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BMW_Sales_Analytics\"/>
    </mc:Choice>
  </mc:AlternateContent>
  <xr:revisionPtr revIDLastSave="0" documentId="13_ncr:1_{21C32FD8-A482-4A40-BB6C-4C3EE4462DBC}" xr6:coauthVersionLast="47" xr6:coauthVersionMax="47" xr10:uidLastSave="{00000000-0000-0000-0000-000000000000}"/>
  <bookViews>
    <workbookView xWindow="-100" yWindow="-100" windowWidth="21467" windowHeight="11443" tabRatio="895" firstSheet="7" activeTab="8" xr2:uid="{D973F4D4-5E09-4738-BC6A-3F5A036C81AE}"/>
  </bookViews>
  <sheets>
    <sheet name="Monthly Sales Trend" sheetId="5" r:id="rId1"/>
    <sheet name="BMW Net Sales by City" sheetId="6" r:id="rId2"/>
    <sheet name="BMW Net Sales by Fuel Type" sheetId="7" r:id="rId3"/>
    <sheet name="Sales by Customer Segment." sheetId="8" r:id="rId4"/>
    <sheet name="bmw Net Sales by Model" sheetId="9" r:id="rId5"/>
    <sheet name="Sales Channel Performance." sheetId="10" r:id="rId6"/>
    <sheet name="bmw_sales_cleaned" sheetId="2" r:id="rId7"/>
    <sheet name="calculated values" sheetId="1" r:id="rId8"/>
    <sheet name="Dashboard_Executive" sheetId="11" r:id="rId9"/>
  </sheets>
  <definedNames>
    <definedName name="_xlcn.WorksheetConnection_BMW_Sales_Analytics_Dashboard.xlsxBMW_Sales1" hidden="1">BMW_Sales[]</definedName>
    <definedName name="ExternalData_1" localSheetId="6" hidden="1">bmw_sales_cleaned!$A$1:$P$6001</definedName>
    <definedName name="Slicer_city">#N/A</definedName>
    <definedName name="Slicer_customer_segment">#N/A</definedName>
    <definedName name="Slicer_fuel_type">#N/A</definedName>
    <definedName name="Slicer_model">#N/A</definedName>
    <definedName name="Slicer_Year">#N/A</definedName>
  </definedNames>
  <calcPr calcId="191029"/>
  <pivotCaches>
    <pivotCache cacheId="351" r:id="rId10"/>
    <pivotCache cacheId="354" r:id="rId11"/>
    <pivotCache cacheId="357" r:id="rId12"/>
    <pivotCache cacheId="360" r:id="rId13"/>
    <pivotCache cacheId="363" r:id="rId14"/>
    <pivotCache cacheId="366"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MW_Sales" name="BMW_Sales" connection="WorksheetConnection_BMW_Sales_Analytics_Dashboard.xlsx!BMW_Sales"/>
        </x15:modelTables>
        <x15:extLst>
          <ext xmlns:x16="http://schemas.microsoft.com/office/spreadsheetml/2014/11/main" uri="{9835A34E-60A6-4A7C-AAB8-D5F71C897F49}">
            <x16:modelTimeGroupings>
              <x16:modelTimeGrouping tableName="BMW_Sales" columnName="sale_date" columnId="sale_date">
                <x16:calculatedTimeColumn columnName="sale_date (Year)" columnId="sale_date (Year)" contentType="years" isSelected="1"/>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J3" i="1"/>
  <c r="L3" i="1"/>
  <c r="H3" i="1"/>
  <c r="F3" i="1"/>
  <c r="D3"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A35C1E-83B7-4CB1-AA4F-6DF99919CFD2}" keepAlive="1" name="Query - bmw_sales_cleaned" description="Connection to the 'bmw_sales_cleaned' query in the workbook." type="5" refreshedVersion="8" background="1" saveData="1">
    <dbPr connection="Provider=Microsoft.Mashup.OleDb.1;Data Source=$Workbook$;Location=bmw_sales_cleaned;Extended Properties=&quot;&quot;" command="SELECT * FROM [bmw_sales_cleaned]"/>
  </connection>
  <connection id="2" xr16:uid="{FBCA4C30-1FB0-45C1-A851-300E405929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FB4F6DE-884C-402B-B97F-9019E6F8045E}" name="WorksheetConnection_BMW_Sales_Analytics_Dashboard.xlsx!BMW_Sales" type="102" refreshedVersion="8" minRefreshableVersion="5">
    <extLst>
      <ext xmlns:x15="http://schemas.microsoft.com/office/spreadsheetml/2010/11/main" uri="{DE250136-89BD-433C-8126-D09CA5730AF9}">
        <x15:connection id="BMW_Sales" autoDelete="1">
          <x15:rangePr sourceName="_xlcn.WorksheetConnection_BMW_Sales_Analytics_Dashboard.xlsxBMW_Sales1"/>
        </x15:connection>
      </ext>
    </extLst>
  </connection>
</connections>
</file>

<file path=xl/sharedStrings.xml><?xml version="1.0" encoding="utf-8"?>
<sst xmlns="http://schemas.openxmlformats.org/spreadsheetml/2006/main" count="48108" uniqueCount="5838">
  <si>
    <t>sale_id</t>
  </si>
  <si>
    <t>sale_date</t>
  </si>
  <si>
    <t>customer_name</t>
  </si>
  <si>
    <t>customer_segment</t>
  </si>
  <si>
    <t>model</t>
  </si>
  <si>
    <t>city</t>
  </si>
  <si>
    <t>color</t>
  </si>
  <si>
    <t>fuel_type</t>
  </si>
  <si>
    <t>transmission</t>
  </si>
  <si>
    <t>sales_channel</t>
  </si>
  <si>
    <t>quantity</t>
  </si>
  <si>
    <t>unit_price</t>
  </si>
  <si>
    <t>discount_percent</t>
  </si>
  <si>
    <t>revenue</t>
  </si>
  <si>
    <t>discount_amount</t>
  </si>
  <si>
    <t>net_sales</t>
  </si>
  <si>
    <t>Joyce Mullins</t>
  </si>
  <si>
    <t>Luxury</t>
  </si>
  <si>
    <t>BMW 5 Series</t>
  </si>
  <si>
    <t>Chennai</t>
  </si>
  <si>
    <t>White</t>
  </si>
  <si>
    <t>Diesel</t>
  </si>
  <si>
    <t>Automatic</t>
  </si>
  <si>
    <t>Corporate</t>
  </si>
  <si>
    <t>Christie Lara</t>
  </si>
  <si>
    <t>Individual</t>
  </si>
  <si>
    <t>BMW i5</t>
  </si>
  <si>
    <t>Bangalore</t>
  </si>
  <si>
    <t>Black</t>
  </si>
  <si>
    <t>Petrol</t>
  </si>
  <si>
    <t>Laura Tucker</t>
  </si>
  <si>
    <t>BMW i7</t>
  </si>
  <si>
    <t>Silver</t>
  </si>
  <si>
    <t>Hybrid</t>
  </si>
  <si>
    <t>Bruce Lopez</t>
  </si>
  <si>
    <t>BMW X3</t>
  </si>
  <si>
    <t>Blue</t>
  </si>
  <si>
    <t>Electric</t>
  </si>
  <si>
    <t>Online</t>
  </si>
  <si>
    <t>Kim Johnson</t>
  </si>
  <si>
    <t>Tracy Leon</t>
  </si>
  <si>
    <t>Red</t>
  </si>
  <si>
    <t>Manual</t>
  </si>
  <si>
    <t>Dealer</t>
  </si>
  <si>
    <t>Emily Thompson</t>
  </si>
  <si>
    <t>Ms. Melanie Jimenez</t>
  </si>
  <si>
    <t>BMW i4</t>
  </si>
  <si>
    <t>Pune</t>
  </si>
  <si>
    <t>Steven Myers DDS</t>
  </si>
  <si>
    <t>BMW 7 Series</t>
  </si>
  <si>
    <t>Jaipur</t>
  </si>
  <si>
    <t>Grey</t>
  </si>
  <si>
    <t>George Rogers</t>
  </si>
  <si>
    <t>BMW 3 Series</t>
  </si>
  <si>
    <t>Mumbai</t>
  </si>
  <si>
    <t>Benjamin Ruiz</t>
  </si>
  <si>
    <t>BMW X5</t>
  </si>
  <si>
    <t>Andrea Bush</t>
  </si>
  <si>
    <t>Jackson Wilcox</t>
  </si>
  <si>
    <t>Ahmedabad</t>
  </si>
  <si>
    <t>Clifford Gonzalez</t>
  </si>
  <si>
    <t>BMW X7</t>
  </si>
  <si>
    <t>Kolkata</t>
  </si>
  <si>
    <t>Samuel Norris</t>
  </si>
  <si>
    <t>Julie Clark</t>
  </si>
  <si>
    <t>Daniel Martin</t>
  </si>
  <si>
    <t>Kevin Sampson</t>
  </si>
  <si>
    <t>Justin Martin</t>
  </si>
  <si>
    <t>Hyderabad</t>
  </si>
  <si>
    <t>Edward Mills</t>
  </si>
  <si>
    <t>BMW X1</t>
  </si>
  <si>
    <t>Delhi</t>
  </si>
  <si>
    <t>Joshua Owens MD</t>
  </si>
  <si>
    <t>David Steele</t>
  </si>
  <si>
    <t>Mark Brown</t>
  </si>
  <si>
    <t>Lori Leblanc</t>
  </si>
  <si>
    <t>Corey Arnold</t>
  </si>
  <si>
    <t>Nancy Kim DDS</t>
  </si>
  <si>
    <t>Robert Stone</t>
  </si>
  <si>
    <t>Jamie Price</t>
  </si>
  <si>
    <t>William Nelson</t>
  </si>
  <si>
    <t>Adam Erickson</t>
  </si>
  <si>
    <t>Jesse Fletcher</t>
  </si>
  <si>
    <t>Susan Garcia</t>
  </si>
  <si>
    <t>Robert Mccarty</t>
  </si>
  <si>
    <t>Kochi</t>
  </si>
  <si>
    <t>Taylor Bishop</t>
  </si>
  <si>
    <t>Timothy Montgomery</t>
  </si>
  <si>
    <t>Catherine Hopkins</t>
  </si>
  <si>
    <t>Maria Watson</t>
  </si>
  <si>
    <t>Robert Howard</t>
  </si>
  <si>
    <t>Julie Kelly</t>
  </si>
  <si>
    <t>Kathy Johnson</t>
  </si>
  <si>
    <t>Miranda Olson</t>
  </si>
  <si>
    <t>Kristin Goodman</t>
  </si>
  <si>
    <t>Arthur Monroe</t>
  </si>
  <si>
    <t>Tyler Powers</t>
  </si>
  <si>
    <t>Gary Cantu</t>
  </si>
  <si>
    <t>Tom Lopez</t>
  </si>
  <si>
    <t>Audrey Huber</t>
  </si>
  <si>
    <t>Brenda Schmidt</t>
  </si>
  <si>
    <t>Paul Cook</t>
  </si>
  <si>
    <t>Amanda Scott</t>
  </si>
  <si>
    <t>Kathleen Thomas</t>
  </si>
  <si>
    <t>James Thomas</t>
  </si>
  <si>
    <t>Aaron Campbell</t>
  </si>
  <si>
    <t>Jamie Howard</t>
  </si>
  <si>
    <t>Arthur Griffin</t>
  </si>
  <si>
    <t>Denise Meyer</t>
  </si>
  <si>
    <t>Levi Maldonado</t>
  </si>
  <si>
    <t>Johnny Bailey</t>
  </si>
  <si>
    <t>David Johnson</t>
  </si>
  <si>
    <t>Jessica Thompson</t>
  </si>
  <si>
    <t>Katrina Chavez</t>
  </si>
  <si>
    <t>Greg Jacobs</t>
  </si>
  <si>
    <t>Sarah Cole</t>
  </si>
  <si>
    <t>Michael Johnson</t>
  </si>
  <si>
    <t>Linda Rodriguez</t>
  </si>
  <si>
    <t>Maria Lewis</t>
  </si>
  <si>
    <t>Nathan Morris</t>
  </si>
  <si>
    <t>Mark Medina</t>
  </si>
  <si>
    <t>Madison Thomas</t>
  </si>
  <si>
    <t>Pamela Hunt</t>
  </si>
  <si>
    <t>Brandi Nunez</t>
  </si>
  <si>
    <t>James Stewart</t>
  </si>
  <si>
    <t>George Hensley</t>
  </si>
  <si>
    <t>Scott Stone</t>
  </si>
  <si>
    <t>Joshua Valentine</t>
  </si>
  <si>
    <t>Christy Gutierrez</t>
  </si>
  <si>
    <t>Melissa Lewis</t>
  </si>
  <si>
    <t>Michele Salinas</t>
  </si>
  <si>
    <t>Michele Brown</t>
  </si>
  <si>
    <t>Michael Smith</t>
  </si>
  <si>
    <t>Mr. Caleb Martin</t>
  </si>
  <si>
    <t>Gregory Graham</t>
  </si>
  <si>
    <t>Nathaniel Jones</t>
  </si>
  <si>
    <t>Kristina Richmond</t>
  </si>
  <si>
    <t>Jennifer Griffith</t>
  </si>
  <si>
    <t>Megan Cunningham</t>
  </si>
  <si>
    <t>Stacy Williams</t>
  </si>
  <si>
    <t>Michelle Robbins</t>
  </si>
  <si>
    <t>Jonathan Flores</t>
  </si>
  <si>
    <t>Doris Freeman</t>
  </si>
  <si>
    <t>Mike Adams</t>
  </si>
  <si>
    <t>Erica Combs</t>
  </si>
  <si>
    <t>Sarah Bullock</t>
  </si>
  <si>
    <t>Kimberly Grant</t>
  </si>
  <si>
    <t>Joanna Mason</t>
  </si>
  <si>
    <t>Vanessa Diaz</t>
  </si>
  <si>
    <t>Sheila Perez</t>
  </si>
  <si>
    <t>Jennifer Lopez</t>
  </si>
  <si>
    <t>Joshua Frank</t>
  </si>
  <si>
    <t>Earl Beltran</t>
  </si>
  <si>
    <t>Rachel Gonzalez</t>
  </si>
  <si>
    <t>Marissa Reyes</t>
  </si>
  <si>
    <t>Peter Harris</t>
  </si>
  <si>
    <t>Jonathan Ryan</t>
  </si>
  <si>
    <t>Larry Bailey</t>
  </si>
  <si>
    <t>Glenn Petersen</t>
  </si>
  <si>
    <t>Nicholas Guerrero</t>
  </si>
  <si>
    <t>David Morales</t>
  </si>
  <si>
    <t>Rhonda Young</t>
  </si>
  <si>
    <t>Tina Ford</t>
  </si>
  <si>
    <t>Andrea Crawford</t>
  </si>
  <si>
    <t>Paul Lawson</t>
  </si>
  <si>
    <t>Amy Stone</t>
  </si>
  <si>
    <t>Perry Cisneros</t>
  </si>
  <si>
    <t>Julia Frank</t>
  </si>
  <si>
    <t>Paula Atkins</t>
  </si>
  <si>
    <t>Zachary Morgan</t>
  </si>
  <si>
    <t>Ronald Smith</t>
  </si>
  <si>
    <t>Gregory Johnson</t>
  </si>
  <si>
    <t>Elizabeth Grant</t>
  </si>
  <si>
    <t>Joseph Cardenas</t>
  </si>
  <si>
    <t>Willie Spencer</t>
  </si>
  <si>
    <t>Bryan White</t>
  </si>
  <si>
    <t>Olivia Austin</t>
  </si>
  <si>
    <t>Sandra Mitchell</t>
  </si>
  <si>
    <t>Ricky Oliver</t>
  </si>
  <si>
    <t>Michelle Navarro</t>
  </si>
  <si>
    <t>Mark Smith</t>
  </si>
  <si>
    <t>Lori Foster</t>
  </si>
  <si>
    <t>Bruce Horton</t>
  </si>
  <si>
    <t>Donna Morgan</t>
  </si>
  <si>
    <t>Stephen Jennings</t>
  </si>
  <si>
    <t>Donald Hill</t>
  </si>
  <si>
    <t>Michael Kelly</t>
  </si>
  <si>
    <t>Karen Moore</t>
  </si>
  <si>
    <t>Scott Davis</t>
  </si>
  <si>
    <t>Brian Daniels</t>
  </si>
  <si>
    <t>Michael Stephenson</t>
  </si>
  <si>
    <t>David Berry</t>
  </si>
  <si>
    <t>Charles Patton</t>
  </si>
  <si>
    <t>Monica Patrick</t>
  </si>
  <si>
    <t>Deborah Velez</t>
  </si>
  <si>
    <t>Derek Estrada</t>
  </si>
  <si>
    <t>Elizabeth Roman</t>
  </si>
  <si>
    <t>Briana Burns</t>
  </si>
  <si>
    <t>Troy Black</t>
  </si>
  <si>
    <t>Lori Pena</t>
  </si>
  <si>
    <t>Natasha Fernandez</t>
  </si>
  <si>
    <t>Nicholas Roth</t>
  </si>
  <si>
    <t>Jerry Smith</t>
  </si>
  <si>
    <t>Amber Wall</t>
  </si>
  <si>
    <t>Tricia Miller</t>
  </si>
  <si>
    <t>Carl Hernandez</t>
  </si>
  <si>
    <t>Andrew Griffin</t>
  </si>
  <si>
    <t>Maria Arnold</t>
  </si>
  <si>
    <t>Nicholas Martinez</t>
  </si>
  <si>
    <t>Christopher Gregory</t>
  </si>
  <si>
    <t>Christina Mcfarland</t>
  </si>
  <si>
    <t>Jacob Alexander</t>
  </si>
  <si>
    <t>Chris Washington</t>
  </si>
  <si>
    <t>Patrick Wilson</t>
  </si>
  <si>
    <t>Wendy Patrick</t>
  </si>
  <si>
    <t>David Nichols Jr.</t>
  </si>
  <si>
    <t>Toni Holland</t>
  </si>
  <si>
    <t>Matthew King</t>
  </si>
  <si>
    <t>Daniel Norman</t>
  </si>
  <si>
    <t>Danielle Oconnell</t>
  </si>
  <si>
    <t>Michael Morris</t>
  </si>
  <si>
    <t>Laura Carroll</t>
  </si>
  <si>
    <t>Gary Ramirez</t>
  </si>
  <si>
    <t>Erica Dalton</t>
  </si>
  <si>
    <t>Sarah Mata</t>
  </si>
  <si>
    <t>Andrew Copeland</t>
  </si>
  <si>
    <t>Jessica Nguyen</t>
  </si>
  <si>
    <t>Mark Wilson</t>
  </si>
  <si>
    <t>Carol Hart</t>
  </si>
  <si>
    <t>Jeremiah White</t>
  </si>
  <si>
    <t>Mr. Tracy Mueller DDS</t>
  </si>
  <si>
    <t>Lori Owens</t>
  </si>
  <si>
    <t>Andrew Palmer</t>
  </si>
  <si>
    <t>Christie Perez</t>
  </si>
  <si>
    <t>Ricky Ball</t>
  </si>
  <si>
    <t>George Rice</t>
  </si>
  <si>
    <t>Elizabeth Foster</t>
  </si>
  <si>
    <t>Nicole Wilson</t>
  </si>
  <si>
    <t>Thomas Crawford</t>
  </si>
  <si>
    <t>Patricia Reese</t>
  </si>
  <si>
    <t>Tommy King</t>
  </si>
  <si>
    <t>Tyler Anderson</t>
  </si>
  <si>
    <t>Keith Cook</t>
  </si>
  <si>
    <t>Keith Price</t>
  </si>
  <si>
    <t>Margaret Jackson</t>
  </si>
  <si>
    <t>Brandy Stokes</t>
  </si>
  <si>
    <t>James Smith</t>
  </si>
  <si>
    <t>Nathan King</t>
  </si>
  <si>
    <t>George Scott</t>
  </si>
  <si>
    <t>William White</t>
  </si>
  <si>
    <t>Alexis Daniels</t>
  </si>
  <si>
    <t>Stephen Perry</t>
  </si>
  <si>
    <t>Erin Sweeney DVM</t>
  </si>
  <si>
    <t>Jeff Hebert</t>
  </si>
  <si>
    <t>Maria Robinson</t>
  </si>
  <si>
    <t>Christopher Cardenas</t>
  </si>
  <si>
    <t>Stephen Lopez</t>
  </si>
  <si>
    <t>Blake Drake</t>
  </si>
  <si>
    <t>Alexander Everett</t>
  </si>
  <si>
    <t>William Moore</t>
  </si>
  <si>
    <t>Christine Vaughan</t>
  </si>
  <si>
    <t>Willie Hall</t>
  </si>
  <si>
    <t>Jamie Greene</t>
  </si>
  <si>
    <t>Jessica Cooper</t>
  </si>
  <si>
    <t>Steven Jimenez</t>
  </si>
  <si>
    <t>Lacey Green</t>
  </si>
  <si>
    <t>James Kennedy</t>
  </si>
  <si>
    <t>Jennifer Jones</t>
  </si>
  <si>
    <t>Brian Peterson</t>
  </si>
  <si>
    <t>Robert Sanders</t>
  </si>
  <si>
    <t>Edward Bass</t>
  </si>
  <si>
    <t>Anthony Webb</t>
  </si>
  <si>
    <t>Megan Knight</t>
  </si>
  <si>
    <t>Elizabeth Williams</t>
  </si>
  <si>
    <t>Terri Dodson</t>
  </si>
  <si>
    <t>Amanda Gonzales</t>
  </si>
  <si>
    <t>David Ruiz</t>
  </si>
  <si>
    <t>Jeremy Durham</t>
  </si>
  <si>
    <t>Ronald Griffin</t>
  </si>
  <si>
    <t>Cody Espinoza</t>
  </si>
  <si>
    <t>Mrs. Nicole Evans</t>
  </si>
  <si>
    <t>Jeremy Gomez</t>
  </si>
  <si>
    <t>Stuart Mccullough</t>
  </si>
  <si>
    <t>Stephen Rodgers</t>
  </si>
  <si>
    <t>Peter Burns</t>
  </si>
  <si>
    <t>Regina Patterson</t>
  </si>
  <si>
    <t>Erica Allen</t>
  </si>
  <si>
    <t>Jo Walls</t>
  </si>
  <si>
    <t>Ebony Brown</t>
  </si>
  <si>
    <t>Cameron Kelley</t>
  </si>
  <si>
    <t>Elizabeth Macdonald</t>
  </si>
  <si>
    <t>Kevin Phillips</t>
  </si>
  <si>
    <t>Anthony Nelson</t>
  </si>
  <si>
    <t>David Cook</t>
  </si>
  <si>
    <t>Charles Johnson</t>
  </si>
  <si>
    <t>Gregory Ortiz</t>
  </si>
  <si>
    <t>Carlos Wilson</t>
  </si>
  <si>
    <t>Jennifer Huang</t>
  </si>
  <si>
    <t>Patricia Lynch</t>
  </si>
  <si>
    <t>Brian Lee</t>
  </si>
  <si>
    <t>Jacob Stewart</t>
  </si>
  <si>
    <t>Christine Ramirez</t>
  </si>
  <si>
    <t>Angelica Day</t>
  </si>
  <si>
    <t>Tammy Allen</t>
  </si>
  <si>
    <t>Daniel Smith</t>
  </si>
  <si>
    <t>Logan Tate</t>
  </si>
  <si>
    <t>Alicia Cannon</t>
  </si>
  <si>
    <t>Scott Butler</t>
  </si>
  <si>
    <t>Lonnie Edwards</t>
  </si>
  <si>
    <t>Dawn Mckinney</t>
  </si>
  <si>
    <t>Raymond Cruz</t>
  </si>
  <si>
    <t>Bridget Taylor</t>
  </si>
  <si>
    <t>Jo Allen</t>
  </si>
  <si>
    <t>Teresa Long</t>
  </si>
  <si>
    <t>Paula Padilla</t>
  </si>
  <si>
    <t>David Hobbs</t>
  </si>
  <si>
    <t>Ann Baldwin</t>
  </si>
  <si>
    <t>Catherine Hayes</t>
  </si>
  <si>
    <t>Mr. Gerald Ruiz</t>
  </si>
  <si>
    <t>David Pace</t>
  </si>
  <si>
    <t>Kimberly Austin</t>
  </si>
  <si>
    <t>Marisa Rodriguez</t>
  </si>
  <si>
    <t>Molly Roberts</t>
  </si>
  <si>
    <t>Mr. Casey Hoffman</t>
  </si>
  <si>
    <t>Joe Charles</t>
  </si>
  <si>
    <t>Crystal Salazar</t>
  </si>
  <si>
    <t>Tonya Williams</t>
  </si>
  <si>
    <t>Tabitha Parker</t>
  </si>
  <si>
    <t>Katherine Williams</t>
  </si>
  <si>
    <t>Zachary Warren</t>
  </si>
  <si>
    <t>Travis Hernandez</t>
  </si>
  <si>
    <t>Allison Stewart</t>
  </si>
  <si>
    <t>Jesus Ferrell</t>
  </si>
  <si>
    <t>David Welch</t>
  </si>
  <si>
    <t>Wendy Pope</t>
  </si>
  <si>
    <t>Brian Sherman</t>
  </si>
  <si>
    <t>Jacob Smith</t>
  </si>
  <si>
    <t>Olivia Ramirez</t>
  </si>
  <si>
    <t>Michael Newman</t>
  </si>
  <si>
    <t>John Strickland</t>
  </si>
  <si>
    <t>Brooke Johnson</t>
  </si>
  <si>
    <t>Michael Ramos</t>
  </si>
  <si>
    <t>Jennifer Arias</t>
  </si>
  <si>
    <t>Anthony Morrow</t>
  </si>
  <si>
    <t>Natalie Hall</t>
  </si>
  <si>
    <t>Amy Thomas</t>
  </si>
  <si>
    <t>Robert Simmons</t>
  </si>
  <si>
    <t>Sonya Ryan</t>
  </si>
  <si>
    <t>Jeffery Simpson</t>
  </si>
  <si>
    <t>Kim Castro</t>
  </si>
  <si>
    <t>Dr. Cameron Lara</t>
  </si>
  <si>
    <t>Shelby Dominguez</t>
  </si>
  <si>
    <t>Jacqueline Merritt</t>
  </si>
  <si>
    <t>Amber Anderson</t>
  </si>
  <si>
    <t>Michael Perez</t>
  </si>
  <si>
    <t>Bethany Marsh</t>
  </si>
  <si>
    <t>Patrick Cox</t>
  </si>
  <si>
    <t>Philip Carlson</t>
  </si>
  <si>
    <t>Reginald Smith</t>
  </si>
  <si>
    <t>Mr. Brian Murphy</t>
  </si>
  <si>
    <t>Jason Valencia</t>
  </si>
  <si>
    <t>Carrie Best</t>
  </si>
  <si>
    <t>Amy Lee</t>
  </si>
  <si>
    <t>Jason Kennedy</t>
  </si>
  <si>
    <t>Angel Hale</t>
  </si>
  <si>
    <t>Joel Leach</t>
  </si>
  <si>
    <t>Jorge Valencia</t>
  </si>
  <si>
    <t>Russell Woods</t>
  </si>
  <si>
    <t>Mark Stewart</t>
  </si>
  <si>
    <t>Anna Garcia</t>
  </si>
  <si>
    <t>Sabrina Stewart</t>
  </si>
  <si>
    <t>Heather Lyons</t>
  </si>
  <si>
    <t>Philip Mack</t>
  </si>
  <si>
    <t>Whitney Allen</t>
  </si>
  <si>
    <t>Penny Torres</t>
  </si>
  <si>
    <t>Monique Edwards</t>
  </si>
  <si>
    <t>Christopher Mitchell</t>
  </si>
  <si>
    <t>Gregory Young</t>
  </si>
  <si>
    <t>Rhonda Taylor</t>
  </si>
  <si>
    <t>Doris Ramirez</t>
  </si>
  <si>
    <t>Jeremy Ward</t>
  </si>
  <si>
    <t>Jeremy Thompson</t>
  </si>
  <si>
    <t>Melanie Brown</t>
  </si>
  <si>
    <t>Carla Smith</t>
  </si>
  <si>
    <t>Brad Padilla</t>
  </si>
  <si>
    <t>Shannon Anderson</t>
  </si>
  <si>
    <t>Jennifer Wood</t>
  </si>
  <si>
    <t>Bruce Fernandez</t>
  </si>
  <si>
    <t>Debra Evans</t>
  </si>
  <si>
    <t>Rachel Ruiz</t>
  </si>
  <si>
    <t>John Adams</t>
  </si>
  <si>
    <t>Joshua Williams</t>
  </si>
  <si>
    <t>Erik King</t>
  </si>
  <si>
    <t>Noah Jensen</t>
  </si>
  <si>
    <t>Holly Gonzales</t>
  </si>
  <si>
    <t>Douglas Ramirez</t>
  </si>
  <si>
    <t>Kathy Tapia</t>
  </si>
  <si>
    <t>Holly Mendez</t>
  </si>
  <si>
    <t>Shane Williams</t>
  </si>
  <si>
    <t>Andre Pierce DDS</t>
  </si>
  <si>
    <t>Thomas Garcia</t>
  </si>
  <si>
    <t>Travis Bautista</t>
  </si>
  <si>
    <t>Dustin Beasley</t>
  </si>
  <si>
    <t>Michael Burns</t>
  </si>
  <si>
    <t>Kimberly Knight</t>
  </si>
  <si>
    <t>Craig Price</t>
  </si>
  <si>
    <t>Andrew Murphy</t>
  </si>
  <si>
    <t>Michele Smith</t>
  </si>
  <si>
    <t>Michelle Miller</t>
  </si>
  <si>
    <t>Christine Walker</t>
  </si>
  <si>
    <t>Felicia Martinez</t>
  </si>
  <si>
    <t>Diana Hickman</t>
  </si>
  <si>
    <t>Angela Webb</t>
  </si>
  <si>
    <t>Amber Foley</t>
  </si>
  <si>
    <t>David Torres MD</t>
  </si>
  <si>
    <t>Curtis Moreno</t>
  </si>
  <si>
    <t>Valerie Hinton</t>
  </si>
  <si>
    <t>Matthew Smith</t>
  </si>
  <si>
    <t>William Ray</t>
  </si>
  <si>
    <t>Robert Gilbert</t>
  </si>
  <si>
    <t>Kathryn Berry</t>
  </si>
  <si>
    <t>Joseph Holloway</t>
  </si>
  <si>
    <t>Maria Lopez</t>
  </si>
  <si>
    <t>Jonathan Welch</t>
  </si>
  <si>
    <t>Sharon Reynolds</t>
  </si>
  <si>
    <t>Austin Alvarez</t>
  </si>
  <si>
    <t>Matthew Wood</t>
  </si>
  <si>
    <t>Sharon Hines</t>
  </si>
  <si>
    <t>Rhonda Everett</t>
  </si>
  <si>
    <t>Jonathan Jones</t>
  </si>
  <si>
    <t>Carlos Lambert</t>
  </si>
  <si>
    <t>Ryan Medina</t>
  </si>
  <si>
    <t>Alejandro Myers</t>
  </si>
  <si>
    <t>Sheila Mcclure</t>
  </si>
  <si>
    <t>Abigail Kramer</t>
  </si>
  <si>
    <t>Christina Crane</t>
  </si>
  <si>
    <t>Eric Norton</t>
  </si>
  <si>
    <t>Mary Gomez</t>
  </si>
  <si>
    <t>Charles Martin</t>
  </si>
  <si>
    <t>Barbara Thompson</t>
  </si>
  <si>
    <t>Justin Pena</t>
  </si>
  <si>
    <t>Karen Vega</t>
  </si>
  <si>
    <t>Elizabeth Barrett</t>
  </si>
  <si>
    <t>Brian Jensen</t>
  </si>
  <si>
    <t>Robert Townsend</t>
  </si>
  <si>
    <t>Rita Scott</t>
  </si>
  <si>
    <t>Miss Lacey Williams</t>
  </si>
  <si>
    <t>Jessica Thomas</t>
  </si>
  <si>
    <t>Natalie Mata</t>
  </si>
  <si>
    <t>Sherry Hernandez</t>
  </si>
  <si>
    <t>William Rodriguez</t>
  </si>
  <si>
    <t>Jordan Todd</t>
  </si>
  <si>
    <t>Diana Morse</t>
  </si>
  <si>
    <t>Robert Martin</t>
  </si>
  <si>
    <t>Julie Moreno</t>
  </si>
  <si>
    <t>Amanda Cruz</t>
  </si>
  <si>
    <t>Paul Ramsey</t>
  </si>
  <si>
    <t>Anna Matthews</t>
  </si>
  <si>
    <t>Jake Wallace</t>
  </si>
  <si>
    <t>Richard Branch</t>
  </si>
  <si>
    <t>Ronald Miller</t>
  </si>
  <si>
    <t>Michelle Robinson</t>
  </si>
  <si>
    <t>Sarah Matthews</t>
  </si>
  <si>
    <t>James Clark</t>
  </si>
  <si>
    <t>Nathan Cole</t>
  </si>
  <si>
    <t>Ashley Bridges</t>
  </si>
  <si>
    <t>Jared Davis</t>
  </si>
  <si>
    <t>James Abbott</t>
  </si>
  <si>
    <t>Kevin Hughes</t>
  </si>
  <si>
    <t>Timothy Graves</t>
  </si>
  <si>
    <t>John Harvey</t>
  </si>
  <si>
    <t>Julie Hayes</t>
  </si>
  <si>
    <t>Robert Brown</t>
  </si>
  <si>
    <t>Christopher Jordan</t>
  </si>
  <si>
    <t>Lacey Hall</t>
  </si>
  <si>
    <t>Kathleen Taylor</t>
  </si>
  <si>
    <t>Tasha Hendricks</t>
  </si>
  <si>
    <t>Breanna Rodgers</t>
  </si>
  <si>
    <t>Jason Valenzuela</t>
  </si>
  <si>
    <t>Sonia Lawson</t>
  </si>
  <si>
    <t>Danny Summers</t>
  </si>
  <si>
    <t>Dr. Mark Thompson</t>
  </si>
  <si>
    <t>Christopher Clark MD</t>
  </si>
  <si>
    <t>James Barnes</t>
  </si>
  <si>
    <t>Sarah Schwartz</t>
  </si>
  <si>
    <t>Samantha Mann</t>
  </si>
  <si>
    <t>Tracy Moreno</t>
  </si>
  <si>
    <t>Stephanie Wilson</t>
  </si>
  <si>
    <t>Teresa Berry</t>
  </si>
  <si>
    <t>Peter Raymond</t>
  </si>
  <si>
    <t>Christopher Foster</t>
  </si>
  <si>
    <t>Tyler Nguyen</t>
  </si>
  <si>
    <t>Teresa Raymond</t>
  </si>
  <si>
    <t>Carl Smith</t>
  </si>
  <si>
    <t>Ariel Barber</t>
  </si>
  <si>
    <t>Melissa Roberts</t>
  </si>
  <si>
    <t>Jennifer Jenkins</t>
  </si>
  <si>
    <t>Daniel Reese</t>
  </si>
  <si>
    <t>Rachel Mccormick</t>
  </si>
  <si>
    <t>Nathan Bradshaw</t>
  </si>
  <si>
    <t>Sarah Cooley</t>
  </si>
  <si>
    <t>James Nelson</t>
  </si>
  <si>
    <t>Gina Gonzalez</t>
  </si>
  <si>
    <t>Katie Turner</t>
  </si>
  <si>
    <t>Jonathon Mooney</t>
  </si>
  <si>
    <t>Omar Jones</t>
  </si>
  <si>
    <t>Jay Roberts</t>
  </si>
  <si>
    <t>Ashley Martin</t>
  </si>
  <si>
    <t>Brandon Wright</t>
  </si>
  <si>
    <t>George Gonzalez</t>
  </si>
  <si>
    <t>Lisa Hatfield</t>
  </si>
  <si>
    <t>Paul Cox</t>
  </si>
  <si>
    <t>Barbara Hood</t>
  </si>
  <si>
    <t>Amy Newton</t>
  </si>
  <si>
    <t>Kathryn Norman</t>
  </si>
  <si>
    <t>Jorge Bryant</t>
  </si>
  <si>
    <t>Steven Freeman</t>
  </si>
  <si>
    <t>Gabrielle Everett</t>
  </si>
  <si>
    <t>Deborah Watson</t>
  </si>
  <si>
    <t>Evelyn Lam</t>
  </si>
  <si>
    <t>Cheryl Nelson</t>
  </si>
  <si>
    <t>Vickie Carr DVM</t>
  </si>
  <si>
    <t>Dr. Joyce Norton</t>
  </si>
  <si>
    <t>Jessica Schaefer</t>
  </si>
  <si>
    <t>Paul Miller</t>
  </si>
  <si>
    <t>Patrick Hensley</t>
  </si>
  <si>
    <t>Jacob Walker</t>
  </si>
  <si>
    <t>Belinda Mccarty</t>
  </si>
  <si>
    <t>Anthony Mason</t>
  </si>
  <si>
    <t>Deborah Harmon</t>
  </si>
  <si>
    <t>Lauren Davis</t>
  </si>
  <si>
    <t>Mary Mason</t>
  </si>
  <si>
    <t>Lisa Romero</t>
  </si>
  <si>
    <t>Lauren Carr</t>
  </si>
  <si>
    <t>Kenneth Terrell</t>
  </si>
  <si>
    <t>Jacob Watson</t>
  </si>
  <si>
    <t>Jessica Payne</t>
  </si>
  <si>
    <t>Christopher Werner</t>
  </si>
  <si>
    <t>Tony Rodriguez</t>
  </si>
  <si>
    <t>Dominic Watson</t>
  </si>
  <si>
    <t>Scott Brown</t>
  </si>
  <si>
    <t>Justin Hale</t>
  </si>
  <si>
    <t>Juan Norton</t>
  </si>
  <si>
    <t>Megan Scott</t>
  </si>
  <si>
    <t>April Hines</t>
  </si>
  <si>
    <t>Morgan Wong</t>
  </si>
  <si>
    <t>Jeremy Ramirez</t>
  </si>
  <si>
    <t>James Strickland</t>
  </si>
  <si>
    <t>Randall Haynes</t>
  </si>
  <si>
    <t>Jennifer Odonnell</t>
  </si>
  <si>
    <t>Steven Henry</t>
  </si>
  <si>
    <t>Lucas Hopkins</t>
  </si>
  <si>
    <t>Leslie Page</t>
  </si>
  <si>
    <t>Diana Duncan</t>
  </si>
  <si>
    <t>Shannon Ramirez</t>
  </si>
  <si>
    <t>Nicholas Bell</t>
  </si>
  <si>
    <t>Rachel Payne</t>
  </si>
  <si>
    <t>Dale Jackson</t>
  </si>
  <si>
    <t>Jeffrey Jackson</t>
  </si>
  <si>
    <t>Holly Martin</t>
  </si>
  <si>
    <t>Frederick Arnold MD</t>
  </si>
  <si>
    <t>Michael Avila</t>
  </si>
  <si>
    <t>Amy Ramsey</t>
  </si>
  <si>
    <t>Chelsea Lamb</t>
  </si>
  <si>
    <t>Billy Mckenzie</t>
  </si>
  <si>
    <t>Ashley Cruz</t>
  </si>
  <si>
    <t>Sharon Brown</t>
  </si>
  <si>
    <t>Teresa Brown</t>
  </si>
  <si>
    <t>Kari Quinn</t>
  </si>
  <si>
    <t>Stephanie Skinner</t>
  </si>
  <si>
    <t>Adam Thomas</t>
  </si>
  <si>
    <t>Cynthia Moore</t>
  </si>
  <si>
    <t>Timothy Solis</t>
  </si>
  <si>
    <t>Raymond Bailey</t>
  </si>
  <si>
    <t>Timothy Allen</t>
  </si>
  <si>
    <t>Rebekah Gonzalez</t>
  </si>
  <si>
    <t>Nicole Hill</t>
  </si>
  <si>
    <t>Matthew Arellano</t>
  </si>
  <si>
    <t>Erika Anderson</t>
  </si>
  <si>
    <t>Rachel Wilson</t>
  </si>
  <si>
    <t>Bruce Waters</t>
  </si>
  <si>
    <t>Brian Parker</t>
  </si>
  <si>
    <t>Bobby Hill</t>
  </si>
  <si>
    <t>Christina Thomas</t>
  </si>
  <si>
    <t>Regina Moore</t>
  </si>
  <si>
    <t>Nicole Bradley</t>
  </si>
  <si>
    <t>Christine King</t>
  </si>
  <si>
    <t>Courtney Kennedy</t>
  </si>
  <si>
    <t>Sean Gates</t>
  </si>
  <si>
    <t>Tyler Chang</t>
  </si>
  <si>
    <t>Daniel Hansen</t>
  </si>
  <si>
    <t>John Castaneda</t>
  </si>
  <si>
    <t>Amy Cisneros</t>
  </si>
  <si>
    <t>Nicholas Lam</t>
  </si>
  <si>
    <t>Nicholas Wade</t>
  </si>
  <si>
    <t>Alexa Wagner</t>
  </si>
  <si>
    <t>Tabitha Rodriguez</t>
  </si>
  <si>
    <t>Sarah Nguyen</t>
  </si>
  <si>
    <t>Amanda Blackwell</t>
  </si>
  <si>
    <t>Linda Scott</t>
  </si>
  <si>
    <t>Glenda Rodriguez</t>
  </si>
  <si>
    <t>Mrs. Ariana Williams</t>
  </si>
  <si>
    <t>Jesus Kelly</t>
  </si>
  <si>
    <t>Michael Cox</t>
  </si>
  <si>
    <t>Jimmy Rivera MD</t>
  </si>
  <si>
    <t>Kimberly Huffman</t>
  </si>
  <si>
    <t>Kirsten Long</t>
  </si>
  <si>
    <t>Claudia Castillo</t>
  </si>
  <si>
    <t>Nichole Woods</t>
  </si>
  <si>
    <t>Thomas Hill</t>
  </si>
  <si>
    <t>Melinda Gibson</t>
  </si>
  <si>
    <t>Kelly Kelly</t>
  </si>
  <si>
    <t>Adam Barton</t>
  </si>
  <si>
    <t>Jonathan Baker</t>
  </si>
  <si>
    <t>Tammy Brown</t>
  </si>
  <si>
    <t>Seth Glover</t>
  </si>
  <si>
    <t>Tammy Bryant</t>
  </si>
  <si>
    <t>Amanda Taylor</t>
  </si>
  <si>
    <t>Kyle Kennedy</t>
  </si>
  <si>
    <t>Samantha Byrd</t>
  </si>
  <si>
    <t>Geoffrey Lopez</t>
  </si>
  <si>
    <t>Sarah Kelly</t>
  </si>
  <si>
    <t>Joseph Lee</t>
  </si>
  <si>
    <t>Elizabeth Smith</t>
  </si>
  <si>
    <t>Robin Berry MD</t>
  </si>
  <si>
    <t>Brian Turner</t>
  </si>
  <si>
    <t>Darin Russo</t>
  </si>
  <si>
    <t>Brian Mclean</t>
  </si>
  <si>
    <t>Gabrielle Chen</t>
  </si>
  <si>
    <t>Deborah Fisher</t>
  </si>
  <si>
    <t>Robert Wilson</t>
  </si>
  <si>
    <t>Heidi Grant</t>
  </si>
  <si>
    <t>Terry Zuniga</t>
  </si>
  <si>
    <t>Ashley Torres</t>
  </si>
  <si>
    <t>Taylor Armstrong</t>
  </si>
  <si>
    <t>Charles Knight</t>
  </si>
  <si>
    <t>Jeffrey Crane</t>
  </si>
  <si>
    <t>Christian Keller</t>
  </si>
  <si>
    <t>Gabriela Simpson</t>
  </si>
  <si>
    <t>Paul Burns</t>
  </si>
  <si>
    <t>Christine Beck</t>
  </si>
  <si>
    <t>Angelica Scott</t>
  </si>
  <si>
    <t>Brandy Murillo</t>
  </si>
  <si>
    <t>Anthony Lowe</t>
  </si>
  <si>
    <t>Chad Spencer</t>
  </si>
  <si>
    <t>Sherri Harris</t>
  </si>
  <si>
    <t>Joseph Burnett</t>
  </si>
  <si>
    <t>Kathy Duncan</t>
  </si>
  <si>
    <t>Zachary Moore</t>
  </si>
  <si>
    <t>Stephanie Hawkins</t>
  </si>
  <si>
    <t>Melinda Richards</t>
  </si>
  <si>
    <t>Joy Harris</t>
  </si>
  <si>
    <t>Sarah Hansen</t>
  </si>
  <si>
    <t>Susan Nielsen</t>
  </si>
  <si>
    <t>Mario Davis</t>
  </si>
  <si>
    <t>Timothy Oneal</t>
  </si>
  <si>
    <t>Charles Vazquez</t>
  </si>
  <si>
    <t>Omar Henry</t>
  </si>
  <si>
    <t>John Leach</t>
  </si>
  <si>
    <t>Sarah Martin</t>
  </si>
  <si>
    <t>Oscar Smith</t>
  </si>
  <si>
    <t>Jonathan Mclaughlin</t>
  </si>
  <si>
    <t>Jacob Hoffman</t>
  </si>
  <si>
    <t>Ricardo Medina</t>
  </si>
  <si>
    <t>Shirley Jones</t>
  </si>
  <si>
    <t>Heidi Goodwin</t>
  </si>
  <si>
    <t>Amber Francis</t>
  </si>
  <si>
    <t>Joel Cole</t>
  </si>
  <si>
    <t>Jeff Beasley</t>
  </si>
  <si>
    <t>Amanda Warren</t>
  </si>
  <si>
    <t>Teresa Leblanc</t>
  </si>
  <si>
    <t>Joseph Wong</t>
  </si>
  <si>
    <t>Matthew Vazquez</t>
  </si>
  <si>
    <t>Justin Bell</t>
  </si>
  <si>
    <t>Charlotte Mcdonald</t>
  </si>
  <si>
    <t>Johnny Gregory</t>
  </si>
  <si>
    <t>Bob Lee</t>
  </si>
  <si>
    <t>Katie Park</t>
  </si>
  <si>
    <t>Jennifer Hamilton</t>
  </si>
  <si>
    <t>Amanda Stone</t>
  </si>
  <si>
    <t>Amanda Hughes</t>
  </si>
  <si>
    <t>Anna Fischer</t>
  </si>
  <si>
    <t>Rick Wood</t>
  </si>
  <si>
    <t>Adam Ross</t>
  </si>
  <si>
    <t>Mary Martinez</t>
  </si>
  <si>
    <t>Kristin Thomas</t>
  </si>
  <si>
    <t>Kathryn Stephenson</t>
  </si>
  <si>
    <t>James Hansen</t>
  </si>
  <si>
    <t>Jerry Johnson</t>
  </si>
  <si>
    <t>Jonathan Carr</t>
  </si>
  <si>
    <t>Jeremy Cox</t>
  </si>
  <si>
    <t>Michael Hernandez</t>
  </si>
  <si>
    <t>Samantha Castro</t>
  </si>
  <si>
    <t>Kristen Clay</t>
  </si>
  <si>
    <t>Nicholas Buck</t>
  </si>
  <si>
    <t>Cynthia Armstrong</t>
  </si>
  <si>
    <t>Paige Mcclain</t>
  </si>
  <si>
    <t>Anthony Perez</t>
  </si>
  <si>
    <t>Michael Fuller</t>
  </si>
  <si>
    <t>Jamie Henry</t>
  </si>
  <si>
    <t>Sabrina Kim</t>
  </si>
  <si>
    <t>Michael Nelson</t>
  </si>
  <si>
    <t>Sergio Turner</t>
  </si>
  <si>
    <t>Rachel Coleman</t>
  </si>
  <si>
    <t>Sherry Kerr</t>
  </si>
  <si>
    <t>Joanna Miller</t>
  </si>
  <si>
    <t>Jasmine Golden</t>
  </si>
  <si>
    <t>Christopher Reilly</t>
  </si>
  <si>
    <t>Joyce Schneider</t>
  </si>
  <si>
    <t>David Dawson</t>
  </si>
  <si>
    <t>William Clayton</t>
  </si>
  <si>
    <t>Daniel Cunningham</t>
  </si>
  <si>
    <t>John Buchanan</t>
  </si>
  <si>
    <t>Briana King</t>
  </si>
  <si>
    <t>Jeffrey Vance</t>
  </si>
  <si>
    <t>John Goodwin</t>
  </si>
  <si>
    <t>Alex Garcia</t>
  </si>
  <si>
    <t>Cameron Turner</t>
  </si>
  <si>
    <t>Jasmine Pope</t>
  </si>
  <si>
    <t>John Delacruz</t>
  </si>
  <si>
    <t>Colleen Lane</t>
  </si>
  <si>
    <t>Douglas Schmitt</t>
  </si>
  <si>
    <t>Logan Figueroa</t>
  </si>
  <si>
    <t>Michael Douglas</t>
  </si>
  <si>
    <t>Theresa Washington</t>
  </si>
  <si>
    <t>Maria Reed</t>
  </si>
  <si>
    <t>David Schmidt</t>
  </si>
  <si>
    <t>Leonard Peterson</t>
  </si>
  <si>
    <t>Mark Hines</t>
  </si>
  <si>
    <t>Charles Morgan</t>
  </si>
  <si>
    <t>Kenneth Harrington</t>
  </si>
  <si>
    <t>Renee Larson</t>
  </si>
  <si>
    <t>Timothy Marshall</t>
  </si>
  <si>
    <t>Lauren Larsen</t>
  </si>
  <si>
    <t>Gina Drake</t>
  </si>
  <si>
    <t>Sydney Hood</t>
  </si>
  <si>
    <t>Mrs. Shannon Jones DDS</t>
  </si>
  <si>
    <t>Brandy Bates</t>
  </si>
  <si>
    <t>Natalie Martinez</t>
  </si>
  <si>
    <t>April Cruz</t>
  </si>
  <si>
    <t>Matthew Walker</t>
  </si>
  <si>
    <t>Stacy Burton</t>
  </si>
  <si>
    <t>Patrick Campbell</t>
  </si>
  <si>
    <t>Brenda Sanchez</t>
  </si>
  <si>
    <t>Kimberly Washington</t>
  </si>
  <si>
    <t>Teresa Wells</t>
  </si>
  <si>
    <t>Adriana Stevens</t>
  </si>
  <si>
    <t>Sheila Lee</t>
  </si>
  <si>
    <t>James Garza</t>
  </si>
  <si>
    <t>Ms. Linda Harris</t>
  </si>
  <si>
    <t>Sarah Butler</t>
  </si>
  <si>
    <t>Thomas Villegas</t>
  </si>
  <si>
    <t>Stephen Nelson</t>
  </si>
  <si>
    <t>Connor Miller</t>
  </si>
  <si>
    <t>Edward Taylor</t>
  </si>
  <si>
    <t>Stephen Vasquez</t>
  </si>
  <si>
    <t>Brett Johnson</t>
  </si>
  <si>
    <t>Tonya Martinez</t>
  </si>
  <si>
    <t>Heidi Bartlett</t>
  </si>
  <si>
    <t>Nicole Young</t>
  </si>
  <si>
    <t>Joshua Cook</t>
  </si>
  <si>
    <t>Steven Ford</t>
  </si>
  <si>
    <t>Mary Murphy</t>
  </si>
  <si>
    <t>Ronald Morgan</t>
  </si>
  <si>
    <t>Judith Sanchez</t>
  </si>
  <si>
    <t>Christina Davidson</t>
  </si>
  <si>
    <t>Aaron Jones</t>
  </si>
  <si>
    <t>Sarah Smith</t>
  </si>
  <si>
    <t>Paula Moore</t>
  </si>
  <si>
    <t>Blake Mosley</t>
  </si>
  <si>
    <t>Andrea Flores</t>
  </si>
  <si>
    <t>Ashley Thompson</t>
  </si>
  <si>
    <t>Mr. Terry Copeland</t>
  </si>
  <si>
    <t>Kelly Douglas</t>
  </si>
  <si>
    <t>Elizabeth Durham</t>
  </si>
  <si>
    <t>Daniel Huber</t>
  </si>
  <si>
    <t>Julie Blanchard</t>
  </si>
  <si>
    <t>Whitney Gallegos</t>
  </si>
  <si>
    <t>Ronald Garrison</t>
  </si>
  <si>
    <t>Elizabeth Oneal</t>
  </si>
  <si>
    <t>Sarah Johnson</t>
  </si>
  <si>
    <t>Jessica Wright</t>
  </si>
  <si>
    <t>Clifford Black</t>
  </si>
  <si>
    <t>Corey Mcconnell</t>
  </si>
  <si>
    <t>Charlotte Chang</t>
  </si>
  <si>
    <t>Lisa Anderson</t>
  </si>
  <si>
    <t>Tabitha Rogers</t>
  </si>
  <si>
    <t>Donna Lopez</t>
  </si>
  <si>
    <t>Carl Hughes</t>
  </si>
  <si>
    <t>Keith Lane</t>
  </si>
  <si>
    <t>Daniel Bradley</t>
  </si>
  <si>
    <t>David Henderson</t>
  </si>
  <si>
    <t>Joshua Duran</t>
  </si>
  <si>
    <t>Joseph Miller</t>
  </si>
  <si>
    <t>Paul Lewis</t>
  </si>
  <si>
    <t>Mr. Stephen Wallace</t>
  </si>
  <si>
    <t>Barbara Li</t>
  </si>
  <si>
    <t>Todd Hudson</t>
  </si>
  <si>
    <t>Michele Parker</t>
  </si>
  <si>
    <t>John Villegas</t>
  </si>
  <si>
    <t>Debra Harmon</t>
  </si>
  <si>
    <t>Matthew Martinez</t>
  </si>
  <si>
    <t>Jeffrey Gonzalez</t>
  </si>
  <si>
    <t>William Davis</t>
  </si>
  <si>
    <t>Carolyn Garcia</t>
  </si>
  <si>
    <t>Christian Alvarez</t>
  </si>
  <si>
    <t>Darren Banks</t>
  </si>
  <si>
    <t>Lorraine Bell</t>
  </si>
  <si>
    <t>Gloria Jefferson</t>
  </si>
  <si>
    <t>Kevin Garrett</t>
  </si>
  <si>
    <t>Allison Martin</t>
  </si>
  <si>
    <t>Lisa Harris</t>
  </si>
  <si>
    <t>Linda Patterson</t>
  </si>
  <si>
    <t>Amber Gutierrez</t>
  </si>
  <si>
    <t>Emma Lawson</t>
  </si>
  <si>
    <t>Sarah Buckley</t>
  </si>
  <si>
    <t>Denise West</t>
  </si>
  <si>
    <t>Jose Church PhD</t>
  </si>
  <si>
    <t>Jacqueline Wilson</t>
  </si>
  <si>
    <t>Marcus Bruce</t>
  </si>
  <si>
    <t>Michael Conner</t>
  </si>
  <si>
    <t>Jennifer Stewart</t>
  </si>
  <si>
    <t>Sarah Yang</t>
  </si>
  <si>
    <t>Stephen Williams</t>
  </si>
  <si>
    <t>Elizabeth Hernandez</t>
  </si>
  <si>
    <t>Matthew Sanchez</t>
  </si>
  <si>
    <t>Samantha Smith</t>
  </si>
  <si>
    <t>Steven Chavez</t>
  </si>
  <si>
    <t>Charles Duran</t>
  </si>
  <si>
    <t>Heather Flowers</t>
  </si>
  <si>
    <t>Barbara Wright</t>
  </si>
  <si>
    <t>Heather Sanchez</t>
  </si>
  <si>
    <t>Megan Reynolds</t>
  </si>
  <si>
    <t>Donald Flowers</t>
  </si>
  <si>
    <t>Christine Long</t>
  </si>
  <si>
    <t>Donald Beasley</t>
  </si>
  <si>
    <t>Kayla Rogers</t>
  </si>
  <si>
    <t>Peggy Burke</t>
  </si>
  <si>
    <t>Melissa Obrien</t>
  </si>
  <si>
    <t>Tony White</t>
  </si>
  <si>
    <t>Katherine Willis</t>
  </si>
  <si>
    <t>Danny Bautista</t>
  </si>
  <si>
    <t>Christine Coleman</t>
  </si>
  <si>
    <t>Mrs. Nicole Nguyen DVM</t>
  </si>
  <si>
    <t>Tony Ritter</t>
  </si>
  <si>
    <t>Lindsey Goodwin</t>
  </si>
  <si>
    <t>Raymond Horn</t>
  </si>
  <si>
    <t>Andrew Vasquez</t>
  </si>
  <si>
    <t>Mr. Joel Johnson</t>
  </si>
  <si>
    <t>Micheal James</t>
  </si>
  <si>
    <t>Holly Smith</t>
  </si>
  <si>
    <t>Miranda Miranda</t>
  </si>
  <si>
    <t>Michael Martin</t>
  </si>
  <si>
    <t>Crystal Deleon</t>
  </si>
  <si>
    <t>Daniel Lewis</t>
  </si>
  <si>
    <t>Katherine Greene</t>
  </si>
  <si>
    <t>Steven Smith</t>
  </si>
  <si>
    <t>John Edwards</t>
  </si>
  <si>
    <t>Eric Guzman</t>
  </si>
  <si>
    <t>Bradley Campos</t>
  </si>
  <si>
    <t>Mary Gregory</t>
  </si>
  <si>
    <t>Brooke Washington</t>
  </si>
  <si>
    <t>Ms. Ashley Morrison MD</t>
  </si>
  <si>
    <t>John Anderson</t>
  </si>
  <si>
    <t>Kelsey Dunn</t>
  </si>
  <si>
    <t>Dylan Mclean</t>
  </si>
  <si>
    <t>Brett Robbins</t>
  </si>
  <si>
    <t>Ronald Gentry</t>
  </si>
  <si>
    <t>Robert Potter</t>
  </si>
  <si>
    <t>Holly Mendoza</t>
  </si>
  <si>
    <t>Joe Barrett</t>
  </si>
  <si>
    <t>Kathleen Strickland</t>
  </si>
  <si>
    <t>Jessica Fernandez</t>
  </si>
  <si>
    <t>Latasha Gomez</t>
  </si>
  <si>
    <t>Matthew Bryan</t>
  </si>
  <si>
    <t>Morgan Byrd</t>
  </si>
  <si>
    <t>William Tran</t>
  </si>
  <si>
    <t>William Diaz</t>
  </si>
  <si>
    <t>Andrew Gross</t>
  </si>
  <si>
    <t>Samantha Benjamin</t>
  </si>
  <si>
    <t>John Hudson</t>
  </si>
  <si>
    <t>Marvin Hicks</t>
  </si>
  <si>
    <t>Sheila Sanchez</t>
  </si>
  <si>
    <t>Jeremy Valentine</t>
  </si>
  <si>
    <t>Anthony Christensen</t>
  </si>
  <si>
    <t>Travis Scott</t>
  </si>
  <si>
    <t>Amanda Garza MD</t>
  </si>
  <si>
    <t>Michael Nichols</t>
  </si>
  <si>
    <t>Samantha Evans</t>
  </si>
  <si>
    <t>Crystal Jones</t>
  </si>
  <si>
    <t>Frank Carter</t>
  </si>
  <si>
    <t>Rhonda Weber</t>
  </si>
  <si>
    <t>Molly Stephens</t>
  </si>
  <si>
    <t>Jeffrey White</t>
  </si>
  <si>
    <t>Steven Patton</t>
  </si>
  <si>
    <t>Bryan Young</t>
  </si>
  <si>
    <t>Angelica Green DDS</t>
  </si>
  <si>
    <t>Christopher Benjamin</t>
  </si>
  <si>
    <t>Kristen Gates</t>
  </si>
  <si>
    <t>Whitney Garcia</t>
  </si>
  <si>
    <t>John Mendez</t>
  </si>
  <si>
    <t>Jamie Summers</t>
  </si>
  <si>
    <t>Jodi Stein</t>
  </si>
  <si>
    <t>Andrew Powell</t>
  </si>
  <si>
    <t>Brian Roth</t>
  </si>
  <si>
    <t>Frederick Skinner</t>
  </si>
  <si>
    <t>Jody Elliott</t>
  </si>
  <si>
    <t>Dr. Linda Hughes</t>
  </si>
  <si>
    <t>David Cooper</t>
  </si>
  <si>
    <t>Julie Wright</t>
  </si>
  <si>
    <t>Jose Campbell</t>
  </si>
  <si>
    <t>Jennifer Hines</t>
  </si>
  <si>
    <t>Thomas Rojas</t>
  </si>
  <si>
    <t>Ryan Powell</t>
  </si>
  <si>
    <t>Jennifer Walsh</t>
  </si>
  <si>
    <t>Bernard White</t>
  </si>
  <si>
    <t>Cheryl Chen</t>
  </si>
  <si>
    <t>James Cruz</t>
  </si>
  <si>
    <t>Justin Wilson</t>
  </si>
  <si>
    <t>James Woodard</t>
  </si>
  <si>
    <t>Brandon Hughes</t>
  </si>
  <si>
    <t>Miss Colleen Chandler DDS</t>
  </si>
  <si>
    <t>Carolyn Johnson</t>
  </si>
  <si>
    <t>Samantha Dodson MD</t>
  </si>
  <si>
    <t>Michael Frost</t>
  </si>
  <si>
    <t>Mr. Jeffrey Kennedy</t>
  </si>
  <si>
    <t>Matthew Wiggins</t>
  </si>
  <si>
    <t>David Torres</t>
  </si>
  <si>
    <t>Alan Anderson</t>
  </si>
  <si>
    <t>Shelby Perry</t>
  </si>
  <si>
    <t>Shane Walton</t>
  </si>
  <si>
    <t>Valerie Boyle</t>
  </si>
  <si>
    <t>Amber Garcia</t>
  </si>
  <si>
    <t>Cynthia Dominguez</t>
  </si>
  <si>
    <t>Julie Ochoa</t>
  </si>
  <si>
    <t>Debra Bryant</t>
  </si>
  <si>
    <t>Tracy Rose</t>
  </si>
  <si>
    <t>Billy Zavala</t>
  </si>
  <si>
    <t>Alan Acosta</t>
  </si>
  <si>
    <t>Brittany Allen</t>
  </si>
  <si>
    <t>Elizabeth Harris</t>
  </si>
  <si>
    <t>Jessica Ingram</t>
  </si>
  <si>
    <t>Cynthia Johnson</t>
  </si>
  <si>
    <t>Robert Moore</t>
  </si>
  <si>
    <t>Adrian Lowery</t>
  </si>
  <si>
    <t>Charles Peterson</t>
  </si>
  <si>
    <t>Yvonne Mcgee</t>
  </si>
  <si>
    <t>Richard Martin</t>
  </si>
  <si>
    <t>Corey Donaldson</t>
  </si>
  <si>
    <t>Mark Vazquez</t>
  </si>
  <si>
    <t>Alexander Orozco</t>
  </si>
  <si>
    <t>Nicolas Black</t>
  </si>
  <si>
    <t>Thomas Martinez</t>
  </si>
  <si>
    <t>Richard Johnson</t>
  </si>
  <si>
    <t>Cassidy Thomas</t>
  </si>
  <si>
    <t>Jason Jenkins</t>
  </si>
  <si>
    <t>Christopher Acosta</t>
  </si>
  <si>
    <t>Lisa Rodriguez</t>
  </si>
  <si>
    <t>Cynthia Roth</t>
  </si>
  <si>
    <t>Victoria Barnes</t>
  </si>
  <si>
    <t>Gregory Jimenez</t>
  </si>
  <si>
    <t>Rachel Crane</t>
  </si>
  <si>
    <t>Gabrielle Rodgers</t>
  </si>
  <si>
    <t>Ryan Evans</t>
  </si>
  <si>
    <t>Leroy Kerr</t>
  </si>
  <si>
    <t>Evan Costa</t>
  </si>
  <si>
    <t>Kevin Elliott</t>
  </si>
  <si>
    <t>Derek Moreno</t>
  </si>
  <si>
    <t>Jason Stewart</t>
  </si>
  <si>
    <t>Todd Phillips</t>
  </si>
  <si>
    <t>Michael Butler</t>
  </si>
  <si>
    <t>Susan Johnson</t>
  </si>
  <si>
    <t>Lisa Little MD</t>
  </si>
  <si>
    <t>Kerry Barnes</t>
  </si>
  <si>
    <t>Alyssa Williams</t>
  </si>
  <si>
    <t>Brian Ball IV</t>
  </si>
  <si>
    <t>Vincent Martinez</t>
  </si>
  <si>
    <t>Becky Wilson</t>
  </si>
  <si>
    <t>Aaron Wheeler</t>
  </si>
  <si>
    <t>Edward Farmer</t>
  </si>
  <si>
    <t>Mario Campos</t>
  </si>
  <si>
    <t>Joseph Blevins</t>
  </si>
  <si>
    <t>Thomas Guzman</t>
  </si>
  <si>
    <t>Kimberly Martin</t>
  </si>
  <si>
    <t>Jessica Garcia</t>
  </si>
  <si>
    <t>Michelle Allen</t>
  </si>
  <si>
    <t>Andrew Long</t>
  </si>
  <si>
    <t>Madison Christian</t>
  </si>
  <si>
    <t>Jonathan Brown</t>
  </si>
  <si>
    <t>Travis Brady</t>
  </si>
  <si>
    <t>Mary Webb</t>
  </si>
  <si>
    <t>Emily Clark</t>
  </si>
  <si>
    <t>George Pitts</t>
  </si>
  <si>
    <t>Evan House</t>
  </si>
  <si>
    <t>Michelle Wilson</t>
  </si>
  <si>
    <t>Jessica Barrett</t>
  </si>
  <si>
    <t>Joseph Roberts</t>
  </si>
  <si>
    <t>Lucas Huffman</t>
  </si>
  <si>
    <t>Angela Sherman</t>
  </si>
  <si>
    <t>Theresa Edwards</t>
  </si>
  <si>
    <t>Vincent Crawford</t>
  </si>
  <si>
    <t>Laura Kerr</t>
  </si>
  <si>
    <t>Jeremy Kline</t>
  </si>
  <si>
    <t>Stacy Sullivan</t>
  </si>
  <si>
    <t>Valerie Brown</t>
  </si>
  <si>
    <t>Dennis Adams</t>
  </si>
  <si>
    <t>Mr. James Murphy</t>
  </si>
  <si>
    <t>Tina Neal</t>
  </si>
  <si>
    <t>Jacob Todd</t>
  </si>
  <si>
    <t>Christopher Scott</t>
  </si>
  <si>
    <t>Latoya Mercer</t>
  </si>
  <si>
    <t>Mark Short</t>
  </si>
  <si>
    <t>Rachel Phillips</t>
  </si>
  <si>
    <t>Ryan Hopkins</t>
  </si>
  <si>
    <t>Monica Bailey</t>
  </si>
  <si>
    <t>Casey Lee MD</t>
  </si>
  <si>
    <t>Marcia Johnson</t>
  </si>
  <si>
    <t>Sharon Foster</t>
  </si>
  <si>
    <t>Robert Knight</t>
  </si>
  <si>
    <t>Crystal Lopez</t>
  </si>
  <si>
    <t>Joseph Jones</t>
  </si>
  <si>
    <t>Annette Byrd</t>
  </si>
  <si>
    <t>Christian Mcgee</t>
  </si>
  <si>
    <t>Benjamin Williams</t>
  </si>
  <si>
    <t>Kristen Daugherty</t>
  </si>
  <si>
    <t>Thomas Gomez</t>
  </si>
  <si>
    <t>Michael Garcia</t>
  </si>
  <si>
    <t>Kelly Gibson</t>
  </si>
  <si>
    <t>Shawn Aguirre</t>
  </si>
  <si>
    <t>Benjamin Braun</t>
  </si>
  <si>
    <t>Danielle Brown</t>
  </si>
  <si>
    <t>Norman Martin</t>
  </si>
  <si>
    <t>Robert Duncan</t>
  </si>
  <si>
    <t>Matthew Allen</t>
  </si>
  <si>
    <t>Jamie Gutierrez MD</t>
  </si>
  <si>
    <t>Cindy Reed</t>
  </si>
  <si>
    <t>Robert Diaz</t>
  </si>
  <si>
    <t>Tanner Harmon</t>
  </si>
  <si>
    <t>Fernando Johnson</t>
  </si>
  <si>
    <t>Jeanette Harris</t>
  </si>
  <si>
    <t>Kimberly Wallace</t>
  </si>
  <si>
    <t>Kevin Jackson</t>
  </si>
  <si>
    <t>Michael Rosales</t>
  </si>
  <si>
    <t>Megan Franco</t>
  </si>
  <si>
    <t>Tiffany Collins</t>
  </si>
  <si>
    <t>Veronica Arnold</t>
  </si>
  <si>
    <t>Joshua Chase</t>
  </si>
  <si>
    <t>Derek Griffin</t>
  </si>
  <si>
    <t>Shannon Bauer</t>
  </si>
  <si>
    <t>Shannon Lewis</t>
  </si>
  <si>
    <t>Chris Mercado</t>
  </si>
  <si>
    <t>James Summers</t>
  </si>
  <si>
    <t>Rachel Burns</t>
  </si>
  <si>
    <t>Pamela Ellison</t>
  </si>
  <si>
    <t>Brian Andrews</t>
  </si>
  <si>
    <t>George Anderson</t>
  </si>
  <si>
    <t>Thomas Jones</t>
  </si>
  <si>
    <t>Gail Weeks</t>
  </si>
  <si>
    <t>Thomas Bridges</t>
  </si>
  <si>
    <t>Lisa Little</t>
  </si>
  <si>
    <t>Timothy Jackson</t>
  </si>
  <si>
    <t>Michelle Brown</t>
  </si>
  <si>
    <t>Carol Weaver</t>
  </si>
  <si>
    <t>Allison Roberts</t>
  </si>
  <si>
    <t>Kathleen Smith</t>
  </si>
  <si>
    <t>Terry Gutierrez</t>
  </si>
  <si>
    <t>Melissa Benjamin</t>
  </si>
  <si>
    <t>Lisa Yates</t>
  </si>
  <si>
    <t>Angela Alexander</t>
  </si>
  <si>
    <t>Michael Powell</t>
  </si>
  <si>
    <t>Alexandra Barker</t>
  </si>
  <si>
    <t>Phillip Mendez</t>
  </si>
  <si>
    <t>Linda Underwood</t>
  </si>
  <si>
    <t>Frank Hernandez</t>
  </si>
  <si>
    <t>Angela Moreno</t>
  </si>
  <si>
    <t>Eric Patterson</t>
  </si>
  <si>
    <t>Andrew Baker</t>
  </si>
  <si>
    <t>Janet Clark</t>
  </si>
  <si>
    <t>Colleen Cole</t>
  </si>
  <si>
    <t>Clayton Jimenez</t>
  </si>
  <si>
    <t>Abigail Keller PhD</t>
  </si>
  <si>
    <t>Melissa Young</t>
  </si>
  <si>
    <t>Tiffany Frank</t>
  </si>
  <si>
    <t>Erin Hunt</t>
  </si>
  <si>
    <t>Johnny Sanchez</t>
  </si>
  <si>
    <t>Gary Craig</t>
  </si>
  <si>
    <t>Alex Johnson</t>
  </si>
  <si>
    <t>Gregory Mitchell</t>
  </si>
  <si>
    <t>David Roberts</t>
  </si>
  <si>
    <t>Chase Simmons</t>
  </si>
  <si>
    <t>Stephanie Dixon</t>
  </si>
  <si>
    <t>Ivan Davis</t>
  </si>
  <si>
    <t>Sara Rogers</t>
  </si>
  <si>
    <t>Alexandra Finley</t>
  </si>
  <si>
    <t>Manuel Barnes</t>
  </si>
  <si>
    <t>Chelsea Allen</t>
  </si>
  <si>
    <t>Michael Padilla</t>
  </si>
  <si>
    <t>Deborah Roy</t>
  </si>
  <si>
    <t>Rebecca Allen</t>
  </si>
  <si>
    <t>Daniel Jackson</t>
  </si>
  <si>
    <t>Rose Randall</t>
  </si>
  <si>
    <t>Mark Reed</t>
  </si>
  <si>
    <t>Jeremy Baldwin</t>
  </si>
  <si>
    <t>Lauren Oneill</t>
  </si>
  <si>
    <t>Marcus Rios</t>
  </si>
  <si>
    <t>Thomas Hicks</t>
  </si>
  <si>
    <t>Kevin Hernandez</t>
  </si>
  <si>
    <t>Leslie Mason</t>
  </si>
  <si>
    <t>Tina Wyatt</t>
  </si>
  <si>
    <t>John Hill</t>
  </si>
  <si>
    <t>Gary Stephens</t>
  </si>
  <si>
    <t>Teresa Torres</t>
  </si>
  <si>
    <t>Bryan Myers</t>
  </si>
  <si>
    <t>Matthew Robles</t>
  </si>
  <si>
    <t>Jenna Moore</t>
  </si>
  <si>
    <t>Nancy White</t>
  </si>
  <si>
    <t>Stephanie Frey</t>
  </si>
  <si>
    <t>Abigail Adams</t>
  </si>
  <si>
    <t>Douglas Mendez</t>
  </si>
  <si>
    <t>Stephanie Wyatt</t>
  </si>
  <si>
    <t>Christine Booker</t>
  </si>
  <si>
    <t>Michelle Shaw MD</t>
  </si>
  <si>
    <t>Briana Shah</t>
  </si>
  <si>
    <t>Bradley Obrien</t>
  </si>
  <si>
    <t>James Madden</t>
  </si>
  <si>
    <t>Erin Daniel</t>
  </si>
  <si>
    <t>Donna Velez</t>
  </si>
  <si>
    <t>Julia Jensen PhD</t>
  </si>
  <si>
    <t>Corey Murray</t>
  </si>
  <si>
    <t>Victoria Gomez MD</t>
  </si>
  <si>
    <t>Thomas Perez</t>
  </si>
  <si>
    <t>Stephanie Cross</t>
  </si>
  <si>
    <t>Alexis Serrano</t>
  </si>
  <si>
    <t>Kevin Clements</t>
  </si>
  <si>
    <t>Lori Evans</t>
  </si>
  <si>
    <t>Christopher Wang</t>
  </si>
  <si>
    <t>Alice Snyder</t>
  </si>
  <si>
    <t>Linda Murphy</t>
  </si>
  <si>
    <t>Ashley Price</t>
  </si>
  <si>
    <t>Michael Landry</t>
  </si>
  <si>
    <t>Crystal Wells</t>
  </si>
  <si>
    <t>Rachel Beard</t>
  </si>
  <si>
    <t>Sara Monroe</t>
  </si>
  <si>
    <t>Teresa Holland</t>
  </si>
  <si>
    <t>Tara Gentry</t>
  </si>
  <si>
    <t>Karen Barnett</t>
  </si>
  <si>
    <t>Melissa Sanchez</t>
  </si>
  <si>
    <t>William Vega</t>
  </si>
  <si>
    <t>Steven Adkins</t>
  </si>
  <si>
    <t>Taylor Lewis</t>
  </si>
  <si>
    <t>Emily Hicks</t>
  </si>
  <si>
    <t>Megan Martin</t>
  </si>
  <si>
    <t>Kyle Ward</t>
  </si>
  <si>
    <t>Matthew Peters</t>
  </si>
  <si>
    <t>Rebecca Graves</t>
  </si>
  <si>
    <t>Sean Flores</t>
  </si>
  <si>
    <t>Theodore Gardner</t>
  </si>
  <si>
    <t>Hannah Roberson</t>
  </si>
  <si>
    <t>Joan Roberts</t>
  </si>
  <si>
    <t>Mr. Dennis Duffy II</t>
  </si>
  <si>
    <t>Daniel Wang</t>
  </si>
  <si>
    <t>Ms. Erin Alvarado</t>
  </si>
  <si>
    <t>Dana Reid</t>
  </si>
  <si>
    <t>Julie Gomez</t>
  </si>
  <si>
    <t>Daniel Thomas</t>
  </si>
  <si>
    <t>Mary Yates</t>
  </si>
  <si>
    <t>Gina Harrison</t>
  </si>
  <si>
    <t>Rose Bentley</t>
  </si>
  <si>
    <t>Frank Spencer</t>
  </si>
  <si>
    <t>Cindy Johnson</t>
  </si>
  <si>
    <t>Ann Cox</t>
  </si>
  <si>
    <t>Matthew Thompson</t>
  </si>
  <si>
    <t>Herbert Alexander</t>
  </si>
  <si>
    <t>Justin Freeman</t>
  </si>
  <si>
    <t>Paula Gutierrez</t>
  </si>
  <si>
    <t>Bryce Davis</t>
  </si>
  <si>
    <t>Ariel Camacho</t>
  </si>
  <si>
    <t>Michelle Pacheco</t>
  </si>
  <si>
    <t>Andrew Lawson</t>
  </si>
  <si>
    <t>Ana Henderson</t>
  </si>
  <si>
    <t>Daniel Lee</t>
  </si>
  <si>
    <t>Christina Smith</t>
  </si>
  <si>
    <t>Steven Delacruz</t>
  </si>
  <si>
    <t>Gregory Wells</t>
  </si>
  <si>
    <t>Travis Francis</t>
  </si>
  <si>
    <t>Tracy Turner</t>
  </si>
  <si>
    <t>Frederick Morgan</t>
  </si>
  <si>
    <t>Adam Salinas</t>
  </si>
  <si>
    <t>Michael Reed</t>
  </si>
  <si>
    <t>Connie Oliver</t>
  </si>
  <si>
    <t>Cody Wolfe</t>
  </si>
  <si>
    <t>Edward Nelson</t>
  </si>
  <si>
    <t>Peter Bridges MD</t>
  </si>
  <si>
    <t>Madison Olson MD</t>
  </si>
  <si>
    <t>Andrew Blair</t>
  </si>
  <si>
    <t>Darren Henderson</t>
  </si>
  <si>
    <t>Jonathan Fox</t>
  </si>
  <si>
    <t>Marc Blevins</t>
  </si>
  <si>
    <t>Lauren Clark</t>
  </si>
  <si>
    <t>Roberto Mcbride</t>
  </si>
  <si>
    <t>Chelsey Hunt</t>
  </si>
  <si>
    <t>James Mahoney</t>
  </si>
  <si>
    <t>Scott Dunn DVM</t>
  </si>
  <si>
    <t>Matthew Johnson</t>
  </si>
  <si>
    <t>Evan Nelson</t>
  </si>
  <si>
    <t>Jamie Hansen</t>
  </si>
  <si>
    <t>Ryan Warner</t>
  </si>
  <si>
    <t>Debbie Estes</t>
  </si>
  <si>
    <t>Diane Anderson</t>
  </si>
  <si>
    <t>Ross George</t>
  </si>
  <si>
    <t>William Cooper</t>
  </si>
  <si>
    <t>Amanda Preston DVM</t>
  </si>
  <si>
    <t>Joan Barnes</t>
  </si>
  <si>
    <t>Gene Mcgee</t>
  </si>
  <si>
    <t>Michael Mccormick</t>
  </si>
  <si>
    <t>Angela Padilla</t>
  </si>
  <si>
    <t>James Riley</t>
  </si>
  <si>
    <t>Diana Butler</t>
  </si>
  <si>
    <t>Victoria Bell</t>
  </si>
  <si>
    <t>Jason Scott</t>
  </si>
  <si>
    <t>Ashley Gross</t>
  </si>
  <si>
    <t>Heather Morales</t>
  </si>
  <si>
    <t>Richard Bennett</t>
  </si>
  <si>
    <t>Tara Williams</t>
  </si>
  <si>
    <t>Andrew Ward</t>
  </si>
  <si>
    <t>Sarah Mitchell</t>
  </si>
  <si>
    <t>Brandon Brady</t>
  </si>
  <si>
    <t>Elizabeth Freeman</t>
  </si>
  <si>
    <t>Kathryn Kirby</t>
  </si>
  <si>
    <t>Maria Fletcher</t>
  </si>
  <si>
    <t>Alexis Wiley</t>
  </si>
  <si>
    <t>Andrew Wyatt</t>
  </si>
  <si>
    <t>Lori Guerrero</t>
  </si>
  <si>
    <t>Sergio Long</t>
  </si>
  <si>
    <t>Bonnie Lee</t>
  </si>
  <si>
    <t>Cassandra Banks</t>
  </si>
  <si>
    <t>Joel Nichols</t>
  </si>
  <si>
    <t>Michael Roman</t>
  </si>
  <si>
    <t>Jonathan Farley</t>
  </si>
  <si>
    <t>Madeline Moreno</t>
  </si>
  <si>
    <t>Denise Berger</t>
  </si>
  <si>
    <t>Sarah Houston</t>
  </si>
  <si>
    <t>Joseph Ramirez</t>
  </si>
  <si>
    <t>Tiffany Lara</t>
  </si>
  <si>
    <t>Beth Barnett</t>
  </si>
  <si>
    <t>Cassidy Maldonado</t>
  </si>
  <si>
    <t>Susan Wolf</t>
  </si>
  <si>
    <t>Scott Garza</t>
  </si>
  <si>
    <t>Mary Bell</t>
  </si>
  <si>
    <t>Thomas Peters</t>
  </si>
  <si>
    <t>Joseph Barnes</t>
  </si>
  <si>
    <t>Stephanie Parker</t>
  </si>
  <si>
    <t>Dustin Houston</t>
  </si>
  <si>
    <t>Douglas Buckley</t>
  </si>
  <si>
    <t>Jonathan Nguyen</t>
  </si>
  <si>
    <t>Kyle King</t>
  </si>
  <si>
    <t>Gilbert Hunt</t>
  </si>
  <si>
    <t>Daniel Miller</t>
  </si>
  <si>
    <t>Crystal Johnson</t>
  </si>
  <si>
    <t>Whitney Mcbride</t>
  </si>
  <si>
    <t>Juan Smith</t>
  </si>
  <si>
    <t>Kristina Peters</t>
  </si>
  <si>
    <t>Anthony Howard</t>
  </si>
  <si>
    <t>Jennifer Trevino</t>
  </si>
  <si>
    <t>Rachel Brewer</t>
  </si>
  <si>
    <t>Amanda Davidson</t>
  </si>
  <si>
    <t>Scott Lewis</t>
  </si>
  <si>
    <t>Joseph Wall</t>
  </si>
  <si>
    <t>Mariah Collins</t>
  </si>
  <si>
    <t>Maria Shelton</t>
  </si>
  <si>
    <t>Rebekah Werner</t>
  </si>
  <si>
    <t>Cheryl Ballard</t>
  </si>
  <si>
    <t>Makayla Caldwell</t>
  </si>
  <si>
    <t>Amanda Morrison</t>
  </si>
  <si>
    <t>Janet Avery</t>
  </si>
  <si>
    <t>Mitchell Ellis</t>
  </si>
  <si>
    <t>James Kelly</t>
  </si>
  <si>
    <t>Victoria Cisneros</t>
  </si>
  <si>
    <t>Brittany Johnston</t>
  </si>
  <si>
    <t>Laura Harris</t>
  </si>
  <si>
    <t>Thomas Arias</t>
  </si>
  <si>
    <t>Kelsey Crawford</t>
  </si>
  <si>
    <t>Christopher Adams</t>
  </si>
  <si>
    <t>Kristin Anderson</t>
  </si>
  <si>
    <t>Martha Hill</t>
  </si>
  <si>
    <t>Heather Hanna</t>
  </si>
  <si>
    <t>Nicole Harmon</t>
  </si>
  <si>
    <t>Shane Lawson</t>
  </si>
  <si>
    <t>Frances Crosby</t>
  </si>
  <si>
    <t>Shawn Reynolds</t>
  </si>
  <si>
    <t>Loretta Lambert</t>
  </si>
  <si>
    <t>Kevin Flores</t>
  </si>
  <si>
    <t>Erik Mclean</t>
  </si>
  <si>
    <t>Randy Mack</t>
  </si>
  <si>
    <t>Alec Lane</t>
  </si>
  <si>
    <t>Leslie Jackson</t>
  </si>
  <si>
    <t>Andrew Bradley</t>
  </si>
  <si>
    <t>Sean Jennings</t>
  </si>
  <si>
    <t>David Smith</t>
  </si>
  <si>
    <t>Amanda Anderson</t>
  </si>
  <si>
    <t>Robert Goodman</t>
  </si>
  <si>
    <t>Gregory Smith</t>
  </si>
  <si>
    <t>Robert Jackson</t>
  </si>
  <si>
    <t>Christopher Taylor</t>
  </si>
  <si>
    <t>Mary Bailey</t>
  </si>
  <si>
    <t>Valerie Pearson</t>
  </si>
  <si>
    <t>Mrs. Amber Perez DVM</t>
  </si>
  <si>
    <t>Elizabeth Berg</t>
  </si>
  <si>
    <t>Kristi Hammond</t>
  </si>
  <si>
    <t>Erica Mathis</t>
  </si>
  <si>
    <t>Joseph Willis</t>
  </si>
  <si>
    <t>Karen Chandler</t>
  </si>
  <si>
    <t>Dana Hughes</t>
  </si>
  <si>
    <t>Linda Carter</t>
  </si>
  <si>
    <t>Amber Reid</t>
  </si>
  <si>
    <t>Matthew Dalton</t>
  </si>
  <si>
    <t>Fernando Dominguez</t>
  </si>
  <si>
    <t>John Benjamin</t>
  </si>
  <si>
    <t>John Williams</t>
  </si>
  <si>
    <t>Danielle Watkins</t>
  </si>
  <si>
    <t>Amy Martin</t>
  </si>
  <si>
    <t>Cynthia Hampton</t>
  </si>
  <si>
    <t>Samantha Sparks</t>
  </si>
  <si>
    <t>Katelyn Mason</t>
  </si>
  <si>
    <t>Tony Salazar</t>
  </si>
  <si>
    <t>Jacob Ortiz</t>
  </si>
  <si>
    <t>Shannon Nguyen</t>
  </si>
  <si>
    <t>Maurice Davis</t>
  </si>
  <si>
    <t>Jared Johnson</t>
  </si>
  <si>
    <t>Brittany Freeman</t>
  </si>
  <si>
    <t>Jason Brown</t>
  </si>
  <si>
    <t>Kenneth Blake</t>
  </si>
  <si>
    <t>Christina Lewis</t>
  </si>
  <si>
    <t>Dennis Johnson</t>
  </si>
  <si>
    <t>Patricia Donovan</t>
  </si>
  <si>
    <t>Matthew Christian</t>
  </si>
  <si>
    <t>Michelle Thomas</t>
  </si>
  <si>
    <t>William Bowman</t>
  </si>
  <si>
    <t>Daniel Best</t>
  </si>
  <si>
    <t>Lee Jacobs</t>
  </si>
  <si>
    <t>Leslie Davis</t>
  </si>
  <si>
    <t>Ashley Robinson</t>
  </si>
  <si>
    <t>Jeffrey Duncan</t>
  </si>
  <si>
    <t>Daniel Archer DDS</t>
  </si>
  <si>
    <t>Erin Torres</t>
  </si>
  <si>
    <t>Samantha Fields</t>
  </si>
  <si>
    <t>Carlos Castillo</t>
  </si>
  <si>
    <t>Kenneth Black</t>
  </si>
  <si>
    <t>Sergio Baker</t>
  </si>
  <si>
    <t>Paul Trujillo</t>
  </si>
  <si>
    <t>Jeanette Reid</t>
  </si>
  <si>
    <t>Rachel Ballard</t>
  </si>
  <si>
    <t>Ann Mason</t>
  </si>
  <si>
    <t>Kyle Allen</t>
  </si>
  <si>
    <t>Timothy Perry</t>
  </si>
  <si>
    <t>Dana Sexton</t>
  </si>
  <si>
    <t>Stephen Todd</t>
  </si>
  <si>
    <t>Michelle Gray</t>
  </si>
  <si>
    <t>David Beasley</t>
  </si>
  <si>
    <t>Vanessa Johnson</t>
  </si>
  <si>
    <t>James Bell</t>
  </si>
  <si>
    <t>Kaylee Brown</t>
  </si>
  <si>
    <t>Christina Baird</t>
  </si>
  <si>
    <t>Latoya Gentry</t>
  </si>
  <si>
    <t>Tiffany Williams</t>
  </si>
  <si>
    <t>Bryan Nichols</t>
  </si>
  <si>
    <t>Michael Hicks MD</t>
  </si>
  <si>
    <t>Michelle James</t>
  </si>
  <si>
    <t>Jesse Montes</t>
  </si>
  <si>
    <t>Jennifer Thompson</t>
  </si>
  <si>
    <t>Lori Rowland</t>
  </si>
  <si>
    <t>Angela Kim</t>
  </si>
  <si>
    <t>Donald Cook MD</t>
  </si>
  <si>
    <t>Jesse Thompson</t>
  </si>
  <si>
    <t>Aaron Norton</t>
  </si>
  <si>
    <t>Shane Cummings</t>
  </si>
  <si>
    <t>James Rodriguez</t>
  </si>
  <si>
    <t>Mark Davis</t>
  </si>
  <si>
    <t>Sydney Thompson</t>
  </si>
  <si>
    <t>Christine Cruz</t>
  </si>
  <si>
    <t>Brittany Tran</t>
  </si>
  <si>
    <t>Samantha Warren</t>
  </si>
  <si>
    <t>Thomas Young</t>
  </si>
  <si>
    <t>Eric Downs</t>
  </si>
  <si>
    <t>Gregory Clark</t>
  </si>
  <si>
    <t>Linda Phillips</t>
  </si>
  <si>
    <t>Mrs. Jennifer Gentry</t>
  </si>
  <si>
    <t>Margaret Ayala</t>
  </si>
  <si>
    <t>Kyle Farmer</t>
  </si>
  <si>
    <t>Allison Wilson</t>
  </si>
  <si>
    <t>Derrick Cook</t>
  </si>
  <si>
    <t>Kristin Dennis</t>
  </si>
  <si>
    <t>Patricia Murphy</t>
  </si>
  <si>
    <t>Robert Smith</t>
  </si>
  <si>
    <t>Anthony Holmes</t>
  </si>
  <si>
    <t>Margaret Bell</t>
  </si>
  <si>
    <t>Francisco Bennett</t>
  </si>
  <si>
    <t>Robert Thomas</t>
  </si>
  <si>
    <t>Kenneth Hansen</t>
  </si>
  <si>
    <t>Veronica George</t>
  </si>
  <si>
    <t>Kyle Allison</t>
  </si>
  <si>
    <t>Justin Lopez</t>
  </si>
  <si>
    <t>Daisy Mckinney</t>
  </si>
  <si>
    <t>Stephen Hubbard</t>
  </si>
  <si>
    <t>Michael Medina</t>
  </si>
  <si>
    <t>Kyle Page</t>
  </si>
  <si>
    <t>Robert Perez</t>
  </si>
  <si>
    <t>Aaron Taylor</t>
  </si>
  <si>
    <t>William Anderson PhD</t>
  </si>
  <si>
    <t>John Rios</t>
  </si>
  <si>
    <t>Gina Hamilton</t>
  </si>
  <si>
    <t>Katherine Black</t>
  </si>
  <si>
    <t>Charles Watkins</t>
  </si>
  <si>
    <t>Luis Wright</t>
  </si>
  <si>
    <t>Megan Robertson</t>
  </si>
  <si>
    <t>Rachel Weaver MD</t>
  </si>
  <si>
    <t>Brian Obrien</t>
  </si>
  <si>
    <t>Jessica Smith</t>
  </si>
  <si>
    <t>Diana Hutchinson</t>
  </si>
  <si>
    <t>Debra Ryan</t>
  </si>
  <si>
    <t>James Garcia</t>
  </si>
  <si>
    <t>Richard Kane</t>
  </si>
  <si>
    <t>Brett Smith</t>
  </si>
  <si>
    <t>Ryan Summers</t>
  </si>
  <si>
    <t>Herbert Butler</t>
  </si>
  <si>
    <t>Thomas Vasquez</t>
  </si>
  <si>
    <t>Justin Morgan</t>
  </si>
  <si>
    <t>Kimberly Walker</t>
  </si>
  <si>
    <t>Jeffrey Smith</t>
  </si>
  <si>
    <t>Samantha Nelson</t>
  </si>
  <si>
    <t>Alec Thompson</t>
  </si>
  <si>
    <t>Elaine Braun</t>
  </si>
  <si>
    <t>Matthew Hernandez</t>
  </si>
  <si>
    <t>Benjamin Patterson</t>
  </si>
  <si>
    <t>Ashley Schultz</t>
  </si>
  <si>
    <t>Kristine Pope</t>
  </si>
  <si>
    <t>Emma Gomez</t>
  </si>
  <si>
    <t>Mr. Brandon Martinez</t>
  </si>
  <si>
    <t>John Evans</t>
  </si>
  <si>
    <t>Miguel Fuller</t>
  </si>
  <si>
    <t>Kristin Collier</t>
  </si>
  <si>
    <t>Tracy Campbell</t>
  </si>
  <si>
    <t>Jeffrey Brandt</t>
  </si>
  <si>
    <t>Natasha Parker</t>
  </si>
  <si>
    <t>Anna Wilson</t>
  </si>
  <si>
    <t>Samantha Hansen</t>
  </si>
  <si>
    <t>Daniel Cruz</t>
  </si>
  <si>
    <t>Melissa Peterson</t>
  </si>
  <si>
    <t>Anita Nichols</t>
  </si>
  <si>
    <t>Joshua Garcia</t>
  </si>
  <si>
    <t>Michelle Hunt</t>
  </si>
  <si>
    <t>Heather Kaufman</t>
  </si>
  <si>
    <t>Derrick Shaffer</t>
  </si>
  <si>
    <t>Laura Garza</t>
  </si>
  <si>
    <t>Mark Lopez</t>
  </si>
  <si>
    <t>Paul Sims</t>
  </si>
  <si>
    <t>Jennifer Hall</t>
  </si>
  <si>
    <t>Sharon Ball</t>
  </si>
  <si>
    <t>Brandy Jones</t>
  </si>
  <si>
    <t>Ronald Johnson</t>
  </si>
  <si>
    <t>Audrey Downs</t>
  </si>
  <si>
    <t>Trevor Hobbs</t>
  </si>
  <si>
    <t>Anthony Mcbride</t>
  </si>
  <si>
    <t>Noah Glenn</t>
  </si>
  <si>
    <t>Kim Andrews</t>
  </si>
  <si>
    <t>Michael Vaughan</t>
  </si>
  <si>
    <t>Megan Taylor</t>
  </si>
  <si>
    <t>John Carter</t>
  </si>
  <si>
    <t>Jason Medina</t>
  </si>
  <si>
    <t>Richard Vasquez</t>
  </si>
  <si>
    <t>Philip Floyd</t>
  </si>
  <si>
    <t>Sherry Barker</t>
  </si>
  <si>
    <t>Phillip Chavez</t>
  </si>
  <si>
    <t>Jacob Boyd</t>
  </si>
  <si>
    <t>Jessica Barnes</t>
  </si>
  <si>
    <t>William Smith</t>
  </si>
  <si>
    <t>Daniel Turner</t>
  </si>
  <si>
    <t>Lindsay Ferguson</t>
  </si>
  <si>
    <t>Amy Fernandez</t>
  </si>
  <si>
    <t>Paul Aguilar</t>
  </si>
  <si>
    <t>Jacob Wood</t>
  </si>
  <si>
    <t>Jennifer Serrano</t>
  </si>
  <si>
    <t>Kathryn Cooley</t>
  </si>
  <si>
    <t>Joseph Peterson</t>
  </si>
  <si>
    <t>Jeremy Sanders</t>
  </si>
  <si>
    <t>Alexander Moore</t>
  </si>
  <si>
    <t>Teresa Sharp</t>
  </si>
  <si>
    <t>Cory Rose</t>
  </si>
  <si>
    <t>James Aguilar</t>
  </si>
  <si>
    <t>Michael Reyes</t>
  </si>
  <si>
    <t>Roy Young</t>
  </si>
  <si>
    <t>Catherine Bass</t>
  </si>
  <si>
    <t>Sandra Cruz</t>
  </si>
  <si>
    <t>Dustin Roth</t>
  </si>
  <si>
    <t>Frances Malone</t>
  </si>
  <si>
    <t>Kevin Wilcox</t>
  </si>
  <si>
    <t>Justin Adams</t>
  </si>
  <si>
    <t>Adam Hicks</t>
  </si>
  <si>
    <t>Kelly Humphrey</t>
  </si>
  <si>
    <t>Eric Wright</t>
  </si>
  <si>
    <t>William Mata</t>
  </si>
  <si>
    <t>Charles Haynes</t>
  </si>
  <si>
    <t>Nicole Henson</t>
  </si>
  <si>
    <t>John Mitchell</t>
  </si>
  <si>
    <t>John Perez</t>
  </si>
  <si>
    <t>Traci Young</t>
  </si>
  <si>
    <t>Stacey Strickland</t>
  </si>
  <si>
    <t>Cheryl Hodges</t>
  </si>
  <si>
    <t>Justin Williams</t>
  </si>
  <si>
    <t>Samantha Hines</t>
  </si>
  <si>
    <t>Todd Curry</t>
  </si>
  <si>
    <t>Michael Bass</t>
  </si>
  <si>
    <t>Elizabeth Quinn</t>
  </si>
  <si>
    <t>Mr. Jeffrey Matthews</t>
  </si>
  <si>
    <t>Michael Robinson</t>
  </si>
  <si>
    <t>Francis Good</t>
  </si>
  <si>
    <t>Tammy Wilson</t>
  </si>
  <si>
    <t>Steven Thomas</t>
  </si>
  <si>
    <t>Debra Mcguire</t>
  </si>
  <si>
    <t>Christopher Guerra</t>
  </si>
  <si>
    <t>Brandy Daniels</t>
  </si>
  <si>
    <t>Curtis Black</t>
  </si>
  <si>
    <t>Tyler Maynard</t>
  </si>
  <si>
    <t>Sergio Austin</t>
  </si>
  <si>
    <t>Christopher Wright</t>
  </si>
  <si>
    <t>Eric Cobb</t>
  </si>
  <si>
    <t>Adam Scott</t>
  </si>
  <si>
    <t>Susan Carrillo</t>
  </si>
  <si>
    <t>Catherine Chen</t>
  </si>
  <si>
    <t>Matthew Woods</t>
  </si>
  <si>
    <t>Sean Hall</t>
  </si>
  <si>
    <t>Michele Mccormick</t>
  </si>
  <si>
    <t>Robert Rodriguez</t>
  </si>
  <si>
    <t>Mark Mcintyre</t>
  </si>
  <si>
    <t>Christopher Stewart</t>
  </si>
  <si>
    <t>David Solis</t>
  </si>
  <si>
    <t>Mr. Joseph Dodson</t>
  </si>
  <si>
    <t>Virginia Roberts</t>
  </si>
  <si>
    <t>Sharon Harris</t>
  </si>
  <si>
    <t>Kimberly Reed</t>
  </si>
  <si>
    <t>Preston Mitchell PhD</t>
  </si>
  <si>
    <t>Kimberly Harris</t>
  </si>
  <si>
    <t>Lance Taylor</t>
  </si>
  <si>
    <t>Henry Daniels</t>
  </si>
  <si>
    <t>Stephanie Moore</t>
  </si>
  <si>
    <t>Rebecca Robinson</t>
  </si>
  <si>
    <t>Kevin Richardson</t>
  </si>
  <si>
    <t>Shirley Keller</t>
  </si>
  <si>
    <t>Jerry Wilson</t>
  </si>
  <si>
    <t>Peter Hernandez</t>
  </si>
  <si>
    <t>Nancy Martin</t>
  </si>
  <si>
    <t>Brittney Clark</t>
  </si>
  <si>
    <t>Tyler Parrish</t>
  </si>
  <si>
    <t>Joann Reeves</t>
  </si>
  <si>
    <t>Alan Macdonald</t>
  </si>
  <si>
    <t>Lance Reyes</t>
  </si>
  <si>
    <t>Michael Griffith</t>
  </si>
  <si>
    <t>Maurice Adams</t>
  </si>
  <si>
    <t>Jonathan Mcmahon</t>
  </si>
  <si>
    <t>Jennifer Baker</t>
  </si>
  <si>
    <t>Eric Williams</t>
  </si>
  <si>
    <t>Kevin Bryant</t>
  </si>
  <si>
    <t>Ryan Jimenez</t>
  </si>
  <si>
    <t>Monica Clark</t>
  </si>
  <si>
    <t>Kevin Miles</t>
  </si>
  <si>
    <t>Beverly Hopkins</t>
  </si>
  <si>
    <t>Cheryl Chavez</t>
  </si>
  <si>
    <t>Paul Johnson</t>
  </si>
  <si>
    <t>Rachel Miller</t>
  </si>
  <si>
    <t>Ronald Juarez</t>
  </si>
  <si>
    <t>Aaron Mcknight</t>
  </si>
  <si>
    <t>Joseph Foley</t>
  </si>
  <si>
    <t>Jacqueline Wright</t>
  </si>
  <si>
    <t>Jordan Gould</t>
  </si>
  <si>
    <t>Eric Smith</t>
  </si>
  <si>
    <t>Amy Drake MD</t>
  </si>
  <si>
    <t>Andrea Strong</t>
  </si>
  <si>
    <t>Benjamin Benitez</t>
  </si>
  <si>
    <t>James Morales</t>
  </si>
  <si>
    <t>Gregg Daniel</t>
  </si>
  <si>
    <t>Matthew Vaughan</t>
  </si>
  <si>
    <t>Mr. Matthew Perez</t>
  </si>
  <si>
    <t>Justin Dominguez</t>
  </si>
  <si>
    <t>Tamara Davis</t>
  </si>
  <si>
    <t>Tara Durham</t>
  </si>
  <si>
    <t>James Fields</t>
  </si>
  <si>
    <t>Jennifer Taylor</t>
  </si>
  <si>
    <t>Amber Davis</t>
  </si>
  <si>
    <t>Stephen Kelly</t>
  </si>
  <si>
    <t>Chad Boyle</t>
  </si>
  <si>
    <t>John Herrera</t>
  </si>
  <si>
    <t>Ariel Fields</t>
  </si>
  <si>
    <t>Bradley Hill</t>
  </si>
  <si>
    <t>Katherine Lopez</t>
  </si>
  <si>
    <t>Deanna Estrada</t>
  </si>
  <si>
    <t>Kelly Palmer</t>
  </si>
  <si>
    <t>Brandy Brown</t>
  </si>
  <si>
    <t>Linda Fox</t>
  </si>
  <si>
    <t>Carol Arnold</t>
  </si>
  <si>
    <t>Rachael Powell</t>
  </si>
  <si>
    <t>Johnny Tyler</t>
  </si>
  <si>
    <t>Kim Elliott</t>
  </si>
  <si>
    <t>Tonya Hayes</t>
  </si>
  <si>
    <t>James Cuevas</t>
  </si>
  <si>
    <t>Theresa Hernandez</t>
  </si>
  <si>
    <t>Steven Jones</t>
  </si>
  <si>
    <t>Jennifer Young</t>
  </si>
  <si>
    <t>Jill Smith</t>
  </si>
  <si>
    <t>Alexander Black</t>
  </si>
  <si>
    <t>Gregg Dean</t>
  </si>
  <si>
    <t>Amber Boyd</t>
  </si>
  <si>
    <t>Connor Martinez</t>
  </si>
  <si>
    <t>John Ferguson</t>
  </si>
  <si>
    <t>Francisco Kramer</t>
  </si>
  <si>
    <t>Jacob Summers</t>
  </si>
  <si>
    <t>Lauren Moss</t>
  </si>
  <si>
    <t>Dr. Lisa Tucker DVM</t>
  </si>
  <si>
    <t>John Barrett</t>
  </si>
  <si>
    <t>Maria Castillo</t>
  </si>
  <si>
    <t>Jeremy Manning</t>
  </si>
  <si>
    <t>Jimmy Ferguson</t>
  </si>
  <si>
    <t>Wendy Vaughn</t>
  </si>
  <si>
    <t>Robert Willis</t>
  </si>
  <si>
    <t>Nancy Rivera</t>
  </si>
  <si>
    <t>Jeremy Simpson</t>
  </si>
  <si>
    <t>Tiffany Bowman</t>
  </si>
  <si>
    <t>Jennifer Campbell</t>
  </si>
  <si>
    <t>Erica Thomas</t>
  </si>
  <si>
    <t>Heather Campbell</t>
  </si>
  <si>
    <t>Alexis Peters</t>
  </si>
  <si>
    <t>Robert Lopez</t>
  </si>
  <si>
    <t>Brianna Manning</t>
  </si>
  <si>
    <t>Adrienne Fox</t>
  </si>
  <si>
    <t>Mr. John Deleon MD</t>
  </si>
  <si>
    <t>Sandra Smith</t>
  </si>
  <si>
    <t>Marcus Butler</t>
  </si>
  <si>
    <t>Phillip Jarvis</t>
  </si>
  <si>
    <t>Cynthia Walker</t>
  </si>
  <si>
    <t>Danielle Madden</t>
  </si>
  <si>
    <t>Jeffery Espinoza</t>
  </si>
  <si>
    <t>Rebecca Mccullough</t>
  </si>
  <si>
    <t>Jennifer Calderon</t>
  </si>
  <si>
    <t>Caitlyn Reyes</t>
  </si>
  <si>
    <t>Brandi Watkins</t>
  </si>
  <si>
    <t>Matthew Montgomery</t>
  </si>
  <si>
    <t>Gregory Mcdonald</t>
  </si>
  <si>
    <t>Carolyn Graham</t>
  </si>
  <si>
    <t>Ronald Butler</t>
  </si>
  <si>
    <t>Susan Patton</t>
  </si>
  <si>
    <t>Sarah Young</t>
  </si>
  <si>
    <t>Matthew Cruz</t>
  </si>
  <si>
    <t>Mr. Hector Nguyen PhD</t>
  </si>
  <si>
    <t>Kathryn Gay</t>
  </si>
  <si>
    <t>Alexander Nichols</t>
  </si>
  <si>
    <t>Catherine Smith</t>
  </si>
  <si>
    <t>Patricia Conner</t>
  </si>
  <si>
    <t>Kimberly Hayes</t>
  </si>
  <si>
    <t>Samantha Duke</t>
  </si>
  <si>
    <t>Douglas Mahoney</t>
  </si>
  <si>
    <t>Anne Thompson</t>
  </si>
  <si>
    <t>Erica Bowman</t>
  </si>
  <si>
    <t>Elaine Kim</t>
  </si>
  <si>
    <t>Ryan Williams</t>
  </si>
  <si>
    <t>Manuel Moore</t>
  </si>
  <si>
    <t>Mrs. Courtney Nguyen</t>
  </si>
  <si>
    <t>Patrick Gill</t>
  </si>
  <si>
    <t>Steve Gonzalez</t>
  </si>
  <si>
    <t>Nicole Perez</t>
  </si>
  <si>
    <t>Jane Hicks</t>
  </si>
  <si>
    <t>Diana Lopez</t>
  </si>
  <si>
    <t>Mr. Perry Navarro DDS</t>
  </si>
  <si>
    <t>Jennifer Johnson</t>
  </si>
  <si>
    <t>Justin Rogers</t>
  </si>
  <si>
    <t>Jessica Neal</t>
  </si>
  <si>
    <t>Donna Gutierrez</t>
  </si>
  <si>
    <t>Crystal Perez</t>
  </si>
  <si>
    <t>Nancy Thomas</t>
  </si>
  <si>
    <t>Nicole Watson</t>
  </si>
  <si>
    <t>Jason Martin</t>
  </si>
  <si>
    <t>Shawna Villarreal</t>
  </si>
  <si>
    <t>Aaron Gilbert</t>
  </si>
  <si>
    <t>Larry Evans</t>
  </si>
  <si>
    <t>Christopher Patel</t>
  </si>
  <si>
    <t>Joan Lowe</t>
  </si>
  <si>
    <t>Julie Mccarthy</t>
  </si>
  <si>
    <t>Ian Mendoza</t>
  </si>
  <si>
    <t>William Hamilton</t>
  </si>
  <si>
    <t>Jessica Simon</t>
  </si>
  <si>
    <t>Luke Marshall</t>
  </si>
  <si>
    <t>Kyle Nguyen</t>
  </si>
  <si>
    <t>Benjamin Randall</t>
  </si>
  <si>
    <t>Brandon Hayes</t>
  </si>
  <si>
    <t>Corey Graham</t>
  </si>
  <si>
    <t>Keith Ortiz</t>
  </si>
  <si>
    <t>Deborah Thomas</t>
  </si>
  <si>
    <t>Roger Haynes</t>
  </si>
  <si>
    <t>David Harris MD</t>
  </si>
  <si>
    <t>Richard King</t>
  </si>
  <si>
    <t>John Brown</t>
  </si>
  <si>
    <t>Denise Bryant</t>
  </si>
  <si>
    <t>Karen Pope</t>
  </si>
  <si>
    <t>Kelly Gutierrez</t>
  </si>
  <si>
    <t>Christian Ford</t>
  </si>
  <si>
    <t>Martha Harris</t>
  </si>
  <si>
    <t>James Fox</t>
  </si>
  <si>
    <t>Samantha Jenkins</t>
  </si>
  <si>
    <t>Jeremy Massey</t>
  </si>
  <si>
    <t>Dylan Potter</t>
  </si>
  <si>
    <t>Kimberly Love</t>
  </si>
  <si>
    <t>Linda Smith</t>
  </si>
  <si>
    <t>Crystal Cortez</t>
  </si>
  <si>
    <t>Lynn Hodges</t>
  </si>
  <si>
    <t>Joanne Meadows</t>
  </si>
  <si>
    <t>Karen Watts</t>
  </si>
  <si>
    <t>Debra Bishop</t>
  </si>
  <si>
    <t>Andrew Gilbert</t>
  </si>
  <si>
    <t>Luis Ruiz</t>
  </si>
  <si>
    <t>Samuel Smith</t>
  </si>
  <si>
    <t>Justin Evans</t>
  </si>
  <si>
    <t>William Washington</t>
  </si>
  <si>
    <t>Travis Copeland</t>
  </si>
  <si>
    <t>Regina Thomas DDS</t>
  </si>
  <si>
    <t>Caroline Garcia</t>
  </si>
  <si>
    <t>Monica Williams</t>
  </si>
  <si>
    <t>Steven Thompson</t>
  </si>
  <si>
    <t>Michelle Delgado</t>
  </si>
  <si>
    <t>Richard Brown</t>
  </si>
  <si>
    <t>Brandon Young</t>
  </si>
  <si>
    <t>Brian Bell</t>
  </si>
  <si>
    <t>Patricia Wilson</t>
  </si>
  <si>
    <t>Sherry Quinn</t>
  </si>
  <si>
    <t>Renee Everett</t>
  </si>
  <si>
    <t>Mark Friedman</t>
  </si>
  <si>
    <t>Lisa Rogers</t>
  </si>
  <si>
    <t>Robert Padilla</t>
  </si>
  <si>
    <t>Catherine Gomez</t>
  </si>
  <si>
    <t>Katherine Watts</t>
  </si>
  <si>
    <t>Steve Reyes Jr.</t>
  </si>
  <si>
    <t>Kimberly Smith</t>
  </si>
  <si>
    <t>Bruce Cox</t>
  </si>
  <si>
    <t>Pamela Harris</t>
  </si>
  <si>
    <t>Joanne Bryant</t>
  </si>
  <si>
    <t>Laura Wheeler</t>
  </si>
  <si>
    <t>David Ingram</t>
  </si>
  <si>
    <t>Heather Vargas</t>
  </si>
  <si>
    <t>Craig Brooks</t>
  </si>
  <si>
    <t>Kimberly Thompson</t>
  </si>
  <si>
    <t>Mary Larson</t>
  </si>
  <si>
    <t>Isaiah Ward</t>
  </si>
  <si>
    <t>Frank Stark</t>
  </si>
  <si>
    <t>Breanna Green</t>
  </si>
  <si>
    <t>Michael Wheeler</t>
  </si>
  <si>
    <t>Jamie Gentry</t>
  </si>
  <si>
    <t>Tammy Garza</t>
  </si>
  <si>
    <t>Alexandra Lopez</t>
  </si>
  <si>
    <t>Jeffrey Vasquez</t>
  </si>
  <si>
    <t>James Brooks</t>
  </si>
  <si>
    <t>Jessica Jenkins</t>
  </si>
  <si>
    <t>Tyler Frazier</t>
  </si>
  <si>
    <t>William Hawkins</t>
  </si>
  <si>
    <t>Hannah Williams</t>
  </si>
  <si>
    <t>Brian Parrish</t>
  </si>
  <si>
    <t>Isaiah King</t>
  </si>
  <si>
    <t>Alvin Wright</t>
  </si>
  <si>
    <t>Danielle Benjamin</t>
  </si>
  <si>
    <t>James Solis</t>
  </si>
  <si>
    <t>Melanie Anderson</t>
  </si>
  <si>
    <t>Cole Keller</t>
  </si>
  <si>
    <t>Carolyn Anderson</t>
  </si>
  <si>
    <t>Rachel Allen</t>
  </si>
  <si>
    <t>Melissa Oconnell</t>
  </si>
  <si>
    <t>Emily Griffith</t>
  </si>
  <si>
    <t>Pamela Jones</t>
  </si>
  <si>
    <t>Lori Le</t>
  </si>
  <si>
    <t>Reginald Lawrence</t>
  </si>
  <si>
    <t>Nicole Holland</t>
  </si>
  <si>
    <t>Anthony Davis</t>
  </si>
  <si>
    <t>Sandra Jones</t>
  </si>
  <si>
    <t>Kelly Jackson</t>
  </si>
  <si>
    <t>Kelli Trevino</t>
  </si>
  <si>
    <t>Amanda Byrd</t>
  </si>
  <si>
    <t>Nicholas Murphy</t>
  </si>
  <si>
    <t>Maria Klein</t>
  </si>
  <si>
    <t>Christian Stevenson</t>
  </si>
  <si>
    <t>Mr. Daniel Brown</t>
  </si>
  <si>
    <t>Ashley Nguyen</t>
  </si>
  <si>
    <t>Stephen Garcia</t>
  </si>
  <si>
    <t>Scott Yang</t>
  </si>
  <si>
    <t>Kristina Brown</t>
  </si>
  <si>
    <t>Emily Lynn</t>
  </si>
  <si>
    <t>Rachael Pacheco DVM</t>
  </si>
  <si>
    <t>David Vaughn</t>
  </si>
  <si>
    <t>Andrew Rose</t>
  </si>
  <si>
    <t>Dennis Vargas</t>
  </si>
  <si>
    <t>Jane Johnson</t>
  </si>
  <si>
    <t>Sheila Crawford</t>
  </si>
  <si>
    <t>Christopher Cook</t>
  </si>
  <si>
    <t>Elizabeth Mann</t>
  </si>
  <si>
    <t>Justin Reeves</t>
  </si>
  <si>
    <t>Sharon Case</t>
  </si>
  <si>
    <t>Angelica Schmidt</t>
  </si>
  <si>
    <t>Joy Hoffman</t>
  </si>
  <si>
    <t>David Reyes</t>
  </si>
  <si>
    <t>Shawn Tran</t>
  </si>
  <si>
    <t>Jessica Olson</t>
  </si>
  <si>
    <t>Kyle Miller</t>
  </si>
  <si>
    <t>Jason Savage</t>
  </si>
  <si>
    <t>Mary Jimenez</t>
  </si>
  <si>
    <t>Darren Taylor</t>
  </si>
  <si>
    <t>Annette Woods</t>
  </si>
  <si>
    <t>Abigail Guzman</t>
  </si>
  <si>
    <t>Steven Turner</t>
  </si>
  <si>
    <t>Mr. Daniel Buckley</t>
  </si>
  <si>
    <t>Krista Johnson</t>
  </si>
  <si>
    <t>Jeffery Brown</t>
  </si>
  <si>
    <t>Henry Hines</t>
  </si>
  <si>
    <t>Laura Russell</t>
  </si>
  <si>
    <t>Joseph Harrison</t>
  </si>
  <si>
    <t>Timothy Henry</t>
  </si>
  <si>
    <t>Nicholas Flowers</t>
  </si>
  <si>
    <t>Amber Costa</t>
  </si>
  <si>
    <t>James Berry</t>
  </si>
  <si>
    <t>James Mendez</t>
  </si>
  <si>
    <t>Rebecca Schaefer</t>
  </si>
  <si>
    <t>Matthew Ponce</t>
  </si>
  <si>
    <t>Henry Howard</t>
  </si>
  <si>
    <t>Karen Gill</t>
  </si>
  <si>
    <t>Corey Glover</t>
  </si>
  <si>
    <t>Justin Page</t>
  </si>
  <si>
    <t>Wanda Burns</t>
  </si>
  <si>
    <t>Christine Morrison</t>
  </si>
  <si>
    <t>Mark Thompson</t>
  </si>
  <si>
    <t>Christina Church DVM</t>
  </si>
  <si>
    <t>Sean Davis</t>
  </si>
  <si>
    <t>Jeffrey Hansen</t>
  </si>
  <si>
    <t>James Mason</t>
  </si>
  <si>
    <t>Jason Navarro</t>
  </si>
  <si>
    <t>Jacqueline Hall</t>
  </si>
  <si>
    <t>John Murphy</t>
  </si>
  <si>
    <t>Jessica Kim</t>
  </si>
  <si>
    <t>William Dominguez</t>
  </si>
  <si>
    <t>Kevin Allen</t>
  </si>
  <si>
    <t>Tammy Bush</t>
  </si>
  <si>
    <t>John Butler</t>
  </si>
  <si>
    <t>Leah Rich</t>
  </si>
  <si>
    <t>Maria Berry</t>
  </si>
  <si>
    <t>Jessica Swanson</t>
  </si>
  <si>
    <t>Donald Delgado</t>
  </si>
  <si>
    <t>Briana Garrison</t>
  </si>
  <si>
    <t>Scott Freeman</t>
  </si>
  <si>
    <t>Stephanie Roach</t>
  </si>
  <si>
    <t>Melissa Walker</t>
  </si>
  <si>
    <t>Carlos Bush</t>
  </si>
  <si>
    <t>Daniel Hines</t>
  </si>
  <si>
    <t>Kevin Henry</t>
  </si>
  <si>
    <t>Timothy Valenzuela</t>
  </si>
  <si>
    <t>Carrie Ramirez</t>
  </si>
  <si>
    <t>James Jacobs</t>
  </si>
  <si>
    <t>Tiffany Price</t>
  </si>
  <si>
    <t>Sean Raymond</t>
  </si>
  <si>
    <t>Tammy Cox</t>
  </si>
  <si>
    <t>Brian Ball</t>
  </si>
  <si>
    <t>Joel Dixon</t>
  </si>
  <si>
    <t>Thomas Johnson</t>
  </si>
  <si>
    <t>Richard Hudson</t>
  </si>
  <si>
    <t>Jacob Preston</t>
  </si>
  <si>
    <t>Timothy Horton</t>
  </si>
  <si>
    <t>Richard Campbell</t>
  </si>
  <si>
    <t>Courtney Coleman</t>
  </si>
  <si>
    <t>Luke Smith</t>
  </si>
  <si>
    <t>Michael Shaw</t>
  </si>
  <si>
    <t>Derek Brown</t>
  </si>
  <si>
    <t>Melissa Sweeney</t>
  </si>
  <si>
    <t>Lori Green</t>
  </si>
  <si>
    <t>Craig Duncan</t>
  </si>
  <si>
    <t>Christopher Walker</t>
  </si>
  <si>
    <t>Tina Flores</t>
  </si>
  <si>
    <t>Thomas Patel</t>
  </si>
  <si>
    <t>Curtis Hendrix</t>
  </si>
  <si>
    <t>Jessica Martinez</t>
  </si>
  <si>
    <t>Kristin Holland</t>
  </si>
  <si>
    <t>James West</t>
  </si>
  <si>
    <t>Melissa Pacheco</t>
  </si>
  <si>
    <t>Linda Zhang</t>
  </si>
  <si>
    <t>Jennifer Sullivan</t>
  </si>
  <si>
    <t>George Vasquez</t>
  </si>
  <si>
    <t>Kathy Everett</t>
  </si>
  <si>
    <t>Victoria Davis</t>
  </si>
  <si>
    <t>Laura Jones</t>
  </si>
  <si>
    <t>Jessica Cole</t>
  </si>
  <si>
    <t>Elizabeth Thomas</t>
  </si>
  <si>
    <t>Jerry Garcia</t>
  </si>
  <si>
    <t>Anthony Duarte MD</t>
  </si>
  <si>
    <t>Barbara Mckenzie</t>
  </si>
  <si>
    <t>Dennis Farley</t>
  </si>
  <si>
    <t>Jennifer Mendez</t>
  </si>
  <si>
    <t>Robert Stephens</t>
  </si>
  <si>
    <t>Christian Smith</t>
  </si>
  <si>
    <t>Duane Morris</t>
  </si>
  <si>
    <t>John Soto</t>
  </si>
  <si>
    <t>Victoria Johnson</t>
  </si>
  <si>
    <t>Miranda Turner</t>
  </si>
  <si>
    <t>Christopher Hernandez</t>
  </si>
  <si>
    <t>Sandra Bell</t>
  </si>
  <si>
    <t>Benjamin Yates</t>
  </si>
  <si>
    <t>Tanner Stevens</t>
  </si>
  <si>
    <t>Cheryl Guerrero</t>
  </si>
  <si>
    <t>Derek Whitaker</t>
  </si>
  <si>
    <t>Sandra Olson</t>
  </si>
  <si>
    <t>Brenda Thompson</t>
  </si>
  <si>
    <t>Deanna Hicks</t>
  </si>
  <si>
    <t>Karen Bell</t>
  </si>
  <si>
    <t>Carmen Garcia</t>
  </si>
  <si>
    <t>Michael Johnston</t>
  </si>
  <si>
    <t>Breanna Alvarado</t>
  </si>
  <si>
    <t>Mindy Ponce</t>
  </si>
  <si>
    <t>Mary Jones</t>
  </si>
  <si>
    <t>Bailey English</t>
  </si>
  <si>
    <t>Scott Gordon</t>
  </si>
  <si>
    <t>Samantha Griffin</t>
  </si>
  <si>
    <t>Matthew Hart</t>
  </si>
  <si>
    <t>Deborah Sanchez</t>
  </si>
  <si>
    <t>Amanda Petersen</t>
  </si>
  <si>
    <t>Jesse Howell MD</t>
  </si>
  <si>
    <t>Brian Smith</t>
  </si>
  <si>
    <t>Christopher Anderson</t>
  </si>
  <si>
    <t>Heather Marshall</t>
  </si>
  <si>
    <t>Jasmine Soto</t>
  </si>
  <si>
    <t>Tara Adams</t>
  </si>
  <si>
    <t>Ryan Thompson</t>
  </si>
  <si>
    <t>Christopher Stone</t>
  </si>
  <si>
    <t>Karen Morton</t>
  </si>
  <si>
    <t>Angela Smith</t>
  </si>
  <si>
    <t>Erica Parker</t>
  </si>
  <si>
    <t>Courtney Johnson</t>
  </si>
  <si>
    <t>Candice Blackwell</t>
  </si>
  <si>
    <t>Chad Fox</t>
  </si>
  <si>
    <t>John Khan</t>
  </si>
  <si>
    <t>Amanda Ryan</t>
  </si>
  <si>
    <t>Kathryn Moreno</t>
  </si>
  <si>
    <t>April Simmons</t>
  </si>
  <si>
    <t>Abigail Young</t>
  </si>
  <si>
    <t>Angelica English</t>
  </si>
  <si>
    <t>Christopher Parker</t>
  </si>
  <si>
    <t>Ms. Andrea Joyce</t>
  </si>
  <si>
    <t>Geoffrey Wilson</t>
  </si>
  <si>
    <t>Clarence Ward</t>
  </si>
  <si>
    <t>Sarah Garcia</t>
  </si>
  <si>
    <t>Thomas Parker</t>
  </si>
  <si>
    <t>Grant Gomez PhD</t>
  </si>
  <si>
    <t>Jacob Martin</t>
  </si>
  <si>
    <t>Melissa Hansen</t>
  </si>
  <si>
    <t>Jennifer Mills</t>
  </si>
  <si>
    <t>Tina Calhoun</t>
  </si>
  <si>
    <t>Jamie Porter</t>
  </si>
  <si>
    <t>Russell Garrett</t>
  </si>
  <si>
    <t>Lori Hughes</t>
  </si>
  <si>
    <t>Renee Wood</t>
  </si>
  <si>
    <t>Megan Moses</t>
  </si>
  <si>
    <t>Robert Miller</t>
  </si>
  <si>
    <t>Andrew Brandt</t>
  </si>
  <si>
    <t>Pamela Clark</t>
  </si>
  <si>
    <t>Bailey Smith</t>
  </si>
  <si>
    <t>Mary Cook</t>
  </si>
  <si>
    <t>William Walters</t>
  </si>
  <si>
    <t>Anthony Wilson</t>
  </si>
  <si>
    <t>Patricia Perez</t>
  </si>
  <si>
    <t>Jonathan Burton</t>
  </si>
  <si>
    <t>Charles Henderson</t>
  </si>
  <si>
    <t>Ashley Carey</t>
  </si>
  <si>
    <t>Grace Orr</t>
  </si>
  <si>
    <t>Karen Patterson</t>
  </si>
  <si>
    <t>Samuel Washington</t>
  </si>
  <si>
    <t>David Rodriguez</t>
  </si>
  <si>
    <t>Mr. Shane Morris DDS</t>
  </si>
  <si>
    <t>Chad Mclaughlin</t>
  </si>
  <si>
    <t>Jennifer Miller</t>
  </si>
  <si>
    <t>Joe Clark</t>
  </si>
  <si>
    <t>Evan Brown</t>
  </si>
  <si>
    <t>Amy Weiss</t>
  </si>
  <si>
    <t>Dawn Harris</t>
  </si>
  <si>
    <t>Rhonda Drake</t>
  </si>
  <si>
    <t>Toni Logan</t>
  </si>
  <si>
    <t>Lauren Porter</t>
  </si>
  <si>
    <t>Ryan Fowler</t>
  </si>
  <si>
    <t>Crystal Atkins</t>
  </si>
  <si>
    <t>Steven Brown</t>
  </si>
  <si>
    <t>David Alvarez</t>
  </si>
  <si>
    <t>Laura Harrison</t>
  </si>
  <si>
    <t>Morgan Robinson</t>
  </si>
  <si>
    <t>Rebecca Levine</t>
  </si>
  <si>
    <t>Marie Johnson</t>
  </si>
  <si>
    <t>Sean Castillo</t>
  </si>
  <si>
    <t>Kyle Robertson</t>
  </si>
  <si>
    <t>Lauren Martin</t>
  </si>
  <si>
    <t>Lynn Sullivan</t>
  </si>
  <si>
    <t>Brenda Hicks</t>
  </si>
  <si>
    <t>Lisa Jenkins</t>
  </si>
  <si>
    <t>Julie Roach</t>
  </si>
  <si>
    <t>Danny Wilson</t>
  </si>
  <si>
    <t>Stacey Smith</t>
  </si>
  <si>
    <t>Dr. Kristen Parker</t>
  </si>
  <si>
    <t>Ruth Moyer</t>
  </si>
  <si>
    <t>Tamara Garrett</t>
  </si>
  <si>
    <t>Bridget Riddle</t>
  </si>
  <si>
    <t>Laura Hawkins</t>
  </si>
  <si>
    <t>Christopher Miller</t>
  </si>
  <si>
    <t>Mr. Troy Clay</t>
  </si>
  <si>
    <t>Natalie Perkins</t>
  </si>
  <si>
    <t>Vickie Cruz</t>
  </si>
  <si>
    <t>Joshua Fernandez</t>
  </si>
  <si>
    <t>Jessica Hernandez</t>
  </si>
  <si>
    <t>Kelly Bradley</t>
  </si>
  <si>
    <t>Jason Blake</t>
  </si>
  <si>
    <t>Sandra Johnson</t>
  </si>
  <si>
    <t>Daniel Walker</t>
  </si>
  <si>
    <t>Bryan Hodges</t>
  </si>
  <si>
    <t>Jonathan Dougherty</t>
  </si>
  <si>
    <t>Eileen Townsend</t>
  </si>
  <si>
    <t>Adam Krause</t>
  </si>
  <si>
    <t>Jared Goodwin</t>
  </si>
  <si>
    <t>Kristi Parker DVM</t>
  </si>
  <si>
    <t>Timothy Bauer</t>
  </si>
  <si>
    <t>Megan Rodriguez</t>
  </si>
  <si>
    <t>Alfred Lambert</t>
  </si>
  <si>
    <t>Caitlyn Williams</t>
  </si>
  <si>
    <t>Steven Cabrera</t>
  </si>
  <si>
    <t>Crystal Martin</t>
  </si>
  <si>
    <t>Cindy Rivera</t>
  </si>
  <si>
    <t>Teresa Mcmillan</t>
  </si>
  <si>
    <t>Margaret Morris</t>
  </si>
  <si>
    <t>Stephanie Mitchell</t>
  </si>
  <si>
    <t>David Andersen</t>
  </si>
  <si>
    <t>Mary Evans</t>
  </si>
  <si>
    <t>Jennifer Willis</t>
  </si>
  <si>
    <t>Joseph Ross</t>
  </si>
  <si>
    <t>Colleen Wilkins</t>
  </si>
  <si>
    <t>Amanda Gardner</t>
  </si>
  <si>
    <t>Joshua Snyder</t>
  </si>
  <si>
    <t>Monica Fields</t>
  </si>
  <si>
    <t>David Chavez</t>
  </si>
  <si>
    <t>Lawrence Harrell</t>
  </si>
  <si>
    <t>Jody Barrett</t>
  </si>
  <si>
    <t>Briana Frazier</t>
  </si>
  <si>
    <t>Amanda Davis</t>
  </si>
  <si>
    <t>Bethany Peterson</t>
  </si>
  <si>
    <t>Douglas Carroll</t>
  </si>
  <si>
    <t>John Martinez</t>
  </si>
  <si>
    <t>David Brown</t>
  </si>
  <si>
    <t>Cameron Holland</t>
  </si>
  <si>
    <t>James Dawson</t>
  </si>
  <si>
    <t>Dawn Johnson</t>
  </si>
  <si>
    <t>Dr. Samantha Gonzalez DVM</t>
  </si>
  <si>
    <t>Melanie Martin</t>
  </si>
  <si>
    <t>Vincent Vasquez</t>
  </si>
  <si>
    <t>Sandra Bender</t>
  </si>
  <si>
    <t>Joann Watts</t>
  </si>
  <si>
    <t>Brandon Williams</t>
  </si>
  <si>
    <t>Paige Williams</t>
  </si>
  <si>
    <t>Kimberly Brewer</t>
  </si>
  <si>
    <t>Jennifer Anderson</t>
  </si>
  <si>
    <t>Bradley Nichols</t>
  </si>
  <si>
    <t>John Torres</t>
  </si>
  <si>
    <t>Deanna Padilla</t>
  </si>
  <si>
    <t>Jade Lewis</t>
  </si>
  <si>
    <t>William Barber</t>
  </si>
  <si>
    <t>Kathy Brown</t>
  </si>
  <si>
    <t>Daniel Johnston</t>
  </si>
  <si>
    <t>Anthony Glover</t>
  </si>
  <si>
    <t>Ryan Marshall</t>
  </si>
  <si>
    <t>Glenn Reid</t>
  </si>
  <si>
    <t>Heather Schultz</t>
  </si>
  <si>
    <t>Jennifer Alexander</t>
  </si>
  <si>
    <t>Philip Sampson</t>
  </si>
  <si>
    <t>Monique Richards</t>
  </si>
  <si>
    <t>Marc Garcia</t>
  </si>
  <si>
    <t>Kevin Nguyen</t>
  </si>
  <si>
    <t>Elizabeth Long</t>
  </si>
  <si>
    <t>Stephanie Sparks</t>
  </si>
  <si>
    <t>Kaylee Guerrero</t>
  </si>
  <si>
    <t>Jeffrey Meza</t>
  </si>
  <si>
    <t>Jennifer Cox</t>
  </si>
  <si>
    <t>Ryan Edwards</t>
  </si>
  <si>
    <t>James Carter</t>
  </si>
  <si>
    <t>Jennifer Hendricks</t>
  </si>
  <si>
    <t>Zachary Watts</t>
  </si>
  <si>
    <t>Donald Cannon</t>
  </si>
  <si>
    <t>Kristen Miller</t>
  </si>
  <si>
    <t>William Oconnor</t>
  </si>
  <si>
    <t>Thomas Mills</t>
  </si>
  <si>
    <t>Michael Ford</t>
  </si>
  <si>
    <t>Hailey Scott</t>
  </si>
  <si>
    <t>Jaime Williams</t>
  </si>
  <si>
    <t>Haley Griffin</t>
  </si>
  <si>
    <t>Elizabeth Knox</t>
  </si>
  <si>
    <t>Brianna Schroeder</t>
  </si>
  <si>
    <t>Robin Morse</t>
  </si>
  <si>
    <t>Ryan Hughes</t>
  </si>
  <si>
    <t>Timothy Williams</t>
  </si>
  <si>
    <t>Alice Perez</t>
  </si>
  <si>
    <t>Carly Mathews</t>
  </si>
  <si>
    <t>Debbie Pope</t>
  </si>
  <si>
    <t>Laura Murray</t>
  </si>
  <si>
    <t>Garrett Morgan</t>
  </si>
  <si>
    <t>Kimberly Mason</t>
  </si>
  <si>
    <t>Trevor Jones</t>
  </si>
  <si>
    <t>Karen Phillips</t>
  </si>
  <si>
    <t>Wendy Simmons</t>
  </si>
  <si>
    <t>Wesley Morris</t>
  </si>
  <si>
    <t>Bradley Villa</t>
  </si>
  <si>
    <t>Adam White</t>
  </si>
  <si>
    <t>Lauren Ayala DDS</t>
  </si>
  <si>
    <t>Kelsey Flynn DDS</t>
  </si>
  <si>
    <t>Courtney Clark</t>
  </si>
  <si>
    <t>Jody Thomas</t>
  </si>
  <si>
    <t>Sheila Wood</t>
  </si>
  <si>
    <t>Joseph Williams</t>
  </si>
  <si>
    <t>Bryan Cooper</t>
  </si>
  <si>
    <t>Kelly Johnson</t>
  </si>
  <si>
    <t>Isaac Cochran</t>
  </si>
  <si>
    <t>Yolanda Bennett</t>
  </si>
  <si>
    <t>Jennifer Walker</t>
  </si>
  <si>
    <t>Timothy Taylor</t>
  </si>
  <si>
    <t>Amy Miller</t>
  </si>
  <si>
    <t>Alexandra Harper</t>
  </si>
  <si>
    <t>Deborah Reid</t>
  </si>
  <si>
    <t>Tonya Cox</t>
  </si>
  <si>
    <t>David Boyd</t>
  </si>
  <si>
    <t>Erika Higgins</t>
  </si>
  <si>
    <t>Tracy Murphy</t>
  </si>
  <si>
    <t>Tiffany Baldwin</t>
  </si>
  <si>
    <t>James Phillips</t>
  </si>
  <si>
    <t>Lucas Skinner</t>
  </si>
  <si>
    <t>Alexander Wise</t>
  </si>
  <si>
    <t>Stephanie Sanders</t>
  </si>
  <si>
    <t>Benjamin Mason</t>
  </si>
  <si>
    <t>Sydney Barnes</t>
  </si>
  <si>
    <t>Angela Glass</t>
  </si>
  <si>
    <t>Wendy Bray</t>
  </si>
  <si>
    <t>Shane Steele</t>
  </si>
  <si>
    <t>James Morgan</t>
  </si>
  <si>
    <t>Benjamin Kent MD</t>
  </si>
  <si>
    <t>Gregory Perez</t>
  </si>
  <si>
    <t>David Thomas</t>
  </si>
  <si>
    <t>Daniel Snyder</t>
  </si>
  <si>
    <t>Dawn Chavez</t>
  </si>
  <si>
    <t>Dustin Robinson</t>
  </si>
  <si>
    <t>Patrick Hamilton</t>
  </si>
  <si>
    <t>Sarah Morse</t>
  </si>
  <si>
    <t>Richard Porter</t>
  </si>
  <si>
    <t>Kayla Moon</t>
  </si>
  <si>
    <t>Robert Carter</t>
  </si>
  <si>
    <t>Jeff Skinner</t>
  </si>
  <si>
    <t>Sara George</t>
  </si>
  <si>
    <t>Warren Oconnor</t>
  </si>
  <si>
    <t>Allison Collins</t>
  </si>
  <si>
    <t>Jessica Schmidt</t>
  </si>
  <si>
    <t>Lindsay Howard</t>
  </si>
  <si>
    <t>Christine Wall</t>
  </si>
  <si>
    <t>Casey Brown</t>
  </si>
  <si>
    <t>Kevin Morton</t>
  </si>
  <si>
    <t>Lori Fuentes</t>
  </si>
  <si>
    <t>Roberta Bell</t>
  </si>
  <si>
    <t>Monique Vazquez</t>
  </si>
  <si>
    <t>Andrew Chase</t>
  </si>
  <si>
    <t>James Hull</t>
  </si>
  <si>
    <t>Natalie Khan</t>
  </si>
  <si>
    <t>Sheri Duke</t>
  </si>
  <si>
    <t>Amanda Sheppard</t>
  </si>
  <si>
    <t>Misty Sanchez</t>
  </si>
  <si>
    <t>Julie Bailey</t>
  </si>
  <si>
    <t>Christy Bryant</t>
  </si>
  <si>
    <t>Joan Hall</t>
  </si>
  <si>
    <t>Matthew Case</t>
  </si>
  <si>
    <t>Peter Fuller</t>
  </si>
  <si>
    <t>Cynthia Davis</t>
  </si>
  <si>
    <t>Jonathan Martin</t>
  </si>
  <si>
    <t>Traci Wilson</t>
  </si>
  <si>
    <t>Emily Taylor</t>
  </si>
  <si>
    <t>Christopher Savage</t>
  </si>
  <si>
    <t>Tracey Griffin</t>
  </si>
  <si>
    <t>Stephanie Knight</t>
  </si>
  <si>
    <t>Lisa Cooper</t>
  </si>
  <si>
    <t>Sean Collins</t>
  </si>
  <si>
    <t>Kimberly Richardson</t>
  </si>
  <si>
    <t>Joseph White</t>
  </si>
  <si>
    <t>Jacob Dixon</t>
  </si>
  <si>
    <t>Bonnie Adams</t>
  </si>
  <si>
    <t>Stephanie Martinez</t>
  </si>
  <si>
    <t>Kimberly Gallagher</t>
  </si>
  <si>
    <t>Brooke Soto</t>
  </si>
  <si>
    <t>Morgan Cunningham</t>
  </si>
  <si>
    <t>Becky Leonard</t>
  </si>
  <si>
    <t>Kathleen Clarke</t>
  </si>
  <si>
    <t>Kimberly Ramos</t>
  </si>
  <si>
    <t>Maria Middleton</t>
  </si>
  <si>
    <t>James Williams</t>
  </si>
  <si>
    <t>Katherine Gray</t>
  </si>
  <si>
    <t>Heather Edwards</t>
  </si>
  <si>
    <t>Nicholas Hamilton</t>
  </si>
  <si>
    <t>Kevin Freeman</t>
  </si>
  <si>
    <t>John Hodges</t>
  </si>
  <si>
    <t>Jeffrey Thompson</t>
  </si>
  <si>
    <t>Derrick Wilkinson</t>
  </si>
  <si>
    <t>Louis Miller</t>
  </si>
  <si>
    <t>Stacy Washington</t>
  </si>
  <si>
    <t>Sergio Moore</t>
  </si>
  <si>
    <t>James Johnson</t>
  </si>
  <si>
    <t>Jason Phillips</t>
  </si>
  <si>
    <t>Billy Wagner</t>
  </si>
  <si>
    <t>Gregory Serrano</t>
  </si>
  <si>
    <t>Manuel Duke</t>
  </si>
  <si>
    <t>Daniel Hayes</t>
  </si>
  <si>
    <t>Tommy Diaz</t>
  </si>
  <si>
    <t>Justin Lee</t>
  </si>
  <si>
    <t>Vanessa Barrera</t>
  </si>
  <si>
    <t>Donald Russell</t>
  </si>
  <si>
    <t>Brian Singleton</t>
  </si>
  <si>
    <t>Matthew Garcia</t>
  </si>
  <si>
    <t>Christie Anderson</t>
  </si>
  <si>
    <t>Debbie Lane</t>
  </si>
  <si>
    <t>Katherine Harris</t>
  </si>
  <si>
    <t>Joseph Scott</t>
  </si>
  <si>
    <t>Carol Leon</t>
  </si>
  <si>
    <t>Rebecca Berg</t>
  </si>
  <si>
    <t>Gabrielle Green</t>
  </si>
  <si>
    <t>Justin Hayes</t>
  </si>
  <si>
    <t>Greg Allen</t>
  </si>
  <si>
    <t>Jennifer Richard</t>
  </si>
  <si>
    <t>Manuel Hudson</t>
  </si>
  <si>
    <t>Andrew Dennis</t>
  </si>
  <si>
    <t>Robert Dillon Jr.</t>
  </si>
  <si>
    <t>Paul Lopez</t>
  </si>
  <si>
    <t>Dawn Ford</t>
  </si>
  <si>
    <t>Michael Hensley</t>
  </si>
  <si>
    <t>Miguel Gregory</t>
  </si>
  <si>
    <t>Rebecca Sullivan</t>
  </si>
  <si>
    <t>Lee Rivera</t>
  </si>
  <si>
    <t>Morgan Hamilton</t>
  </si>
  <si>
    <t>Lindsey Garcia</t>
  </si>
  <si>
    <t>John Alexander</t>
  </si>
  <si>
    <t>Sara Salazar</t>
  </si>
  <si>
    <t>Kenneth Gordon</t>
  </si>
  <si>
    <t>Jason Smith</t>
  </si>
  <si>
    <t>James Snow</t>
  </si>
  <si>
    <t>Michelle Krause</t>
  </si>
  <si>
    <t>Cassidy Miller</t>
  </si>
  <si>
    <t>Samantha Howard</t>
  </si>
  <si>
    <t>James Butler</t>
  </si>
  <si>
    <t>Craig Wilson</t>
  </si>
  <si>
    <t>Christian Casey</t>
  </si>
  <si>
    <t>Holly Henry</t>
  </si>
  <si>
    <t>Jared Dyer</t>
  </si>
  <si>
    <t>Nathan Wilson</t>
  </si>
  <si>
    <t>Kelly Ford</t>
  </si>
  <si>
    <t>Paul Allen</t>
  </si>
  <si>
    <t>Matthew Davis</t>
  </si>
  <si>
    <t>Kelli Burke</t>
  </si>
  <si>
    <t>Kevin Dominguez</t>
  </si>
  <si>
    <t>Brian Tucker</t>
  </si>
  <si>
    <t>Renee Brock</t>
  </si>
  <si>
    <t>Lori Cobb</t>
  </si>
  <si>
    <t>Joseph Turner</t>
  </si>
  <si>
    <t>Travis Gray</t>
  </si>
  <si>
    <t>Taylor Patel</t>
  </si>
  <si>
    <t>Katherine Manning</t>
  </si>
  <si>
    <t>Christine Martinez</t>
  </si>
  <si>
    <t>Jessica Woods</t>
  </si>
  <si>
    <t>Caitlyn Farmer</t>
  </si>
  <si>
    <t>Susan Douglas</t>
  </si>
  <si>
    <t>Sarah English</t>
  </si>
  <si>
    <t>Brenda Collier</t>
  </si>
  <si>
    <t>Lori Gordon</t>
  </si>
  <si>
    <t>Jasmine Poole</t>
  </si>
  <si>
    <t>Alexis Brooks</t>
  </si>
  <si>
    <t>Caleb Lee</t>
  </si>
  <si>
    <t>Sara Blake</t>
  </si>
  <si>
    <t>Wendy Mercado</t>
  </si>
  <si>
    <t>Andrew Hawkins</t>
  </si>
  <si>
    <t>Yvette Austin</t>
  </si>
  <si>
    <t>Adrian Rogers</t>
  </si>
  <si>
    <t>Stephen Stanton</t>
  </si>
  <si>
    <t>David Holmes</t>
  </si>
  <si>
    <t>Brian Dorsey</t>
  </si>
  <si>
    <t>Melissa Greene DDS</t>
  </si>
  <si>
    <t>Michelle Smith</t>
  </si>
  <si>
    <t>David Ortiz</t>
  </si>
  <si>
    <t>Denise Nelson</t>
  </si>
  <si>
    <t>Chad Valentine</t>
  </si>
  <si>
    <t>Rebecca Smith</t>
  </si>
  <si>
    <t>Lindsay Conner</t>
  </si>
  <si>
    <t>Heather Huerta</t>
  </si>
  <si>
    <t>Joanne Smith</t>
  </si>
  <si>
    <t>Amanda Torres</t>
  </si>
  <si>
    <t>Mark Powell</t>
  </si>
  <si>
    <t>Amanda Bush</t>
  </si>
  <si>
    <t>Mrs. Dawn Good</t>
  </si>
  <si>
    <t>Michael Moore</t>
  </si>
  <si>
    <t>Jade Nelson</t>
  </si>
  <si>
    <t>Richard Edwards</t>
  </si>
  <si>
    <t>John Walker IV</t>
  </si>
  <si>
    <t>Sandra Martin</t>
  </si>
  <si>
    <t>David Mcguire</t>
  </si>
  <si>
    <t>Sydney Rosario</t>
  </si>
  <si>
    <t>Donna Martinez</t>
  </si>
  <si>
    <t>Breanna Howell</t>
  </si>
  <si>
    <t>Jessica Wells</t>
  </si>
  <si>
    <t>Daniel Ortiz</t>
  </si>
  <si>
    <t>Misty Gomez</t>
  </si>
  <si>
    <t>Brandon Martin</t>
  </si>
  <si>
    <t>Heidi Johnson</t>
  </si>
  <si>
    <t>Michelle Price</t>
  </si>
  <si>
    <t>Adrienne Stewart</t>
  </si>
  <si>
    <t>Sarah Thomas</t>
  </si>
  <si>
    <t>Tyler Sims</t>
  </si>
  <si>
    <t>Ronald Lawrence</t>
  </si>
  <si>
    <t>Jason Guerrero</t>
  </si>
  <si>
    <t>Jason Wright</t>
  </si>
  <si>
    <t>Andrea Dixon</t>
  </si>
  <si>
    <t>Jacob Williams</t>
  </si>
  <si>
    <t>Gregory Juarez</t>
  </si>
  <si>
    <t>Desiree Montoya</t>
  </si>
  <si>
    <t>Julie Lam</t>
  </si>
  <si>
    <t>David Anderson</t>
  </si>
  <si>
    <t>Wendy Kirby</t>
  </si>
  <si>
    <t>Dale Whitaker</t>
  </si>
  <si>
    <t>Craig Carter</t>
  </si>
  <si>
    <t>Kelly Krause</t>
  </si>
  <si>
    <t>Craig Parker</t>
  </si>
  <si>
    <t>Joseph Stein</t>
  </si>
  <si>
    <t>Kevin Dawson</t>
  </si>
  <si>
    <t>Michael Lynch</t>
  </si>
  <si>
    <t>Michelle Kemp</t>
  </si>
  <si>
    <t>Thomas Carter</t>
  </si>
  <si>
    <t>Raymond Collins</t>
  </si>
  <si>
    <t>Maureen Cunningham</t>
  </si>
  <si>
    <t>Janet Baker</t>
  </si>
  <si>
    <t>Diana Ingram</t>
  </si>
  <si>
    <t>Melissa Cherry</t>
  </si>
  <si>
    <t>Bradley Holt</t>
  </si>
  <si>
    <t>Joshua Rogers</t>
  </si>
  <si>
    <t>Bradley Barton</t>
  </si>
  <si>
    <t>Alexander Rivera</t>
  </si>
  <si>
    <t>Richard Banks</t>
  </si>
  <si>
    <t>Andrew Thompson</t>
  </si>
  <si>
    <t>Samuel Powell</t>
  </si>
  <si>
    <t>Daniel Henry</t>
  </si>
  <si>
    <t>Nicholas Butler</t>
  </si>
  <si>
    <t>Stephen Townsend</t>
  </si>
  <si>
    <t>Jordan Bailey</t>
  </si>
  <si>
    <t>Eric Carey</t>
  </si>
  <si>
    <t>Teresa Gallegos</t>
  </si>
  <si>
    <t>Dylan Steele</t>
  </si>
  <si>
    <t>Justin Stewart</t>
  </si>
  <si>
    <t>John Wilson</t>
  </si>
  <si>
    <t>Eric Ibarra</t>
  </si>
  <si>
    <t>Amy Ross</t>
  </si>
  <si>
    <t>Christopher Cole</t>
  </si>
  <si>
    <t>Maureen Campos</t>
  </si>
  <si>
    <t>David Sexton</t>
  </si>
  <si>
    <t>Jack Kline</t>
  </si>
  <si>
    <t>Derek Noble</t>
  </si>
  <si>
    <t>Felicia Harris</t>
  </si>
  <si>
    <t>Michelle Simmons</t>
  </si>
  <si>
    <t>Elizabeth Conrad</t>
  </si>
  <si>
    <t>George Bush</t>
  </si>
  <si>
    <t>Mary Newman</t>
  </si>
  <si>
    <t>Summer Russell</t>
  </si>
  <si>
    <t>Linda Ashley</t>
  </si>
  <si>
    <t>Catherine Bryant</t>
  </si>
  <si>
    <t>Jacob Harris</t>
  </si>
  <si>
    <t>Brent Mercer</t>
  </si>
  <si>
    <t>Jeffrey Wilson</t>
  </si>
  <si>
    <t>Henry Miles</t>
  </si>
  <si>
    <t>Jean Richard</t>
  </si>
  <si>
    <t>William Ware</t>
  </si>
  <si>
    <t>Olivia Lynch</t>
  </si>
  <si>
    <t>Jared Williams</t>
  </si>
  <si>
    <t>Kimberly Williams</t>
  </si>
  <si>
    <t>Juan Miller</t>
  </si>
  <si>
    <t>Carolyn Rodriguez</t>
  </si>
  <si>
    <t>Anthony Allen</t>
  </si>
  <si>
    <t>Melinda Patterson</t>
  </si>
  <si>
    <t>Joseph Owens</t>
  </si>
  <si>
    <t>Abigail Mcdaniel</t>
  </si>
  <si>
    <t>Joel Harrison</t>
  </si>
  <si>
    <t>Reginald Morris</t>
  </si>
  <si>
    <t>Corey Jenkins DDS</t>
  </si>
  <si>
    <t>Kelly Kane</t>
  </si>
  <si>
    <t>Kevin Avery</t>
  </si>
  <si>
    <t>Yolanda Collins</t>
  </si>
  <si>
    <t>Rhonda Baldwin</t>
  </si>
  <si>
    <t>Carl Torres</t>
  </si>
  <si>
    <t>Holly Moreno</t>
  </si>
  <si>
    <t>Bryan Bishop</t>
  </si>
  <si>
    <t>Beverly Zimmerman</t>
  </si>
  <si>
    <t>Richard Allen</t>
  </si>
  <si>
    <t>Samantha Clay</t>
  </si>
  <si>
    <t>Andrew Torres</t>
  </si>
  <si>
    <t>Marilyn Moreno</t>
  </si>
  <si>
    <t>Jordan Jackson</t>
  </si>
  <si>
    <t>Jonathan Robbins</t>
  </si>
  <si>
    <t>Mrs. Misty Rocha DVM</t>
  </si>
  <si>
    <t>Shannon Morgan</t>
  </si>
  <si>
    <t>Daniel Charles</t>
  </si>
  <si>
    <t>Frank Clark</t>
  </si>
  <si>
    <t>Samuel Morales</t>
  </si>
  <si>
    <t>Marissa Andrews</t>
  </si>
  <si>
    <t>Heather Byrd</t>
  </si>
  <si>
    <t>Craig Hancock</t>
  </si>
  <si>
    <t>Alex Rhodes</t>
  </si>
  <si>
    <t>John Frank</t>
  </si>
  <si>
    <t>Nancy Peterson</t>
  </si>
  <si>
    <t>Chelsea Turner</t>
  </si>
  <si>
    <t>Chad Briggs</t>
  </si>
  <si>
    <t>Shane Gray II</t>
  </si>
  <si>
    <t>Gina Smith</t>
  </si>
  <si>
    <t>Henry Ramirez</t>
  </si>
  <si>
    <t>Ryan Berry</t>
  </si>
  <si>
    <t>Arthur Oconnor</t>
  </si>
  <si>
    <t>Brittany Gutierrez</t>
  </si>
  <si>
    <t>Susan Harris</t>
  </si>
  <si>
    <t>Jennifer Wilson MD</t>
  </si>
  <si>
    <t>Laura Rogers</t>
  </si>
  <si>
    <t>Mrs. Melissa Guerrero</t>
  </si>
  <si>
    <t>Lori Morgan</t>
  </si>
  <si>
    <t>Aaron Morales</t>
  </si>
  <si>
    <t>Veronica Salazar</t>
  </si>
  <si>
    <t>Victoria Baxter</t>
  </si>
  <si>
    <t>Michael Sherman</t>
  </si>
  <si>
    <t>Stephen Lee</t>
  </si>
  <si>
    <t>Jared Smith</t>
  </si>
  <si>
    <t>Dr. Alicia Garrison</t>
  </si>
  <si>
    <t>Edward Bennett</t>
  </si>
  <si>
    <t>Jessica Rodriguez</t>
  </si>
  <si>
    <t>Lindsey Perez</t>
  </si>
  <si>
    <t>Matthew Brown</t>
  </si>
  <si>
    <t>Andrew Huang</t>
  </si>
  <si>
    <t>Mark Harper</t>
  </si>
  <si>
    <t>Sean White</t>
  </si>
  <si>
    <t>Nicole Guzman</t>
  </si>
  <si>
    <t>Shannon Soto</t>
  </si>
  <si>
    <t>Nathan Mcintyre</t>
  </si>
  <si>
    <t>Peter Smith</t>
  </si>
  <si>
    <t>Christine Carlson</t>
  </si>
  <si>
    <t>Amber Mercado</t>
  </si>
  <si>
    <t>Richard Gillespie</t>
  </si>
  <si>
    <t>Mary Howard</t>
  </si>
  <si>
    <t>Jason Jacobs</t>
  </si>
  <si>
    <t>Lauren Johnson</t>
  </si>
  <si>
    <t>Pamela Osborne</t>
  </si>
  <si>
    <t>Lance Higgins</t>
  </si>
  <si>
    <t>Jeremy Taylor</t>
  </si>
  <si>
    <t>Robert Garcia</t>
  </si>
  <si>
    <t>David Frazier</t>
  </si>
  <si>
    <t>Joseph Morrison</t>
  </si>
  <si>
    <t>Patrick Moore</t>
  </si>
  <si>
    <t>Brandon Moore Jr.</t>
  </si>
  <si>
    <t>Erin Norton</t>
  </si>
  <si>
    <t>Krista Williams</t>
  </si>
  <si>
    <t>Rachel Romero</t>
  </si>
  <si>
    <t>Francisco Knight</t>
  </si>
  <si>
    <t>Amy Herrera</t>
  </si>
  <si>
    <t>William Morgan</t>
  </si>
  <si>
    <t>Shannon Hardy</t>
  </si>
  <si>
    <t>Michael Soto</t>
  </si>
  <si>
    <t>Kristi Cherry</t>
  </si>
  <si>
    <t>Joseph Wallace</t>
  </si>
  <si>
    <t>Elizabeth Mitchell</t>
  </si>
  <si>
    <t>Dr. Jennifer Bailey</t>
  </si>
  <si>
    <t>Shannon Chapman</t>
  </si>
  <si>
    <t>Andrew Hayden</t>
  </si>
  <si>
    <t>Sharon Alexander</t>
  </si>
  <si>
    <t>Mark Rogers</t>
  </si>
  <si>
    <t>Emily Ingram</t>
  </si>
  <si>
    <t>Anna Richard</t>
  </si>
  <si>
    <t>Tammy Cook</t>
  </si>
  <si>
    <t>Denise James</t>
  </si>
  <si>
    <t>Jason Peters</t>
  </si>
  <si>
    <t>Sarah Huang</t>
  </si>
  <si>
    <t>Samantha Adams</t>
  </si>
  <si>
    <t>Robert Fleming</t>
  </si>
  <si>
    <t>Joshua Murphy</t>
  </si>
  <si>
    <t>Lisa Hahn</t>
  </si>
  <si>
    <t>Joshua Johnson</t>
  </si>
  <si>
    <t>Paul Acosta</t>
  </si>
  <si>
    <t>Cassandra Fernandez</t>
  </si>
  <si>
    <t>Robert Ali</t>
  </si>
  <si>
    <t>Lucas Jacobson</t>
  </si>
  <si>
    <t>Kim Brown</t>
  </si>
  <si>
    <t>Kathleen Marks</t>
  </si>
  <si>
    <t>Albert King</t>
  </si>
  <si>
    <t>Patricia Ortiz</t>
  </si>
  <si>
    <t>Carlos Valenzuela</t>
  </si>
  <si>
    <t>Dylan Aguilar</t>
  </si>
  <si>
    <t>Debra Anderson</t>
  </si>
  <si>
    <t>Jeremy Bright</t>
  </si>
  <si>
    <t>Patricia Reynolds</t>
  </si>
  <si>
    <t>Danielle Valenzuela</t>
  </si>
  <si>
    <t>Timothy Sullivan</t>
  </si>
  <si>
    <t>Amanda Sparks</t>
  </si>
  <si>
    <t>Tiffany Robinson</t>
  </si>
  <si>
    <t>Anthony Martinez</t>
  </si>
  <si>
    <t>Michael Holt</t>
  </si>
  <si>
    <t>Jay Smith</t>
  </si>
  <si>
    <t>David Paul</t>
  </si>
  <si>
    <t>Jeremy Brown</t>
  </si>
  <si>
    <t>Megan Dean</t>
  </si>
  <si>
    <t>Joshua Pittman DDS</t>
  </si>
  <si>
    <t>Rebecca Duffy</t>
  </si>
  <si>
    <t>Glenn Morris</t>
  </si>
  <si>
    <t>Larry Ritter</t>
  </si>
  <si>
    <t>Hannah Hensley</t>
  </si>
  <si>
    <t>Michael Munoz</t>
  </si>
  <si>
    <t>Teresa Mcgee</t>
  </si>
  <si>
    <t>Richard Roberts</t>
  </si>
  <si>
    <t>Christopher Burton</t>
  </si>
  <si>
    <t>Brenda Brown</t>
  </si>
  <si>
    <t>Bonnie Hughes</t>
  </si>
  <si>
    <t>Nicholas Lamb</t>
  </si>
  <si>
    <t>Hannah Harris</t>
  </si>
  <si>
    <t>Tamara Snyder</t>
  </si>
  <si>
    <t>Tammy Hodges MD</t>
  </si>
  <si>
    <t>Sarah Fry</t>
  </si>
  <si>
    <t>Allison Henderson</t>
  </si>
  <si>
    <t>Alicia Murray</t>
  </si>
  <si>
    <t>Lisa Carey</t>
  </si>
  <si>
    <t>David Ramirez</t>
  </si>
  <si>
    <t>Laura Lucas</t>
  </si>
  <si>
    <t>Scott Johnson</t>
  </si>
  <si>
    <t>Kyle Lynch</t>
  </si>
  <si>
    <t>Christian Williams</t>
  </si>
  <si>
    <t>Deborah Nguyen</t>
  </si>
  <si>
    <t>Rhonda Jackson</t>
  </si>
  <si>
    <t>William Johnson</t>
  </si>
  <si>
    <t>Matthew Perry</t>
  </si>
  <si>
    <t>Sue Collins</t>
  </si>
  <si>
    <t>Jennifer Hill</t>
  </si>
  <si>
    <t>Joseph Davis</t>
  </si>
  <si>
    <t>Brent Lewis</t>
  </si>
  <si>
    <t>Andrew Johnson</t>
  </si>
  <si>
    <t>Kent Stewart</t>
  </si>
  <si>
    <t>Erika Powell</t>
  </si>
  <si>
    <t>Scott Turner</t>
  </si>
  <si>
    <t>James Olson</t>
  </si>
  <si>
    <t>Robert Patterson</t>
  </si>
  <si>
    <t>Gregory Garza</t>
  </si>
  <si>
    <t>Melissa Curtis MD</t>
  </si>
  <si>
    <t>Jamie Browning</t>
  </si>
  <si>
    <t>Jesse Baker</t>
  </si>
  <si>
    <t>James Holland</t>
  </si>
  <si>
    <t>Larry Williams</t>
  </si>
  <si>
    <t>Haley Welch</t>
  </si>
  <si>
    <t>Anthony Nolan</t>
  </si>
  <si>
    <t>Rachel Thomas MD</t>
  </si>
  <si>
    <t>Katherine Jones</t>
  </si>
  <si>
    <t>Jessica Lee</t>
  </si>
  <si>
    <t>Christian Davis</t>
  </si>
  <si>
    <t>Jaclyn Warren</t>
  </si>
  <si>
    <t>David Cohen</t>
  </si>
  <si>
    <t>Jennifer Jackson</t>
  </si>
  <si>
    <t>Sandra Banks</t>
  </si>
  <si>
    <t>Lindsay Hampton</t>
  </si>
  <si>
    <t>Alexis Butler</t>
  </si>
  <si>
    <t>John Walker</t>
  </si>
  <si>
    <t>Kevin Jones</t>
  </si>
  <si>
    <t>Jessica Leblanc</t>
  </si>
  <si>
    <t>Charles Mckee</t>
  </si>
  <si>
    <t>David Bell</t>
  </si>
  <si>
    <t>Judy Coleman</t>
  </si>
  <si>
    <t>Martha Curtis</t>
  </si>
  <si>
    <t>Darren Higgins</t>
  </si>
  <si>
    <t>Corey Evans</t>
  </si>
  <si>
    <t>Jose Lucero</t>
  </si>
  <si>
    <t>Franklin Beasley</t>
  </si>
  <si>
    <t>Jason Foster</t>
  </si>
  <si>
    <t>Mr. James Smith</t>
  </si>
  <si>
    <t>Donald Craig</t>
  </si>
  <si>
    <t>Billy Nguyen</t>
  </si>
  <si>
    <t>John Mahoney</t>
  </si>
  <si>
    <t>Brittany Adams</t>
  </si>
  <si>
    <t>Mark Pratt</t>
  </si>
  <si>
    <t>Isaac Shah</t>
  </si>
  <si>
    <t>Julia Rodriguez</t>
  </si>
  <si>
    <t>Vincent Barnes</t>
  </si>
  <si>
    <t>Jeremy Rogers</t>
  </si>
  <si>
    <t>Bob Wallace</t>
  </si>
  <si>
    <t>Deborah Sparks</t>
  </si>
  <si>
    <t>Scott Conway</t>
  </si>
  <si>
    <t>Howard Nguyen</t>
  </si>
  <si>
    <t>Herbert Charles</t>
  </si>
  <si>
    <t>Patrick Wall</t>
  </si>
  <si>
    <t>Claudia Davis</t>
  </si>
  <si>
    <t>Jodi Carpenter</t>
  </si>
  <si>
    <t>Karen Curtis</t>
  </si>
  <si>
    <t>Kendra Fitzpatrick</t>
  </si>
  <si>
    <t>Stephanie Morris</t>
  </si>
  <si>
    <t>David Oliver</t>
  </si>
  <si>
    <t>Carrie Stout</t>
  </si>
  <si>
    <t>Levi Harris</t>
  </si>
  <si>
    <t>Jeffery Manning</t>
  </si>
  <si>
    <t>Nicholas Fox</t>
  </si>
  <si>
    <t>Seth Wagner</t>
  </si>
  <si>
    <t>Melissa Hall</t>
  </si>
  <si>
    <t>Connor Brown</t>
  </si>
  <si>
    <t>Randy Franklin</t>
  </si>
  <si>
    <t>Katie Martinez</t>
  </si>
  <si>
    <t>Eddie Flores</t>
  </si>
  <si>
    <t>Brian Ingram</t>
  </si>
  <si>
    <t>Scott Galloway</t>
  </si>
  <si>
    <t>Douglas Gutierrez DDS</t>
  </si>
  <si>
    <t>Victoria Patel</t>
  </si>
  <si>
    <t>Christian Hill</t>
  </si>
  <si>
    <t>Dana Lopez</t>
  </si>
  <si>
    <t>Sally Roberts</t>
  </si>
  <si>
    <t>Jacob Willis</t>
  </si>
  <si>
    <t>Jonathon Eaton</t>
  </si>
  <si>
    <t>Gabriel Elliott</t>
  </si>
  <si>
    <t>Claire Yang</t>
  </si>
  <si>
    <t>Rachel Mendez</t>
  </si>
  <si>
    <t>Keith Evans</t>
  </si>
  <si>
    <t>Amber Moore</t>
  </si>
  <si>
    <t>Laura Rodriguez</t>
  </si>
  <si>
    <t>Melanie Terry</t>
  </si>
  <si>
    <t>Steven Stevens</t>
  </si>
  <si>
    <t>Lisa Morales</t>
  </si>
  <si>
    <t>Sarah Clark</t>
  </si>
  <si>
    <t>Andrea Koch</t>
  </si>
  <si>
    <t>Kristie Murphy</t>
  </si>
  <si>
    <t>Donna Burke</t>
  </si>
  <si>
    <t>Eric Munoz</t>
  </si>
  <si>
    <t>Brian Miller</t>
  </si>
  <si>
    <t>Benjamin Martinez</t>
  </si>
  <si>
    <t>Andrew Sanders</t>
  </si>
  <si>
    <t>Joel Rocha</t>
  </si>
  <si>
    <t>Joshua Carter</t>
  </si>
  <si>
    <t>Ruth Lang</t>
  </si>
  <si>
    <t>Rebecca West</t>
  </si>
  <si>
    <t>Brian Wright</t>
  </si>
  <si>
    <t>Heather Martinez</t>
  </si>
  <si>
    <t>Robert Mathis</t>
  </si>
  <si>
    <t>Brandi Berry</t>
  </si>
  <si>
    <t>Jennifer Davis</t>
  </si>
  <si>
    <t>Kimberly Kim</t>
  </si>
  <si>
    <t>Sierra Jackson</t>
  </si>
  <si>
    <t>James Tyler</t>
  </si>
  <si>
    <t>Anthony Atkins</t>
  </si>
  <si>
    <t>Donna Rodriguez</t>
  </si>
  <si>
    <t>Anna Hutchinson</t>
  </si>
  <si>
    <t>Suzanne Arnold</t>
  </si>
  <si>
    <t>Diana Williamson</t>
  </si>
  <si>
    <t>Christine Pitts</t>
  </si>
  <si>
    <t>Natasha Gonzalez</t>
  </si>
  <si>
    <t>Kevin Castro</t>
  </si>
  <si>
    <t>Ebony Hayden</t>
  </si>
  <si>
    <t>Nicole Cohen</t>
  </si>
  <si>
    <t>John Simon</t>
  </si>
  <si>
    <t>Samantha Walton</t>
  </si>
  <si>
    <t>Andrea Johnson</t>
  </si>
  <si>
    <t>Stephanie Solis</t>
  </si>
  <si>
    <t>Richard Ramirez</t>
  </si>
  <si>
    <t>Monica Holmes</t>
  </si>
  <si>
    <t>Bruce Zimmerman</t>
  </si>
  <si>
    <t>Michael Cisneros</t>
  </si>
  <si>
    <t>Aaron Hall</t>
  </si>
  <si>
    <t>William Hendrix</t>
  </si>
  <si>
    <t>Gregory Castillo</t>
  </si>
  <si>
    <t>Stacy Stark</t>
  </si>
  <si>
    <t>Michael Chapman</t>
  </si>
  <si>
    <t>Donna Vaughn</t>
  </si>
  <si>
    <t>Angela Villarreal</t>
  </si>
  <si>
    <t>Matthew Hunter</t>
  </si>
  <si>
    <t>Laurie Ramos</t>
  </si>
  <si>
    <t>Victor Griffin</t>
  </si>
  <si>
    <t>Linda Day</t>
  </si>
  <si>
    <t>Brian Tyler</t>
  </si>
  <si>
    <t>Madison Reed</t>
  </si>
  <si>
    <t>Wanda Moran</t>
  </si>
  <si>
    <t>Rick Cook</t>
  </si>
  <si>
    <t>Shawn Erickson</t>
  </si>
  <si>
    <t>Lindsey Robinson</t>
  </si>
  <si>
    <t>Kelly Sawyer</t>
  </si>
  <si>
    <t>James Collins</t>
  </si>
  <si>
    <t>Nicole Rose</t>
  </si>
  <si>
    <t>Mrs. Danielle Williams</t>
  </si>
  <si>
    <t>Catherine Miller</t>
  </si>
  <si>
    <t>Kathleen Johnson</t>
  </si>
  <si>
    <t>Michelle Reed</t>
  </si>
  <si>
    <t>Adam Stafford</t>
  </si>
  <si>
    <t>Derrick Boyd</t>
  </si>
  <si>
    <t>Lisa Levy</t>
  </si>
  <si>
    <t>Alexander Mcclain</t>
  </si>
  <si>
    <t>Lynn Gallegos</t>
  </si>
  <si>
    <t>Brandon Sloan</t>
  </si>
  <si>
    <t>David Robbins</t>
  </si>
  <si>
    <t>Zachary Paul</t>
  </si>
  <si>
    <t>Maria Stevens</t>
  </si>
  <si>
    <t>Eric Rose</t>
  </si>
  <si>
    <t>Sylvia Nguyen</t>
  </si>
  <si>
    <t>Rachel Robinson</t>
  </si>
  <si>
    <t>Sylvia Baker</t>
  </si>
  <si>
    <t>Troy Perry</t>
  </si>
  <si>
    <t>Leslie Ford</t>
  </si>
  <si>
    <t>Steven Hill</t>
  </si>
  <si>
    <t>Shannon Ford</t>
  </si>
  <si>
    <t>Mallory Patterson</t>
  </si>
  <si>
    <t>Patricia Hendricks</t>
  </si>
  <si>
    <t>John Taylor</t>
  </si>
  <si>
    <t>Patricia Taylor</t>
  </si>
  <si>
    <t>Dr. Brad Cuevas</t>
  </si>
  <si>
    <t>Melissa Riggs</t>
  </si>
  <si>
    <t>Kristina Ward</t>
  </si>
  <si>
    <t>Anne Flores</t>
  </si>
  <si>
    <t>Marcus Mccoy</t>
  </si>
  <si>
    <t>Kimberly Lynch MD</t>
  </si>
  <si>
    <t>Kara Sanchez</t>
  </si>
  <si>
    <t>Melanie Davis</t>
  </si>
  <si>
    <t>Aaron Sandoval</t>
  </si>
  <si>
    <t>Rebecca Rosario</t>
  </si>
  <si>
    <t>John Rodriguez</t>
  </si>
  <si>
    <t>Nicholas Carter</t>
  </si>
  <si>
    <t>Ricky Ali</t>
  </si>
  <si>
    <t>Alice Lewis</t>
  </si>
  <si>
    <t>James Johns</t>
  </si>
  <si>
    <t>Zachary Montgomery</t>
  </si>
  <si>
    <t>Lori Holder</t>
  </si>
  <si>
    <t>Mary Wood</t>
  </si>
  <si>
    <t>Guy Taylor</t>
  </si>
  <si>
    <t>Mary Gray</t>
  </si>
  <si>
    <t>Stephanie Burnett</t>
  </si>
  <si>
    <t>Kathleen Larsen</t>
  </si>
  <si>
    <t>Billy Martin</t>
  </si>
  <si>
    <t>Phillip Goodman</t>
  </si>
  <si>
    <t>Paul Gilbert</t>
  </si>
  <si>
    <t>Ronald Hernandez</t>
  </si>
  <si>
    <t>Donald Harris</t>
  </si>
  <si>
    <t>Tracy Cummings</t>
  </si>
  <si>
    <t>John Garcia</t>
  </si>
  <si>
    <t>April Clark</t>
  </si>
  <si>
    <t>Tracy Mcintyre</t>
  </si>
  <si>
    <t>Austin West</t>
  </si>
  <si>
    <t>Sophia Mills</t>
  </si>
  <si>
    <t>Joseph Rodriguez</t>
  </si>
  <si>
    <t>Lisa House</t>
  </si>
  <si>
    <t>Laurie Casey</t>
  </si>
  <si>
    <t>Douglas Roberts</t>
  </si>
  <si>
    <t>Stephanie Klein</t>
  </si>
  <si>
    <t>Alicia Jones</t>
  </si>
  <si>
    <t>Elizabeth Strong</t>
  </si>
  <si>
    <t>Victor Harrison</t>
  </si>
  <si>
    <t>Angie Dean</t>
  </si>
  <si>
    <t>Scott Lopez</t>
  </si>
  <si>
    <t>Lori Gamble</t>
  </si>
  <si>
    <t>Reginald Holloway</t>
  </si>
  <si>
    <t>Derrick Black</t>
  </si>
  <si>
    <t>Melinda Torres</t>
  </si>
  <si>
    <t>Marissa Leonard</t>
  </si>
  <si>
    <t>Jacob Randall</t>
  </si>
  <si>
    <t>Sarah Campbell</t>
  </si>
  <si>
    <t>Ernest Wilson</t>
  </si>
  <si>
    <t>Kimberly Sanders</t>
  </si>
  <si>
    <t>Joyce Wheeler</t>
  </si>
  <si>
    <t>Carl Williams</t>
  </si>
  <si>
    <t>John Miller</t>
  </si>
  <si>
    <t>Shelley Reese</t>
  </si>
  <si>
    <t>Mrs. Courtney Baker</t>
  </si>
  <si>
    <t>Zachary Wood</t>
  </si>
  <si>
    <t>Tracey Wilson</t>
  </si>
  <si>
    <t>Cindy Vargas</t>
  </si>
  <si>
    <t>April Smith</t>
  </si>
  <si>
    <t>Rachel Brown</t>
  </si>
  <si>
    <t>Robin Walsh</t>
  </si>
  <si>
    <t>Mark Thomas</t>
  </si>
  <si>
    <t>Donna Campbell</t>
  </si>
  <si>
    <t>Kimberly Sanchez</t>
  </si>
  <si>
    <t>Jennifer Frey</t>
  </si>
  <si>
    <t>Krista Campbell</t>
  </si>
  <si>
    <t>Ryan Martin</t>
  </si>
  <si>
    <t>Jasmine Coleman</t>
  </si>
  <si>
    <t>Alexander Nguyen</t>
  </si>
  <si>
    <t>Maria Martinez</t>
  </si>
  <si>
    <t>Kenneth Johnston</t>
  </si>
  <si>
    <t>Mercedes Golden</t>
  </si>
  <si>
    <t>Joy Stephens</t>
  </si>
  <si>
    <t>Sheila Clark</t>
  </si>
  <si>
    <t>Cassandra Allen</t>
  </si>
  <si>
    <t>Peter Gonzalez</t>
  </si>
  <si>
    <t>Thomas Stevens</t>
  </si>
  <si>
    <t>Dale Glover</t>
  </si>
  <si>
    <t>Kelly Valdez</t>
  </si>
  <si>
    <t>Darrell Roberts</t>
  </si>
  <si>
    <t>Paul Myers</t>
  </si>
  <si>
    <t>Douglas Garcia</t>
  </si>
  <si>
    <t>Edward Martinez</t>
  </si>
  <si>
    <t>Kayla Watkins</t>
  </si>
  <si>
    <t>Brian Baker</t>
  </si>
  <si>
    <t>Rebecca Davis</t>
  </si>
  <si>
    <t>Eric Koch</t>
  </si>
  <si>
    <t>Jason Simon</t>
  </si>
  <si>
    <t>Melissa Moreno</t>
  </si>
  <si>
    <t>Megan Perry</t>
  </si>
  <si>
    <t>Robert Carr</t>
  </si>
  <si>
    <t>Andrea Warren</t>
  </si>
  <si>
    <t>Jeffrey Harris</t>
  </si>
  <si>
    <t>Jill Moore</t>
  </si>
  <si>
    <t>Emily Wright</t>
  </si>
  <si>
    <t>Angela Jefferson</t>
  </si>
  <si>
    <t>Monica Allen</t>
  </si>
  <si>
    <t>Latasha Murray</t>
  </si>
  <si>
    <t>Andrew Jones</t>
  </si>
  <si>
    <t>Devin Phillips</t>
  </si>
  <si>
    <t>Samantha Long</t>
  </si>
  <si>
    <t>Allen Richardson</t>
  </si>
  <si>
    <t>Jonathan King</t>
  </si>
  <si>
    <t>Douglas Reid</t>
  </si>
  <si>
    <t>Anthony Wheeler</t>
  </si>
  <si>
    <t>Jacqueline Moore</t>
  </si>
  <si>
    <t>Dr. Cynthia Jackson DVM</t>
  </si>
  <si>
    <t>Angela Leblanc</t>
  </si>
  <si>
    <t>Richard Rice</t>
  </si>
  <si>
    <t>Megan Phillips</t>
  </si>
  <si>
    <t>Kimberly Hogan</t>
  </si>
  <si>
    <t>Michael Burton</t>
  </si>
  <si>
    <t>Jacob Gomez</t>
  </si>
  <si>
    <t>Kevin Thomas</t>
  </si>
  <si>
    <t>Mrs. Kathleen White</t>
  </si>
  <si>
    <t>Carol Martin</t>
  </si>
  <si>
    <t>Robert White</t>
  </si>
  <si>
    <t>Michael Davis</t>
  </si>
  <si>
    <t>Jason Wade</t>
  </si>
  <si>
    <t>Erin Mejia</t>
  </si>
  <si>
    <t>Melissa Price</t>
  </si>
  <si>
    <t>Jeremy Long</t>
  </si>
  <si>
    <t>Michael Gutierrez</t>
  </si>
  <si>
    <t>Brent Fry</t>
  </si>
  <si>
    <t>Melissa Davis</t>
  </si>
  <si>
    <t>Randy Archer</t>
  </si>
  <si>
    <t>Derek Crawford</t>
  </si>
  <si>
    <t>Mark Johnson</t>
  </si>
  <si>
    <t>David Hudson</t>
  </si>
  <si>
    <t>Kristin Duarte</t>
  </si>
  <si>
    <t>Mary Ewing</t>
  </si>
  <si>
    <t>Michael Castaneda</t>
  </si>
  <si>
    <t>Nichole Martinez DVM</t>
  </si>
  <si>
    <t>Juan Gonzalez</t>
  </si>
  <si>
    <t>Sara Butler</t>
  </si>
  <si>
    <t>Benjamin Farmer</t>
  </si>
  <si>
    <t>Rebecca Thomas</t>
  </si>
  <si>
    <t>Dr. Crystal Powell</t>
  </si>
  <si>
    <t>Dominic Rodriguez</t>
  </si>
  <si>
    <t>Melissa Hernandez</t>
  </si>
  <si>
    <t>Tonya Perkins</t>
  </si>
  <si>
    <t>Sydney Davis</t>
  </si>
  <si>
    <t>Jacob Adams</t>
  </si>
  <si>
    <t>Tiffany Hall</t>
  </si>
  <si>
    <t>Mackenzie Mcmahon DDS</t>
  </si>
  <si>
    <t>Pamela Ramirez</t>
  </si>
  <si>
    <t>Derek Moore</t>
  </si>
  <si>
    <t>Ashley James</t>
  </si>
  <si>
    <t>Sheri Mendoza</t>
  </si>
  <si>
    <t>Dale Simmons</t>
  </si>
  <si>
    <t>Paul Murphy</t>
  </si>
  <si>
    <t>Rodney Miller</t>
  </si>
  <si>
    <t>Maria Fritz</t>
  </si>
  <si>
    <t>Angela Perez</t>
  </si>
  <si>
    <t>Paul Ward</t>
  </si>
  <si>
    <t>Betty Leblanc</t>
  </si>
  <si>
    <t>Stephen Palmer</t>
  </si>
  <si>
    <t>Stephanie Cabrera</t>
  </si>
  <si>
    <t>Donna Martin</t>
  </si>
  <si>
    <t>Brittany Reed</t>
  </si>
  <si>
    <t>Jose Medina</t>
  </si>
  <si>
    <t>Sarah Allen</t>
  </si>
  <si>
    <t>Anthony Johnston</t>
  </si>
  <si>
    <t>Joshua Jordan</t>
  </si>
  <si>
    <t>Mark Myers</t>
  </si>
  <si>
    <t>Alex Padilla</t>
  </si>
  <si>
    <t>Jean Nelson</t>
  </si>
  <si>
    <t>Dr. Bobby Waters</t>
  </si>
  <si>
    <t>Kimberly Lloyd</t>
  </si>
  <si>
    <t>Mark Jackson</t>
  </si>
  <si>
    <t>Amy Lawrence</t>
  </si>
  <si>
    <t>Scott Weaver</t>
  </si>
  <si>
    <t>John Lamb</t>
  </si>
  <si>
    <t>Candace Dean</t>
  </si>
  <si>
    <t>Matthew Foley</t>
  </si>
  <si>
    <t>Stacy Reeves</t>
  </si>
  <si>
    <t>Terri Landry</t>
  </si>
  <si>
    <t>Edwin Smith</t>
  </si>
  <si>
    <t>Christina Jordan</t>
  </si>
  <si>
    <t>Terry Fisher</t>
  </si>
  <si>
    <t>Andrea Mccarthy</t>
  </si>
  <si>
    <t>Kevin Wallace</t>
  </si>
  <si>
    <t>David Graves</t>
  </si>
  <si>
    <t>Dr. Benjamin Graves MD</t>
  </si>
  <si>
    <t>Mr. Cory Moss</t>
  </si>
  <si>
    <t>Cynthia Monroe</t>
  </si>
  <si>
    <t>Donna Daniel</t>
  </si>
  <si>
    <t>Craig Gonzalez</t>
  </si>
  <si>
    <t>Brandon Evans</t>
  </si>
  <si>
    <t>Meghan Thomas</t>
  </si>
  <si>
    <t>Stephanie Alexander</t>
  </si>
  <si>
    <t>Glenn Cannon</t>
  </si>
  <si>
    <t>Cynthia Osborne</t>
  </si>
  <si>
    <t>Trevor Russell</t>
  </si>
  <si>
    <t>Andres Sullivan</t>
  </si>
  <si>
    <t>Taylor Jackson</t>
  </si>
  <si>
    <t>Calvin Wright</t>
  </si>
  <si>
    <t>Lindsey Sutton</t>
  </si>
  <si>
    <t>Kenneth Bradford</t>
  </si>
  <si>
    <t>Darrell Barber</t>
  </si>
  <si>
    <t>Mary Turner</t>
  </si>
  <si>
    <t>Stephanie Terry</t>
  </si>
  <si>
    <t>Mr. Brandon Vaughn</t>
  </si>
  <si>
    <t>James Foley</t>
  </si>
  <si>
    <t>Mary Wright</t>
  </si>
  <si>
    <t>Mary Carr</t>
  </si>
  <si>
    <t>William Sherman</t>
  </si>
  <si>
    <t>Donald Dominguez</t>
  </si>
  <si>
    <t>Nicole Cain</t>
  </si>
  <si>
    <t>Laurie Allen</t>
  </si>
  <si>
    <t>Angela Fuller</t>
  </si>
  <si>
    <t>Lindsay Stephens</t>
  </si>
  <si>
    <t>Kristy Vang</t>
  </si>
  <si>
    <t>Hayden Walsh</t>
  </si>
  <si>
    <t>Shannon Smith</t>
  </si>
  <si>
    <t>Collin Lee</t>
  </si>
  <si>
    <t>Sharon Baker</t>
  </si>
  <si>
    <t>Adam Perez</t>
  </si>
  <si>
    <t>Julie Mendez</t>
  </si>
  <si>
    <t>Marie Bell</t>
  </si>
  <si>
    <t>Mark Gray</t>
  </si>
  <si>
    <t>Robert Martinez</t>
  </si>
  <si>
    <t>Joanne Johnson</t>
  </si>
  <si>
    <t>Eduardo Daniel</t>
  </si>
  <si>
    <t>Keith Rivera</t>
  </si>
  <si>
    <t>Gloria Lane</t>
  </si>
  <si>
    <t>Martin Middleton</t>
  </si>
  <si>
    <t>Jason Gonzalez</t>
  </si>
  <si>
    <t>Jose Faulkner</t>
  </si>
  <si>
    <t>Kelly Werner</t>
  </si>
  <si>
    <t>Rachel Gallagher</t>
  </si>
  <si>
    <t>Steven Richards</t>
  </si>
  <si>
    <t>Shelby Taylor</t>
  </si>
  <si>
    <t>Penny Martinez</t>
  </si>
  <si>
    <t>Jill Kelly</t>
  </si>
  <si>
    <t>Michael Brown</t>
  </si>
  <si>
    <t>Julian Coleman</t>
  </si>
  <si>
    <t>Richard Willis</t>
  </si>
  <si>
    <t>Diane Thompson</t>
  </si>
  <si>
    <t>Jocelyn Taylor</t>
  </si>
  <si>
    <t>Kenneth Conway</t>
  </si>
  <si>
    <t>Samantha Jones</t>
  </si>
  <si>
    <t>Teresa Hunter</t>
  </si>
  <si>
    <t>Samantha Osborne</t>
  </si>
  <si>
    <t>Michelle Best</t>
  </si>
  <si>
    <t>Zachary Cantu</t>
  </si>
  <si>
    <t>Jeffrey Fischer</t>
  </si>
  <si>
    <t>Renee Hawkins</t>
  </si>
  <si>
    <t>Mark Haley</t>
  </si>
  <si>
    <t>Michael Gregory</t>
  </si>
  <si>
    <t>James Young</t>
  </si>
  <si>
    <t>James Parker</t>
  </si>
  <si>
    <t>Eric Brown</t>
  </si>
  <si>
    <t>James Turner</t>
  </si>
  <si>
    <t>Patrick Lopez</t>
  </si>
  <si>
    <t>Lindsey Roberson</t>
  </si>
  <si>
    <t>Jennifer Allen</t>
  </si>
  <si>
    <t>Robert Adams</t>
  </si>
  <si>
    <t>Misty Robinson</t>
  </si>
  <si>
    <t>Joshua Torres</t>
  </si>
  <si>
    <t>Laura Moran</t>
  </si>
  <si>
    <t>Denise Glover</t>
  </si>
  <si>
    <t>Sean Smith</t>
  </si>
  <si>
    <t>Martin Alvarez DDS</t>
  </si>
  <si>
    <t>Daniel Tapia</t>
  </si>
  <si>
    <t>Angela Porter</t>
  </si>
  <si>
    <t>Shannon Taylor</t>
  </si>
  <si>
    <t>Kelli Rodriguez</t>
  </si>
  <si>
    <t>Stephanie Olson</t>
  </si>
  <si>
    <t>Kaitlyn Phillips</t>
  </si>
  <si>
    <t>Michelle Burns</t>
  </si>
  <si>
    <t>Joel Wagner</t>
  </si>
  <si>
    <t>Carly Coleman</t>
  </si>
  <si>
    <t>Leah Salinas PhD</t>
  </si>
  <si>
    <t>Allison Conner</t>
  </si>
  <si>
    <t>Lauren Zimmerman</t>
  </si>
  <si>
    <t>Jeffrey Vargas</t>
  </si>
  <si>
    <t>John Anthony</t>
  </si>
  <si>
    <t>Ronald Jackson</t>
  </si>
  <si>
    <t>Dr. Jessica Arnold MD</t>
  </si>
  <si>
    <t>Thomas Grant</t>
  </si>
  <si>
    <t>Joseph Davidson</t>
  </si>
  <si>
    <t>Scott Swanson</t>
  </si>
  <si>
    <t>Michelle Ramos</t>
  </si>
  <si>
    <t>Phillip Williams</t>
  </si>
  <si>
    <t>Edgar Duran</t>
  </si>
  <si>
    <t>Angela Dalton</t>
  </si>
  <si>
    <t>Lori Ford</t>
  </si>
  <si>
    <t>Jodi Kelly</t>
  </si>
  <si>
    <t>Douglas Pope</t>
  </si>
  <si>
    <t>Stephanie Willis</t>
  </si>
  <si>
    <t>Jack Smith</t>
  </si>
  <si>
    <t>Ethan Smith</t>
  </si>
  <si>
    <t>Donald Hernandez</t>
  </si>
  <si>
    <t>Amber Castillo</t>
  </si>
  <si>
    <t>Melissa Kelly</t>
  </si>
  <si>
    <t>Rodney Moon</t>
  </si>
  <si>
    <t>Vincent Hale</t>
  </si>
  <si>
    <t>Jennifer Ford</t>
  </si>
  <si>
    <t>Casey Hinton</t>
  </si>
  <si>
    <t>Kimberly Brown</t>
  </si>
  <si>
    <t>Antonio Burns</t>
  </si>
  <si>
    <t>Aaron Fields</t>
  </si>
  <si>
    <t>Willie Arnold</t>
  </si>
  <si>
    <t>Tamara Dixon</t>
  </si>
  <si>
    <t>Jennifer Smith</t>
  </si>
  <si>
    <t>Martin Miller</t>
  </si>
  <si>
    <t>Victor Jones</t>
  </si>
  <si>
    <t>Robin Martinez</t>
  </si>
  <si>
    <t>Jamie Juarez</t>
  </si>
  <si>
    <t>Jamie Beard</t>
  </si>
  <si>
    <t>Susan Dean</t>
  </si>
  <si>
    <t>Kathleen Bennett</t>
  </si>
  <si>
    <t>Sarah Hicks</t>
  </si>
  <si>
    <t>Daniel Rodriguez</t>
  </si>
  <si>
    <t>Bryan Martin</t>
  </si>
  <si>
    <t>Nicholas Hernandez</t>
  </si>
  <si>
    <t>Kevin Bennett</t>
  </si>
  <si>
    <t>Scott Cordova</t>
  </si>
  <si>
    <t>Beth Sampson</t>
  </si>
  <si>
    <t>Keith Smith</t>
  </si>
  <si>
    <t>Lisa Johnson</t>
  </si>
  <si>
    <t>Dorothy Johnson</t>
  </si>
  <si>
    <t>Mary Castillo</t>
  </si>
  <si>
    <t>Gregory Myers</t>
  </si>
  <si>
    <t>Margaret Sloan</t>
  </si>
  <si>
    <t>Amanda Atkins</t>
  </si>
  <si>
    <t>Kelli Rhodes</t>
  </si>
  <si>
    <t>Jeffrey Barnett</t>
  </si>
  <si>
    <t>Ryan Bryan</t>
  </si>
  <si>
    <t>Carlos Richard</t>
  </si>
  <si>
    <t>Katherine Navarro</t>
  </si>
  <si>
    <t>Frederick Harris</t>
  </si>
  <si>
    <t>Monique Johnson DDS</t>
  </si>
  <si>
    <t>Cheryl Jones</t>
  </si>
  <si>
    <t>Katie Barrett</t>
  </si>
  <si>
    <t>Catherine King</t>
  </si>
  <si>
    <t>Derek Jones</t>
  </si>
  <si>
    <t>Catherine Gardner</t>
  </si>
  <si>
    <t>Courtney Preston</t>
  </si>
  <si>
    <t>Brenda Krause</t>
  </si>
  <si>
    <t>Thomas Fields</t>
  </si>
  <si>
    <t>Chad Wang</t>
  </si>
  <si>
    <t>Kenneth Martin</t>
  </si>
  <si>
    <t>Ryan Johnson</t>
  </si>
  <si>
    <t>Mr. Jonathan Nolan</t>
  </si>
  <si>
    <t>Courtney Smith</t>
  </si>
  <si>
    <t>Thomas Alexander</t>
  </si>
  <si>
    <t>Kathleen Vega</t>
  </si>
  <si>
    <t>Justin Poole</t>
  </si>
  <si>
    <t>Andrew Mckay</t>
  </si>
  <si>
    <t>Elizabeth Bryant</t>
  </si>
  <si>
    <t>Autumn Mcdaniel</t>
  </si>
  <si>
    <t>Sabrina Clark</t>
  </si>
  <si>
    <t>Joyce Saunders</t>
  </si>
  <si>
    <t>Kellie Stevenson</t>
  </si>
  <si>
    <t>Tamara Martinez</t>
  </si>
  <si>
    <t>Michael Bentley</t>
  </si>
  <si>
    <t>Anita Owens</t>
  </si>
  <si>
    <t>Rachel Randall</t>
  </si>
  <si>
    <t>Molly Taylor</t>
  </si>
  <si>
    <t>Wendy Gross</t>
  </si>
  <si>
    <t>Mary Clayton</t>
  </si>
  <si>
    <t>Allen Stevens</t>
  </si>
  <si>
    <t>Deborah Leblanc</t>
  </si>
  <si>
    <t>Edward Gonzales</t>
  </si>
  <si>
    <t>Samuel Chambers</t>
  </si>
  <si>
    <t>Veronica Jones</t>
  </si>
  <si>
    <t>Michael Jones</t>
  </si>
  <si>
    <t>Steven Summers</t>
  </si>
  <si>
    <t>Jeffrey Wilcox</t>
  </si>
  <si>
    <t>William Salas</t>
  </si>
  <si>
    <t>Janice Taylor</t>
  </si>
  <si>
    <t>Chris Rios</t>
  </si>
  <si>
    <t>Caleb Nolan</t>
  </si>
  <si>
    <t>Cindy Tanner</t>
  </si>
  <si>
    <t>Elaine Fox</t>
  </si>
  <si>
    <t>Ryan Mcconnell</t>
  </si>
  <si>
    <t>Brian Huang</t>
  </si>
  <si>
    <t>Patrick Palmer</t>
  </si>
  <si>
    <t>Jennifer Delacruz</t>
  </si>
  <si>
    <t>Donald Bates</t>
  </si>
  <si>
    <t>Douglas Stone</t>
  </si>
  <si>
    <t>Robert Griffin</t>
  </si>
  <si>
    <t>Angel Rodgers</t>
  </si>
  <si>
    <t>Sheila Silva</t>
  </si>
  <si>
    <t>Sharon Parks</t>
  </si>
  <si>
    <t>Jeanne Newman</t>
  </si>
  <si>
    <t>James Anderson</t>
  </si>
  <si>
    <t>Janet Jones</t>
  </si>
  <si>
    <t>Russell Cook</t>
  </si>
  <si>
    <t>Madison Johnson</t>
  </si>
  <si>
    <t>Timothy Gray DDS</t>
  </si>
  <si>
    <t>Marissa Wall</t>
  </si>
  <si>
    <t>Erica Farrell</t>
  </si>
  <si>
    <t>Matthew Galvan</t>
  </si>
  <si>
    <t>Jennifer Quinn</t>
  </si>
  <si>
    <t>Mrs. Phyllis Hicks MD</t>
  </si>
  <si>
    <t>Billy Martinez</t>
  </si>
  <si>
    <t>Claudia Jackson</t>
  </si>
  <si>
    <t>Jacqueline Warren</t>
  </si>
  <si>
    <t>Richard Harding MD</t>
  </si>
  <si>
    <t>Joshua Herrera</t>
  </si>
  <si>
    <t>Cassandra Brown</t>
  </si>
  <si>
    <t>Pamela Phillips</t>
  </si>
  <si>
    <t>Lindsey Smith</t>
  </si>
  <si>
    <t>George Graves</t>
  </si>
  <si>
    <t>Rebecca Nichols</t>
  </si>
  <si>
    <t>Brianna Johnson</t>
  </si>
  <si>
    <t>Kimberly Foster</t>
  </si>
  <si>
    <t>Miguel Rivera PhD</t>
  </si>
  <si>
    <t>Katherine Nicholson</t>
  </si>
  <si>
    <t>Victoria Rodriguez</t>
  </si>
  <si>
    <t>Sandy Hoffman</t>
  </si>
  <si>
    <t>Kimberly Mitchell</t>
  </si>
  <si>
    <t>Timothy Crosby</t>
  </si>
  <si>
    <t>Lori Mason</t>
  </si>
  <si>
    <t>Amanda Knox</t>
  </si>
  <si>
    <t>Emily Wallace</t>
  </si>
  <si>
    <t>Madison George</t>
  </si>
  <si>
    <t>Angela Gonzalez</t>
  </si>
  <si>
    <t>Curtis Dunn</t>
  </si>
  <si>
    <t>Jose Brooks</t>
  </si>
  <si>
    <t>Mark Mathews</t>
  </si>
  <si>
    <t>Amanda Boone</t>
  </si>
  <si>
    <t>Patricia Oliver MD</t>
  </si>
  <si>
    <t>Debra Hutchinson</t>
  </si>
  <si>
    <t>Ryan Hall</t>
  </si>
  <si>
    <t>Mark Williams Jr.</t>
  </si>
  <si>
    <t>Monique Contreras</t>
  </si>
  <si>
    <t>Eric Jones</t>
  </si>
  <si>
    <t>Richard Velez</t>
  </si>
  <si>
    <t>Jill Morrow</t>
  </si>
  <si>
    <t>Hayden Walker</t>
  </si>
  <si>
    <t>Erin Mcdaniel</t>
  </si>
  <si>
    <t>Frances Chang</t>
  </si>
  <si>
    <t>Erik Dominguez</t>
  </si>
  <si>
    <t>Joseph Cole</t>
  </si>
  <si>
    <t>James Watson</t>
  </si>
  <si>
    <t>Nancy Johnson</t>
  </si>
  <si>
    <t>Donna Spears</t>
  </si>
  <si>
    <t>Sara Bailey</t>
  </si>
  <si>
    <t>William English</t>
  </si>
  <si>
    <t>Laurie Hicks</t>
  </si>
  <si>
    <t>Christina Preston</t>
  </si>
  <si>
    <t>Carmen Flowers</t>
  </si>
  <si>
    <t>Madison Campbell</t>
  </si>
  <si>
    <t>Norman Roberts</t>
  </si>
  <si>
    <t>Danielle Thomas</t>
  </si>
  <si>
    <t>Joseph Thompson</t>
  </si>
  <si>
    <t>Amber Jackson</t>
  </si>
  <si>
    <t>Julie Young</t>
  </si>
  <si>
    <t>Michael Mccoy</t>
  </si>
  <si>
    <t>Daniel Mills</t>
  </si>
  <si>
    <t>Jennifer Howe</t>
  </si>
  <si>
    <t>Gregory Guerrero</t>
  </si>
  <si>
    <t>Stephen Cantu</t>
  </si>
  <si>
    <t>Jennifer Gomez</t>
  </si>
  <si>
    <t>Douglas Rios</t>
  </si>
  <si>
    <t>Jamie Thompson</t>
  </si>
  <si>
    <t>Martin Booth</t>
  </si>
  <si>
    <t>Crystal Ortega</t>
  </si>
  <si>
    <t>Kathy James</t>
  </si>
  <si>
    <t>Melanie Phillips</t>
  </si>
  <si>
    <t>Taylor Smith</t>
  </si>
  <si>
    <t>Michael Warner</t>
  </si>
  <si>
    <t>Erin Lawson</t>
  </si>
  <si>
    <t>Marissa Carroll</t>
  </si>
  <si>
    <t>Michelle Bowman</t>
  </si>
  <si>
    <t>Lisa Thompson</t>
  </si>
  <si>
    <t>Ronald Griffith</t>
  </si>
  <si>
    <t>Regina Keith</t>
  </si>
  <si>
    <t>Katherine Brown MD</t>
  </si>
  <si>
    <t>Alicia Guzman</t>
  </si>
  <si>
    <t>Kevin Love</t>
  </si>
  <si>
    <t>Christopher Myers</t>
  </si>
  <si>
    <t>Christopher Villa</t>
  </si>
  <si>
    <t>Albert Combs</t>
  </si>
  <si>
    <t>Cory Moore</t>
  </si>
  <si>
    <t>Maxwell Garcia</t>
  </si>
  <si>
    <t>Jamie Newman</t>
  </si>
  <si>
    <t>James Gordon</t>
  </si>
  <si>
    <t>Matthew Rogers</t>
  </si>
  <si>
    <t>Eric Jensen</t>
  </si>
  <si>
    <t>Deanna Cole</t>
  </si>
  <si>
    <t>Peter Olson</t>
  </si>
  <si>
    <t>Christina Acosta</t>
  </si>
  <si>
    <t>Andrew Rivers</t>
  </si>
  <si>
    <t>Mark Lynch</t>
  </si>
  <si>
    <t>Cathy Johnson</t>
  </si>
  <si>
    <t>Kyle Fisher</t>
  </si>
  <si>
    <t>Harry Vang</t>
  </si>
  <si>
    <t>Paul Salinas</t>
  </si>
  <si>
    <t>Charlotte Williams</t>
  </si>
  <si>
    <t>Alyssa Shaw MD</t>
  </si>
  <si>
    <t>Kimberly Nelson</t>
  </si>
  <si>
    <t>Laura Thomas</t>
  </si>
  <si>
    <t>Claudia Mullins</t>
  </si>
  <si>
    <t>Taylor Ramos</t>
  </si>
  <si>
    <t>Edward Thomas</t>
  </si>
  <si>
    <t>Elizabeth Gray</t>
  </si>
  <si>
    <t>Matthew Ellis</t>
  </si>
  <si>
    <t>Kevin Dudley</t>
  </si>
  <si>
    <t>Drew Tran</t>
  </si>
  <si>
    <t>Johnathan Martinez</t>
  </si>
  <si>
    <t>Marcus Wright</t>
  </si>
  <si>
    <t>Matthew Crane</t>
  </si>
  <si>
    <t>Ronald Sullivan</t>
  </si>
  <si>
    <t>Jessica Mccoy</t>
  </si>
  <si>
    <t>Eric Andrews</t>
  </si>
  <si>
    <t>Eric Davis</t>
  </si>
  <si>
    <t>Victoria Hayes</t>
  </si>
  <si>
    <t>Chase Deleon</t>
  </si>
  <si>
    <t>Angela Garza</t>
  </si>
  <si>
    <t>Joshua Parker</t>
  </si>
  <si>
    <t>Henry Reeves</t>
  </si>
  <si>
    <t>Jennifer Villarreal</t>
  </si>
  <si>
    <t>James Stark</t>
  </si>
  <si>
    <t>Caitlin Lopez</t>
  </si>
  <si>
    <t>John Bryant</t>
  </si>
  <si>
    <t>Alexander Hawkins</t>
  </si>
  <si>
    <t>Amanda Newton</t>
  </si>
  <si>
    <t>Marvin Norton</t>
  </si>
  <si>
    <t>Andrew Tran</t>
  </si>
  <si>
    <t>Marvin Romero</t>
  </si>
  <si>
    <t>Stephen Edwards</t>
  </si>
  <si>
    <t>Gina Wilson</t>
  </si>
  <si>
    <t>Kerry Graham</t>
  </si>
  <si>
    <t>Debbie French</t>
  </si>
  <si>
    <t>Raymond Conner</t>
  </si>
  <si>
    <t>Carlos Taylor</t>
  </si>
  <si>
    <t>Valerie Rogers MD</t>
  </si>
  <si>
    <t>Bill Norris</t>
  </si>
  <si>
    <t>Kathryn Copeland</t>
  </si>
  <si>
    <t>Stacy Tran</t>
  </si>
  <si>
    <t>Philip Jones</t>
  </si>
  <si>
    <t>Joseph Henson</t>
  </si>
  <si>
    <t>John Woodward</t>
  </si>
  <si>
    <t>Anne Smith</t>
  </si>
  <si>
    <t>Denise Green</t>
  </si>
  <si>
    <t>Wayne Chandler</t>
  </si>
  <si>
    <t>Kristin Smith</t>
  </si>
  <si>
    <t>Dr. Betty Cooley DDS</t>
  </si>
  <si>
    <t>Elizabeth Walker</t>
  </si>
  <si>
    <t>Catherine Ortiz</t>
  </si>
  <si>
    <t>Ernest Hernandez</t>
  </si>
  <si>
    <t>Michele Hicks</t>
  </si>
  <si>
    <t>Charles Lyons</t>
  </si>
  <si>
    <t>Pamela Shaw</t>
  </si>
  <si>
    <t>Ashley Mccoy</t>
  </si>
  <si>
    <t>Gregory Frye</t>
  </si>
  <si>
    <t>Jesse Brown</t>
  </si>
  <si>
    <t>Katie Moore</t>
  </si>
  <si>
    <t>Kevin Thompson</t>
  </si>
  <si>
    <t>William Mckenzie</t>
  </si>
  <si>
    <t>Jessica Rios</t>
  </si>
  <si>
    <t>John Bentley</t>
  </si>
  <si>
    <t>Christina Hernandez</t>
  </si>
  <si>
    <t>Logan Church</t>
  </si>
  <si>
    <t>Emily Rodriguez</t>
  </si>
  <si>
    <t>Morgan Jordan</t>
  </si>
  <si>
    <t>Jason Herman</t>
  </si>
  <si>
    <t>Katrina Harris</t>
  </si>
  <si>
    <t>Jennifer Guerra</t>
  </si>
  <si>
    <t>Dana Martinez</t>
  </si>
  <si>
    <t>Natasha Baker</t>
  </si>
  <si>
    <t>Luis Deleon</t>
  </si>
  <si>
    <t>Jeremy Johnson</t>
  </si>
  <si>
    <t>Christopher Bell</t>
  </si>
  <si>
    <t>Elizabeth Hudson</t>
  </si>
  <si>
    <t>Kara Taylor</t>
  </si>
  <si>
    <t>Sheila Johnson</t>
  </si>
  <si>
    <t>Terry Walls</t>
  </si>
  <si>
    <t>Ashley Young</t>
  </si>
  <si>
    <t>Chad Harris</t>
  </si>
  <si>
    <t>Melissa Rowe</t>
  </si>
  <si>
    <t>Michael Becker</t>
  </si>
  <si>
    <t>Michael Martinez</t>
  </si>
  <si>
    <t>Steven Nunez</t>
  </si>
  <si>
    <t>Eric Thompson</t>
  </si>
  <si>
    <t>Warren Hernandez</t>
  </si>
  <si>
    <t>Denise Carpenter</t>
  </si>
  <si>
    <t>Melissa Mcpherson</t>
  </si>
  <si>
    <t>Megan Lucas</t>
  </si>
  <si>
    <t>Gene Ruiz</t>
  </si>
  <si>
    <t>Gina Brown MD</t>
  </si>
  <si>
    <t>Eugene Hill</t>
  </si>
  <si>
    <t>Tiffany Ruiz</t>
  </si>
  <si>
    <t>Mark Stein</t>
  </si>
  <si>
    <t>Louis Oneal</t>
  </si>
  <si>
    <t>Carlos Luna</t>
  </si>
  <si>
    <t>John Wells</t>
  </si>
  <si>
    <t>Christopher Mathis</t>
  </si>
  <si>
    <t>Lisa Costa</t>
  </si>
  <si>
    <t>Stephanie Clarke</t>
  </si>
  <si>
    <t>Jonathan Skinner</t>
  </si>
  <si>
    <t>Tamara Young</t>
  </si>
  <si>
    <t>Jonathan Marshall</t>
  </si>
  <si>
    <t>Patrick Eaton</t>
  </si>
  <si>
    <t>Bradley Clark</t>
  </si>
  <si>
    <t>Angela Ramirez</t>
  </si>
  <si>
    <t>Brenda Brooks</t>
  </si>
  <si>
    <t>Heather Phillips</t>
  </si>
  <si>
    <t>James Sanders</t>
  </si>
  <si>
    <t>Nicole Jensen</t>
  </si>
  <si>
    <t>Angela Phillips</t>
  </si>
  <si>
    <t>Christopher Thomas</t>
  </si>
  <si>
    <t>Anthony Hobbs</t>
  </si>
  <si>
    <t>Joshua Zamora</t>
  </si>
  <si>
    <t>Marcus Duncan</t>
  </si>
  <si>
    <t>Tyler Mckinney</t>
  </si>
  <si>
    <t>Crystal Hinton</t>
  </si>
  <si>
    <t>Elizabeth Lee</t>
  </si>
  <si>
    <t>Kristen Sims</t>
  </si>
  <si>
    <t>Casey Gross</t>
  </si>
  <si>
    <t>Michael Williams</t>
  </si>
  <si>
    <t>Megan Gillespie</t>
  </si>
  <si>
    <t>Richard Brock</t>
  </si>
  <si>
    <t>Jesse Miller</t>
  </si>
  <si>
    <t>Tony Hill</t>
  </si>
  <si>
    <t>James Griffin</t>
  </si>
  <si>
    <t>Amanda Richards</t>
  </si>
  <si>
    <t>Adrian Phillips</t>
  </si>
  <si>
    <t>Stephen Gonzalez</t>
  </si>
  <si>
    <t>Andrea Sharp</t>
  </si>
  <si>
    <t>Robert Lucero</t>
  </si>
  <si>
    <t>Madison Hill</t>
  </si>
  <si>
    <t>Amy Foster</t>
  </si>
  <si>
    <t>Wanda Jacobson</t>
  </si>
  <si>
    <t>Kevin Johnson</t>
  </si>
  <si>
    <t>Brenda Singleton</t>
  </si>
  <si>
    <t>Katie Clark</t>
  </si>
  <si>
    <t>Lori Steele</t>
  </si>
  <si>
    <t>Michael Ortega</t>
  </si>
  <si>
    <t>Jennifer Boone</t>
  </si>
  <si>
    <t>Donald Carter</t>
  </si>
  <si>
    <t>James Huang</t>
  </si>
  <si>
    <t>Jennifer Reyes</t>
  </si>
  <si>
    <t>Robert Munoz</t>
  </si>
  <si>
    <t>Joshua Gibbs</t>
  </si>
  <si>
    <t>Mrs. Sarah Baker</t>
  </si>
  <si>
    <t>Donna Palmer</t>
  </si>
  <si>
    <t>Natasha Johnson</t>
  </si>
  <si>
    <t>Gabrielle Simpson</t>
  </si>
  <si>
    <t>Andrea Gray</t>
  </si>
  <si>
    <t>Ashley Guerra</t>
  </si>
  <si>
    <t>Charles Franco</t>
  </si>
  <si>
    <t>Douglas Rivera</t>
  </si>
  <si>
    <t>George Pollard</t>
  </si>
  <si>
    <t>Charles Ramsey</t>
  </si>
  <si>
    <t>Benjamin Diaz</t>
  </si>
  <si>
    <t>Jonathan Williamson</t>
  </si>
  <si>
    <t>Angela Kline</t>
  </si>
  <si>
    <t>Olivia James</t>
  </si>
  <si>
    <t>Victoria Rose</t>
  </si>
  <si>
    <t>Ryan Anderson</t>
  </si>
  <si>
    <t>Jennifer Becker</t>
  </si>
  <si>
    <t>Matthew Stein</t>
  </si>
  <si>
    <t>Gerald Glass</t>
  </si>
  <si>
    <t>Melanie Lopez</t>
  </si>
  <si>
    <t>Mary Hopkins</t>
  </si>
  <si>
    <t>Jacob Gillespie</t>
  </si>
  <si>
    <t>Samantha White</t>
  </si>
  <si>
    <t>Pedro Schmidt</t>
  </si>
  <si>
    <t>Travis Skinner</t>
  </si>
  <si>
    <t>Christopher Williams</t>
  </si>
  <si>
    <t>Michele Kidd</t>
  </si>
  <si>
    <t>Aaron Webb</t>
  </si>
  <si>
    <t>Isaac Carroll</t>
  </si>
  <si>
    <t>Isaac Pollard</t>
  </si>
  <si>
    <t>Patricia Wiley</t>
  </si>
  <si>
    <t>Justin Ward</t>
  </si>
  <si>
    <t>Robert Williams</t>
  </si>
  <si>
    <t>Caroline Cooper</t>
  </si>
  <si>
    <t>Joan Holloway</t>
  </si>
  <si>
    <t>Julie Garner</t>
  </si>
  <si>
    <t>Morgan Maynard</t>
  </si>
  <si>
    <t>Nancy Gomez</t>
  </si>
  <si>
    <t>Rebecca Lyons</t>
  </si>
  <si>
    <t>Ariana Williams</t>
  </si>
  <si>
    <t>Brenda Johnson</t>
  </si>
  <si>
    <t>Ashlee Martinez</t>
  </si>
  <si>
    <t>Diane Copeland</t>
  </si>
  <si>
    <t>Brandon Myers</t>
  </si>
  <si>
    <t>Derrick Peterson</t>
  </si>
  <si>
    <t>Tiffany Villa</t>
  </si>
  <si>
    <t>Noah Horn</t>
  </si>
  <si>
    <t>Erik Brown</t>
  </si>
  <si>
    <t>Stacie Davies</t>
  </si>
  <si>
    <t>Melissa Tran</t>
  </si>
  <si>
    <t>Dana Barnes</t>
  </si>
  <si>
    <t>Amanda Ward</t>
  </si>
  <si>
    <t>Tara Ramirez</t>
  </si>
  <si>
    <t>Natalie Andrews</t>
  </si>
  <si>
    <t>Dawn Williams</t>
  </si>
  <si>
    <t>John Wu</t>
  </si>
  <si>
    <t>Courtney Richardson</t>
  </si>
  <si>
    <t>Jessica Tucker</t>
  </si>
  <si>
    <t>Steven Mccoy</t>
  </si>
  <si>
    <t>Jeffrey Atkinson</t>
  </si>
  <si>
    <t>Robert Petersen</t>
  </si>
  <si>
    <t>Kelly Becker</t>
  </si>
  <si>
    <t>Alan Levy</t>
  </si>
  <si>
    <t>Heather Kirby</t>
  </si>
  <si>
    <t>Vernon Pope</t>
  </si>
  <si>
    <t>Patrick Wheeler</t>
  </si>
  <si>
    <t>Sharon Webb</t>
  </si>
  <si>
    <t>Darryl Hernandez</t>
  </si>
  <si>
    <t>Jacob Mason</t>
  </si>
  <si>
    <t>Allison Riley</t>
  </si>
  <si>
    <t>Karina Harris</t>
  </si>
  <si>
    <t>Christopher Oliver</t>
  </si>
  <si>
    <t>Garrett Sampson</t>
  </si>
  <si>
    <t>Sara Martinez</t>
  </si>
  <si>
    <t>Kelly Moyer</t>
  </si>
  <si>
    <t>Maria Reynolds</t>
  </si>
  <si>
    <t>Betty Stanley</t>
  </si>
  <si>
    <t>Devin Wheeler</t>
  </si>
  <si>
    <t>William Herrera</t>
  </si>
  <si>
    <t>Brenda Lee</t>
  </si>
  <si>
    <t>Hannah Barton</t>
  </si>
  <si>
    <t>Anthony Watkins</t>
  </si>
  <si>
    <t>Todd Black</t>
  </si>
  <si>
    <t>Jack Wright</t>
  </si>
  <si>
    <t>Kim Walker</t>
  </si>
  <si>
    <t>Karen Garcia</t>
  </si>
  <si>
    <t>Steven Anderson</t>
  </si>
  <si>
    <t>Jacob Mcconnell</t>
  </si>
  <si>
    <t>Natasha Atkinson</t>
  </si>
  <si>
    <t>Eileen Leon</t>
  </si>
  <si>
    <t>Brandon Sanchez</t>
  </si>
  <si>
    <t>Maria Jordan</t>
  </si>
  <si>
    <t>Teresa Thompson</t>
  </si>
  <si>
    <t>Brian Green</t>
  </si>
  <si>
    <t>Andrew Buchanan</t>
  </si>
  <si>
    <t>Jessica Rivera</t>
  </si>
  <si>
    <t>Taylor Schwartz</t>
  </si>
  <si>
    <t>Angela Zuniga</t>
  </si>
  <si>
    <t>Lisa Cook</t>
  </si>
  <si>
    <t>Danielle Salazar</t>
  </si>
  <si>
    <t>Kayla Sutton</t>
  </si>
  <si>
    <t>Joy Nelson</t>
  </si>
  <si>
    <t>Christian Fitzgerald</t>
  </si>
  <si>
    <t>Allison Lewis</t>
  </si>
  <si>
    <t>Michael Goodwin</t>
  </si>
  <si>
    <t>Jeremiah Sparks</t>
  </si>
  <si>
    <t>Scott Ellis</t>
  </si>
  <si>
    <t>Pamela Mayo</t>
  </si>
  <si>
    <t>Adam Hughes</t>
  </si>
  <si>
    <t>Andrew Morris</t>
  </si>
  <si>
    <t>Kurt Barrett Jr.</t>
  </si>
  <si>
    <t>Jared Ramirez</t>
  </si>
  <si>
    <t>Lindsey Dickson</t>
  </si>
  <si>
    <t>Lauren Smith</t>
  </si>
  <si>
    <t>Dawn Hunter</t>
  </si>
  <si>
    <t>Amanda Brown</t>
  </si>
  <si>
    <t>Mrs. Crystal Garrett</t>
  </si>
  <si>
    <t>Howard Reed</t>
  </si>
  <si>
    <t>Alex Phelps</t>
  </si>
  <si>
    <t>Scott Larson</t>
  </si>
  <si>
    <t>Andrea Brown</t>
  </si>
  <si>
    <t>Gary Williams</t>
  </si>
  <si>
    <t>Cheryl Fuller</t>
  </si>
  <si>
    <t>Robert Lucas</t>
  </si>
  <si>
    <t>Sarah Whitney</t>
  </si>
  <si>
    <t>Christina Lucero</t>
  </si>
  <si>
    <t>Lisa Graham</t>
  </si>
  <si>
    <t>Michael Villa</t>
  </si>
  <si>
    <t>Debra Fleming</t>
  </si>
  <si>
    <t>Jason Parker</t>
  </si>
  <si>
    <t>Kyle Hill</t>
  </si>
  <si>
    <t>Mr. Jeffrey Reilly MD</t>
  </si>
  <si>
    <t>Thomas Hamilton</t>
  </si>
  <si>
    <t>Ronald Booker</t>
  </si>
  <si>
    <t>Robert Wood</t>
  </si>
  <si>
    <t>Jacob Weiss</t>
  </si>
  <si>
    <t>Angela Harris</t>
  </si>
  <si>
    <t>Joshua Lee</t>
  </si>
  <si>
    <t>Kimberly Crawford</t>
  </si>
  <si>
    <t>George Mcneil</t>
  </si>
  <si>
    <t>Eugene Banks</t>
  </si>
  <si>
    <t>Scott Lynch</t>
  </si>
  <si>
    <t>Michael Leonard</t>
  </si>
  <si>
    <t>Madeline Thomas</t>
  </si>
  <si>
    <t>Samuel Turner</t>
  </si>
  <si>
    <t>Jerry Cook</t>
  </si>
  <si>
    <t>Johnathan Fowler</t>
  </si>
  <si>
    <t>Christopher Thompson</t>
  </si>
  <si>
    <t>Andrew Obrien</t>
  </si>
  <si>
    <t>Brittany Mayer</t>
  </si>
  <si>
    <t>Bruce Orozco</t>
  </si>
  <si>
    <t>Sierra Taylor</t>
  </si>
  <si>
    <t>Anthony Mills</t>
  </si>
  <si>
    <t>Rachel Acevedo</t>
  </si>
  <si>
    <t>James Guerrero</t>
  </si>
  <si>
    <t>Grant Wilkins</t>
  </si>
  <si>
    <t>Deanna Palmer</t>
  </si>
  <si>
    <t>Nicholas Wallace</t>
  </si>
  <si>
    <t>Christopher Tucker</t>
  </si>
  <si>
    <t>Andrea Williams</t>
  </si>
  <si>
    <t>Kara Johnston</t>
  </si>
  <si>
    <t>James Hubbard</t>
  </si>
  <si>
    <t>Cheryl Coleman</t>
  </si>
  <si>
    <t>Joshua Spence</t>
  </si>
  <si>
    <t>Andrea Trujillo</t>
  </si>
  <si>
    <t>Tim Walker</t>
  </si>
  <si>
    <t>Kristin Johnson</t>
  </si>
  <si>
    <t>Alexandra Lee</t>
  </si>
  <si>
    <t>Jamie Brown</t>
  </si>
  <si>
    <t>Jesse Atkins</t>
  </si>
  <si>
    <t>Joseph Stevens Jr.</t>
  </si>
  <si>
    <t>David Morgan</t>
  </si>
  <si>
    <t>Andrea Fields</t>
  </si>
  <si>
    <t>Daniel Newman</t>
  </si>
  <si>
    <t>Bradley Serrano</t>
  </si>
  <si>
    <t>Kelsey Brewer</t>
  </si>
  <si>
    <t>Fernando Navarro</t>
  </si>
  <si>
    <t>Chelsea Jones</t>
  </si>
  <si>
    <t>Steven White</t>
  </si>
  <si>
    <t>Brenda Mckenzie</t>
  </si>
  <si>
    <t>Angela Koch</t>
  </si>
  <si>
    <t>Craig Reese</t>
  </si>
  <si>
    <t>Anne Owen</t>
  </si>
  <si>
    <t>Sean King</t>
  </si>
  <si>
    <t>Aaron Day</t>
  </si>
  <si>
    <t>Crystal Sanchez</t>
  </si>
  <si>
    <t>Paul Owens</t>
  </si>
  <si>
    <t>Taylor Gonzales</t>
  </si>
  <si>
    <t>Tiffany Miller</t>
  </si>
  <si>
    <t>Leonard Greene</t>
  </si>
  <si>
    <t>Jennifer Clark</t>
  </si>
  <si>
    <t>Patrick Smith</t>
  </si>
  <si>
    <t>Victoria Garcia</t>
  </si>
  <si>
    <t>Jeffrey Tucker</t>
  </si>
  <si>
    <t>Wyatt King</t>
  </si>
  <si>
    <t>Christina Torres</t>
  </si>
  <si>
    <t>Mary Hurley</t>
  </si>
  <si>
    <t>Douglas Holmes</t>
  </si>
  <si>
    <t>Jessica Jennings</t>
  </si>
  <si>
    <t>Lisa Hutchinson</t>
  </si>
  <si>
    <t>Robert Rogers</t>
  </si>
  <si>
    <t>Stephanie Carr</t>
  </si>
  <si>
    <t>Kelsey Hinton</t>
  </si>
  <si>
    <t>Johnny Short</t>
  </si>
  <si>
    <t>Matthew Wilson</t>
  </si>
  <si>
    <t>Allison Hurst</t>
  </si>
  <si>
    <t>Anna Braun</t>
  </si>
  <si>
    <t>Robin Smith</t>
  </si>
  <si>
    <t>Angela Vasquez</t>
  </si>
  <si>
    <t>Joshua Reynolds</t>
  </si>
  <si>
    <t>Jennifer Martinez</t>
  </si>
  <si>
    <t>Diana Watts</t>
  </si>
  <si>
    <t>Amanda Johnson</t>
  </si>
  <si>
    <t>Steven Sanchez</t>
  </si>
  <si>
    <t>Joshua Schaefer</t>
  </si>
  <si>
    <t>Robert Gonzalez</t>
  </si>
  <si>
    <t>Elizabeth Kim</t>
  </si>
  <si>
    <t>Michael May</t>
  </si>
  <si>
    <t>Daisy Schmitt DVM</t>
  </si>
  <si>
    <t>Bill Braun</t>
  </si>
  <si>
    <t>Nicholas Schroeder</t>
  </si>
  <si>
    <t>Whitney Savage</t>
  </si>
  <si>
    <t>Emily Johnson</t>
  </si>
  <si>
    <t>Dr. Adam Crawford</t>
  </si>
  <si>
    <t>Robert Baker</t>
  </si>
  <si>
    <t>Russell Sanchez</t>
  </si>
  <si>
    <t>Laurie Adams</t>
  </si>
  <si>
    <t>Jon Valdez</t>
  </si>
  <si>
    <t>Shannon Bell</t>
  </si>
  <si>
    <t>Christine Hernandez</t>
  </si>
  <si>
    <t>Monica Lucas</t>
  </si>
  <si>
    <t>Katie Murray</t>
  </si>
  <si>
    <t>Melissa Crawford MD</t>
  </si>
  <si>
    <t>Patrick Sullivan</t>
  </si>
  <si>
    <t>Matthew Nicholson</t>
  </si>
  <si>
    <t>Raymond Ramirez</t>
  </si>
  <si>
    <t>Donna Thomas</t>
  </si>
  <si>
    <t>Emily Gonzalez</t>
  </si>
  <si>
    <t>Melanie Luna</t>
  </si>
  <si>
    <t>Matthew Jackson</t>
  </si>
  <si>
    <t>Bobby Waters</t>
  </si>
  <si>
    <t>Tina Yang</t>
  </si>
  <si>
    <t>Douglas Davenport</t>
  </si>
  <si>
    <t>Sean Hanson</t>
  </si>
  <si>
    <t>Ronnie Mitchell</t>
  </si>
  <si>
    <t>Juan Bradley</t>
  </si>
  <si>
    <t>Kimberly Richards</t>
  </si>
  <si>
    <t>Nicholas Christensen</t>
  </si>
  <si>
    <t>Troy Williams</t>
  </si>
  <si>
    <t>Cory Wilson</t>
  </si>
  <si>
    <t>Christine Roy</t>
  </si>
  <si>
    <t>Christopher Riddle</t>
  </si>
  <si>
    <t>Ronald Rodriguez</t>
  </si>
  <si>
    <t>Matthew Hill</t>
  </si>
  <si>
    <t>Micheal Martinez</t>
  </si>
  <si>
    <t>Maria Smith</t>
  </si>
  <si>
    <t>Nicholas Koch</t>
  </si>
  <si>
    <t>Dustin Mcintosh</t>
  </si>
  <si>
    <t>Katelyn Farmer</t>
  </si>
  <si>
    <t>Daniel Silva</t>
  </si>
  <si>
    <t>John Austin</t>
  </si>
  <si>
    <t>Kevin Smith</t>
  </si>
  <si>
    <t>Kelly Pratt</t>
  </si>
  <si>
    <t>Mary Browning</t>
  </si>
  <si>
    <t>Timothy Boyle</t>
  </si>
  <si>
    <t>Laura Rowe</t>
  </si>
  <si>
    <t>Sarah Wright</t>
  </si>
  <si>
    <t>Sean Ritter</t>
  </si>
  <si>
    <t>Scott Schultz</t>
  </si>
  <si>
    <t>Kevin Bell</t>
  </si>
  <si>
    <t>Daniel Fowler</t>
  </si>
  <si>
    <t>Jonathan Sanchez</t>
  </si>
  <si>
    <t>Brandon Gilbert</t>
  </si>
  <si>
    <t>Wayne Walton</t>
  </si>
  <si>
    <t>Joseph Thomas</t>
  </si>
  <si>
    <t>Taylor Welch</t>
  </si>
  <si>
    <t>Christopher Douglas</t>
  </si>
  <si>
    <t>Rebecca Randolph</t>
  </si>
  <si>
    <t>Angela Freeman</t>
  </si>
  <si>
    <t>Chelsea Daniels</t>
  </si>
  <si>
    <t>Nicole Perkins</t>
  </si>
  <si>
    <t>Mikayla Lopez</t>
  </si>
  <si>
    <t>Nancy Harris</t>
  </si>
  <si>
    <t>Marcia Watson</t>
  </si>
  <si>
    <t>Jeremy Rice</t>
  </si>
  <si>
    <t>Mr. Derrick Andrews DVM</t>
  </si>
  <si>
    <t>Angela Vazquez</t>
  </si>
  <si>
    <t>Brandon Marsh</t>
  </si>
  <si>
    <t>Terry Cruz</t>
  </si>
  <si>
    <t>Jody Reyes</t>
  </si>
  <si>
    <t>William Klein</t>
  </si>
  <si>
    <t>Elizabeth Edwards</t>
  </si>
  <si>
    <t>Sean Curtis</t>
  </si>
  <si>
    <t>Cindy Gutierrez</t>
  </si>
  <si>
    <t>Jenna Baldwin</t>
  </si>
  <si>
    <t>Cathy Gonzalez</t>
  </si>
  <si>
    <t>Cory Marquez</t>
  </si>
  <si>
    <t>Gregory Knight</t>
  </si>
  <si>
    <t>Johnny Hicks</t>
  </si>
  <si>
    <t>Mrs. Connie Grant</t>
  </si>
  <si>
    <t>Dylan Peters</t>
  </si>
  <si>
    <t>Christopher Smith</t>
  </si>
  <si>
    <t>Amanda Bishop</t>
  </si>
  <si>
    <t>Justin Chambers</t>
  </si>
  <si>
    <t>David Clark</t>
  </si>
  <si>
    <t>Steven Warner</t>
  </si>
  <si>
    <t>Sean Graham</t>
  </si>
  <si>
    <t>Dominique Rosales</t>
  </si>
  <si>
    <t>Rachel Howell</t>
  </si>
  <si>
    <t>Deanna Coleman</t>
  </si>
  <si>
    <t>Amanda Jones</t>
  </si>
  <si>
    <t>Belinda Berger</t>
  </si>
  <si>
    <t>Claudia Oconnell</t>
  </si>
  <si>
    <t>Robert Garrison</t>
  </si>
  <si>
    <t>Dana Haney</t>
  </si>
  <si>
    <t>Tara Fitzgerald</t>
  </si>
  <si>
    <t>Caitlin Dennis</t>
  </si>
  <si>
    <t>Andrea Stephens</t>
  </si>
  <si>
    <t>James Hammond</t>
  </si>
  <si>
    <t>Maria Todd</t>
  </si>
  <si>
    <t>Brian Downs</t>
  </si>
  <si>
    <t>Christopher Becker</t>
  </si>
  <si>
    <t>Tina Burch</t>
  </si>
  <si>
    <t>William Cannon</t>
  </si>
  <si>
    <t>Heather Potter</t>
  </si>
  <si>
    <t>Cathy Krause MD</t>
  </si>
  <si>
    <t>Natalie Reynolds</t>
  </si>
  <si>
    <t>Kimberly Edwards</t>
  </si>
  <si>
    <t>Nathan Sanchez</t>
  </si>
  <si>
    <t>Kevin Jacobs</t>
  </si>
  <si>
    <t>Kenneth Rivera</t>
  </si>
  <si>
    <t>Christopher Banks</t>
  </si>
  <si>
    <t>Dawn Martinez</t>
  </si>
  <si>
    <t>Shelby Richardson</t>
  </si>
  <si>
    <t>Jacob Johnson</t>
  </si>
  <si>
    <t>Alexis Dunn</t>
  </si>
  <si>
    <t>Rebecca Richardson</t>
  </si>
  <si>
    <t>Mitchell Gonzalez</t>
  </si>
  <si>
    <t>Debra Diaz</t>
  </si>
  <si>
    <t>Dakota Moody</t>
  </si>
  <si>
    <t>April Henderson</t>
  </si>
  <si>
    <t>Kristina Terry</t>
  </si>
  <si>
    <t>Wesley Miller</t>
  </si>
  <si>
    <t>Jason Anderson</t>
  </si>
  <si>
    <t>Laura Klein</t>
  </si>
  <si>
    <t>Traci Silva</t>
  </si>
  <si>
    <t>Amy Parks</t>
  </si>
  <si>
    <t>Justin Fleming</t>
  </si>
  <si>
    <t>Amanda Lyons</t>
  </si>
  <si>
    <t>Maureen Johnson</t>
  </si>
  <si>
    <t>Jacqueline Griffin</t>
  </si>
  <si>
    <t>Joshua Allen</t>
  </si>
  <si>
    <t>William Dennis</t>
  </si>
  <si>
    <t>Rebecca Hansen</t>
  </si>
  <si>
    <t>Colleen Bryant</t>
  </si>
  <si>
    <t>Deborah Hunter</t>
  </si>
  <si>
    <t>Ryan Wright</t>
  </si>
  <si>
    <t>Christopher Johnson</t>
  </si>
  <si>
    <t>Amber Parks</t>
  </si>
  <si>
    <t>Karen Reyes</t>
  </si>
  <si>
    <t>Rodney Cole</t>
  </si>
  <si>
    <t>Virginia Smith</t>
  </si>
  <si>
    <t>Elizabeth Gomez</t>
  </si>
  <si>
    <t>Benjamin Allen</t>
  </si>
  <si>
    <t>Natasha Green DVM</t>
  </si>
  <si>
    <t>Michelle Reid</t>
  </si>
  <si>
    <t>Jessica Stewart</t>
  </si>
  <si>
    <t>Teresa Mcfarland</t>
  </si>
  <si>
    <t>Ana Mitchell</t>
  </si>
  <si>
    <t>Natalie Hernandez</t>
  </si>
  <si>
    <t>Alvin Oconnell</t>
  </si>
  <si>
    <t>Jerome Liu</t>
  </si>
  <si>
    <t>Mason Brown</t>
  </si>
  <si>
    <t>Brian Brown</t>
  </si>
  <si>
    <t>Robert Pearson</t>
  </si>
  <si>
    <t>Todd Hicks</t>
  </si>
  <si>
    <t>Cynthia Vargas</t>
  </si>
  <si>
    <t>Benjamin Baxter</t>
  </si>
  <si>
    <t>Kenneth Moreno</t>
  </si>
  <si>
    <t>Alyssa Valenzuela</t>
  </si>
  <si>
    <t>Dawn Morris</t>
  </si>
  <si>
    <t>Robert Harris</t>
  </si>
  <si>
    <t>Rebecca Gonzalez</t>
  </si>
  <si>
    <t>Lisa Rivera</t>
  </si>
  <si>
    <t>Eugene Henderson</t>
  </si>
  <si>
    <t>Adam Case</t>
  </si>
  <si>
    <t>Zachary Parsons</t>
  </si>
  <si>
    <t>Anthony Townsend</t>
  </si>
  <si>
    <t>Tamara Watson</t>
  </si>
  <si>
    <t>Rose Harris</t>
  </si>
  <si>
    <t>Brittany Combs</t>
  </si>
  <si>
    <t>Travis Yang</t>
  </si>
  <si>
    <t>Jerry Mccormick</t>
  </si>
  <si>
    <t>Michael Schneider</t>
  </si>
  <si>
    <t>Mr. Adam Allen Jr.</t>
  </si>
  <si>
    <t>Bradley Watson</t>
  </si>
  <si>
    <t>Edward Davis</t>
  </si>
  <si>
    <t>Zachary Cobb</t>
  </si>
  <si>
    <t>Steven Calderon</t>
  </si>
  <si>
    <t>Scott Henderson</t>
  </si>
  <si>
    <t>Julie Graves</t>
  </si>
  <si>
    <t>Jesse Price</t>
  </si>
  <si>
    <t>Erin Anderson</t>
  </si>
  <si>
    <t>Karen Martinez</t>
  </si>
  <si>
    <t>Barbara Barton</t>
  </si>
  <si>
    <t>Tamara King</t>
  </si>
  <si>
    <t>Kyle Burke</t>
  </si>
  <si>
    <t>Richard Gonzalez</t>
  </si>
  <si>
    <t>Laurie Nichols DVM</t>
  </si>
  <si>
    <t>Jeremy Stevens</t>
  </si>
  <si>
    <t>Megan Washington</t>
  </si>
  <si>
    <t>Melissa Reed</t>
  </si>
  <si>
    <t>Brian Fisher</t>
  </si>
  <si>
    <t>Ana Schmidt</t>
  </si>
  <si>
    <t>Christine Booth</t>
  </si>
  <si>
    <t>Diana Jones MD</t>
  </si>
  <si>
    <t>Robert Henderson</t>
  </si>
  <si>
    <t>Sarah Steele</t>
  </si>
  <si>
    <t>Mrs. Suzanne Moore</t>
  </si>
  <si>
    <t>Brandon Rivera</t>
  </si>
  <si>
    <t>Shannon Perry</t>
  </si>
  <si>
    <t>Jessica Morrow</t>
  </si>
  <si>
    <t>Kenneth Butler</t>
  </si>
  <si>
    <t>Gina Davis</t>
  </si>
  <si>
    <t>Latoya Mathis</t>
  </si>
  <si>
    <t>Courtney Montes</t>
  </si>
  <si>
    <t>Joshua Ford</t>
  </si>
  <si>
    <t>Cynthia Hall</t>
  </si>
  <si>
    <t>Jane Stewart</t>
  </si>
  <si>
    <t>Rachael Rowe</t>
  </si>
  <si>
    <t>Jessica Terrell</t>
  </si>
  <si>
    <t>Amy Rivers</t>
  </si>
  <si>
    <t>Melissa Fletcher</t>
  </si>
  <si>
    <t>Donald Curtis</t>
  </si>
  <si>
    <t>Kristie Booth</t>
  </si>
  <si>
    <t>Brianna Jackson</t>
  </si>
  <si>
    <t>Natasha Walton</t>
  </si>
  <si>
    <t>Jenna Archer</t>
  </si>
  <si>
    <t>Audrey Smith</t>
  </si>
  <si>
    <t>Helen Wells</t>
  </si>
  <si>
    <t>Sandra Rivera</t>
  </si>
  <si>
    <t>Stacy Smith</t>
  </si>
  <si>
    <t>Michael Bowman</t>
  </si>
  <si>
    <t>Lisa Howard</t>
  </si>
  <si>
    <t>Margaret Graves</t>
  </si>
  <si>
    <t>Thomas Griffin Jr.</t>
  </si>
  <si>
    <t>Ernest Colon</t>
  </si>
  <si>
    <t>Breanna Mcdonald</t>
  </si>
  <si>
    <t>Stephanie Maxwell</t>
  </si>
  <si>
    <t>Scott Brady</t>
  </si>
  <si>
    <t>Dana Frey</t>
  </si>
  <si>
    <t>Sarah Becker</t>
  </si>
  <si>
    <t>Jessica Macias</t>
  </si>
  <si>
    <t>Jason Peck</t>
  </si>
  <si>
    <t>Kendra Johnson</t>
  </si>
  <si>
    <t>Katelyn Owens</t>
  </si>
  <si>
    <t>Alexander Mckay</t>
  </si>
  <si>
    <t>Kayla Stone</t>
  </si>
  <si>
    <t>Rhonda Strong</t>
  </si>
  <si>
    <t>David Lambert</t>
  </si>
  <si>
    <t>Michael Escobar</t>
  </si>
  <si>
    <t>Lori Kirk</t>
  </si>
  <si>
    <t>Sara Ramos</t>
  </si>
  <si>
    <t>Stephanie Anderson</t>
  </si>
  <si>
    <t>Jose Robertson</t>
  </si>
  <si>
    <t>Kellie Smith</t>
  </si>
  <si>
    <t>Taylor Parker</t>
  </si>
  <si>
    <t>Cathy Phillips</t>
  </si>
  <si>
    <t>Kimberly Porter</t>
  </si>
  <si>
    <t>Lucas Reynolds</t>
  </si>
  <si>
    <t>Andrew Cline</t>
  </si>
  <si>
    <t>Brendan Cline</t>
  </si>
  <si>
    <t>Cynthia Mendoza</t>
  </si>
  <si>
    <t>Karen Richardson</t>
  </si>
  <si>
    <t>Theodore Lowe</t>
  </si>
  <si>
    <t>Rebecca Mora</t>
  </si>
  <si>
    <t>Dana Moore</t>
  </si>
  <si>
    <t>Candice Perez</t>
  </si>
  <si>
    <t>Mrs. Cynthia Hoover MD</t>
  </si>
  <si>
    <t>Michael Wong</t>
  </si>
  <si>
    <t>Joshua Campos</t>
  </si>
  <si>
    <t>Stephanie Ortiz</t>
  </si>
  <si>
    <t>Lisa Contreras DVM</t>
  </si>
  <si>
    <t>Ronnie Hernandez</t>
  </si>
  <si>
    <t>Tamara Francis</t>
  </si>
  <si>
    <t>Stephen Hernandez</t>
  </si>
  <si>
    <t>Brittany Sanchez</t>
  </si>
  <si>
    <t>Kaitlyn Peters</t>
  </si>
  <si>
    <t>Brian Gonzalez</t>
  </si>
  <si>
    <t>Eric Torres</t>
  </si>
  <si>
    <t>Christopher Hall</t>
  </si>
  <si>
    <t>Amber Glenn</t>
  </si>
  <si>
    <t>Mr. Max Cox</t>
  </si>
  <si>
    <t>Joseph Escobar</t>
  </si>
  <si>
    <t>Thomas Sanchez</t>
  </si>
  <si>
    <t>Joseph Oconnor</t>
  </si>
  <si>
    <t>Christina Anderson</t>
  </si>
  <si>
    <t>Brandon Herrera</t>
  </si>
  <si>
    <t>Mark Jimenez</t>
  </si>
  <si>
    <t>Dana Schroeder</t>
  </si>
  <si>
    <t>Cody Stein</t>
  </si>
  <si>
    <t>Lisa Zhang</t>
  </si>
  <si>
    <t>Megan Aguilar</t>
  </si>
  <si>
    <t>Monica Gardner</t>
  </si>
  <si>
    <t>Miguel Solomon</t>
  </si>
  <si>
    <t>Natasha Moore</t>
  </si>
  <si>
    <t>Crystal Park</t>
  </si>
  <si>
    <t>Jason Kim</t>
  </si>
  <si>
    <t>Keith Obrien</t>
  </si>
  <si>
    <t>Mark Boone</t>
  </si>
  <si>
    <t>Larry Jensen</t>
  </si>
  <si>
    <t>Matthew Ferguson</t>
  </si>
  <si>
    <t>Cheyenne Wilkerson</t>
  </si>
  <si>
    <t>Brittney Harrison</t>
  </si>
  <si>
    <t>Amy Johnson</t>
  </si>
  <si>
    <t>Jennifer Kline</t>
  </si>
  <si>
    <t>Ann Rojas</t>
  </si>
  <si>
    <t>Samantha Thomas</t>
  </si>
  <si>
    <t>Jeffrey Neal</t>
  </si>
  <si>
    <t>Jason Thompson</t>
  </si>
  <si>
    <t>Kelly Meyer</t>
  </si>
  <si>
    <t>Cassandra Cook</t>
  </si>
  <si>
    <t>David Fleming</t>
  </si>
  <si>
    <t>Tracey Richard</t>
  </si>
  <si>
    <t>Michelle Alvarez</t>
  </si>
  <si>
    <t>Amy Taylor</t>
  </si>
  <si>
    <t>Dale Gonzalez</t>
  </si>
  <si>
    <t>Krystal Watson</t>
  </si>
  <si>
    <t>Shannon Sanford</t>
  </si>
  <si>
    <t>Michael King</t>
  </si>
  <si>
    <t>Heather Garcia</t>
  </si>
  <si>
    <t>Don Manning</t>
  </si>
  <si>
    <t>Terry Ingram</t>
  </si>
  <si>
    <t>Gina Simpson</t>
  </si>
  <si>
    <t>Angela Morales</t>
  </si>
  <si>
    <t>Donna Matthews MD</t>
  </si>
  <si>
    <t>Amy Adams</t>
  </si>
  <si>
    <t>Richard Hughes</t>
  </si>
  <si>
    <t>Scott Barker</t>
  </si>
  <si>
    <t>Jaclyn Cox</t>
  </si>
  <si>
    <t>Donna Jordan</t>
  </si>
  <si>
    <t>Alex Marks</t>
  </si>
  <si>
    <t>Christine Petersen MD</t>
  </si>
  <si>
    <t>Christina Murray</t>
  </si>
  <si>
    <t>Judy Simmons</t>
  </si>
  <si>
    <t>Lauren Phillips</t>
  </si>
  <si>
    <t>Joan Murray</t>
  </si>
  <si>
    <t>Cody Benjamin</t>
  </si>
  <si>
    <t>Brittany Beck</t>
  </si>
  <si>
    <t>Margaret Johnston DVM</t>
  </si>
  <si>
    <t>Darren Young</t>
  </si>
  <si>
    <t>Kevin Coleman</t>
  </si>
  <si>
    <t>Patricia Baker</t>
  </si>
  <si>
    <t>Becky Kline</t>
  </si>
  <si>
    <t>Collin Alvarez</t>
  </si>
  <si>
    <t>Lauren Olson</t>
  </si>
  <si>
    <t>Russell Bryan</t>
  </si>
  <si>
    <t>Benjamin Bonilla</t>
  </si>
  <si>
    <t>Alexander Matthews</t>
  </si>
  <si>
    <t>Dennis Cox</t>
  </si>
  <si>
    <t>Jackie White</t>
  </si>
  <si>
    <t>David Ward</t>
  </si>
  <si>
    <t>Warren Evans</t>
  </si>
  <si>
    <t>Stephen Hendricks</t>
  </si>
  <si>
    <t>Sean Cross</t>
  </si>
  <si>
    <t>Tommy Rios</t>
  </si>
  <si>
    <t>Brooke Freeman</t>
  </si>
  <si>
    <t>Julie Martinez</t>
  </si>
  <si>
    <t>Ashley Myers DVM</t>
  </si>
  <si>
    <t>Bryan Reilly</t>
  </si>
  <si>
    <t>Anne Lopez</t>
  </si>
  <si>
    <t>Bethany Clarke</t>
  </si>
  <si>
    <t>Aaron Johnson</t>
  </si>
  <si>
    <t>Phillip Little</t>
  </si>
  <si>
    <t>Tracy Serrano</t>
  </si>
  <si>
    <t>Philip Kelly</t>
  </si>
  <si>
    <t>Matthew Arnold</t>
  </si>
  <si>
    <t>Bonnie Vang</t>
  </si>
  <si>
    <t>Laura Johnson</t>
  </si>
  <si>
    <t>Nicholas Oliver</t>
  </si>
  <si>
    <t>Michael Hamilton</t>
  </si>
  <si>
    <t>Edward Tucker</t>
  </si>
  <si>
    <t>Donald Tucker</t>
  </si>
  <si>
    <t>Jamie Butler</t>
  </si>
  <si>
    <t>Jose Braun</t>
  </si>
  <si>
    <t>Martin Higgins</t>
  </si>
  <si>
    <t>Jerome Dunn</t>
  </si>
  <si>
    <t>Gloria Smith</t>
  </si>
  <si>
    <t>Brandon Mueller</t>
  </si>
  <si>
    <t>Kimberly Hernandez</t>
  </si>
  <si>
    <t>Jennifer Edwards</t>
  </si>
  <si>
    <t>Stacie Hamilton</t>
  </si>
  <si>
    <t>Bonnie Espinoza</t>
  </si>
  <si>
    <t>Julie Sanchez</t>
  </si>
  <si>
    <t>Pedro Marshall</t>
  </si>
  <si>
    <t>Amanda Thomas</t>
  </si>
  <si>
    <t>Jeremiah Walker</t>
  </si>
  <si>
    <t>Michael Carter</t>
  </si>
  <si>
    <t>Nicole Miller</t>
  </si>
  <si>
    <t>Dawn Hanson</t>
  </si>
  <si>
    <t>Ashley Scott</t>
  </si>
  <si>
    <t>Jake Lopez Jr.</t>
  </si>
  <si>
    <t>Daniel Baker</t>
  </si>
  <si>
    <t>Keith Gomez</t>
  </si>
  <si>
    <t>Eric Cross</t>
  </si>
  <si>
    <t>Martha Walker</t>
  </si>
  <si>
    <t>Emily Cortez</t>
  </si>
  <si>
    <t>Patricia Payne</t>
  </si>
  <si>
    <t>Charles Hicks</t>
  </si>
  <si>
    <t>Andrew Osborne</t>
  </si>
  <si>
    <t>Jose Mcknight</t>
  </si>
  <si>
    <t>Hayley Silva</t>
  </si>
  <si>
    <t>Jason Case</t>
  </si>
  <si>
    <t>Nicholas Mueller</t>
  </si>
  <si>
    <t>Alan Powell</t>
  </si>
  <si>
    <t>John Green</t>
  </si>
  <si>
    <t>Bonnie Smith</t>
  </si>
  <si>
    <t>Joseph Porter</t>
  </si>
  <si>
    <t>Frederick Fry</t>
  </si>
  <si>
    <t>Kimberly Branch</t>
  </si>
  <si>
    <t>Christine Williams</t>
  </si>
  <si>
    <t>Nathan Martin</t>
  </si>
  <si>
    <t>Alicia Hudson</t>
  </si>
  <si>
    <t>Charles Tate</t>
  </si>
  <si>
    <t>Christian Andrews</t>
  </si>
  <si>
    <t>Heather Davis</t>
  </si>
  <si>
    <t>Anita Clay</t>
  </si>
  <si>
    <t>Robert Zimmerman</t>
  </si>
  <si>
    <t>Mark Garcia</t>
  </si>
  <si>
    <t>Craig Bailey</t>
  </si>
  <si>
    <t>Kayla Campbell</t>
  </si>
  <si>
    <t>Bailey Hebert</t>
  </si>
  <si>
    <t>Joanna Rogers</t>
  </si>
  <si>
    <t>Angela Kennedy</t>
  </si>
  <si>
    <t>Robert Hampton</t>
  </si>
  <si>
    <t>Patricia Mcclain</t>
  </si>
  <si>
    <t>Timothy Clark</t>
  </si>
  <si>
    <t>Jonathan Richard</t>
  </si>
  <si>
    <t>Jennifer Novak</t>
  </si>
  <si>
    <t>Joshua Peterson</t>
  </si>
  <si>
    <t>Jeremy Smith</t>
  </si>
  <si>
    <t>Amy Cobb</t>
  </si>
  <si>
    <t>Ryan Davis</t>
  </si>
  <si>
    <t>Charles Sanchez</t>
  </si>
  <si>
    <t>Robert Mccormick</t>
  </si>
  <si>
    <t>Michelle Robles</t>
  </si>
  <si>
    <t>Ronald Wong</t>
  </si>
  <si>
    <t>Kevin Chung</t>
  </si>
  <si>
    <t>Marie Jackson</t>
  </si>
  <si>
    <t>Andrea Stanley</t>
  </si>
  <si>
    <t>Shelley Coffey</t>
  </si>
  <si>
    <t>Michelle Faulkner</t>
  </si>
  <si>
    <t>Kevin Weaver</t>
  </si>
  <si>
    <t>Mr. Eric Moore</t>
  </si>
  <si>
    <t>Victoria Williams</t>
  </si>
  <si>
    <t>Jason Shaw</t>
  </si>
  <si>
    <t>Tina Tate</t>
  </si>
  <si>
    <t>Evan Cobb</t>
  </si>
  <si>
    <t>Jasmine Boone</t>
  </si>
  <si>
    <t>Christina Hudson</t>
  </si>
  <si>
    <t>Mary Mcintosh</t>
  </si>
  <si>
    <t>Timothy Rodriguez</t>
  </si>
  <si>
    <t>Donna Brooks</t>
  </si>
  <si>
    <t>Brian Patel</t>
  </si>
  <si>
    <t>John Malone</t>
  </si>
  <si>
    <t>Juan Miles</t>
  </si>
  <si>
    <t>Tiffany Taylor</t>
  </si>
  <si>
    <t>Stephanie Ellis</t>
  </si>
  <si>
    <t>Stephanie Carpenter</t>
  </si>
  <si>
    <t>Patricia Haynes</t>
  </si>
  <si>
    <t>Amber Stewart</t>
  </si>
  <si>
    <t>April Morgan</t>
  </si>
  <si>
    <t>Ashley Hoffman</t>
  </si>
  <si>
    <t>Diana Roberts</t>
  </si>
  <si>
    <t>Mary Cox</t>
  </si>
  <si>
    <t>Patrick Henderson</t>
  </si>
  <si>
    <t>Mark Cole</t>
  </si>
  <si>
    <t>Amanda Rogers</t>
  </si>
  <si>
    <t>Briana Ramirez</t>
  </si>
  <si>
    <t>Nicholas Scott Jr.</t>
  </si>
  <si>
    <t>Charles Adkins</t>
  </si>
  <si>
    <t>Mitchell Boyer</t>
  </si>
  <si>
    <t>Terry Hernandez</t>
  </si>
  <si>
    <t>Dr. Caleb Torres</t>
  </si>
  <si>
    <t>Melanie Page</t>
  </si>
  <si>
    <t>Jessica Bell</t>
  </si>
  <si>
    <t>Sharon Dixon</t>
  </si>
  <si>
    <t>Kathy Allen</t>
  </si>
  <si>
    <t>Amanda Buck</t>
  </si>
  <si>
    <t>Katherine Martinez</t>
  </si>
  <si>
    <t>Mrs. Marcia Guzman</t>
  </si>
  <si>
    <t>Ashley Ellis</t>
  </si>
  <si>
    <t>Nicole Johnson</t>
  </si>
  <si>
    <t>Natalie Lloyd</t>
  </si>
  <si>
    <t>Valerie Douglas</t>
  </si>
  <si>
    <t>Paul Farrell</t>
  </si>
  <si>
    <t>Kevin Snyder</t>
  </si>
  <si>
    <t>Thomas Brown</t>
  </si>
  <si>
    <t>Alexander Jackson</t>
  </si>
  <si>
    <t>Molly Newton</t>
  </si>
  <si>
    <t>Yolanda Nash</t>
  </si>
  <si>
    <t>Juan Harmon</t>
  </si>
  <si>
    <t>Angela Gomez</t>
  </si>
  <si>
    <t>Joseph Stark</t>
  </si>
  <si>
    <t>Robert Campbell</t>
  </si>
  <si>
    <t>Linda Moore</t>
  </si>
  <si>
    <t>Stephen Jackson</t>
  </si>
  <si>
    <t>Brian Ramirez</t>
  </si>
  <si>
    <t>Jeffrey Scott</t>
  </si>
  <si>
    <t>Christine Gilbert</t>
  </si>
  <si>
    <t>Heather Lucas</t>
  </si>
  <si>
    <t>Richard Simon</t>
  </si>
  <si>
    <t>Candice Taylor</t>
  </si>
  <si>
    <t>Stephen Adkins</t>
  </si>
  <si>
    <t>Tracie Coleman</t>
  </si>
  <si>
    <t>Michelle Bennett</t>
  </si>
  <si>
    <t>Jonathan Roman MD</t>
  </si>
  <si>
    <t>Kristina Bray</t>
  </si>
  <si>
    <t>Stephen Hickman</t>
  </si>
  <si>
    <t>Jennifer Owens</t>
  </si>
  <si>
    <t>Jeremy Rodriguez</t>
  </si>
  <si>
    <t>Tamara Jennings</t>
  </si>
  <si>
    <t>Christy Wu</t>
  </si>
  <si>
    <t>Sarah Curtis</t>
  </si>
  <si>
    <t>Patricia Bennett</t>
  </si>
  <si>
    <t>Natalie Schroeder</t>
  </si>
  <si>
    <t>Heather Goodman</t>
  </si>
  <si>
    <t>Brian Chapman</t>
  </si>
  <si>
    <t>Susan Green</t>
  </si>
  <si>
    <t>Amy Harris</t>
  </si>
  <si>
    <t>Michael Valentine</t>
  </si>
  <si>
    <t>Walter Olsen</t>
  </si>
  <si>
    <t>Stacy Clark</t>
  </si>
  <si>
    <t>Laura Herrera</t>
  </si>
  <si>
    <t>Mr. Joshua Perkins</t>
  </si>
  <si>
    <t>Mrs. Amanda Taylor</t>
  </si>
  <si>
    <t>Theresa David</t>
  </si>
  <si>
    <t>James Rose</t>
  </si>
  <si>
    <t>Mrs. Becky Horn DDS</t>
  </si>
  <si>
    <t>Brandy Allen</t>
  </si>
  <si>
    <t>Laura Moore</t>
  </si>
  <si>
    <t>David Evans</t>
  </si>
  <si>
    <t>Megan Mejia</t>
  </si>
  <si>
    <t>Caleb Rodriguez</t>
  </si>
  <si>
    <t>Kevin Wright</t>
  </si>
  <si>
    <t>Amanda Fleming</t>
  </si>
  <si>
    <t>Ashley Rodriguez</t>
  </si>
  <si>
    <t>Joanna Trujillo</t>
  </si>
  <si>
    <t>Carolyn Perry</t>
  </si>
  <si>
    <t>Krystal Knox</t>
  </si>
  <si>
    <t>Jim Briggs</t>
  </si>
  <si>
    <t>Joel Mathews</t>
  </si>
  <si>
    <t>Donald Mueller</t>
  </si>
  <si>
    <t>Christopher Fuller</t>
  </si>
  <si>
    <t>Robert Jimenez</t>
  </si>
  <si>
    <t>Christina Brock</t>
  </si>
  <si>
    <t>Bradley Williams</t>
  </si>
  <si>
    <t>John Wheeler</t>
  </si>
  <si>
    <t>Elizabeth Stephenson</t>
  </si>
  <si>
    <t>William Welch</t>
  </si>
  <si>
    <t>Maria Acevedo</t>
  </si>
  <si>
    <t>Guy Fields</t>
  </si>
  <si>
    <t>Thomas West</t>
  </si>
  <si>
    <t>Barbara Miller</t>
  </si>
  <si>
    <t>Kaitlin Mendez</t>
  </si>
  <si>
    <t>Marc Gonzalez</t>
  </si>
  <si>
    <t>Stephanie Leblanc</t>
  </si>
  <si>
    <t>Billy Lopez</t>
  </si>
  <si>
    <t>Karen Morrison</t>
  </si>
  <si>
    <t>Natalie Ochoa</t>
  </si>
  <si>
    <t>Robert Jones</t>
  </si>
  <si>
    <t>Jesus Shaw</t>
  </si>
  <si>
    <t>Crystal Long</t>
  </si>
  <si>
    <t>Jared Hanna II</t>
  </si>
  <si>
    <t>Joshua Rice</t>
  </si>
  <si>
    <t>Heidi Ross</t>
  </si>
  <si>
    <t>Mark Nguyen</t>
  </si>
  <si>
    <t>Todd Reyes</t>
  </si>
  <si>
    <t>Frank Jordan</t>
  </si>
  <si>
    <t>Emily Mendoza</t>
  </si>
  <si>
    <t>Michael Stuart</t>
  </si>
  <si>
    <t>James Taylor</t>
  </si>
  <si>
    <t>Dominique Fritz</t>
  </si>
  <si>
    <t>Madison Ramirez</t>
  </si>
  <si>
    <t>Christopher Campbell</t>
  </si>
  <si>
    <t>Paige Banks</t>
  </si>
  <si>
    <t>Ryan Martinez</t>
  </si>
  <si>
    <t>Brian Webb</t>
  </si>
  <si>
    <t>Brian Gray</t>
  </si>
  <si>
    <t>Mary Johnson</t>
  </si>
  <si>
    <t>Jaime Patton</t>
  </si>
  <si>
    <t>Brittney Lee</t>
  </si>
  <si>
    <t>Claire Barnes</t>
  </si>
  <si>
    <t>James Simon</t>
  </si>
  <si>
    <t>Kayla Brooks</t>
  </si>
  <si>
    <t>Alexandra Brown</t>
  </si>
  <si>
    <t>John Galloway</t>
  </si>
  <si>
    <t>Grace Martin</t>
  </si>
  <si>
    <t>Joseph Adams</t>
  </si>
  <si>
    <t>Brenda Kelley</t>
  </si>
  <si>
    <t>David Estrada</t>
  </si>
  <si>
    <t>Michelle Thompson</t>
  </si>
  <si>
    <t>Tammy Lewis</t>
  </si>
  <si>
    <t>Alicia Johnson</t>
  </si>
  <si>
    <t>Lynn Mendoza</t>
  </si>
  <si>
    <t>Bonnie Kelly</t>
  </si>
  <si>
    <t>Frank Callahan</t>
  </si>
  <si>
    <t>John Gutierrez</t>
  </si>
  <si>
    <t>Guy Parker</t>
  </si>
  <si>
    <t>Makayla Shelton</t>
  </si>
  <si>
    <t>Kristin Ryan</t>
  </si>
  <si>
    <t>Dana Thompson</t>
  </si>
  <si>
    <t>Renee Holloway</t>
  </si>
  <si>
    <t>Richard Scott</t>
  </si>
  <si>
    <t>Mckenzie Fitzgerald</t>
  </si>
  <si>
    <t>Deborah Cooper</t>
  </si>
  <si>
    <t>Ashley Sampson</t>
  </si>
  <si>
    <t>Rachel Haas</t>
  </si>
  <si>
    <t>Rachel Roberts</t>
  </si>
  <si>
    <t>Mr. Garrett Edwards</t>
  </si>
  <si>
    <t>Emily Espinoza</t>
  </si>
  <si>
    <t>Morgan Reyes</t>
  </si>
  <si>
    <t>Caleb Perkins</t>
  </si>
  <si>
    <t>Joseph Lester</t>
  </si>
  <si>
    <t>Eric Andrade</t>
  </si>
  <si>
    <t>Julia Odom</t>
  </si>
  <si>
    <t>Lynn Williams</t>
  </si>
  <si>
    <t>Marissa Phillips</t>
  </si>
  <si>
    <t>Debbie Burch</t>
  </si>
  <si>
    <t>Frank Mann</t>
  </si>
  <si>
    <t>Cody Henderson</t>
  </si>
  <si>
    <t>Crystal Palmer</t>
  </si>
  <si>
    <t>Michael Thompson</t>
  </si>
  <si>
    <t>Savannah Hamilton</t>
  </si>
  <si>
    <t>Edwin Owens</t>
  </si>
  <si>
    <t>Erika Fitzpatrick</t>
  </si>
  <si>
    <t>Chase Richard</t>
  </si>
  <si>
    <t>Rita Moreno</t>
  </si>
  <si>
    <t>Rodney Sexton</t>
  </si>
  <si>
    <t>Kelly Hamilton</t>
  </si>
  <si>
    <t>Albert Burns</t>
  </si>
  <si>
    <t>Dawn Grimes</t>
  </si>
  <si>
    <t>Melissa Barber</t>
  </si>
  <si>
    <t>Jonathan Bell</t>
  </si>
  <si>
    <t>Christopher Duncan</t>
  </si>
  <si>
    <t>Caroline Turner</t>
  </si>
  <si>
    <t>Anna Jackson</t>
  </si>
  <si>
    <t>Mr. Jeffery Esparza</t>
  </si>
  <si>
    <t>Christopher Sandoval</t>
  </si>
  <si>
    <t>Carl Johnson</t>
  </si>
  <si>
    <t>Brian Salazar DVM</t>
  </si>
  <si>
    <t>Dale Campbell</t>
  </si>
  <si>
    <t>Judy Morales</t>
  </si>
  <si>
    <t>Samuel Cantu</t>
  </si>
  <si>
    <t>Corey Odom</t>
  </si>
  <si>
    <t>Bradley Payne</t>
  </si>
  <si>
    <t>Linda Collins</t>
  </si>
  <si>
    <t>Eric Beasley</t>
  </si>
  <si>
    <t>Brittany Alexander</t>
  </si>
  <si>
    <t>Meghan Hunter</t>
  </si>
  <si>
    <t>Lisa Prince</t>
  </si>
  <si>
    <t>Timothy Hernandez</t>
  </si>
  <si>
    <t>Benjamin Hodge</t>
  </si>
  <si>
    <t>Linda Nelson</t>
  </si>
  <si>
    <t>Olivia Hall</t>
  </si>
  <si>
    <t>Mrs. Jacqueline Carter</t>
  </si>
  <si>
    <t>Deanna Moreno</t>
  </si>
  <si>
    <t>Laura Henderson</t>
  </si>
  <si>
    <t>John Sawyer</t>
  </si>
  <si>
    <t>Lindsay Baldwin</t>
  </si>
  <si>
    <t>Alison Barton</t>
  </si>
  <si>
    <t>Anthony Middleton</t>
  </si>
  <si>
    <t>Tracy Buchanan</t>
  </si>
  <si>
    <t>Barry Carlson</t>
  </si>
  <si>
    <t>Julie Cunningham</t>
  </si>
  <si>
    <t>Jerry Oneill</t>
  </si>
  <si>
    <t>Tina Gardner</t>
  </si>
  <si>
    <t>Alexandra Fowler</t>
  </si>
  <si>
    <t>Dawn Ward</t>
  </si>
  <si>
    <t>Jennifer Lane</t>
  </si>
  <si>
    <t>Meredith Jensen</t>
  </si>
  <si>
    <t>Jacob Hall</t>
  </si>
  <si>
    <t>Anthony Reed</t>
  </si>
  <si>
    <t>Sarah Woods</t>
  </si>
  <si>
    <t>Nicholas Washington</t>
  </si>
  <si>
    <t>Julie Baker</t>
  </si>
  <si>
    <t>Joseph Hutchinson</t>
  </si>
  <si>
    <t>Gina Taylor</t>
  </si>
  <si>
    <t>Timothy Fisher</t>
  </si>
  <si>
    <t>Christopher Hamilton</t>
  </si>
  <si>
    <t>Joseph Rivera</t>
  </si>
  <si>
    <t>Mary Shaw</t>
  </si>
  <si>
    <t>Timothy Mills</t>
  </si>
  <si>
    <t>Amy Jones</t>
  </si>
  <si>
    <t>Kimberly Dickson</t>
  </si>
  <si>
    <t>Melissa Keller</t>
  </si>
  <si>
    <t>Javier Kelly</t>
  </si>
  <si>
    <t>Kathryn Cordova</t>
  </si>
  <si>
    <t>Joel Moore DDS</t>
  </si>
  <si>
    <t>Dylan Gomez</t>
  </si>
  <si>
    <t>William Long</t>
  </si>
  <si>
    <t>Kim Wade</t>
  </si>
  <si>
    <t>Larry Marshall</t>
  </si>
  <si>
    <t>Rebecca Crawford</t>
  </si>
  <si>
    <t>Angel Powell</t>
  </si>
  <si>
    <t>Aaron Frank</t>
  </si>
  <si>
    <t>Edgar Wells</t>
  </si>
  <si>
    <t>Linda Olsen</t>
  </si>
  <si>
    <t>Joseph Ray</t>
  </si>
  <si>
    <t>Kristen Sanchez</t>
  </si>
  <si>
    <t>Jessica Norris</t>
  </si>
  <si>
    <t>Tracy Weaver</t>
  </si>
  <si>
    <t>Amy Jackson</t>
  </si>
  <si>
    <t>Marc Hester</t>
  </si>
  <si>
    <t>Jacob Brown</t>
  </si>
  <si>
    <t>Larry Wright</t>
  </si>
  <si>
    <t>Karen Schwartz</t>
  </si>
  <si>
    <t>Edward Wilson</t>
  </si>
  <si>
    <t>Adam Chase</t>
  </si>
  <si>
    <t>Brandon Bruce</t>
  </si>
  <si>
    <t>Ellen Silva</t>
  </si>
  <si>
    <t>Cheyenne Bernard</t>
  </si>
  <si>
    <t>Donald Shannon</t>
  </si>
  <si>
    <t>Alexander Vasquez</t>
  </si>
  <si>
    <t>Jennifer Delgado</t>
  </si>
  <si>
    <t>Kelly Adams</t>
  </si>
  <si>
    <t>Lisa Davis</t>
  </si>
  <si>
    <t>Caleb Baker</t>
  </si>
  <si>
    <t>Kyle Jensen</t>
  </si>
  <si>
    <t>Jacob Webb</t>
  </si>
  <si>
    <t>Micheal Yates</t>
  </si>
  <si>
    <t>April Robertson</t>
  </si>
  <si>
    <t>Anthony Mathis</t>
  </si>
  <si>
    <t>Brent Chavez</t>
  </si>
  <si>
    <t>Katie Church</t>
  </si>
  <si>
    <t>Deanna Williams</t>
  </si>
  <si>
    <t>Bryan Smith Jr.</t>
  </si>
  <si>
    <t>Tammy Miller</t>
  </si>
  <si>
    <t>Donna Crawford</t>
  </si>
  <si>
    <t>Dana Gaines</t>
  </si>
  <si>
    <t>Tammy Robertson DVM</t>
  </si>
  <si>
    <t>Richard Estes</t>
  </si>
  <si>
    <t>Latasha Spencer</t>
  </si>
  <si>
    <t>Melissa Perez</t>
  </si>
  <si>
    <t>Lindsey Mathews</t>
  </si>
  <si>
    <t>Dawn Krause</t>
  </si>
  <si>
    <t>Ivan Thomas</t>
  </si>
  <si>
    <t>Brenda White</t>
  </si>
  <si>
    <t>Mary Curry</t>
  </si>
  <si>
    <t>Laura Logan</t>
  </si>
  <si>
    <t>Jessica Michael</t>
  </si>
  <si>
    <t>Michael Lam</t>
  </si>
  <si>
    <t>Terry Zimmerman</t>
  </si>
  <si>
    <t>Carla Ross</t>
  </si>
  <si>
    <t>Kyle Rice</t>
  </si>
  <si>
    <t>Leah White PhD</t>
  </si>
  <si>
    <t>Erica Ward</t>
  </si>
  <si>
    <t>Sara English</t>
  </si>
  <si>
    <t>Ashley Bean</t>
  </si>
  <si>
    <t>Edward Fletcher</t>
  </si>
  <si>
    <t>Taylor Golden</t>
  </si>
  <si>
    <t>Adrian Evans</t>
  </si>
  <si>
    <t>Sharon Marshall</t>
  </si>
  <si>
    <t>Rodney Price</t>
  </si>
  <si>
    <t>Shaun Hansen</t>
  </si>
  <si>
    <t>Alexa Bryant</t>
  </si>
  <si>
    <t>Krista Harrison</t>
  </si>
  <si>
    <t>Andrew Brown</t>
  </si>
  <si>
    <t>Kristina Freeman</t>
  </si>
  <si>
    <t>Kimberly Carr</t>
  </si>
  <si>
    <t>Julie Mullins</t>
  </si>
  <si>
    <t>Jessica Martin</t>
  </si>
  <si>
    <t>Robert Spencer</t>
  </si>
  <si>
    <t>Jesse Becker</t>
  </si>
  <si>
    <t>Isaac Wheeler</t>
  </si>
  <si>
    <t>Richard Shelton</t>
  </si>
  <si>
    <t>Amy Shaw</t>
  </si>
  <si>
    <t>Roy White</t>
  </si>
  <si>
    <t>Christopher Murphy</t>
  </si>
  <si>
    <t>Michelle Rodriguez</t>
  </si>
  <si>
    <t>Michael Sullivan</t>
  </si>
  <si>
    <t>Daniel Stanley</t>
  </si>
  <si>
    <t>Carlos Armstrong</t>
  </si>
  <si>
    <t>Bobby Grant</t>
  </si>
  <si>
    <t>Jessica Espinoza</t>
  </si>
  <si>
    <t>Theresa Hawkins</t>
  </si>
  <si>
    <t>Dr. Aaron Larson Jr.</t>
  </si>
  <si>
    <t>Jonathan Huff</t>
  </si>
  <si>
    <t>Jennifer Miller MD</t>
  </si>
  <si>
    <t>Christian Roberts</t>
  </si>
  <si>
    <t>Linda Guerrero</t>
  </si>
  <si>
    <t>Jennifer Moore</t>
  </si>
  <si>
    <t>Jennifer Torres</t>
  </si>
  <si>
    <t>Andrew Santiago</t>
  </si>
  <si>
    <t>Carla Bell</t>
  </si>
  <si>
    <t>Erika Olson</t>
  </si>
  <si>
    <t>Kelly Avila</t>
  </si>
  <si>
    <t>Gerald Armstrong</t>
  </si>
  <si>
    <t>Caleb Long</t>
  </si>
  <si>
    <t>Christopher Fischer</t>
  </si>
  <si>
    <t>Tiffany Wilson</t>
  </si>
  <si>
    <t>Kenneth Delgado</t>
  </si>
  <si>
    <t>Alicia Kelley</t>
  </si>
  <si>
    <t>Randy Dunn</t>
  </si>
  <si>
    <t>Angela Foster</t>
  </si>
  <si>
    <t>Michelle Becker</t>
  </si>
  <si>
    <t>Michele Gallegos</t>
  </si>
  <si>
    <t>Rebecca Rodriguez</t>
  </si>
  <si>
    <t>Joshua Wright</t>
  </si>
  <si>
    <t>Richard Williams</t>
  </si>
  <si>
    <t>Melissa English</t>
  </si>
  <si>
    <t>Theresa Houston</t>
  </si>
  <si>
    <t>Robin Johnson</t>
  </si>
  <si>
    <t>Olivia Smith</t>
  </si>
  <si>
    <t>Matthew Wheeler</t>
  </si>
  <si>
    <t>Peter Rogers</t>
  </si>
  <si>
    <t>Anthony Armstrong</t>
  </si>
  <si>
    <t>Allison Valencia</t>
  </si>
  <si>
    <t>Laura Murphy</t>
  </si>
  <si>
    <t>Mr. Brandon Edwards</t>
  </si>
  <si>
    <t>George Harris</t>
  </si>
  <si>
    <t>Jonathan Richardson</t>
  </si>
  <si>
    <t>Susan Kramer</t>
  </si>
  <si>
    <t>Steven Gomez</t>
  </si>
  <si>
    <t>Marcus Ramirez</t>
  </si>
  <si>
    <t>Christopher Jones</t>
  </si>
  <si>
    <t>Robin Morris</t>
  </si>
  <si>
    <t>Natalie Bright</t>
  </si>
  <si>
    <t>Michael Campos</t>
  </si>
  <si>
    <t>Jeffrey Bright</t>
  </si>
  <si>
    <t>Jennifer Lloyd</t>
  </si>
  <si>
    <t>Danielle Bailey</t>
  </si>
  <si>
    <t>Brandi Stanley</t>
  </si>
  <si>
    <t>Tracey Evans</t>
  </si>
  <si>
    <t>Mrs. Jennifer Rivera</t>
  </si>
  <si>
    <t>Amy Golden</t>
  </si>
  <si>
    <t>Penny Norris</t>
  </si>
  <si>
    <t>Chloe Hardy</t>
  </si>
  <si>
    <t>Regina Hawkins</t>
  </si>
  <si>
    <t>John Thompson MD</t>
  </si>
  <si>
    <t>Brian Daniel</t>
  </si>
  <si>
    <t>Kayla Robinson</t>
  </si>
  <si>
    <t>Kevin Barrera</t>
  </si>
  <si>
    <t>Philip Lara</t>
  </si>
  <si>
    <t>Samantha Lawson</t>
  </si>
  <si>
    <t>Angela Soto</t>
  </si>
  <si>
    <t>Diana Gonzalez</t>
  </si>
  <si>
    <t>Katie Cruz</t>
  </si>
  <si>
    <t>Mr. Carlos Hardy</t>
  </si>
  <si>
    <t>Joseph Robertson</t>
  </si>
  <si>
    <t>Joanna Reed</t>
  </si>
  <si>
    <t>Shannon Johnson</t>
  </si>
  <si>
    <t>Tara Duffy</t>
  </si>
  <si>
    <t>Angela Henry</t>
  </si>
  <si>
    <t>Ana Jones</t>
  </si>
  <si>
    <t>Lisa Nelson</t>
  </si>
  <si>
    <t>Melissa Wilkins</t>
  </si>
  <si>
    <t>Jennifer Glover</t>
  </si>
  <si>
    <t>James Kim</t>
  </si>
  <si>
    <t>Samuel Garza</t>
  </si>
  <si>
    <t>Shawn Dunn</t>
  </si>
  <si>
    <t>Christine Hicks</t>
  </si>
  <si>
    <t>Monica Martin</t>
  </si>
  <si>
    <t>Sandra Fernandez</t>
  </si>
  <si>
    <t>Tracey Gibbs</t>
  </si>
  <si>
    <t>Karen Lester</t>
  </si>
  <si>
    <t>Marissa Roberts</t>
  </si>
  <si>
    <t>Michael Thomas</t>
  </si>
  <si>
    <t>Rhonda Mason</t>
  </si>
  <si>
    <t>Ian Morton</t>
  </si>
  <si>
    <t>Brandon Bender</t>
  </si>
  <si>
    <t>Jacob Larson</t>
  </si>
  <si>
    <t>Nicole Anderson</t>
  </si>
  <si>
    <t>George Anderson DDS</t>
  </si>
  <si>
    <t>Kristina Fox</t>
  </si>
  <si>
    <t>Shelly Walton</t>
  </si>
  <si>
    <t>Jay Ayala</t>
  </si>
  <si>
    <t>Kathleen Williams</t>
  </si>
  <si>
    <t>Lindsay Hernandez</t>
  </si>
  <si>
    <t>Brett Phillips</t>
  </si>
  <si>
    <t>Joseph Oneill</t>
  </si>
  <si>
    <t>Steven Wilson MD</t>
  </si>
  <si>
    <t>Kevin Brown</t>
  </si>
  <si>
    <t>Adrienne Bradshaw</t>
  </si>
  <si>
    <t>Tony Preston</t>
  </si>
  <si>
    <t>Bradley Davis</t>
  </si>
  <si>
    <t>Alexis Lowery</t>
  </si>
  <si>
    <t>Phillip Hamilton</t>
  </si>
  <si>
    <t>Jenna Mcdowell</t>
  </si>
  <si>
    <t>Craig Lee</t>
  </si>
  <si>
    <t>Terri Stafford</t>
  </si>
  <si>
    <t>Bruce Adams</t>
  </si>
  <si>
    <t>Kimberly Carpenter</t>
  </si>
  <si>
    <t>Tracy Marsh</t>
  </si>
  <si>
    <t>Matthew Gutierrez</t>
  </si>
  <si>
    <t>Donald Robinson</t>
  </si>
  <si>
    <t>James Diaz</t>
  </si>
  <si>
    <t>Bridget Welch</t>
  </si>
  <si>
    <t>Nathan Hahn Jr.</t>
  </si>
  <si>
    <t>Adrian Harvey</t>
  </si>
  <si>
    <t>Brittany Kennedy</t>
  </si>
  <si>
    <t>Linda Rogers</t>
  </si>
  <si>
    <t>Casey Vazquez</t>
  </si>
  <si>
    <t>Stephanie Nelson</t>
  </si>
  <si>
    <t>Mary Franklin</t>
  </si>
  <si>
    <t>John Perkins</t>
  </si>
  <si>
    <t>Robert Meadows</t>
  </si>
  <si>
    <t>Brandon Collins</t>
  </si>
  <si>
    <t>Samantha Marshall</t>
  </si>
  <si>
    <t>Samuel Little</t>
  </si>
  <si>
    <t>Teresa Martinez</t>
  </si>
  <si>
    <t>Rebecca Williams</t>
  </si>
  <si>
    <t>Danny Chavez</t>
  </si>
  <si>
    <t>Edward Franklin</t>
  </si>
  <si>
    <t>Sara Fisher</t>
  </si>
  <si>
    <t>Richard Simpson PhD</t>
  </si>
  <si>
    <t>Diana Lutz</t>
  </si>
  <si>
    <t>Kelly Garcia</t>
  </si>
  <si>
    <t>Ryan Adkins</t>
  </si>
  <si>
    <t>Brittany Stewart</t>
  </si>
  <si>
    <t>Joshua Butler</t>
  </si>
  <si>
    <t>Spencer Jones</t>
  </si>
  <si>
    <t>Kevin Lewis</t>
  </si>
  <si>
    <t>Anthony Mendoza</t>
  </si>
  <si>
    <t>Richard Wilson</t>
  </si>
  <si>
    <t>Kathryn Morrison</t>
  </si>
  <si>
    <t>Maria Chambers</t>
  </si>
  <si>
    <t>Sarah Williamson</t>
  </si>
  <si>
    <t>Monica Welch</t>
  </si>
  <si>
    <t>Stephen Randolph</t>
  </si>
  <si>
    <t>Jordan Lee</t>
  </si>
  <si>
    <t>Sheri Santiago</t>
  </si>
  <si>
    <t>Mark Strickland</t>
  </si>
  <si>
    <t>David Rivas</t>
  </si>
  <si>
    <t>Tracy Jackson</t>
  </si>
  <si>
    <t>Alicia Lopez</t>
  </si>
  <si>
    <t>Lindsey Cline</t>
  </si>
  <si>
    <t>Mike Phillips</t>
  </si>
  <si>
    <t>Jose Stevenson</t>
  </si>
  <si>
    <t>Edward Walker</t>
  </si>
  <si>
    <t>Jessica Dunn</t>
  </si>
  <si>
    <t>Stephanie Charles</t>
  </si>
  <si>
    <t>Jennifer Mullins</t>
  </si>
  <si>
    <t>James Torres</t>
  </si>
  <si>
    <t>Debra Stein</t>
  </si>
  <si>
    <t>Hannah Huffman</t>
  </si>
  <si>
    <t>Tyrone Ho</t>
  </si>
  <si>
    <t>Brooke Riley</t>
  </si>
  <si>
    <t>Suzanne Hooper</t>
  </si>
  <si>
    <t>Dana Michael</t>
  </si>
  <si>
    <t>Jill Calhoun</t>
  </si>
  <si>
    <t>Theresa Green</t>
  </si>
  <si>
    <t>Mrs. Lisa Rodriguez DDS</t>
  </si>
  <si>
    <t>Antonio Bennett</t>
  </si>
  <si>
    <t>Patricia Cummings</t>
  </si>
  <si>
    <t>Lisa Weaver</t>
  </si>
  <si>
    <t>Emily Mays</t>
  </si>
  <si>
    <t>Laurie Ford</t>
  </si>
  <si>
    <t>Ashley Miller</t>
  </si>
  <si>
    <t>Daniel Hahn</t>
  </si>
  <si>
    <t>Jamie Flores</t>
  </si>
  <si>
    <t>Crystal Rivera</t>
  </si>
  <si>
    <t>Chad Mcmillan</t>
  </si>
  <si>
    <t>Amber Clark</t>
  </si>
  <si>
    <t>Brian Fernandez</t>
  </si>
  <si>
    <t>Edward Harris</t>
  </si>
  <si>
    <t>Meredith Dixon</t>
  </si>
  <si>
    <t>David Middleton</t>
  </si>
  <si>
    <t>Ashley Barton</t>
  </si>
  <si>
    <t>William Braun</t>
  </si>
  <si>
    <t>Wendy Ingram</t>
  </si>
  <si>
    <t>Ann Silva</t>
  </si>
  <si>
    <t>Cindy Watson</t>
  </si>
  <si>
    <t>Jeffrey Hernandez</t>
  </si>
  <si>
    <t>Kimberly Burnett</t>
  </si>
  <si>
    <t>Karl Anderson</t>
  </si>
  <si>
    <t>Nathan Johnson</t>
  </si>
  <si>
    <t>Denise Webster</t>
  </si>
  <si>
    <t>Donna Whitaker</t>
  </si>
  <si>
    <t>Amy Figueroa</t>
  </si>
  <si>
    <t>Mary Patterson</t>
  </si>
  <si>
    <t>Jeremy Perez</t>
  </si>
  <si>
    <t>Francis Allen</t>
  </si>
  <si>
    <t>Lori Becker</t>
  </si>
  <si>
    <t>Kim Gilbert</t>
  </si>
  <si>
    <t>Jennifer Diaz</t>
  </si>
  <si>
    <t>Taylor Jordan</t>
  </si>
  <si>
    <t>Michael Coffey</t>
  </si>
  <si>
    <t>Mrs. Carolyn Moore</t>
  </si>
  <si>
    <t>Ernest Brown</t>
  </si>
  <si>
    <t>Mrs. Brianna Peterson</t>
  </si>
  <si>
    <t>David Martinez</t>
  </si>
  <si>
    <t>Sheila Reyes</t>
  </si>
  <si>
    <t>Jason Cobb</t>
  </si>
  <si>
    <t>Clarence King</t>
  </si>
  <si>
    <t>Rebecca Chase</t>
  </si>
  <si>
    <t>Jason Mitchell</t>
  </si>
  <si>
    <t>David Marshall</t>
  </si>
  <si>
    <t>Angela Parsons</t>
  </si>
  <si>
    <t>Alyssa Shaw</t>
  </si>
  <si>
    <t>Teresa White</t>
  </si>
  <si>
    <t>Mrs. Sheila Gonzalez</t>
  </si>
  <si>
    <t>Mark Peters</t>
  </si>
  <si>
    <t>Cesar Chapman</t>
  </si>
  <si>
    <t>Jake Martinez</t>
  </si>
  <si>
    <t>Tiffany Martin</t>
  </si>
  <si>
    <t>James White</t>
  </si>
  <si>
    <t>Andrea Stevens</t>
  </si>
  <si>
    <t>Michael Espinoza</t>
  </si>
  <si>
    <t>Danielle Sanchez</t>
  </si>
  <si>
    <t>Victoria Morales</t>
  </si>
  <si>
    <t>Austin Monroe</t>
  </si>
  <si>
    <t>Jacob Moore</t>
  </si>
  <si>
    <t>Linda French</t>
  </si>
  <si>
    <t>Edward Liu</t>
  </si>
  <si>
    <t>Lori Miller</t>
  </si>
  <si>
    <t>Michelle Garcia</t>
  </si>
  <si>
    <t>Jimmy Eaton</t>
  </si>
  <si>
    <t>William Hughes</t>
  </si>
  <si>
    <t>Rachel Torres</t>
  </si>
  <si>
    <t>Kelly Parker</t>
  </si>
  <si>
    <t>Mrs. Kathryn Alvarez</t>
  </si>
  <si>
    <t>Daniel Buchanan</t>
  </si>
  <si>
    <t>Gary Wong</t>
  </si>
  <si>
    <t>Felicia Cobb</t>
  </si>
  <si>
    <t>Lisa Wright</t>
  </si>
  <si>
    <t>Vanessa Hudson</t>
  </si>
  <si>
    <t>Amy Garcia</t>
  </si>
  <si>
    <t>Alexandria Byrd</t>
  </si>
  <si>
    <t>Zachary Miller</t>
  </si>
  <si>
    <t>Kelly Graham</t>
  </si>
  <si>
    <t>Barbara Garza</t>
  </si>
  <si>
    <t>Christine Torres</t>
  </si>
  <si>
    <t>Sean Ford</t>
  </si>
  <si>
    <t>Miss Natasha Beltran</t>
  </si>
  <si>
    <t>Paul Mccall</t>
  </si>
  <si>
    <t>Brian Cruz</t>
  </si>
  <si>
    <t>Megan Smith</t>
  </si>
  <si>
    <t>Wendy Kent</t>
  </si>
  <si>
    <t>Vincent Carr</t>
  </si>
  <si>
    <t>Stephanie Booker</t>
  </si>
  <si>
    <t>Brittany Taylor</t>
  </si>
  <si>
    <t>Kyle Young</t>
  </si>
  <si>
    <t>Tim Knapp</t>
  </si>
  <si>
    <t>Jason Lee</t>
  </si>
  <si>
    <t>Joseph Cannon</t>
  </si>
  <si>
    <t>Angela Camacho</t>
  </si>
  <si>
    <t>Brittney Cummings</t>
  </si>
  <si>
    <t>James Miller</t>
  </si>
  <si>
    <t>Dr. Jacob Higgins</t>
  </si>
  <si>
    <t>Philip Reyes</t>
  </si>
  <si>
    <t>Andrew English</t>
  </si>
  <si>
    <t>Anthony Morales</t>
  </si>
  <si>
    <t>Angela Wallace</t>
  </si>
  <si>
    <t>Leslie Hanson</t>
  </si>
  <si>
    <t>Brett Cunningham</t>
  </si>
  <si>
    <t>Bruce Palmer</t>
  </si>
  <si>
    <t>Jeffrey Delgado</t>
  </si>
  <si>
    <t>Nancy Travis</t>
  </si>
  <si>
    <t>Michael Young</t>
  </si>
  <si>
    <t>Henry Moran</t>
  </si>
  <si>
    <t>Carolyn Best</t>
  </si>
  <si>
    <t>Brian Rowland</t>
  </si>
  <si>
    <t>Deanna Briggs</t>
  </si>
  <si>
    <t>Matthew Wong</t>
  </si>
  <si>
    <t>Andrew Conrad</t>
  </si>
  <si>
    <t>Jessica Henry</t>
  </si>
  <si>
    <t>Michelle Riley</t>
  </si>
  <si>
    <t>Trevor Jimenez</t>
  </si>
  <si>
    <t>Michelle Lewis</t>
  </si>
  <si>
    <t>Jim Mccarthy</t>
  </si>
  <si>
    <t>Fred Anderson</t>
  </si>
  <si>
    <t>Kiara Craig</t>
  </si>
  <si>
    <t>Jason Calderon</t>
  </si>
  <si>
    <t>Sabrina Daniels</t>
  </si>
  <si>
    <t>Clifford Meadows</t>
  </si>
  <si>
    <t>Andrew Young</t>
  </si>
  <si>
    <t>Kristen Chandler</t>
  </si>
  <si>
    <t>Samuel Gomez</t>
  </si>
  <si>
    <t>Gina Kirby</t>
  </si>
  <si>
    <t>Bernard Harris</t>
  </si>
  <si>
    <t>Paul Bush</t>
  </si>
  <si>
    <t>Monica Wagner</t>
  </si>
  <si>
    <t>Kendra Harrell</t>
  </si>
  <si>
    <t>Stephen Travis</t>
  </si>
  <si>
    <t>Sylvia Castro</t>
  </si>
  <si>
    <t>Samuel Johnson</t>
  </si>
  <si>
    <t>Brent Rice</t>
  </si>
  <si>
    <t>Jessica Craig</t>
  </si>
  <si>
    <t>Kevin Fletcher</t>
  </si>
  <si>
    <t>Karen Hart</t>
  </si>
  <si>
    <t>Lindsey Suarez</t>
  </si>
  <si>
    <t>John Jackson</t>
  </si>
  <si>
    <t>Lisa Miller</t>
  </si>
  <si>
    <t>Jerry Shaffer</t>
  </si>
  <si>
    <t>Jared Martinez</t>
  </si>
  <si>
    <t>Douglas Werner</t>
  </si>
  <si>
    <t>Jennifer Bryan</t>
  </si>
  <si>
    <t>Sabrina Curtis</t>
  </si>
  <si>
    <t>Jamie Ortega</t>
  </si>
  <si>
    <t>Amanda Underwood</t>
  </si>
  <si>
    <t>Phillip Rice</t>
  </si>
  <si>
    <t>Beth Miller</t>
  </si>
  <si>
    <t>Ryan Smith</t>
  </si>
  <si>
    <t>Melissa White</t>
  </si>
  <si>
    <t>Gregory Reyes</t>
  </si>
  <si>
    <t>Cody Sanders</t>
  </si>
  <si>
    <t>Derek Kennedy</t>
  </si>
  <si>
    <t>Mr. Shaun Evans MD</t>
  </si>
  <si>
    <t>Gregory Glenn Jr.</t>
  </si>
  <si>
    <t>Morgan Tucker</t>
  </si>
  <si>
    <t>James Kelley</t>
  </si>
  <si>
    <t>April Miller MD</t>
  </si>
  <si>
    <t>Mrs. Faith Fisher</t>
  </si>
  <si>
    <t>Rachel Mcclure</t>
  </si>
  <si>
    <t>Steven Kelley</t>
  </si>
  <si>
    <t>Jimmy Reyes</t>
  </si>
  <si>
    <t>Brittany Ortiz</t>
  </si>
  <si>
    <t>Megan Castro</t>
  </si>
  <si>
    <t>Katherine Hutchinson</t>
  </si>
  <si>
    <t>Steven Murray</t>
  </si>
  <si>
    <t>Tanya Robinson</t>
  </si>
  <si>
    <t>James Barker</t>
  </si>
  <si>
    <t>Chris Velasquez</t>
  </si>
  <si>
    <t>Julie Farrell</t>
  </si>
  <si>
    <t>Mary Floyd</t>
  </si>
  <si>
    <t>Matthew Gordon</t>
  </si>
  <si>
    <t>John Mckenzie</t>
  </si>
  <si>
    <t>Joseph Duncan</t>
  </si>
  <si>
    <t>James Ray</t>
  </si>
  <si>
    <t>Laura Kelly</t>
  </si>
  <si>
    <t>Elizabeth Anderson</t>
  </si>
  <si>
    <t>Dominic West</t>
  </si>
  <si>
    <t>Aaron Stewart</t>
  </si>
  <si>
    <t>Douglas Kirk</t>
  </si>
  <si>
    <t>Julia Yang</t>
  </si>
  <si>
    <t>Theresa Bates DDS</t>
  </si>
  <si>
    <t>Crystal Mccann</t>
  </si>
  <si>
    <t>Ryan Jones</t>
  </si>
  <si>
    <t>Debbie Mason</t>
  </si>
  <si>
    <t>Lisa Brooks</t>
  </si>
  <si>
    <t>John Floyd</t>
  </si>
  <si>
    <t>Jennifer Lee</t>
  </si>
  <si>
    <t>Julie Ortiz</t>
  </si>
  <si>
    <t>Taylor King</t>
  </si>
  <si>
    <t>Brandon Mclean</t>
  </si>
  <si>
    <t>Anna Mejia</t>
  </si>
  <si>
    <t>Bradley Spencer</t>
  </si>
  <si>
    <t>David Porter</t>
  </si>
  <si>
    <t>Ashley Simmons</t>
  </si>
  <si>
    <t>Melissa Lawrence</t>
  </si>
  <si>
    <t>Jasmine Lane</t>
  </si>
  <si>
    <t>Adrian Miller</t>
  </si>
  <si>
    <t>David Cunningham</t>
  </si>
  <si>
    <t>Christine Richards</t>
  </si>
  <si>
    <t>Susan Edwards</t>
  </si>
  <si>
    <t>Javier Guerrero</t>
  </si>
  <si>
    <t>Gabrielle Jimenez</t>
  </si>
  <si>
    <t>Sydney Alvarado</t>
  </si>
  <si>
    <t>David Medina</t>
  </si>
  <si>
    <t>Julie Henderson</t>
  </si>
  <si>
    <t>Jonathan Allen</t>
  </si>
  <si>
    <t>Matthew Evans</t>
  </si>
  <si>
    <t>Amanda Odonnell</t>
  </si>
  <si>
    <t>Jason Beltran</t>
  </si>
  <si>
    <t>Melissa Bridges</t>
  </si>
  <si>
    <t>Kimberly Taylor</t>
  </si>
  <si>
    <t>Jacob Blanchard</t>
  </si>
  <si>
    <t>Joseph Kaiser</t>
  </si>
  <si>
    <t>Melissa Lucas</t>
  </si>
  <si>
    <t>Jeremiah Parks</t>
  </si>
  <si>
    <t>Kristin Watkins</t>
  </si>
  <si>
    <t>Jacqueline Murphy</t>
  </si>
  <si>
    <t>Jillian Smith</t>
  </si>
  <si>
    <t>Andrew Bender</t>
  </si>
  <si>
    <t>Nicholas Richards</t>
  </si>
  <si>
    <t>Randy Roman</t>
  </si>
  <si>
    <t>Robert Fisher</t>
  </si>
  <si>
    <t>Heidi Durham</t>
  </si>
  <si>
    <t>Felicia Howard</t>
  </si>
  <si>
    <t>Herbert Jones</t>
  </si>
  <si>
    <t>Amy Dean</t>
  </si>
  <si>
    <t>Albert Miller</t>
  </si>
  <si>
    <t>Keith Scott</t>
  </si>
  <si>
    <t>Renee Hayes</t>
  </si>
  <si>
    <t>Amber Mitchell DVM</t>
  </si>
  <si>
    <t>Zoe Rodriguez</t>
  </si>
  <si>
    <t>Christopher Sanchez</t>
  </si>
  <si>
    <t>David Glenn</t>
  </si>
  <si>
    <t>Christine Boyer</t>
  </si>
  <si>
    <t>Rose Chavez</t>
  </si>
  <si>
    <t>James Pratt</t>
  </si>
  <si>
    <t>Michelle Woods</t>
  </si>
  <si>
    <t>Ryan Hess</t>
  </si>
  <si>
    <t>Jacob Bass</t>
  </si>
  <si>
    <t>Rhonda Weaver</t>
  </si>
  <si>
    <t>Heather Anderson</t>
  </si>
  <si>
    <t>Chris Howard IV</t>
  </si>
  <si>
    <t>Amy Reed</t>
  </si>
  <si>
    <t>Jeremy Wang</t>
  </si>
  <si>
    <t>John Lewis</t>
  </si>
  <si>
    <t>Gabriel Mitchell</t>
  </si>
  <si>
    <t>Jose Reeves</t>
  </si>
  <si>
    <t>James Medina</t>
  </si>
  <si>
    <t>Darrell Harrison</t>
  </si>
  <si>
    <t>Emily Bauer</t>
  </si>
  <si>
    <t>Brittany Caldwell</t>
  </si>
  <si>
    <t>Lisa Carr</t>
  </si>
  <si>
    <t>Tamara Porter</t>
  </si>
  <si>
    <t>Jonathan Smith</t>
  </si>
  <si>
    <t>Tiffany Conner</t>
  </si>
  <si>
    <t>Dylan Davis</t>
  </si>
  <si>
    <t>Jennifer Wang</t>
  </si>
  <si>
    <t>Beth Lee</t>
  </si>
  <si>
    <t>Rita Jensen</t>
  </si>
  <si>
    <t>Tonya Gray</t>
  </si>
  <si>
    <t>Taylor Bennett</t>
  </si>
  <si>
    <t>Jesus Burch</t>
  </si>
  <si>
    <t>Luke Boyd</t>
  </si>
  <si>
    <t>Patrick Mcdonald</t>
  </si>
  <si>
    <t>Michael Dickerson</t>
  </si>
  <si>
    <t>Lori Thompson</t>
  </si>
  <si>
    <t>Terry Kelly</t>
  </si>
  <si>
    <t>Travis Collins</t>
  </si>
  <si>
    <t>Derrick Russell</t>
  </si>
  <si>
    <t>Jeanette Kemp</t>
  </si>
  <si>
    <t>Donald Stewart</t>
  </si>
  <si>
    <t>Lisa Williams</t>
  </si>
  <si>
    <t>Miguel Terry</t>
  </si>
  <si>
    <t>Emily Martinez</t>
  </si>
  <si>
    <t>Wendy Douglas</t>
  </si>
  <si>
    <t>Rebecca Castillo</t>
  </si>
  <si>
    <t>Kenneth Horton</t>
  </si>
  <si>
    <t>Rebecca Myers</t>
  </si>
  <si>
    <t>Michaela Scott</t>
  </si>
  <si>
    <t>Gabriela Brown</t>
  </si>
  <si>
    <t>Kelly Wilkins</t>
  </si>
  <si>
    <t>Elizabeth Greene</t>
  </si>
  <si>
    <t>Caleb Mcdaniel</t>
  </si>
  <si>
    <t>Barbara Hart</t>
  </si>
  <si>
    <t>Calvin Garcia</t>
  </si>
  <si>
    <t>Jack Davis</t>
  </si>
  <si>
    <t>Samuel Cruz</t>
  </si>
  <si>
    <t>Rebekah Chapman</t>
  </si>
  <si>
    <t>Jason Russell</t>
  </si>
  <si>
    <t>Adam King</t>
  </si>
  <si>
    <t>Matthew Cox</t>
  </si>
  <si>
    <t>Carl Morrow</t>
  </si>
  <si>
    <t>Dr. Kevin Nelson DVM</t>
  </si>
  <si>
    <t>Tim Murphy</t>
  </si>
  <si>
    <t>Ronald Campbell</t>
  </si>
  <si>
    <t>Kenneth Salinas</t>
  </si>
  <si>
    <t>Christopher Larsen</t>
  </si>
  <si>
    <t>Chelsea Harvey</t>
  </si>
  <si>
    <t>Sarah Rogers</t>
  </si>
  <si>
    <t>Beth Carpenter</t>
  </si>
  <si>
    <t>Ronnie Williams</t>
  </si>
  <si>
    <t>Edgar Gallagher</t>
  </si>
  <si>
    <t>William Wright</t>
  </si>
  <si>
    <t>Geoffrey Montgomery</t>
  </si>
  <si>
    <t>Lisa Richardson</t>
  </si>
  <si>
    <t>Ashley Harper</t>
  </si>
  <si>
    <t>Justin Hernandez</t>
  </si>
  <si>
    <t>Jeremiah Brown</t>
  </si>
  <si>
    <t>Nicole Strong</t>
  </si>
  <si>
    <t>Christy Pierce MD</t>
  </si>
  <si>
    <t>Maria Hart</t>
  </si>
  <si>
    <t>Nicole Gamble</t>
  </si>
  <si>
    <t>Jason Fitzgerald</t>
  </si>
  <si>
    <t>Elizabeth Dixon</t>
  </si>
  <si>
    <t>Deanna Stephens</t>
  </si>
  <si>
    <t>Megan Russo</t>
  </si>
  <si>
    <t>Jay Duncan</t>
  </si>
  <si>
    <t>Troy Hayden</t>
  </si>
  <si>
    <t>Tommy Adams</t>
  </si>
  <si>
    <t>Victoria Rice</t>
  </si>
  <si>
    <t>Daniel Hernandez</t>
  </si>
  <si>
    <t>Amber Crawford</t>
  </si>
  <si>
    <t>Stephanie Hensley</t>
  </si>
  <si>
    <t>Ian Douglas</t>
  </si>
  <si>
    <t>Felicia Potts</t>
  </si>
  <si>
    <t>Howard Kemp</t>
  </si>
  <si>
    <t>Megan Williams</t>
  </si>
  <si>
    <t>David Hill</t>
  </si>
  <si>
    <t>Darren Harvey</t>
  </si>
  <si>
    <t>Darren Gardner</t>
  </si>
  <si>
    <t>Michael Andrews</t>
  </si>
  <si>
    <t>Justin Trujillo</t>
  </si>
  <si>
    <t>Lori Beck</t>
  </si>
  <si>
    <t>Cole Henderson</t>
  </si>
  <si>
    <t>Sheryl Wood</t>
  </si>
  <si>
    <t>Misty Simmons</t>
  </si>
  <si>
    <t>Kathy Crawford</t>
  </si>
  <si>
    <t>Kirsten Scott</t>
  </si>
  <si>
    <t>Kyle Garcia</t>
  </si>
  <si>
    <t>Phillip Lawrence</t>
  </si>
  <si>
    <t>Grace Heath</t>
  </si>
  <si>
    <t>Victor Miles</t>
  </si>
  <si>
    <t>Cynthia Burns</t>
  </si>
  <si>
    <t>Noah Figueroa</t>
  </si>
  <si>
    <t>Tina Grant</t>
  </si>
  <si>
    <t>Melody Greene</t>
  </si>
  <si>
    <t>Tammie Green</t>
  </si>
  <si>
    <t>Patricia Singh</t>
  </si>
  <si>
    <t>Amy Rice</t>
  </si>
  <si>
    <t>Colleen Berger</t>
  </si>
  <si>
    <t>David Ray</t>
  </si>
  <si>
    <t>Sandy Curry</t>
  </si>
  <si>
    <t>Joshua Hopkins</t>
  </si>
  <si>
    <t>Debbie Jones</t>
  </si>
  <si>
    <t>Samantha Graves</t>
  </si>
  <si>
    <t>Jeffrey Price</t>
  </si>
  <si>
    <t>Christopher Davis</t>
  </si>
  <si>
    <t>Kristen Williams</t>
  </si>
  <si>
    <t>Anna Valencia</t>
  </si>
  <si>
    <t>Joseph Mcdaniel</t>
  </si>
  <si>
    <t>Nicholas Johnson</t>
  </si>
  <si>
    <t>Pamela Adams</t>
  </si>
  <si>
    <t>Brenda Melton</t>
  </si>
  <si>
    <t>Mr. Richard Clay</t>
  </si>
  <si>
    <t>Kyle Johnson</t>
  </si>
  <si>
    <t>Michael Schmidt</t>
  </si>
  <si>
    <t>Tina Allen</t>
  </si>
  <si>
    <t>Lisa Morris</t>
  </si>
  <si>
    <t>Christopher Vargas</t>
  </si>
  <si>
    <t>Alexandra Edwards</t>
  </si>
  <si>
    <t>Vicki Jackson</t>
  </si>
  <si>
    <t>Russell Williams</t>
  </si>
  <si>
    <t>Matthew Cortez</t>
  </si>
  <si>
    <t>Kristy Miller</t>
  </si>
  <si>
    <t>Natalie Dillon</t>
  </si>
  <si>
    <t>Patricia Gay</t>
  </si>
  <si>
    <t>Mary Duarte</t>
  </si>
  <si>
    <t>Angela Knight</t>
  </si>
  <si>
    <t>Erin Martinez</t>
  </si>
  <si>
    <t>Tammy Snyder</t>
  </si>
  <si>
    <t>Travis Bailey</t>
  </si>
  <si>
    <t>Andrew Mckenzie</t>
  </si>
  <si>
    <t>Jennifer Sparks</t>
  </si>
  <si>
    <t>Tina Brown</t>
  </si>
  <si>
    <t>Alec Love</t>
  </si>
  <si>
    <t>Michele Vaughn</t>
  </si>
  <si>
    <t>Stephanie Knox</t>
  </si>
  <si>
    <t>Susan Chambers</t>
  </si>
  <si>
    <t>Joshua Reese</t>
  </si>
  <si>
    <t>Pamela Perez</t>
  </si>
  <si>
    <t>Mary Washington</t>
  </si>
  <si>
    <t>Elizabeth Aguilar</t>
  </si>
  <si>
    <t>Brad Simpson</t>
  </si>
  <si>
    <t>Vanessa Combs</t>
  </si>
  <si>
    <t>Jason Meyer</t>
  </si>
  <si>
    <t>Deborah Williamson</t>
  </si>
  <si>
    <t>Brian Hunt</t>
  </si>
  <si>
    <t>John Smith</t>
  </si>
  <si>
    <t>Joshua Smith</t>
  </si>
  <si>
    <t>Donald Mora</t>
  </si>
  <si>
    <t>Wesley Mercado</t>
  </si>
  <si>
    <t>Joshua Keith</t>
  </si>
  <si>
    <t>Charles Hill</t>
  </si>
  <si>
    <t>Terri Compton</t>
  </si>
  <si>
    <t>Allen Walters</t>
  </si>
  <si>
    <t>Kaitlin Morris</t>
  </si>
  <si>
    <t>Michael Jenkins</t>
  </si>
  <si>
    <t>Tabitha Myers</t>
  </si>
  <si>
    <t>Jessica Hoffman</t>
  </si>
  <si>
    <t>Terry Murphy</t>
  </si>
  <si>
    <t>Mr. Brad Todd</t>
  </si>
  <si>
    <t>James Francis</t>
  </si>
  <si>
    <t>Timothy Johnson</t>
  </si>
  <si>
    <t>Anthony Rose</t>
  </si>
  <si>
    <t>Jeffrey Dudley</t>
  </si>
  <si>
    <t>Joseph Yang</t>
  </si>
  <si>
    <t>Ryan Nunez</t>
  </si>
  <si>
    <t>Mrs. Cynthia Skinner</t>
  </si>
  <si>
    <t>Jeffery Fletcher</t>
  </si>
  <si>
    <t>Emily Hurley</t>
  </si>
  <si>
    <t>David Carpenter</t>
  </si>
  <si>
    <t>Mitchell Jackson</t>
  </si>
  <si>
    <t>Kristopher Mays</t>
  </si>
  <si>
    <t>Rachel Scott</t>
  </si>
  <si>
    <t>Carl Estes</t>
  </si>
  <si>
    <t>Andrew Johnston</t>
  </si>
  <si>
    <t>James Snyder</t>
  </si>
  <si>
    <t>John Haney</t>
  </si>
  <si>
    <t>Mitchell Leonard</t>
  </si>
  <si>
    <t>Michael Mcdowell</t>
  </si>
  <si>
    <t>Eric Valenzuela</t>
  </si>
  <si>
    <t>Bianca Grant</t>
  </si>
  <si>
    <t>Austin Adams</t>
  </si>
  <si>
    <t>Jennifer Morales</t>
  </si>
  <si>
    <t>Richard Perez</t>
  </si>
  <si>
    <t>Vincent Kaufman</t>
  </si>
  <si>
    <t>Sydney Arroyo</t>
  </si>
  <si>
    <t>John Coleman</t>
  </si>
  <si>
    <t>Terri Johnson</t>
  </si>
  <si>
    <t>Samuel Jackson</t>
  </si>
  <si>
    <t>Susan Phillips</t>
  </si>
  <si>
    <t>Janet Wilson</t>
  </si>
  <si>
    <t>Colin Rodriguez</t>
  </si>
  <si>
    <t>Tina Harris</t>
  </si>
  <si>
    <t>Kelly Anderson</t>
  </si>
  <si>
    <t>Jeff Stone</t>
  </si>
  <si>
    <t>Christopher Walters</t>
  </si>
  <si>
    <t>Austin Gilbert</t>
  </si>
  <si>
    <t>Ricardo Sosa</t>
  </si>
  <si>
    <t>Katrina Jones</t>
  </si>
  <si>
    <t>Jessica Morse</t>
  </si>
  <si>
    <t>Benjamin Robertson</t>
  </si>
  <si>
    <t>Marco Pruitt</t>
  </si>
  <si>
    <t>Nathan Baker</t>
  </si>
  <si>
    <t>Ryan Swanson</t>
  </si>
  <si>
    <t>Whitney Hall</t>
  </si>
  <si>
    <t>Marissa Miller</t>
  </si>
  <si>
    <t>Tamara Middleton</t>
  </si>
  <si>
    <t>Charles Crawford</t>
  </si>
  <si>
    <t>Jason Lewis</t>
  </si>
  <si>
    <t>Michelle Lee</t>
  </si>
  <si>
    <t>Melvin Chambers</t>
  </si>
  <si>
    <t>Kathleen Campbell</t>
  </si>
  <si>
    <t>John Black</t>
  </si>
  <si>
    <t>Heather Hudson</t>
  </si>
  <si>
    <t>Michael Cole</t>
  </si>
  <si>
    <t>Dana Montoya</t>
  </si>
  <si>
    <t>Carol Vasquez</t>
  </si>
  <si>
    <t>Mr. Nathan Bryan</t>
  </si>
  <si>
    <t>Laura Smith</t>
  </si>
  <si>
    <t>Tim Mata</t>
  </si>
  <si>
    <t>Joseph Simmons</t>
  </si>
  <si>
    <t>Samuel Bishop</t>
  </si>
  <si>
    <t>Julie Love</t>
  </si>
  <si>
    <t>Brian Thomas</t>
  </si>
  <si>
    <t>Patricia Johnston</t>
  </si>
  <si>
    <t>Lisa Munoz MD</t>
  </si>
  <si>
    <t>Allen Shepherd</t>
  </si>
  <si>
    <t>Stephanie Conrad</t>
  </si>
  <si>
    <t>Anthony Gonzalez</t>
  </si>
  <si>
    <t>Brittany Matthews</t>
  </si>
  <si>
    <t>Aaron Jefferson</t>
  </si>
  <si>
    <t>Christopher Jensen</t>
  </si>
  <si>
    <t>Jaime Bailey</t>
  </si>
  <si>
    <t>Joshua Peters</t>
  </si>
  <si>
    <t>Lisa Mccoy</t>
  </si>
  <si>
    <t>Cynthia Harvey</t>
  </si>
  <si>
    <t>Gregory Cohen</t>
  </si>
  <si>
    <t>William Rios</t>
  </si>
  <si>
    <t>Jacqueline Hardy</t>
  </si>
  <si>
    <t>Daniel Williams</t>
  </si>
  <si>
    <t>Samantha Spencer</t>
  </si>
  <si>
    <t>Michelle Valenzuela</t>
  </si>
  <si>
    <t>Cindy Torres</t>
  </si>
  <si>
    <t>John Ward</t>
  </si>
  <si>
    <t>Katie Hernandez</t>
  </si>
  <si>
    <t>Catherine Frost</t>
  </si>
  <si>
    <t>Shawn Velez</t>
  </si>
  <si>
    <t>Phyllis Hernandez</t>
  </si>
  <si>
    <t>Taylor Mcclure</t>
  </si>
  <si>
    <t>Ian Bradley</t>
  </si>
  <si>
    <t>Allen Harmon</t>
  </si>
  <si>
    <t>Logan Dillon</t>
  </si>
  <si>
    <t>Jermaine Allen</t>
  </si>
  <si>
    <t>Jennifer Richardson</t>
  </si>
  <si>
    <t>Savannah Alexander</t>
  </si>
  <si>
    <t>Nancy Brown</t>
  </si>
  <si>
    <t>Fred Rangel</t>
  </si>
  <si>
    <t>Elizabeth Collins</t>
  </si>
  <si>
    <t>Betty Morgan</t>
  </si>
  <si>
    <t>Felicia Jones</t>
  </si>
  <si>
    <t>Emily Shah</t>
  </si>
  <si>
    <t>Sharon Hubbard</t>
  </si>
  <si>
    <t>Lisa Walker</t>
  </si>
  <si>
    <t>Lisa Payne</t>
  </si>
  <si>
    <t>Jeffrey Powers</t>
  </si>
  <si>
    <t>John Thompson</t>
  </si>
  <si>
    <t>Jimmy Kelley</t>
  </si>
  <si>
    <t>Joanna Valentine</t>
  </si>
  <si>
    <t>Jennifer Barron</t>
  </si>
  <si>
    <t>Paul Navarro</t>
  </si>
  <si>
    <t>Brad Friedman</t>
  </si>
  <si>
    <t>David Potts</t>
  </si>
  <si>
    <t>Timothy Hall II</t>
  </si>
  <si>
    <t>Brittany Smith</t>
  </si>
  <si>
    <t>Mrs. Taylor Mullins</t>
  </si>
  <si>
    <t>Cheryl Lambert</t>
  </si>
  <si>
    <t>Christopher Rocha</t>
  </si>
  <si>
    <t>Kent Rodriguez</t>
  </si>
  <si>
    <t>Elizabeth Peters</t>
  </si>
  <si>
    <t>Katie Richardson</t>
  </si>
  <si>
    <t>Curtis Carroll</t>
  </si>
  <si>
    <t>Joshua Simon</t>
  </si>
  <si>
    <t>Diane Serrano</t>
  </si>
  <si>
    <t>Cassandra Arnold</t>
  </si>
  <si>
    <t>Tonya Gregory</t>
  </si>
  <si>
    <t>Jeffrey Hart</t>
  </si>
  <si>
    <t>Kristen Park</t>
  </si>
  <si>
    <t>Diana Dennis</t>
  </si>
  <si>
    <t>David Edwards</t>
  </si>
  <si>
    <t>Cindy Maddox</t>
  </si>
  <si>
    <t>Michael Morgan</t>
  </si>
  <si>
    <t>Amber Morgan</t>
  </si>
  <si>
    <t>Katie Houston</t>
  </si>
  <si>
    <t>Brandon Taylor</t>
  </si>
  <si>
    <t>Anthony Brown</t>
  </si>
  <si>
    <t>Christy Hughes</t>
  </si>
  <si>
    <t>Ashley Noble</t>
  </si>
  <si>
    <t>Kaitlyn Harvey</t>
  </si>
  <si>
    <t>Joseph Riley</t>
  </si>
  <si>
    <t>David Hart</t>
  </si>
  <si>
    <t>Kathryn Morton</t>
  </si>
  <si>
    <t>Brett Stanton</t>
  </si>
  <si>
    <t>Jessica Torres</t>
  </si>
  <si>
    <t>Linda Freeman</t>
  </si>
  <si>
    <t>Anthony Watson</t>
  </si>
  <si>
    <t>Danielle Mccann</t>
  </si>
  <si>
    <t>Dawn Cooper</t>
  </si>
  <si>
    <t>Hunter Sheppard</t>
  </si>
  <si>
    <t>Ashley Morris</t>
  </si>
  <si>
    <t>Sarah Mendoza</t>
  </si>
  <si>
    <t>Jeremy Kirby</t>
  </si>
  <si>
    <t>Fernando Kerr</t>
  </si>
  <si>
    <t>Joshua Ortiz</t>
  </si>
  <si>
    <t>Stephanie Cochran</t>
  </si>
  <si>
    <t>Luis Carlson</t>
  </si>
  <si>
    <t>John David</t>
  </si>
  <si>
    <t>Valerie Parrish</t>
  </si>
  <si>
    <t>Anthony Garcia</t>
  </si>
  <si>
    <t>Joann Gordon</t>
  </si>
  <si>
    <t>Russell Bender</t>
  </si>
  <si>
    <t>Jeremy Harris</t>
  </si>
  <si>
    <t>James Ramos</t>
  </si>
  <si>
    <t>Deborah Brown</t>
  </si>
  <si>
    <t>Melissa Mcguire</t>
  </si>
  <si>
    <t>David Taylor</t>
  </si>
  <si>
    <t>Daniel Austin</t>
  </si>
  <si>
    <t>Madison Thompson</t>
  </si>
  <si>
    <t>Janet Gaines</t>
  </si>
  <si>
    <t>David Gould</t>
  </si>
  <si>
    <t>Victor Hunter</t>
  </si>
  <si>
    <t>Dawn Robinson</t>
  </si>
  <si>
    <t>Steven Johnson</t>
  </si>
  <si>
    <t>Darrell Villarreal</t>
  </si>
  <si>
    <t>Natalie Gibson</t>
  </si>
  <si>
    <t>William Jackson</t>
  </si>
  <si>
    <t>Nicholas Gutierrez</t>
  </si>
  <si>
    <t>Karl Taylor</t>
  </si>
  <si>
    <t>Maria Carson</t>
  </si>
  <si>
    <t>Carrie Walters</t>
  </si>
  <si>
    <t>Jamie Pena</t>
  </si>
  <si>
    <t>Anna Hughes</t>
  </si>
  <si>
    <t>Robert Watson</t>
  </si>
  <si>
    <t>Elizabeth Burton</t>
  </si>
  <si>
    <t>Matthew Mueller</t>
  </si>
  <si>
    <t>James Keller</t>
  </si>
  <si>
    <t>Lance Brown</t>
  </si>
  <si>
    <t>Jennifer Benjamin</t>
  </si>
  <si>
    <t>Dustin Pena</t>
  </si>
  <si>
    <t>Michele Allen</t>
  </si>
  <si>
    <t>Alice Hanna</t>
  </si>
  <si>
    <t>Leah Jones</t>
  </si>
  <si>
    <t>Daniel Harrison</t>
  </si>
  <si>
    <t>Chelsea Thompson</t>
  </si>
  <si>
    <t>Amber Romero</t>
  </si>
  <si>
    <t>Ashley Bryant</t>
  </si>
  <si>
    <t>Daryl Thomas</t>
  </si>
  <si>
    <t>Ashley Jones</t>
  </si>
  <si>
    <t>Susan King</t>
  </si>
  <si>
    <t>Daniel Greer</t>
  </si>
  <si>
    <t>Molly Jones</t>
  </si>
  <si>
    <t>Michael Robles</t>
  </si>
  <si>
    <t>Becky Martin</t>
  </si>
  <si>
    <t>Logan Garrett Jr.</t>
  </si>
  <si>
    <t>Brian Williams</t>
  </si>
  <si>
    <t>Devin Watkins</t>
  </si>
  <si>
    <t>Claudia Leblanc</t>
  </si>
  <si>
    <t>Jessica Meyer</t>
  </si>
  <si>
    <t>Melissa Cruz</t>
  </si>
  <si>
    <t>Michael Walker</t>
  </si>
  <si>
    <t>Denise Morrison</t>
  </si>
  <si>
    <t>Kerry Butler</t>
  </si>
  <si>
    <t>Victoria Guerra</t>
  </si>
  <si>
    <t>Mr. James Marquez</t>
  </si>
  <si>
    <t>Kristina Torres</t>
  </si>
  <si>
    <t>Stephanie Bender</t>
  </si>
  <si>
    <t>Karen Cobb</t>
  </si>
  <si>
    <t>Manuel Ward</t>
  </si>
  <si>
    <t>Jennifer Cooper</t>
  </si>
  <si>
    <t>Heather Taylor</t>
  </si>
  <si>
    <t>Brandon Church</t>
  </si>
  <si>
    <t>Alexander Hoffman</t>
  </si>
  <si>
    <t>Todd Robinson</t>
  </si>
  <si>
    <t>James Robinson</t>
  </si>
  <si>
    <t>Philip Stokes</t>
  </si>
  <si>
    <t>Mrs. Lorraine Velazquez</t>
  </si>
  <si>
    <t>Zachary Harrison</t>
  </si>
  <si>
    <t>David Gill</t>
  </si>
  <si>
    <t>Kaylee Holland</t>
  </si>
  <si>
    <t>Elizabeth Carpenter</t>
  </si>
  <si>
    <t>Jason Carr</t>
  </si>
  <si>
    <t>Amanda Ibarra</t>
  </si>
  <si>
    <t>Bryan Riley</t>
  </si>
  <si>
    <t>Christy Wilson</t>
  </si>
  <si>
    <t>Stephen Ramirez</t>
  </si>
  <si>
    <t>Ryan Blackburn</t>
  </si>
  <si>
    <t>Laura Roberts</t>
  </si>
  <si>
    <t>Carlos Hancock</t>
  </si>
  <si>
    <t>Sarah Barker</t>
  </si>
  <si>
    <t>Mrs. Jessica Roberts DVM</t>
  </si>
  <si>
    <t>Ian Martinez</t>
  </si>
  <si>
    <t>Eric Gay</t>
  </si>
  <si>
    <t>Melissa Cook</t>
  </si>
  <si>
    <t>Molly Lee</t>
  </si>
  <si>
    <t>Brenda Pham</t>
  </si>
  <si>
    <t>Sharon Spears</t>
  </si>
  <si>
    <t>Jim Wallace</t>
  </si>
  <si>
    <t>Mr. Gary Davis DVM</t>
  </si>
  <si>
    <t>Terri Adams</t>
  </si>
  <si>
    <t>Jennifer Copeland</t>
  </si>
  <si>
    <t>Kevin Bishop</t>
  </si>
  <si>
    <t>Mathew Sharp</t>
  </si>
  <si>
    <t>Brittney Davis</t>
  </si>
  <si>
    <t>Bryan Jackson</t>
  </si>
  <si>
    <t>Andrea Anderson</t>
  </si>
  <si>
    <t>Lisa Hogan</t>
  </si>
  <si>
    <t>Jerry Wilkins</t>
  </si>
  <si>
    <t>Rebecca Thompson</t>
  </si>
  <si>
    <t>Gregory Schwartz</t>
  </si>
  <si>
    <t>Mr. Lawrence Norman</t>
  </si>
  <si>
    <t>Alexandra Singh</t>
  </si>
  <si>
    <t>Scott Smith</t>
  </si>
  <si>
    <t>Willie Martin</t>
  </si>
  <si>
    <t>Valerie Cline</t>
  </si>
  <si>
    <t>Amanda Robertson</t>
  </si>
  <si>
    <t>Dennis Harrison</t>
  </si>
  <si>
    <t>Edward Bush</t>
  </si>
  <si>
    <t>Courtney Evans</t>
  </si>
  <si>
    <t>Jasmine Castro</t>
  </si>
  <si>
    <t>Jeremy Bell</t>
  </si>
  <si>
    <t>Charlotte Washington</t>
  </si>
  <si>
    <t>Timothy Walter</t>
  </si>
  <si>
    <t>Leonard Franklin</t>
  </si>
  <si>
    <t>Sarah Torres</t>
  </si>
  <si>
    <t>Tara Hamilton</t>
  </si>
  <si>
    <t>Jacob Foster</t>
  </si>
  <si>
    <t>Cheryl Hunt</t>
  </si>
  <si>
    <t>Jane Torres</t>
  </si>
  <si>
    <t>James Jenkins</t>
  </si>
  <si>
    <t>Nicole Stanley</t>
  </si>
  <si>
    <t>Leslie Robinson</t>
  </si>
  <si>
    <t>David Hall</t>
  </si>
  <si>
    <t>Sheena Coleman</t>
  </si>
  <si>
    <t>David Hoffman</t>
  </si>
  <si>
    <t>Alicia Miller</t>
  </si>
  <si>
    <t>Jonathan Dawson</t>
  </si>
  <si>
    <t>Cheryl Phelps</t>
  </si>
  <si>
    <t>Dan Nguyen</t>
  </si>
  <si>
    <t>Darlene Sexton</t>
  </si>
  <si>
    <t>Brenda Larson</t>
  </si>
  <si>
    <t>Sophia Hunter</t>
  </si>
  <si>
    <t>Christine Garza</t>
  </si>
  <si>
    <t>James Baker</t>
  </si>
  <si>
    <t>Jacob Davis</t>
  </si>
  <si>
    <t>Shannon Wright</t>
  </si>
  <si>
    <t>Jeff Spencer</t>
  </si>
  <si>
    <t>Tracy Bishop</t>
  </si>
  <si>
    <t>Robert Contreras</t>
  </si>
  <si>
    <t>Gerald Chan</t>
  </si>
  <si>
    <t>April Rodriguez</t>
  </si>
  <si>
    <t>Sandra Hall</t>
  </si>
  <si>
    <t>Thomas Coleman</t>
  </si>
  <si>
    <t>Jessica Ellis</t>
  </si>
  <si>
    <t>Kyle Reid</t>
  </si>
  <si>
    <t>Paula Peterson</t>
  </si>
  <si>
    <t>Judy Martinez</t>
  </si>
  <si>
    <t>Mrs. Rachel Norman</t>
  </si>
  <si>
    <t>Steven King</t>
  </si>
  <si>
    <t>Valerie Kidd</t>
  </si>
  <si>
    <t>Anthony Koch</t>
  </si>
  <si>
    <t>Duane Cohen</t>
  </si>
  <si>
    <t>Oscar Sutton</t>
  </si>
  <si>
    <t>Matthew Rivas</t>
  </si>
  <si>
    <t>Eric Johnson</t>
  </si>
  <si>
    <t>Eileen Lutz</t>
  </si>
  <si>
    <t>Whitney Wilkerson</t>
  </si>
  <si>
    <t>Laura Christensen</t>
  </si>
  <si>
    <t>Loretta Peterson</t>
  </si>
  <si>
    <t>Martha Rush</t>
  </si>
  <si>
    <t>Darryl Martin</t>
  </si>
  <si>
    <t>Devon Peterson</t>
  </si>
  <si>
    <t>Andrea Mcclure</t>
  </si>
  <si>
    <t>Lisa Davidson</t>
  </si>
  <si>
    <t>Daniel Graham</t>
  </si>
  <si>
    <t>Kaitlin Bailey</t>
  </si>
  <si>
    <t>Corey Hall</t>
  </si>
  <si>
    <t>Haley Holt</t>
  </si>
  <si>
    <t>Curtis Richardson</t>
  </si>
  <si>
    <t>Thomas Blair</t>
  </si>
  <si>
    <t>Kelly Ray</t>
  </si>
  <si>
    <t>Austin Smith</t>
  </si>
  <si>
    <t>Andre Thomas</t>
  </si>
  <si>
    <t>Nicole Moore</t>
  </si>
  <si>
    <t>Bradley Rivera</t>
  </si>
  <si>
    <t>Reginald Duncan</t>
  </si>
  <si>
    <t>Ryan Turner</t>
  </si>
  <si>
    <t>Caroline Harris</t>
  </si>
  <si>
    <t>Amy Herring</t>
  </si>
  <si>
    <t>Jason Sullivan</t>
  </si>
  <si>
    <t>Crystal Diaz</t>
  </si>
  <si>
    <t>Michael Ayers</t>
  </si>
  <si>
    <t>Randy Davis</t>
  </si>
  <si>
    <t>Nathan Fernandez</t>
  </si>
  <si>
    <t>Jessica Palmer</t>
  </si>
  <si>
    <t>Derrick Jackson</t>
  </si>
  <si>
    <t>Lauren Riley</t>
  </si>
  <si>
    <t>Ian Smith</t>
  </si>
  <si>
    <t>Jeffrey Hatfield</t>
  </si>
  <si>
    <t>Adam Stevenson</t>
  </si>
  <si>
    <t>Lauren Martinez</t>
  </si>
  <si>
    <t>Joshua Sherman</t>
  </si>
  <si>
    <t>Joshua Flores</t>
  </si>
  <si>
    <t>Vincent Moody</t>
  </si>
  <si>
    <t>Kerry Thompson</t>
  </si>
  <si>
    <t>Juan Yang</t>
  </si>
  <si>
    <t>Noah Sandoval</t>
  </si>
  <si>
    <t>Michael Roberts</t>
  </si>
  <si>
    <t>Jeffrey Tran</t>
  </si>
  <si>
    <t>Kristin Pollard</t>
  </si>
  <si>
    <t>Mary Anderson</t>
  </si>
  <si>
    <t>Ryan Brown</t>
  </si>
  <si>
    <t>Caroline Hood</t>
  </si>
  <si>
    <t>James Owen</t>
  </si>
  <si>
    <t>Joshua Lopez</t>
  </si>
  <si>
    <t>Angie Hernandez</t>
  </si>
  <si>
    <t>Shaun Contreras</t>
  </si>
  <si>
    <t>Gary Hayes</t>
  </si>
  <si>
    <t>Dustin Rogers</t>
  </si>
  <si>
    <t>Alexis Obrien</t>
  </si>
  <si>
    <t>Danny Murray</t>
  </si>
  <si>
    <t>Vincent Hunter</t>
  </si>
  <si>
    <t>Edward Pace</t>
  </si>
  <si>
    <t>Wendy Hobbs</t>
  </si>
  <si>
    <t>Greg Johnson</t>
  </si>
  <si>
    <t>John Hernandez</t>
  </si>
  <si>
    <t>James Gonzalez</t>
  </si>
  <si>
    <t>David Richardson</t>
  </si>
  <si>
    <t>Theresa Jones</t>
  </si>
  <si>
    <t>Michelle Hayes</t>
  </si>
  <si>
    <t>Natasha Watson</t>
  </si>
  <si>
    <t>Carl Medina</t>
  </si>
  <si>
    <t>Taylor Valenzuela</t>
  </si>
  <si>
    <t>Brett Gray</t>
  </si>
  <si>
    <t>Kelsey Andrade</t>
  </si>
  <si>
    <t>Tiffany Waters</t>
  </si>
  <si>
    <t>Mitchell Rose</t>
  </si>
  <si>
    <t>Tracy Walter</t>
  </si>
  <si>
    <t>Jodi Smith</t>
  </si>
  <si>
    <t>Jason Quinn</t>
  </si>
  <si>
    <t>Patricia Castillo DVM</t>
  </si>
  <si>
    <t>Michael Adams</t>
  </si>
  <si>
    <t>Sara Hunter</t>
  </si>
  <si>
    <t>Nicole Jones</t>
  </si>
  <si>
    <t>Patty Farley</t>
  </si>
  <si>
    <t>Christopher Snyder</t>
  </si>
  <si>
    <t>Christopher Dominguez</t>
  </si>
  <si>
    <t>Lisa Brown</t>
  </si>
  <si>
    <t>Norman Alexander</t>
  </si>
  <si>
    <t>Sara Clark</t>
  </si>
  <si>
    <t>Jorge Richardson</t>
  </si>
  <si>
    <t>Hannah Campbell</t>
  </si>
  <si>
    <t>Morgan Malone</t>
  </si>
  <si>
    <t>Charles Howard</t>
  </si>
  <si>
    <t>Jon Dean</t>
  </si>
  <si>
    <t>Dawn Atkins</t>
  </si>
  <si>
    <t>Cody Fernandez</t>
  </si>
  <si>
    <t>Michael Monroe</t>
  </si>
  <si>
    <t>Denise Hart</t>
  </si>
  <si>
    <t>Kristina Barker</t>
  </si>
  <si>
    <t>Erik Elliott</t>
  </si>
  <si>
    <t>Timothy Reid</t>
  </si>
  <si>
    <t>Eric Barker</t>
  </si>
  <si>
    <t>Anna Roberson</t>
  </si>
  <si>
    <t>Douglas Simpson</t>
  </si>
  <si>
    <t>Nancy Roberts</t>
  </si>
  <si>
    <t>Elizabeth Johns</t>
  </si>
  <si>
    <t>Brooke Ochoa</t>
  </si>
  <si>
    <t>Anthony Lee</t>
  </si>
  <si>
    <t>Evan Keller</t>
  </si>
  <si>
    <t>Stacy Gonzalez</t>
  </si>
  <si>
    <t>Carolyn Chan</t>
  </si>
  <si>
    <t>Courtney Cantrell</t>
  </si>
  <si>
    <t>Kenneth Strickland</t>
  </si>
  <si>
    <t>Christopher Meyer</t>
  </si>
  <si>
    <t>Lisa Burns</t>
  </si>
  <si>
    <t>Tasha Ford</t>
  </si>
  <si>
    <t>Ann Burgess</t>
  </si>
  <si>
    <t>Sierra Montoya</t>
  </si>
  <si>
    <t>James Wise</t>
  </si>
  <si>
    <t>Dennis Smith</t>
  </si>
  <si>
    <t>Barbara Perez</t>
  </si>
  <si>
    <t>Jerry Sanchez</t>
  </si>
  <si>
    <t>Suzanne Brown</t>
  </si>
  <si>
    <t>Rachel Booth</t>
  </si>
  <si>
    <t>Rebecca Rivera</t>
  </si>
  <si>
    <t>Jeremy Ferguson</t>
  </si>
  <si>
    <t>Melissa Crawford</t>
  </si>
  <si>
    <t>Ann Rodgers</t>
  </si>
  <si>
    <t>Gabriella Smith</t>
  </si>
  <si>
    <t>Nicholas Murray</t>
  </si>
  <si>
    <t>Michelle Glover</t>
  </si>
  <si>
    <t>Sarah Wade</t>
  </si>
  <si>
    <t>Carlos Riley</t>
  </si>
  <si>
    <t>Charles Weaver</t>
  </si>
  <si>
    <t>Aaron Jordan</t>
  </si>
  <si>
    <t>Valerie Holland</t>
  </si>
  <si>
    <t>Caleb Perry</t>
  </si>
  <si>
    <t>Tammy Mercer</t>
  </si>
  <si>
    <t>Tara Cain</t>
  </si>
  <si>
    <t>Laurie Sharp</t>
  </si>
  <si>
    <t>Emily Watts</t>
  </si>
  <si>
    <t>Gary Jacobson</t>
  </si>
  <si>
    <t>Anita Carpenter</t>
  </si>
  <si>
    <t>Tracy Santos</t>
  </si>
  <si>
    <t>Kristen Barker</t>
  </si>
  <si>
    <t>Nancy Bell</t>
  </si>
  <si>
    <t>William Patterson</t>
  </si>
  <si>
    <t>Andrea Salazar</t>
  </si>
  <si>
    <t>Timothy Matthews</t>
  </si>
  <si>
    <t>Barbara Rodriguez</t>
  </si>
  <si>
    <t>Chelsea Barber</t>
  </si>
  <si>
    <t>James Grant</t>
  </si>
  <si>
    <t>Tara Jackson</t>
  </si>
  <si>
    <t>Charles Rodriguez</t>
  </si>
  <si>
    <t>Taylor Greer</t>
  </si>
  <si>
    <t>Courtney Miller</t>
  </si>
  <si>
    <t>Jacob Salas</t>
  </si>
  <si>
    <t>Dylan Harrell</t>
  </si>
  <si>
    <t>Alison Wright</t>
  </si>
  <si>
    <t>Samuel Greer</t>
  </si>
  <si>
    <t>Terry Murray</t>
  </si>
  <si>
    <t>Tracy Williams</t>
  </si>
  <si>
    <t>Allen Huber</t>
  </si>
  <si>
    <t>Whitney Hill</t>
  </si>
  <si>
    <t>James Jimenez</t>
  </si>
  <si>
    <t>Ruth Nguyen</t>
  </si>
  <si>
    <t>Terry Jackson</t>
  </si>
  <si>
    <t>Barbara Foster</t>
  </si>
  <si>
    <t>Mr. Phillip Combs DVM</t>
  </si>
  <si>
    <t>George Carr</t>
  </si>
  <si>
    <t>Kristen Davis</t>
  </si>
  <si>
    <t>Hunter Gonzalez</t>
  </si>
  <si>
    <t>Adrian Martin DDS</t>
  </si>
  <si>
    <t>Steven Larson</t>
  </si>
  <si>
    <t>Stephanie Whitehead</t>
  </si>
  <si>
    <t>David Lopez</t>
  </si>
  <si>
    <t>Wayne Whitaker</t>
  </si>
  <si>
    <t>Chelsey Chase</t>
  </si>
  <si>
    <t>Jeffrey Glass</t>
  </si>
  <si>
    <t>Daniel Lopez</t>
  </si>
  <si>
    <t>Peter Huynh</t>
  </si>
  <si>
    <t>Chad Wood</t>
  </si>
  <si>
    <t>Tamara Crawford</t>
  </si>
  <si>
    <t>Timothy Moore</t>
  </si>
  <si>
    <t>Shawn Rios</t>
  </si>
  <si>
    <t>Jeremy Davenport</t>
  </si>
  <si>
    <t>Steven Stokes</t>
  </si>
  <si>
    <t>Daniel Garcia</t>
  </si>
  <si>
    <t>Ryan Jenkins</t>
  </si>
  <si>
    <t>Daniel Cantrell</t>
  </si>
  <si>
    <t>Zachary Williams</t>
  </si>
  <si>
    <t>Kari Spencer</t>
  </si>
  <si>
    <t>Lindsey Howard</t>
  </si>
  <si>
    <t>Elizabeth Jones</t>
  </si>
  <si>
    <t>Kara Hill</t>
  </si>
  <si>
    <t>Walter Anderson</t>
  </si>
  <si>
    <t>Samantha Arnold</t>
  </si>
  <si>
    <t>Leslie Stafford</t>
  </si>
  <si>
    <t>Kenneth Burnett</t>
  </si>
  <si>
    <t>Janice Williams</t>
  </si>
  <si>
    <t>Brenda Cardenas</t>
  </si>
  <si>
    <t>Janice Powell</t>
  </si>
  <si>
    <t>Michelle Leon</t>
  </si>
  <si>
    <t>Bobby Thomas</t>
  </si>
  <si>
    <t>Melissa Rogers</t>
  </si>
  <si>
    <t>Jacob Perry</t>
  </si>
  <si>
    <t>Patricia Johnson</t>
  </si>
  <si>
    <t>Christopher Cunningham</t>
  </si>
  <si>
    <t>Brian Franklin</t>
  </si>
  <si>
    <t>Kelly Grimes</t>
  </si>
  <si>
    <t>Robin Rojas</t>
  </si>
  <si>
    <t>Lauren Rodriguez</t>
  </si>
  <si>
    <t>Tiffany Mclaughlin</t>
  </si>
  <si>
    <t>Nicholas Welch</t>
  </si>
  <si>
    <t>Tara Thomas</t>
  </si>
  <si>
    <t>Paul Holmes</t>
  </si>
  <si>
    <t>Kaitlyn Woodard</t>
  </si>
  <si>
    <t>Dorothy Brown</t>
  </si>
  <si>
    <t>Benjamin Morris</t>
  </si>
  <si>
    <t>Bryan Mcdowell</t>
  </si>
  <si>
    <t>Michael Weeks</t>
  </si>
  <si>
    <t>Jeffrey Ramsey</t>
  </si>
  <si>
    <t>Terry Macias</t>
  </si>
  <si>
    <t>Kelly Ross</t>
  </si>
  <si>
    <t>Andrew Hoffman</t>
  </si>
  <si>
    <t>Michelle Smith DDS</t>
  </si>
  <si>
    <t>Pamela Chandler</t>
  </si>
  <si>
    <t>Robert Frank</t>
  </si>
  <si>
    <t>Leslie Williams</t>
  </si>
  <si>
    <t>Heather Martin</t>
  </si>
  <si>
    <t>Jo Gallegos</t>
  </si>
  <si>
    <t>Andrew Smith</t>
  </si>
  <si>
    <t>Timothy Thomas</t>
  </si>
  <si>
    <t>Anna Sanders</t>
  </si>
  <si>
    <t>Joseph Murphy</t>
  </si>
  <si>
    <t>Emily Willis</t>
  </si>
  <si>
    <t>Miss Vanessa Collins</t>
  </si>
  <si>
    <t>Michael Foster</t>
  </si>
  <si>
    <t>Amber Evans</t>
  </si>
  <si>
    <t>Michele Davis</t>
  </si>
  <si>
    <t>Michelle Fleming</t>
  </si>
  <si>
    <t>Bruce Petty</t>
  </si>
  <si>
    <t>Danny Mason</t>
  </si>
  <si>
    <t>Ashley Chavez</t>
  </si>
  <si>
    <t>Grant Whitaker</t>
  </si>
  <si>
    <t>Melanie Mccullough</t>
  </si>
  <si>
    <t>Krystal Holden</t>
  </si>
  <si>
    <t>Toni Ramos</t>
  </si>
  <si>
    <t>David Walker</t>
  </si>
  <si>
    <t>Jacqueline Bridges</t>
  </si>
  <si>
    <t>Laurie Vargas</t>
  </si>
  <si>
    <t>Carlos Ruiz</t>
  </si>
  <si>
    <t>Keith Fuller</t>
  </si>
  <si>
    <t>Tyler Romero</t>
  </si>
  <si>
    <t>Sarah Santana</t>
  </si>
  <si>
    <t>Isaac Hess</t>
  </si>
  <si>
    <t>Paul Huang</t>
  </si>
  <si>
    <t>Ashley Gutierrez</t>
  </si>
  <si>
    <t>Eric Diaz</t>
  </si>
  <si>
    <t>Michael Phillips</t>
  </si>
  <si>
    <t>Ashley Ewing</t>
  </si>
  <si>
    <t>Leslie Blevins</t>
  </si>
  <si>
    <t>Susan Moore</t>
  </si>
  <si>
    <t>Alexander Evans</t>
  </si>
  <si>
    <t>Miss Debra Reyes</t>
  </si>
  <si>
    <t>Amanda Krause</t>
  </si>
  <si>
    <t>Michael Cruz</t>
  </si>
  <si>
    <t>Amy Brooks</t>
  </si>
  <si>
    <t>Sherri Brown</t>
  </si>
  <si>
    <t>Michael Peterson</t>
  </si>
  <si>
    <t>Michael Montgomery</t>
  </si>
  <si>
    <t>Alan Shaffer</t>
  </si>
  <si>
    <t>Christopher Parrish</t>
  </si>
  <si>
    <t>Alicia Palmer</t>
  </si>
  <si>
    <t>Tiffany Newton</t>
  </si>
  <si>
    <t>Catherine Jacobson</t>
  </si>
  <si>
    <t>Rhonda Brooks</t>
  </si>
  <si>
    <t>Rachel Snyder</t>
  </si>
  <si>
    <t>Kelly Harris</t>
  </si>
  <si>
    <t>Christy Medina</t>
  </si>
  <si>
    <t>Tyler Peterson</t>
  </si>
  <si>
    <t>Travis Thompson</t>
  </si>
  <si>
    <t>Alexis Gonzalez</t>
  </si>
  <si>
    <t>Michelle Velasquez</t>
  </si>
  <si>
    <t>Jessica Glenn</t>
  </si>
  <si>
    <t>Heidi Torres</t>
  </si>
  <si>
    <t>Matthew Horton</t>
  </si>
  <si>
    <t>Justin Smith</t>
  </si>
  <si>
    <t>Veronica Rojas</t>
  </si>
  <si>
    <t>Amber Reed</t>
  </si>
  <si>
    <t>Michael Myers MD</t>
  </si>
  <si>
    <t>Timothy Nelson</t>
  </si>
  <si>
    <t>Heather Ortega</t>
  </si>
  <si>
    <t>David Roman DDS</t>
  </si>
  <si>
    <t>Amy Green</t>
  </si>
  <si>
    <t>Raymond Carter</t>
  </si>
  <si>
    <t>Chris Wagner</t>
  </si>
  <si>
    <t>Joshua Reed</t>
  </si>
  <si>
    <t>Kenneth Bishop</t>
  </si>
  <si>
    <t>Roger White</t>
  </si>
  <si>
    <t>Alex Robinson</t>
  </si>
  <si>
    <t>Christian Davis DDS</t>
  </si>
  <si>
    <t>Michele Morrow</t>
  </si>
  <si>
    <t>Dennis Mitchell</t>
  </si>
  <si>
    <t>Eric Garcia</t>
  </si>
  <si>
    <t>Bill Banks</t>
  </si>
  <si>
    <t>Samantha Patton</t>
  </si>
  <si>
    <t>Erika Russell</t>
  </si>
  <si>
    <t>Charles Garza</t>
  </si>
  <si>
    <t>James Simmons</t>
  </si>
  <si>
    <t>Charles Williams</t>
  </si>
  <si>
    <t>Kayla Wyatt</t>
  </si>
  <si>
    <t>Eric Dixon</t>
  </si>
  <si>
    <t>Ariana Mathis</t>
  </si>
  <si>
    <t>Emily Barton</t>
  </si>
  <si>
    <t>Donald Palmer</t>
  </si>
  <si>
    <t>April Cobb</t>
  </si>
  <si>
    <t>Jason White</t>
  </si>
  <si>
    <t>Kevin Castillo</t>
  </si>
  <si>
    <t>Jerry Torres</t>
  </si>
  <si>
    <t>Samuel Wood</t>
  </si>
  <si>
    <t>Deborah Rice</t>
  </si>
  <si>
    <t>Debra Page</t>
  </si>
  <si>
    <t>Gabriella Cummings</t>
  </si>
  <si>
    <t>Karen Johnson</t>
  </si>
  <si>
    <t>Wendy Davis</t>
  </si>
  <si>
    <t>Rhonda Marquez</t>
  </si>
  <si>
    <t>Anthony Morgan</t>
  </si>
  <si>
    <t>James Ortega</t>
  </si>
  <si>
    <t>Pamela Cunningham</t>
  </si>
  <si>
    <t>Robert Reynolds</t>
  </si>
  <si>
    <t>Sherry Smith</t>
  </si>
  <si>
    <t>Gerald Cooper DDS</t>
  </si>
  <si>
    <t>Cheryl Alvarez</t>
  </si>
  <si>
    <t>Mrs. Kristin Campbell MD</t>
  </si>
  <si>
    <t>Sherry Bass</t>
  </si>
  <si>
    <t>Jason Morgan</t>
  </si>
  <si>
    <t>Sarah Booth</t>
  </si>
  <si>
    <t>Katelyn Gonzales</t>
  </si>
  <si>
    <t>Cody Garcia</t>
  </si>
  <si>
    <t>Betty Bennett</t>
  </si>
  <si>
    <t>Sharon Mason</t>
  </si>
  <si>
    <t>Angela Walls</t>
  </si>
  <si>
    <t>Darren Reynolds</t>
  </si>
  <si>
    <t>Jamie Hall</t>
  </si>
  <si>
    <t>Jamie Dudley</t>
  </si>
  <si>
    <t>Jennifer Rhodes</t>
  </si>
  <si>
    <t>Donna Thompson</t>
  </si>
  <si>
    <t>Annette Torres</t>
  </si>
  <si>
    <t>Lisa Summers</t>
  </si>
  <si>
    <t>Robert Snyder</t>
  </si>
  <si>
    <t>Darrell Perez</t>
  </si>
  <si>
    <t>Hannah Hicks</t>
  </si>
  <si>
    <t>Bryan Hughes</t>
  </si>
  <si>
    <t>Stephen Tucker</t>
  </si>
  <si>
    <t>Erik Mckinney</t>
  </si>
  <si>
    <t>Duane Mccoy</t>
  </si>
  <si>
    <t>Kevin Cummings</t>
  </si>
  <si>
    <t>Maria Jones</t>
  </si>
  <si>
    <t>Susan Gonzalez</t>
  </si>
  <si>
    <t>Dawn Gilbert</t>
  </si>
  <si>
    <t>Christopher Jackson</t>
  </si>
  <si>
    <t>George Mcintosh</t>
  </si>
  <si>
    <t>Erika Velasquez</t>
  </si>
  <si>
    <t>James Rivera</t>
  </si>
  <si>
    <t>Terry Dillon</t>
  </si>
  <si>
    <t>Samantha Becker</t>
  </si>
  <si>
    <t>Lisa Allen</t>
  </si>
  <si>
    <t>Stephanie Brooks</t>
  </si>
  <si>
    <t>Keith Carter</t>
  </si>
  <si>
    <t>Summer Lopez</t>
  </si>
  <si>
    <t>Lori Hopkins</t>
  </si>
  <si>
    <t>Jessica Butler</t>
  </si>
  <si>
    <t>Elizabeth Mcmahon</t>
  </si>
  <si>
    <t>Andre Morgan</t>
  </si>
  <si>
    <t>William Jenkins</t>
  </si>
  <si>
    <t>Peter Williams</t>
  </si>
  <si>
    <t>Vickie Newton</t>
  </si>
  <si>
    <t>Heather Watkins</t>
  </si>
  <si>
    <t>Cody White</t>
  </si>
  <si>
    <t>Mrs. Cynthia Vargas</t>
  </si>
  <si>
    <t>Maria Chaney</t>
  </si>
  <si>
    <t>William Garcia</t>
  </si>
  <si>
    <t>Charles Jones</t>
  </si>
  <si>
    <t>Joe Medina</t>
  </si>
  <si>
    <t>William Taylor</t>
  </si>
  <si>
    <t>Jessica Herrera</t>
  </si>
  <si>
    <t>Tiffany Roth</t>
  </si>
  <si>
    <t>Trevor Jackson</t>
  </si>
  <si>
    <t>Cathy Walsh</t>
  </si>
  <si>
    <t>April Clark MD</t>
  </si>
  <si>
    <t>Monica Hughes</t>
  </si>
  <si>
    <t>Melvin Adams</t>
  </si>
  <si>
    <t>John Gentry</t>
  </si>
  <si>
    <t>Steven Quinn</t>
  </si>
  <si>
    <t>Brendan Richardson</t>
  </si>
  <si>
    <t>Michael Wright</t>
  </si>
  <si>
    <t>Daniel Allen</t>
  </si>
  <si>
    <t>Brittany Ward</t>
  </si>
  <si>
    <t>Kelly Watson</t>
  </si>
  <si>
    <t>Steven Greer</t>
  </si>
  <si>
    <t>Thomas Martin</t>
  </si>
  <si>
    <t>Autumn Wilson</t>
  </si>
  <si>
    <t>Sarah Lee</t>
  </si>
  <si>
    <t>Ryan Barker</t>
  </si>
  <si>
    <t>Jennifer White DDS</t>
  </si>
  <si>
    <t>Alexis Medina</t>
  </si>
  <si>
    <t>Jennifer Long</t>
  </si>
  <si>
    <t>Tracy Morales</t>
  </si>
  <si>
    <t>Tina Smith</t>
  </si>
  <si>
    <t>Marco White</t>
  </si>
  <si>
    <t>Christopher Blackwell</t>
  </si>
  <si>
    <t>Joyce Petersen</t>
  </si>
  <si>
    <t>Brendan Burns</t>
  </si>
  <si>
    <t>Lisa Frye</t>
  </si>
  <si>
    <t>Kimberly Gonzales</t>
  </si>
  <si>
    <t>Mary Taylor</t>
  </si>
  <si>
    <t>Kristen Patterson</t>
  </si>
  <si>
    <t>Lori Kramer</t>
  </si>
  <si>
    <t>Kyle Matthews Jr.</t>
  </si>
  <si>
    <t>Bailey Hampton</t>
  </si>
  <si>
    <t>Sarah Jones</t>
  </si>
  <si>
    <t>Michael Aguilar</t>
  </si>
  <si>
    <t>Kyle Vargas</t>
  </si>
  <si>
    <t>Cristian Brown</t>
  </si>
  <si>
    <t>Patricia Stephens</t>
  </si>
  <si>
    <t>Vanessa Howard</t>
  </si>
  <si>
    <t>Tabitha Lawrence</t>
  </si>
  <si>
    <t>Daniel Carr</t>
  </si>
  <si>
    <t>Keith Adams</t>
  </si>
  <si>
    <t>Thomas Nelson</t>
  </si>
  <si>
    <t>Shawn Navarro</t>
  </si>
  <si>
    <t>Sara Kelly</t>
  </si>
  <si>
    <t>Anthony Roberts</t>
  </si>
  <si>
    <t>Bruce Mckay</t>
  </si>
  <si>
    <t>Corey Washington DVM</t>
  </si>
  <si>
    <t>Gabriella Price</t>
  </si>
  <si>
    <t>Kathy Mcpherson</t>
  </si>
  <si>
    <t>Lisa Kim</t>
  </si>
  <si>
    <t>Samuel Brown</t>
  </si>
  <si>
    <t>Victoria Salazar</t>
  </si>
  <si>
    <t>Andrea Gutierrez</t>
  </si>
  <si>
    <t>Kevin Hood</t>
  </si>
  <si>
    <t>Jon Nolan</t>
  </si>
  <si>
    <t>Sarah Cummings</t>
  </si>
  <si>
    <t>John Charles</t>
  </si>
  <si>
    <t>Michelle Kim DDS</t>
  </si>
  <si>
    <t>Brenda Sanford</t>
  </si>
  <si>
    <t>David Summers</t>
  </si>
  <si>
    <t>Colleen Vega</t>
  </si>
  <si>
    <t>Rodney Pacheco</t>
  </si>
  <si>
    <t>William Lewis</t>
  </si>
  <si>
    <t>Amanda Fisher</t>
  </si>
  <si>
    <t>Kimberly Davis</t>
  </si>
  <si>
    <t>Charles Smith</t>
  </si>
  <si>
    <t>Audrey Palmer</t>
  </si>
  <si>
    <t>Jennifer Warren</t>
  </si>
  <si>
    <t>Patty Rivera</t>
  </si>
  <si>
    <t>Katie Anderson</t>
  </si>
  <si>
    <t>Linda Villanueva</t>
  </si>
  <si>
    <t>Dr. Randy Oneill</t>
  </si>
  <si>
    <t>Mrs. Lydia Bullock</t>
  </si>
  <si>
    <t>Daniel Jenkins</t>
  </si>
  <si>
    <t>Alejandro Shelton</t>
  </si>
  <si>
    <t>Ashley Marquez</t>
  </si>
  <si>
    <t>Kenneth Phillips</t>
  </si>
  <si>
    <t>Willie Santos</t>
  </si>
  <si>
    <t>Anita Marshall</t>
  </si>
  <si>
    <t>Phyllis Cruz</t>
  </si>
  <si>
    <t>Loretta Strickland</t>
  </si>
  <si>
    <t>Shelby Kramer</t>
  </si>
  <si>
    <t>Heather Burnett</t>
  </si>
  <si>
    <t>Joseph Mitchell</t>
  </si>
  <si>
    <t>Miss Robin Ross</t>
  </si>
  <si>
    <t>Frederick Graham</t>
  </si>
  <si>
    <t>Nicole Lara</t>
  </si>
  <si>
    <t>Timothy Nunez</t>
  </si>
  <si>
    <t>John Werner</t>
  </si>
  <si>
    <t>Tanya Harris</t>
  </si>
  <si>
    <t>Gregory Elliott</t>
  </si>
  <si>
    <t>Candice Stout</t>
  </si>
  <si>
    <t>Richard Alexander</t>
  </si>
  <si>
    <t>Peter Schmidt</t>
  </si>
  <si>
    <t>Benjamin Pruitt</t>
  </si>
  <si>
    <t>Robert Tran</t>
  </si>
  <si>
    <t>Jason Cuevas</t>
  </si>
  <si>
    <t>Gregory Lopez</t>
  </si>
  <si>
    <t>Zachary Barnes</t>
  </si>
  <si>
    <t>Charles Martinez</t>
  </si>
  <si>
    <t>Angela Long</t>
  </si>
  <si>
    <t>Ashley Schneider</t>
  </si>
  <si>
    <t>Monique Adams</t>
  </si>
  <si>
    <t>Angel Johnson</t>
  </si>
  <si>
    <t>Lindsay Martinez</t>
  </si>
  <si>
    <t>Matthew Hodges</t>
  </si>
  <si>
    <t>David Owen</t>
  </si>
  <si>
    <t>Gina Delacruz</t>
  </si>
  <si>
    <t>Kendra Nelson</t>
  </si>
  <si>
    <t>Tara Lewis</t>
  </si>
  <si>
    <t>Tanya Smith</t>
  </si>
  <si>
    <t>Cameron Schroeder</t>
  </si>
  <si>
    <t>Ana Ryan</t>
  </si>
  <si>
    <t>Randy Marsh</t>
  </si>
  <si>
    <t>Jonathan Cain</t>
  </si>
  <si>
    <t>Carlos Marshall</t>
  </si>
  <si>
    <t>Kelly Farmer</t>
  </si>
  <si>
    <t>Brian Morris</t>
  </si>
  <si>
    <t>Barbara Richardson</t>
  </si>
  <si>
    <t>Michael Fowler</t>
  </si>
  <si>
    <t>Ryan Kelley</t>
  </si>
  <si>
    <t>Brian Love</t>
  </si>
  <si>
    <t>Christina Cross</t>
  </si>
  <si>
    <t>Joseph Baker</t>
  </si>
  <si>
    <t>Michael Cook</t>
  </si>
  <si>
    <t>Zachary Hansen</t>
  </si>
  <si>
    <t>Sue Moore</t>
  </si>
  <si>
    <t>Katherine Russell</t>
  </si>
  <si>
    <t>Danielle Lawrence</t>
  </si>
  <si>
    <t>Tracy Alexander</t>
  </si>
  <si>
    <t>Erik Johnson</t>
  </si>
  <si>
    <t>Melissa Foster</t>
  </si>
  <si>
    <t>Gina Carroll</t>
  </si>
  <si>
    <t>Amanda Daniels</t>
  </si>
  <si>
    <t>Cody Smith</t>
  </si>
  <si>
    <t>Nicole Keller</t>
  </si>
  <si>
    <t>David Pena</t>
  </si>
  <si>
    <t>Ernest Washington</t>
  </si>
  <si>
    <t>Melanie Walter</t>
  </si>
  <si>
    <t>Ashley Hanson</t>
  </si>
  <si>
    <t>Jessica Larson</t>
  </si>
  <si>
    <t>Kelly Curtis</t>
  </si>
  <si>
    <t>Taylor Esparza</t>
  </si>
  <si>
    <t>Rodney Mcgrath</t>
  </si>
  <si>
    <t>Tonya Pennington</t>
  </si>
  <si>
    <t>Sharon Manning</t>
  </si>
  <si>
    <t>Cindy Hernandez</t>
  </si>
  <si>
    <t>Brian Anderson</t>
  </si>
  <si>
    <t>Victoria Torres</t>
  </si>
  <si>
    <t>William Gray</t>
  </si>
  <si>
    <t>Meagan Choi</t>
  </si>
  <si>
    <t>Ashley Hughes</t>
  </si>
  <si>
    <t>Jonathan Rosales</t>
  </si>
  <si>
    <t>Ian Hamilton Jr.</t>
  </si>
  <si>
    <t>Alexander Johnson</t>
  </si>
  <si>
    <t>George Carter</t>
  </si>
  <si>
    <t>Lucas Chavez</t>
  </si>
  <si>
    <t>Barbara Webb</t>
  </si>
  <si>
    <t>Maria Castaneda</t>
  </si>
  <si>
    <t>Derek Walker</t>
  </si>
  <si>
    <t>Ellen Mitchell</t>
  </si>
  <si>
    <t>Margaret Lawrence</t>
  </si>
  <si>
    <t>Gabriella Hicks</t>
  </si>
  <si>
    <t>Jeff Knox</t>
  </si>
  <si>
    <t>David Wilson</t>
  </si>
  <si>
    <t>Melanie Maxwell</t>
  </si>
  <si>
    <t>Ralph Wang</t>
  </si>
  <si>
    <t>Alyssa Ramirez</t>
  </si>
  <si>
    <t>Tyrone Hines</t>
  </si>
  <si>
    <t>Veronica Foster</t>
  </si>
  <si>
    <t>Tyrone Carpenter</t>
  </si>
  <si>
    <t>Jeffrey Friedman</t>
  </si>
  <si>
    <t>Peter Spencer MD</t>
  </si>
  <si>
    <t>Paul Fischer</t>
  </si>
  <si>
    <t>Anna Baker</t>
  </si>
  <si>
    <t>Brandy Carpenter</t>
  </si>
  <si>
    <t>Brandy Schwartz</t>
  </si>
  <si>
    <t>Dawn Brown</t>
  </si>
  <si>
    <t>Susan Woods</t>
  </si>
  <si>
    <t>Rebecca Callahan</t>
  </si>
  <si>
    <t>Stacy Hood</t>
  </si>
  <si>
    <t>Jeffery Reyes</t>
  </si>
  <si>
    <t>Gavin Lowe</t>
  </si>
  <si>
    <t>Hayden Barker</t>
  </si>
  <si>
    <t>April Freeman</t>
  </si>
  <si>
    <t>Anthony Robinson</t>
  </si>
  <si>
    <t>Heather Gonzalez</t>
  </si>
  <si>
    <t>Nicholas Lee</t>
  </si>
  <si>
    <t>Dr. Bruce Russell MD</t>
  </si>
  <si>
    <t>Nicole Marquez</t>
  </si>
  <si>
    <t>Matthew Murray</t>
  </si>
  <si>
    <t>Jacob Baker</t>
  </si>
  <si>
    <t>TOTAL REVENUE</t>
  </si>
  <si>
    <t>TOTAL NET SALES</t>
  </si>
  <si>
    <t>CARS SOLD</t>
  </si>
  <si>
    <t>TRANSACTIONS</t>
  </si>
  <si>
    <t>AVERAGE DISCOUNT</t>
  </si>
  <si>
    <t>AVERAGE UNIT PRICE</t>
  </si>
  <si>
    <t>Grand Total</t>
  </si>
  <si>
    <t>Sum of net_sales</t>
  </si>
  <si>
    <t>2023</t>
  </si>
  <si>
    <t>Aug</t>
  </si>
  <si>
    <t>Sep</t>
  </si>
  <si>
    <t>Oct</t>
  </si>
  <si>
    <t>Nov</t>
  </si>
  <si>
    <t>Dec</t>
  </si>
  <si>
    <t>2024</t>
  </si>
  <si>
    <t>Jan</t>
  </si>
  <si>
    <t>Feb</t>
  </si>
  <si>
    <t>Mar</t>
  </si>
  <si>
    <t>Apr</t>
  </si>
  <si>
    <t>May</t>
  </si>
  <si>
    <t>Jun</t>
  </si>
  <si>
    <t>Jul</t>
  </si>
  <si>
    <t>2025</t>
  </si>
  <si>
    <t>2026</t>
  </si>
  <si>
    <t>fueal_type</t>
  </si>
  <si>
    <t>City</t>
  </si>
  <si>
    <t>Sales_date</t>
  </si>
  <si>
    <t>Models</t>
  </si>
  <si>
    <t>Year</t>
  </si>
  <si>
    <t>B6:D9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</si>
</sst>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quot;₹&quot;\ #,##0.00"/>
  </numFmts>
  <fonts count="4" x14ac:knownFonts="1">
    <font>
      <sz val="11"/>
      <color theme="1"/>
      <name val="Aptos Narrow"/>
      <family val="2"/>
      <scheme val="minor"/>
    </font>
    <font>
      <sz val="11"/>
      <color theme="1"/>
      <name val="Aptos Narrow"/>
      <family val="2"/>
      <scheme val="minor"/>
    </font>
    <font>
      <b/>
      <sz val="13"/>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14" fontId="0" fillId="0" borderId="0" xfId="0" applyNumberFormat="1"/>
    <xf numFmtId="0" fontId="0" fillId="0" borderId="1" xfId="0" applyBorder="1"/>
    <xf numFmtId="164" fontId="0" fillId="0" borderId="1" xfId="1" applyNumberFormat="1" applyFont="1" applyBorder="1"/>
    <xf numFmtId="43" fontId="0" fillId="0" borderId="1" xfId="1" applyFont="1" applyBorder="1"/>
    <xf numFmtId="10" fontId="0" fillId="0" borderId="1" xfId="0" applyNumberFormat="1" applyBorder="1"/>
    <xf numFmtId="0" fontId="2"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3" fillId="0" borderId="0" xfId="0" applyFont="1"/>
    <xf numFmtId="0" fontId="0" fillId="0" borderId="0" xfId="0" applyAlignment="1">
      <alignment horizontal="center" vertical="center"/>
    </xf>
    <xf numFmtId="0" fontId="0" fillId="0" borderId="0" xfId="0" applyNumberFormat="1"/>
  </cellXfs>
  <cellStyles count="2">
    <cellStyle name="Comma" xfId="1" builtinId="3"/>
    <cellStyle name="Normal" xfId="0" builtinId="0"/>
  </cellStyles>
  <dxfs count="5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colors>
    <mruColors>
      <color rgb="FF0099FF"/>
      <color rgb="FF006E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1).xlsx]Monthly 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BMW Monthly Net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Trend'!$A$4:$A$45</c:f>
              <c:multiLvlStrCache>
                <c:ptCount val="37"/>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lvl>
                <c:lvl>
                  <c:pt idx="0">
                    <c:v>2023</c:v>
                  </c:pt>
                  <c:pt idx="5">
                    <c:v>2024</c:v>
                  </c:pt>
                  <c:pt idx="17">
                    <c:v>2025</c:v>
                  </c:pt>
                  <c:pt idx="29">
                    <c:v>2026</c:v>
                  </c:pt>
                </c:lvl>
              </c:multiLvlStrCache>
            </c:multiLvlStrRef>
          </c:cat>
          <c:val>
            <c:numRef>
              <c:f>'Monthly Sales Trend'!$B$4:$B$45</c:f>
              <c:numCache>
                <c:formatCode>"₹"\ #,##0.00</c:formatCode>
                <c:ptCount val="37"/>
                <c:pt idx="0">
                  <c:v>2180093973.4699993</c:v>
                </c:pt>
                <c:pt idx="1">
                  <c:v>2541378427.1999998</c:v>
                </c:pt>
                <c:pt idx="2">
                  <c:v>3809492032.3400011</c:v>
                </c:pt>
                <c:pt idx="3">
                  <c:v>3318950469.8400011</c:v>
                </c:pt>
                <c:pt idx="4">
                  <c:v>2911382590.3899999</c:v>
                </c:pt>
                <c:pt idx="5">
                  <c:v>3853490489.1500001</c:v>
                </c:pt>
                <c:pt idx="6">
                  <c:v>2898068904.3200006</c:v>
                </c:pt>
                <c:pt idx="7">
                  <c:v>2757634757.7200017</c:v>
                </c:pt>
                <c:pt idx="8">
                  <c:v>2959533255.0200009</c:v>
                </c:pt>
                <c:pt idx="9">
                  <c:v>3803993608.2099996</c:v>
                </c:pt>
                <c:pt idx="10">
                  <c:v>3456769197.4499993</c:v>
                </c:pt>
                <c:pt idx="11">
                  <c:v>3020270743.2400007</c:v>
                </c:pt>
                <c:pt idx="12">
                  <c:v>3406905507.8599997</c:v>
                </c:pt>
                <c:pt idx="13">
                  <c:v>3343578959.5599961</c:v>
                </c:pt>
                <c:pt idx="14">
                  <c:v>3392273951.9899998</c:v>
                </c:pt>
                <c:pt idx="15">
                  <c:v>2993276078.9899993</c:v>
                </c:pt>
                <c:pt idx="16">
                  <c:v>3332052662.3100004</c:v>
                </c:pt>
                <c:pt idx="17">
                  <c:v>2783007452.420001</c:v>
                </c:pt>
                <c:pt idx="18">
                  <c:v>2915775065.0300007</c:v>
                </c:pt>
                <c:pt idx="19">
                  <c:v>3125667760.2099991</c:v>
                </c:pt>
                <c:pt idx="20">
                  <c:v>2898012327.8699999</c:v>
                </c:pt>
                <c:pt idx="21">
                  <c:v>3058084805.8400011</c:v>
                </c:pt>
                <c:pt idx="22">
                  <c:v>3125470313.9300017</c:v>
                </c:pt>
                <c:pt idx="23">
                  <c:v>3569697428.079999</c:v>
                </c:pt>
                <c:pt idx="24">
                  <c:v>3490635816.8699999</c:v>
                </c:pt>
                <c:pt idx="25">
                  <c:v>3127006196.2200007</c:v>
                </c:pt>
                <c:pt idx="26">
                  <c:v>3795343427.3800015</c:v>
                </c:pt>
                <c:pt idx="27">
                  <c:v>3029453220.8999982</c:v>
                </c:pt>
                <c:pt idx="28">
                  <c:v>3559898613.4500017</c:v>
                </c:pt>
                <c:pt idx="29">
                  <c:v>3122515053.8399997</c:v>
                </c:pt>
                <c:pt idx="30">
                  <c:v>2242986814.1700001</c:v>
                </c:pt>
                <c:pt idx="31">
                  <c:v>3387300953.2399983</c:v>
                </c:pt>
                <c:pt idx="32">
                  <c:v>2785528000.099999</c:v>
                </c:pt>
                <c:pt idx="33">
                  <c:v>3441180460.75</c:v>
                </c:pt>
                <c:pt idx="34">
                  <c:v>2634617319.3800001</c:v>
                </c:pt>
                <c:pt idx="35">
                  <c:v>3260589877.0700002</c:v>
                </c:pt>
                <c:pt idx="36">
                  <c:v>1016399315.9800003</c:v>
                </c:pt>
              </c:numCache>
            </c:numRef>
          </c:val>
          <c:smooth val="0"/>
          <c:extLst>
            <c:ext xmlns:c16="http://schemas.microsoft.com/office/drawing/2014/chart" uri="{C3380CC4-5D6E-409C-BE32-E72D297353CC}">
              <c16:uniqueId val="{00000000-40F7-4AF2-8894-7EA29BF47716}"/>
            </c:ext>
          </c:extLst>
        </c:ser>
        <c:dLbls>
          <c:showLegendKey val="0"/>
          <c:showVal val="0"/>
          <c:showCatName val="0"/>
          <c:showSerName val="0"/>
          <c:showPercent val="0"/>
          <c:showBubbleSize val="0"/>
        </c:dLbls>
        <c:smooth val="0"/>
        <c:axId val="1046941792"/>
        <c:axId val="1018188176"/>
      </c:lineChart>
      <c:catAx>
        <c:axId val="10469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88176"/>
        <c:crosses val="autoZero"/>
        <c:auto val="1"/>
        <c:lblAlgn val="ctr"/>
        <c:lblOffset val="100"/>
        <c:noMultiLvlLbl val="0"/>
      </c:catAx>
      <c:valAx>
        <c:axId val="1018188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4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1).xlsx]BMW Net Sales by City!PivotTable2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BMW Net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84280402449694"/>
          <c:y val="0.26791447944006996"/>
          <c:w val="0.59965048118985131"/>
          <c:h val="0.4107859434237387"/>
        </c:manualLayout>
      </c:layout>
      <c:bar3DChart>
        <c:barDir val="col"/>
        <c:grouping val="clustered"/>
        <c:varyColors val="0"/>
        <c:ser>
          <c:idx val="0"/>
          <c:order val="0"/>
          <c:tx>
            <c:strRef>
              <c:f>'BMW Net Sales by City'!$B$3</c:f>
              <c:strCache>
                <c:ptCount val="1"/>
                <c:pt idx="0">
                  <c:v>Total</c:v>
                </c:pt>
              </c:strCache>
            </c:strRef>
          </c:tx>
          <c:spPr>
            <a:solidFill>
              <a:schemeClr val="accent1"/>
            </a:solidFill>
            <a:ln>
              <a:noFill/>
            </a:ln>
            <a:effectLst/>
            <a:sp3d/>
          </c:spPr>
          <c:invertIfNegative val="0"/>
          <c:cat>
            <c:strRef>
              <c:f>'BMW Net Sales by City'!$A$4:$A$13</c:f>
              <c:strCache>
                <c:ptCount val="10"/>
                <c:pt idx="0">
                  <c:v>Pune</c:v>
                </c:pt>
                <c:pt idx="1">
                  <c:v>Chennai</c:v>
                </c:pt>
                <c:pt idx="2">
                  <c:v>Ahmedabad</c:v>
                </c:pt>
                <c:pt idx="3">
                  <c:v>Mumbai</c:v>
                </c:pt>
                <c:pt idx="4">
                  <c:v>Jaipur</c:v>
                </c:pt>
                <c:pt idx="5">
                  <c:v>Delhi</c:v>
                </c:pt>
                <c:pt idx="6">
                  <c:v>Kochi</c:v>
                </c:pt>
                <c:pt idx="7">
                  <c:v>Bangalore</c:v>
                </c:pt>
                <c:pt idx="8">
                  <c:v>Kolkata</c:v>
                </c:pt>
                <c:pt idx="9">
                  <c:v>Hyderabad</c:v>
                </c:pt>
              </c:strCache>
            </c:strRef>
          </c:cat>
          <c:val>
            <c:numRef>
              <c:f>'BMW Net Sales by City'!$B$4:$B$13</c:f>
              <c:numCache>
                <c:formatCode>"₹"\ #,##0.00</c:formatCode>
                <c:ptCount val="10"/>
                <c:pt idx="0">
                  <c:v>12262978128.929996</c:v>
                </c:pt>
                <c:pt idx="1">
                  <c:v>11931662642.480001</c:v>
                </c:pt>
                <c:pt idx="2">
                  <c:v>11893783214.23</c:v>
                </c:pt>
                <c:pt idx="3">
                  <c:v>11787917384.82</c:v>
                </c:pt>
                <c:pt idx="4">
                  <c:v>11525812493.129999</c:v>
                </c:pt>
                <c:pt idx="5">
                  <c:v>11220628767.779993</c:v>
                </c:pt>
                <c:pt idx="6">
                  <c:v>11104491381.230013</c:v>
                </c:pt>
                <c:pt idx="7">
                  <c:v>10977117020.190006</c:v>
                </c:pt>
                <c:pt idx="8">
                  <c:v>10842767196.260004</c:v>
                </c:pt>
                <c:pt idx="9">
                  <c:v>10801157602.739996</c:v>
                </c:pt>
              </c:numCache>
            </c:numRef>
          </c:val>
          <c:extLst>
            <c:ext xmlns:c16="http://schemas.microsoft.com/office/drawing/2014/chart" uri="{C3380CC4-5D6E-409C-BE32-E72D297353CC}">
              <c16:uniqueId val="{00000000-7ECC-4E13-8FAC-FBD562C6672B}"/>
            </c:ext>
          </c:extLst>
        </c:ser>
        <c:dLbls>
          <c:showLegendKey val="0"/>
          <c:showVal val="0"/>
          <c:showCatName val="0"/>
          <c:showSerName val="0"/>
          <c:showPercent val="0"/>
          <c:showBubbleSize val="0"/>
        </c:dLbls>
        <c:gapWidth val="150"/>
        <c:shape val="box"/>
        <c:axId val="1066732304"/>
        <c:axId val="1018193456"/>
        <c:axId val="0"/>
      </c:bar3DChart>
      <c:catAx>
        <c:axId val="106673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93456"/>
        <c:crosses val="autoZero"/>
        <c:auto val="1"/>
        <c:lblAlgn val="ctr"/>
        <c:lblOffset val="100"/>
        <c:noMultiLvlLbl val="0"/>
      </c:catAx>
      <c:valAx>
        <c:axId val="1018193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3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1).xlsx]BMW Net Sales by Fuel 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BMW Net Sales by Fuel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'BMW Net Sales by Fuel Type'!$B$3</c:f>
              <c:strCache>
                <c:ptCount val="1"/>
                <c:pt idx="0">
                  <c:v>Total</c:v>
                </c:pt>
              </c:strCache>
            </c:strRef>
          </c:tx>
          <c:spPr>
            <a:solidFill>
              <a:schemeClr val="accent1"/>
            </a:solidFill>
            <a:ln>
              <a:noFill/>
            </a:ln>
            <a:effectLst/>
          </c:spPr>
          <c:invertIfNegative val="0"/>
          <c:cat>
            <c:strRef>
              <c:f>'BMW Net Sales by Fuel Type'!$A$4:$A$7</c:f>
              <c:strCache>
                <c:ptCount val="4"/>
                <c:pt idx="0">
                  <c:v>Diesel</c:v>
                </c:pt>
                <c:pt idx="1">
                  <c:v>Electric</c:v>
                </c:pt>
                <c:pt idx="2">
                  <c:v>Hybrid</c:v>
                </c:pt>
                <c:pt idx="3">
                  <c:v>Petrol</c:v>
                </c:pt>
              </c:strCache>
            </c:strRef>
          </c:cat>
          <c:val>
            <c:numRef>
              <c:f>'BMW Net Sales by Fuel Type'!$B$4:$B$7</c:f>
              <c:numCache>
                <c:formatCode>"₹"\ #,##0.00</c:formatCode>
                <c:ptCount val="4"/>
                <c:pt idx="0">
                  <c:v>28768054056.590019</c:v>
                </c:pt>
                <c:pt idx="1">
                  <c:v>28137866048.859985</c:v>
                </c:pt>
                <c:pt idx="2">
                  <c:v>29279405503.779976</c:v>
                </c:pt>
                <c:pt idx="3">
                  <c:v>28162990222.559982</c:v>
                </c:pt>
              </c:numCache>
            </c:numRef>
          </c:val>
          <c:extLst>
            <c:ext xmlns:c16="http://schemas.microsoft.com/office/drawing/2014/chart" uri="{C3380CC4-5D6E-409C-BE32-E72D297353CC}">
              <c16:uniqueId val="{00000000-5064-481F-A2CF-BD859FC85B1B}"/>
            </c:ext>
          </c:extLst>
        </c:ser>
        <c:dLbls>
          <c:showLegendKey val="0"/>
          <c:showVal val="0"/>
          <c:showCatName val="0"/>
          <c:showSerName val="0"/>
          <c:showPercent val="0"/>
          <c:showBubbleSize val="0"/>
        </c:dLbls>
        <c:gapWidth val="219"/>
        <c:overlap val="-27"/>
        <c:axId val="1065728064"/>
        <c:axId val="1018256336"/>
      </c:barChart>
      <c:catAx>
        <c:axId val="106572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56336"/>
        <c:crosses val="autoZero"/>
        <c:auto val="1"/>
        <c:lblAlgn val="ctr"/>
        <c:lblOffset val="100"/>
        <c:noMultiLvlLbl val="0"/>
      </c:catAx>
      <c:valAx>
        <c:axId val="1018256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1).xlsx]Sales by Customer Segment.!PivotTable4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Net 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 by Customer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91-4EE6-9A71-A98EAE5B36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91-4EE6-9A71-A98EAE5B36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91-4EE6-9A71-A98EAE5B3692}"/>
              </c:ext>
            </c:extLst>
          </c:dPt>
          <c:cat>
            <c:strRef>
              <c:f>'Sales by Customer Segment.'!$A$4:$A$6</c:f>
              <c:strCache>
                <c:ptCount val="3"/>
                <c:pt idx="0">
                  <c:v>Corporate</c:v>
                </c:pt>
                <c:pt idx="1">
                  <c:v>Individual</c:v>
                </c:pt>
                <c:pt idx="2">
                  <c:v>Luxury</c:v>
                </c:pt>
              </c:strCache>
            </c:strRef>
          </c:cat>
          <c:val>
            <c:numRef>
              <c:f>'Sales by Customer Segment.'!$B$4:$B$6</c:f>
              <c:numCache>
                <c:formatCode>"₹"\ #,##0.00</c:formatCode>
                <c:ptCount val="3"/>
                <c:pt idx="0">
                  <c:v>38809619368.600014</c:v>
                </c:pt>
                <c:pt idx="1">
                  <c:v>38498765244.730019</c:v>
                </c:pt>
                <c:pt idx="2">
                  <c:v>37039931218.459991</c:v>
                </c:pt>
              </c:numCache>
            </c:numRef>
          </c:val>
          <c:extLst>
            <c:ext xmlns:c16="http://schemas.microsoft.com/office/drawing/2014/chart" uri="{C3380CC4-5D6E-409C-BE32-E72D297353CC}">
              <c16:uniqueId val="{00000000-C413-450B-88E3-F023353744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918316940977072"/>
          <c:y val="0.43220982793817442"/>
          <c:w val="0.2499999424414186"/>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1).xlsx]bmw Net Sales by Model!PivotTable5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Net Sales by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'bmw Net Sales by Model'!$B$3</c:f>
              <c:strCache>
                <c:ptCount val="1"/>
                <c:pt idx="0">
                  <c:v>Total</c:v>
                </c:pt>
              </c:strCache>
            </c:strRef>
          </c:tx>
          <c:spPr>
            <a:solidFill>
              <a:schemeClr val="accent1"/>
            </a:solidFill>
            <a:ln>
              <a:noFill/>
            </a:ln>
            <a:effectLst/>
          </c:spPr>
          <c:invertIfNegative val="0"/>
          <c:cat>
            <c:strRef>
              <c:f>'bmw Net Sales by Model'!$A$4:$A$13</c:f>
              <c:strCache>
                <c:ptCount val="10"/>
                <c:pt idx="0">
                  <c:v>BMW 7 Series</c:v>
                </c:pt>
                <c:pt idx="1">
                  <c:v>BMW i7</c:v>
                </c:pt>
                <c:pt idx="2">
                  <c:v>BMW X7</c:v>
                </c:pt>
                <c:pt idx="3">
                  <c:v>BMW X5</c:v>
                </c:pt>
                <c:pt idx="4">
                  <c:v>BMW i5</c:v>
                </c:pt>
                <c:pt idx="5">
                  <c:v>BMW i4</c:v>
                </c:pt>
                <c:pt idx="6">
                  <c:v>BMW 5 Series</c:v>
                </c:pt>
                <c:pt idx="7">
                  <c:v>BMW X3</c:v>
                </c:pt>
                <c:pt idx="8">
                  <c:v>BMW X1</c:v>
                </c:pt>
                <c:pt idx="9">
                  <c:v>BMW 3 Series</c:v>
                </c:pt>
              </c:strCache>
            </c:strRef>
          </c:cat>
          <c:val>
            <c:numRef>
              <c:f>'bmw Net Sales by Model'!$B$4:$B$13</c:f>
              <c:numCache>
                <c:formatCode>"₹"\ #,##0.00</c:formatCode>
                <c:ptCount val="10"/>
                <c:pt idx="0">
                  <c:v>18343518608.540001</c:v>
                </c:pt>
                <c:pt idx="1">
                  <c:v>18067086833.829994</c:v>
                </c:pt>
                <c:pt idx="2">
                  <c:v>16250698533.480003</c:v>
                </c:pt>
                <c:pt idx="3">
                  <c:v>12393409854.040003</c:v>
                </c:pt>
                <c:pt idx="4">
                  <c:v>11303926385.730003</c:v>
                </c:pt>
                <c:pt idx="5">
                  <c:v>8692804827.8100109</c:v>
                </c:pt>
                <c:pt idx="6">
                  <c:v>8315208455.2900009</c:v>
                </c:pt>
                <c:pt idx="7">
                  <c:v>8248021385.340003</c:v>
                </c:pt>
                <c:pt idx="8">
                  <c:v>6615959817.75</c:v>
                </c:pt>
                <c:pt idx="9">
                  <c:v>6117681129.9799986</c:v>
                </c:pt>
              </c:numCache>
            </c:numRef>
          </c:val>
          <c:extLst>
            <c:ext xmlns:c16="http://schemas.microsoft.com/office/drawing/2014/chart" uri="{C3380CC4-5D6E-409C-BE32-E72D297353CC}">
              <c16:uniqueId val="{00000000-B1FB-43F9-B791-84DE3DE0191E}"/>
            </c:ext>
          </c:extLst>
        </c:ser>
        <c:dLbls>
          <c:showLegendKey val="0"/>
          <c:showVal val="0"/>
          <c:showCatName val="0"/>
          <c:showSerName val="0"/>
          <c:showPercent val="0"/>
          <c:showBubbleSize val="0"/>
        </c:dLbls>
        <c:gapWidth val="182"/>
        <c:axId val="1068440560"/>
        <c:axId val="1018196816"/>
      </c:barChart>
      <c:catAx>
        <c:axId val="106844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96816"/>
        <c:crosses val="autoZero"/>
        <c:auto val="1"/>
        <c:lblAlgn val="ctr"/>
        <c:lblOffset val="100"/>
        <c:noMultiLvlLbl val="0"/>
      </c:catAx>
      <c:valAx>
        <c:axId val="10181968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4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1).xlsx]Sales Channel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Net Sales by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 Performance.'!$B$3</c:f>
              <c:strCache>
                <c:ptCount val="1"/>
                <c:pt idx="0">
                  <c:v>Total</c:v>
                </c:pt>
              </c:strCache>
            </c:strRef>
          </c:tx>
          <c:spPr>
            <a:solidFill>
              <a:schemeClr val="accent1"/>
            </a:solidFill>
            <a:ln>
              <a:noFill/>
            </a:ln>
            <a:effectLst/>
          </c:spPr>
          <c:invertIfNegative val="0"/>
          <c:cat>
            <c:strRef>
              <c:f>'Sales Channel Performance.'!$A$4:$A$6</c:f>
              <c:strCache>
                <c:ptCount val="3"/>
                <c:pt idx="0">
                  <c:v>Corporate</c:v>
                </c:pt>
                <c:pt idx="1">
                  <c:v>Dealer</c:v>
                </c:pt>
                <c:pt idx="2">
                  <c:v>Online</c:v>
                </c:pt>
              </c:strCache>
            </c:strRef>
          </c:cat>
          <c:val>
            <c:numRef>
              <c:f>'Sales Channel Performance.'!$B$4:$B$6</c:f>
              <c:numCache>
                <c:formatCode>"₹"\ #,##0.00</c:formatCode>
                <c:ptCount val="3"/>
                <c:pt idx="0">
                  <c:v>38915607187.479988</c:v>
                </c:pt>
                <c:pt idx="1">
                  <c:v>37308990029.749992</c:v>
                </c:pt>
                <c:pt idx="2">
                  <c:v>38123718614.560051</c:v>
                </c:pt>
              </c:numCache>
            </c:numRef>
          </c:val>
          <c:extLst>
            <c:ext xmlns:c16="http://schemas.microsoft.com/office/drawing/2014/chart" uri="{C3380CC4-5D6E-409C-BE32-E72D297353CC}">
              <c16:uniqueId val="{00000000-286C-4A9D-8A78-70963847A240}"/>
            </c:ext>
          </c:extLst>
        </c:ser>
        <c:dLbls>
          <c:showLegendKey val="0"/>
          <c:showVal val="0"/>
          <c:showCatName val="0"/>
          <c:showSerName val="0"/>
          <c:showPercent val="0"/>
          <c:showBubbleSize val="0"/>
        </c:dLbls>
        <c:gapWidth val="219"/>
        <c:overlap val="-27"/>
        <c:axId val="746475488"/>
        <c:axId val="61482160"/>
      </c:barChart>
      <c:catAx>
        <c:axId val="7464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82160"/>
        <c:crosses val="autoZero"/>
        <c:auto val="1"/>
        <c:lblAlgn val="ctr"/>
        <c:lblOffset val="100"/>
        <c:noMultiLvlLbl val="0"/>
      </c:catAx>
      <c:valAx>
        <c:axId val="6148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1).xlsx]Monthly Sales Trend!PivotTable1</c:name>
    <c:fmtId val="6"/>
  </c:pivotSource>
  <c:chart>
    <c:title>
      <c:tx>
        <c:rich>
          <a:bodyPr rot="0" spcFirstLastPara="1" vertOverflow="ellipsis" vert="horz" wrap="square" anchor="ctr" anchorCtr="1"/>
          <a:lstStyle/>
          <a:p>
            <a:pPr>
              <a:defRPr lang="en-US" sz="1200" b="0" i="0" u="none" strike="noStrike" kern="1200" spc="0" baseline="0">
                <a:solidFill>
                  <a:schemeClr val="bg1">
                    <a:lumMod val="95000"/>
                  </a:schemeClr>
                </a:solidFill>
                <a:latin typeface="+mn-lt"/>
                <a:ea typeface="+mn-ea"/>
                <a:cs typeface="+mn-cs"/>
              </a:defRPr>
            </a:pPr>
            <a:r>
              <a:rPr lang="en-IN" sz="1400" b="1"/>
              <a:t> MONTHLY NET SALES TREND </a:t>
            </a:r>
          </a:p>
        </c:rich>
      </c:tx>
      <c:overlay val="0"/>
      <c:spPr>
        <a:solidFill>
          <a:srgbClr val="002060">
            <a:alpha val="98000"/>
          </a:srgbClr>
        </a:solidFill>
        <a:ln>
          <a:noFill/>
        </a:ln>
        <a:effectLst/>
      </c:spPr>
      <c:txPr>
        <a:bodyPr rot="0" spcFirstLastPara="1" vertOverflow="ellipsis" vert="horz" wrap="square" anchor="ctr" anchorCtr="1"/>
        <a:lstStyle/>
        <a:p>
          <a:pPr>
            <a:defRPr lang="en-US" sz="12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7578003138751"/>
          <c:y val="0.26467227592878972"/>
          <c:w val="0.75795944839733576"/>
          <c:h val="0.45833840267954645"/>
        </c:manualLayout>
      </c:layout>
      <c:lineChart>
        <c:grouping val="standard"/>
        <c:varyColors val="0"/>
        <c:ser>
          <c:idx val="0"/>
          <c:order val="0"/>
          <c:tx>
            <c:strRef>
              <c:f>'Monthly Sales Trend'!$B$3</c:f>
              <c:strCache>
                <c:ptCount val="1"/>
                <c:pt idx="0">
                  <c:v>Total</c:v>
                </c:pt>
              </c:strCache>
            </c:strRef>
          </c:tx>
          <c:spPr>
            <a:ln w="28575" cap="rnd">
              <a:solidFill>
                <a:srgbClr val="FF0000"/>
              </a:solidFill>
              <a:round/>
            </a:ln>
            <a:effectLst/>
          </c:spPr>
          <c:marker>
            <c:symbol val="none"/>
          </c:marker>
          <c:cat>
            <c:multiLvlStrRef>
              <c:f>'Monthly Sales Trend'!$A$4:$A$45</c:f>
              <c:multiLvlStrCache>
                <c:ptCount val="37"/>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Aug</c:v>
                  </c:pt>
                  <c:pt idx="25">
                    <c:v>Sep</c:v>
                  </c:pt>
                  <c:pt idx="26">
                    <c:v>Oct</c:v>
                  </c:pt>
                  <c:pt idx="27">
                    <c:v>Nov</c:v>
                  </c:pt>
                  <c:pt idx="28">
                    <c:v>Dec</c:v>
                  </c:pt>
                  <c:pt idx="29">
                    <c:v>Jan</c:v>
                  </c:pt>
                  <c:pt idx="30">
                    <c:v>Feb</c:v>
                  </c:pt>
                  <c:pt idx="31">
                    <c:v>Mar</c:v>
                  </c:pt>
                  <c:pt idx="32">
                    <c:v>Apr</c:v>
                  </c:pt>
                  <c:pt idx="33">
                    <c:v>May</c:v>
                  </c:pt>
                  <c:pt idx="34">
                    <c:v>Jun</c:v>
                  </c:pt>
                  <c:pt idx="35">
                    <c:v>Jul</c:v>
                  </c:pt>
                  <c:pt idx="36">
                    <c:v>Aug</c:v>
                  </c:pt>
                </c:lvl>
                <c:lvl>
                  <c:pt idx="0">
                    <c:v>2023</c:v>
                  </c:pt>
                  <c:pt idx="5">
                    <c:v>2024</c:v>
                  </c:pt>
                  <c:pt idx="17">
                    <c:v>2025</c:v>
                  </c:pt>
                  <c:pt idx="29">
                    <c:v>2026</c:v>
                  </c:pt>
                </c:lvl>
              </c:multiLvlStrCache>
            </c:multiLvlStrRef>
          </c:cat>
          <c:val>
            <c:numRef>
              <c:f>'Monthly Sales Trend'!$B$4:$B$45</c:f>
              <c:numCache>
                <c:formatCode>"₹"\ #,##0.00</c:formatCode>
                <c:ptCount val="37"/>
                <c:pt idx="0">
                  <c:v>2180093973.4699993</c:v>
                </c:pt>
                <c:pt idx="1">
                  <c:v>2541378427.1999998</c:v>
                </c:pt>
                <c:pt idx="2">
                  <c:v>3809492032.3400011</c:v>
                </c:pt>
                <c:pt idx="3">
                  <c:v>3318950469.8400011</c:v>
                </c:pt>
                <c:pt idx="4">
                  <c:v>2911382590.3899999</c:v>
                </c:pt>
                <c:pt idx="5">
                  <c:v>3853490489.1500001</c:v>
                </c:pt>
                <c:pt idx="6">
                  <c:v>2898068904.3200006</c:v>
                </c:pt>
                <c:pt idx="7">
                  <c:v>2757634757.7200017</c:v>
                </c:pt>
                <c:pt idx="8">
                  <c:v>2959533255.0200009</c:v>
                </c:pt>
                <c:pt idx="9">
                  <c:v>3803993608.2099996</c:v>
                </c:pt>
                <c:pt idx="10">
                  <c:v>3456769197.4499993</c:v>
                </c:pt>
                <c:pt idx="11">
                  <c:v>3020270743.2400007</c:v>
                </c:pt>
                <c:pt idx="12">
                  <c:v>3406905507.8599997</c:v>
                </c:pt>
                <c:pt idx="13">
                  <c:v>3343578959.5599961</c:v>
                </c:pt>
                <c:pt idx="14">
                  <c:v>3392273951.9899998</c:v>
                </c:pt>
                <c:pt idx="15">
                  <c:v>2993276078.9899993</c:v>
                </c:pt>
                <c:pt idx="16">
                  <c:v>3332052662.3100004</c:v>
                </c:pt>
                <c:pt idx="17">
                  <c:v>2783007452.420001</c:v>
                </c:pt>
                <c:pt idx="18">
                  <c:v>2915775065.0300007</c:v>
                </c:pt>
                <c:pt idx="19">
                  <c:v>3125667760.2099991</c:v>
                </c:pt>
                <c:pt idx="20">
                  <c:v>2898012327.8699999</c:v>
                </c:pt>
                <c:pt idx="21">
                  <c:v>3058084805.8400011</c:v>
                </c:pt>
                <c:pt idx="22">
                  <c:v>3125470313.9300017</c:v>
                </c:pt>
                <c:pt idx="23">
                  <c:v>3569697428.079999</c:v>
                </c:pt>
                <c:pt idx="24">
                  <c:v>3490635816.8699999</c:v>
                </c:pt>
                <c:pt idx="25">
                  <c:v>3127006196.2200007</c:v>
                </c:pt>
                <c:pt idx="26">
                  <c:v>3795343427.3800015</c:v>
                </c:pt>
                <c:pt idx="27">
                  <c:v>3029453220.8999982</c:v>
                </c:pt>
                <c:pt idx="28">
                  <c:v>3559898613.4500017</c:v>
                </c:pt>
                <c:pt idx="29">
                  <c:v>3122515053.8399997</c:v>
                </c:pt>
                <c:pt idx="30">
                  <c:v>2242986814.1700001</c:v>
                </c:pt>
                <c:pt idx="31">
                  <c:v>3387300953.2399983</c:v>
                </c:pt>
                <c:pt idx="32">
                  <c:v>2785528000.099999</c:v>
                </c:pt>
                <c:pt idx="33">
                  <c:v>3441180460.75</c:v>
                </c:pt>
                <c:pt idx="34">
                  <c:v>2634617319.3800001</c:v>
                </c:pt>
                <c:pt idx="35">
                  <c:v>3260589877.0700002</c:v>
                </c:pt>
                <c:pt idx="36">
                  <c:v>1016399315.9800003</c:v>
                </c:pt>
              </c:numCache>
            </c:numRef>
          </c:val>
          <c:smooth val="0"/>
          <c:extLst>
            <c:ext xmlns:c16="http://schemas.microsoft.com/office/drawing/2014/chart" uri="{C3380CC4-5D6E-409C-BE32-E72D297353CC}">
              <c16:uniqueId val="{00000000-B729-4C21-986C-25DBAEDC43FD}"/>
            </c:ext>
          </c:extLst>
        </c:ser>
        <c:dLbls>
          <c:showLegendKey val="0"/>
          <c:showVal val="0"/>
          <c:showCatName val="0"/>
          <c:showSerName val="0"/>
          <c:showPercent val="0"/>
          <c:showBubbleSize val="0"/>
        </c:dLbls>
        <c:smooth val="0"/>
        <c:axId val="1046941792"/>
        <c:axId val="1018188176"/>
      </c:lineChart>
      <c:catAx>
        <c:axId val="10469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018188176"/>
        <c:crosses val="autoZero"/>
        <c:auto val="1"/>
        <c:lblAlgn val="ctr"/>
        <c:lblOffset val="100"/>
        <c:noMultiLvlLbl val="0"/>
      </c:catAx>
      <c:valAx>
        <c:axId val="1018188176"/>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10469417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nchor="b" anchorCtr="1"/>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1).xlsx]BMW Net Sales by City!PivotTable2</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 TOP CITIES BY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rgbClr val="002060"/>
        </a:solidFill>
        <a:ln>
          <a:noFill/>
        </a:ln>
        <a:effectLst/>
        <a:sp3d/>
      </c:spPr>
    </c:backWall>
    <c:plotArea>
      <c:layout>
        <c:manualLayout>
          <c:layoutTarget val="inner"/>
          <c:xMode val="edge"/>
          <c:yMode val="edge"/>
          <c:x val="0.2584280402449694"/>
          <c:y val="0.26791447944006996"/>
          <c:w val="0.59965048118985131"/>
          <c:h val="0.4107859434237387"/>
        </c:manualLayout>
      </c:layout>
      <c:bar3DChart>
        <c:barDir val="col"/>
        <c:grouping val="clustered"/>
        <c:varyColors val="0"/>
        <c:ser>
          <c:idx val="0"/>
          <c:order val="0"/>
          <c:tx>
            <c:strRef>
              <c:f>'BMW Net Sales by City'!$B$3</c:f>
              <c:strCache>
                <c:ptCount val="1"/>
                <c:pt idx="0">
                  <c:v>Total</c:v>
                </c:pt>
              </c:strCache>
            </c:strRef>
          </c:tx>
          <c:spPr>
            <a:solidFill>
              <a:srgbClr val="FF0000"/>
            </a:solidFill>
            <a:ln>
              <a:noFill/>
            </a:ln>
            <a:effectLst/>
            <a:sp3d/>
          </c:spPr>
          <c:invertIfNegative val="0"/>
          <c:cat>
            <c:strRef>
              <c:f>'BMW Net Sales by City'!$A$4:$A$13</c:f>
              <c:strCache>
                <c:ptCount val="10"/>
                <c:pt idx="0">
                  <c:v>Pune</c:v>
                </c:pt>
                <c:pt idx="1">
                  <c:v>Chennai</c:v>
                </c:pt>
                <c:pt idx="2">
                  <c:v>Ahmedabad</c:v>
                </c:pt>
                <c:pt idx="3">
                  <c:v>Mumbai</c:v>
                </c:pt>
                <c:pt idx="4">
                  <c:v>Jaipur</c:v>
                </c:pt>
                <c:pt idx="5">
                  <c:v>Delhi</c:v>
                </c:pt>
                <c:pt idx="6">
                  <c:v>Kochi</c:v>
                </c:pt>
                <c:pt idx="7">
                  <c:v>Bangalore</c:v>
                </c:pt>
                <c:pt idx="8">
                  <c:v>Kolkata</c:v>
                </c:pt>
                <c:pt idx="9">
                  <c:v>Hyderabad</c:v>
                </c:pt>
              </c:strCache>
            </c:strRef>
          </c:cat>
          <c:val>
            <c:numRef>
              <c:f>'BMW Net Sales by City'!$B$4:$B$13</c:f>
              <c:numCache>
                <c:formatCode>"₹"\ #,##0.00</c:formatCode>
                <c:ptCount val="10"/>
                <c:pt idx="0">
                  <c:v>12262978128.929996</c:v>
                </c:pt>
                <c:pt idx="1">
                  <c:v>11931662642.480001</c:v>
                </c:pt>
                <c:pt idx="2">
                  <c:v>11893783214.23</c:v>
                </c:pt>
                <c:pt idx="3">
                  <c:v>11787917384.82</c:v>
                </c:pt>
                <c:pt idx="4">
                  <c:v>11525812493.129999</c:v>
                </c:pt>
                <c:pt idx="5">
                  <c:v>11220628767.779993</c:v>
                </c:pt>
                <c:pt idx="6">
                  <c:v>11104491381.230013</c:v>
                </c:pt>
                <c:pt idx="7">
                  <c:v>10977117020.190006</c:v>
                </c:pt>
                <c:pt idx="8">
                  <c:v>10842767196.260004</c:v>
                </c:pt>
                <c:pt idx="9">
                  <c:v>10801157602.739996</c:v>
                </c:pt>
              </c:numCache>
            </c:numRef>
          </c:val>
          <c:extLst>
            <c:ext xmlns:c16="http://schemas.microsoft.com/office/drawing/2014/chart" uri="{C3380CC4-5D6E-409C-BE32-E72D297353CC}">
              <c16:uniqueId val="{00000000-C70E-4C70-8299-BE25DEA52DE3}"/>
            </c:ext>
          </c:extLst>
        </c:ser>
        <c:dLbls>
          <c:showLegendKey val="0"/>
          <c:showVal val="0"/>
          <c:showCatName val="0"/>
          <c:showSerName val="0"/>
          <c:showPercent val="0"/>
          <c:showBubbleSize val="0"/>
        </c:dLbls>
        <c:gapWidth val="150"/>
        <c:shape val="box"/>
        <c:axId val="1066732304"/>
        <c:axId val="1018193456"/>
        <c:axId val="0"/>
      </c:bar3DChart>
      <c:catAx>
        <c:axId val="106673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8193456"/>
        <c:crosses val="autoZero"/>
        <c:auto val="1"/>
        <c:lblAlgn val="ctr"/>
        <c:lblOffset val="100"/>
        <c:noMultiLvlLbl val="0"/>
      </c:catAx>
      <c:valAx>
        <c:axId val="1018193456"/>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73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1).xlsx]BMW Net Sales by Fuel Type!PivotTable3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NET SALES BY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32414998829522"/>
          <c:y val="0.1817949902491908"/>
          <c:w val="0.70602497228820982"/>
          <c:h val="0.70489184571452612"/>
        </c:manualLayout>
      </c:layout>
      <c:barChart>
        <c:barDir val="col"/>
        <c:grouping val="clustered"/>
        <c:varyColors val="0"/>
        <c:ser>
          <c:idx val="0"/>
          <c:order val="0"/>
          <c:tx>
            <c:strRef>
              <c:f>'BMW Net Sales by Fuel Type'!$B$3</c:f>
              <c:strCache>
                <c:ptCount val="1"/>
                <c:pt idx="0">
                  <c:v>Total</c:v>
                </c:pt>
              </c:strCache>
            </c:strRef>
          </c:tx>
          <c:spPr>
            <a:solidFill>
              <a:srgbClr val="00B0F0"/>
            </a:solidFill>
            <a:ln>
              <a:noFill/>
            </a:ln>
            <a:effectLst/>
          </c:spPr>
          <c:invertIfNegative val="0"/>
          <c:cat>
            <c:strRef>
              <c:f>'BMW Net Sales by Fuel Type'!$A$4:$A$7</c:f>
              <c:strCache>
                <c:ptCount val="4"/>
                <c:pt idx="0">
                  <c:v>Diesel</c:v>
                </c:pt>
                <c:pt idx="1">
                  <c:v>Electric</c:v>
                </c:pt>
                <c:pt idx="2">
                  <c:v>Hybrid</c:v>
                </c:pt>
                <c:pt idx="3">
                  <c:v>Petrol</c:v>
                </c:pt>
              </c:strCache>
            </c:strRef>
          </c:cat>
          <c:val>
            <c:numRef>
              <c:f>'BMW Net Sales by Fuel Type'!$B$4:$B$7</c:f>
              <c:numCache>
                <c:formatCode>"₹"\ #,##0.00</c:formatCode>
                <c:ptCount val="4"/>
                <c:pt idx="0">
                  <c:v>28768054056.590019</c:v>
                </c:pt>
                <c:pt idx="1">
                  <c:v>28137866048.859985</c:v>
                </c:pt>
                <c:pt idx="2">
                  <c:v>29279405503.779976</c:v>
                </c:pt>
                <c:pt idx="3">
                  <c:v>28162990222.559982</c:v>
                </c:pt>
              </c:numCache>
            </c:numRef>
          </c:val>
          <c:extLst>
            <c:ext xmlns:c16="http://schemas.microsoft.com/office/drawing/2014/chart" uri="{C3380CC4-5D6E-409C-BE32-E72D297353CC}">
              <c16:uniqueId val="{00000000-5644-482A-87DB-94A2FBA7D47C}"/>
            </c:ext>
          </c:extLst>
        </c:ser>
        <c:dLbls>
          <c:showLegendKey val="0"/>
          <c:showVal val="0"/>
          <c:showCatName val="0"/>
          <c:showSerName val="0"/>
          <c:showPercent val="0"/>
          <c:showBubbleSize val="0"/>
        </c:dLbls>
        <c:gapWidth val="219"/>
        <c:overlap val="-27"/>
        <c:axId val="1065728064"/>
        <c:axId val="1018256336"/>
      </c:barChart>
      <c:catAx>
        <c:axId val="106572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8256336"/>
        <c:crosses val="autoZero"/>
        <c:auto val="1"/>
        <c:lblAlgn val="ctr"/>
        <c:lblOffset val="100"/>
        <c:noMultiLvlLbl val="0"/>
      </c:catAx>
      <c:valAx>
        <c:axId val="1018256336"/>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7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1).xlsx]Sales by Customer Segment.!PivotTable4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CUSTOMER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rgbClr val="FF0000"/>
            </a:solidFill>
          </a:ln>
          <a:effectLst/>
        </c:spPr>
      </c:pivotFmt>
      <c:pivotFmt>
        <c:idx val="15"/>
        <c:spPr>
          <a:solidFill>
            <a:schemeClr val="bg1"/>
          </a:solidFill>
          <a:ln w="19050">
            <a:solidFill>
              <a:schemeClr val="lt1"/>
            </a:solidFill>
          </a:ln>
          <a:effectLst/>
        </c:spPr>
      </c:pivotFmt>
      <c:pivotFmt>
        <c:idx val="16"/>
        <c:spPr>
          <a:solidFill>
            <a:srgbClr val="00B0F0"/>
          </a:solidFill>
          <a:ln w="19050">
            <a:solidFill>
              <a:srgbClr val="00B0F0"/>
            </a:solidFill>
          </a:ln>
          <a:effectLst/>
        </c:spPr>
      </c:pivotFmt>
    </c:pivotFmts>
    <c:plotArea>
      <c:layout/>
      <c:doughnutChart>
        <c:varyColors val="0"/>
        <c:ser>
          <c:idx val="0"/>
          <c:order val="0"/>
          <c:tx>
            <c:strRef>
              <c:f>'Sales by Customer Segment.'!$B$3</c:f>
              <c:strCache>
                <c:ptCount val="1"/>
                <c:pt idx="0">
                  <c:v>Total</c:v>
                </c:pt>
              </c:strCache>
            </c:strRef>
          </c:tx>
          <c:spPr>
            <a:solidFill>
              <a:schemeClr val="accent1"/>
            </a:solidFill>
            <a:ln w="19050">
              <a:solidFill>
                <a:schemeClr val="lt1"/>
              </a:solidFill>
            </a:ln>
            <a:effectLst/>
          </c:spPr>
          <c:dPt>
            <c:idx val="0"/>
            <c:bubble3D val="0"/>
            <c:spPr>
              <a:solidFill>
                <a:srgbClr val="FF0000"/>
              </a:solidFill>
              <a:ln w="19050">
                <a:solidFill>
                  <a:srgbClr val="FF0000"/>
                </a:solidFill>
              </a:ln>
              <a:effectLst/>
            </c:spPr>
            <c:extLst>
              <c:ext xmlns:c16="http://schemas.microsoft.com/office/drawing/2014/chart" uri="{C3380CC4-5D6E-409C-BE32-E72D297353CC}">
                <c16:uniqueId val="{00000001-23FA-4C2A-BD5F-E5C71DFEE7F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23FA-4C2A-BD5F-E5C71DFEE7F5}"/>
              </c:ext>
            </c:extLst>
          </c:dPt>
          <c:dPt>
            <c:idx val="2"/>
            <c:bubble3D val="0"/>
            <c:spPr>
              <a:solidFill>
                <a:srgbClr val="00B0F0"/>
              </a:solidFill>
              <a:ln w="19050">
                <a:solidFill>
                  <a:srgbClr val="00B0F0"/>
                </a:solidFill>
              </a:ln>
              <a:effectLst/>
            </c:spPr>
            <c:extLst>
              <c:ext xmlns:c16="http://schemas.microsoft.com/office/drawing/2014/chart" uri="{C3380CC4-5D6E-409C-BE32-E72D297353CC}">
                <c16:uniqueId val="{00000005-23FA-4C2A-BD5F-E5C71DFEE7F5}"/>
              </c:ext>
            </c:extLst>
          </c:dPt>
          <c:cat>
            <c:strRef>
              <c:f>'Sales by Customer Segment.'!$A$4:$A$6</c:f>
              <c:strCache>
                <c:ptCount val="3"/>
                <c:pt idx="0">
                  <c:v>Corporate</c:v>
                </c:pt>
                <c:pt idx="1">
                  <c:v>Individual</c:v>
                </c:pt>
                <c:pt idx="2">
                  <c:v>Luxury</c:v>
                </c:pt>
              </c:strCache>
            </c:strRef>
          </c:cat>
          <c:val>
            <c:numRef>
              <c:f>'Sales by Customer Segment.'!$B$4:$B$6</c:f>
              <c:numCache>
                <c:formatCode>"₹"\ #,##0.00</c:formatCode>
                <c:ptCount val="3"/>
                <c:pt idx="0">
                  <c:v>38809619368.600014</c:v>
                </c:pt>
                <c:pt idx="1">
                  <c:v>38498765244.730019</c:v>
                </c:pt>
                <c:pt idx="2">
                  <c:v>37039931218.459991</c:v>
                </c:pt>
              </c:numCache>
            </c:numRef>
          </c:val>
          <c:extLst>
            <c:ext xmlns:c16="http://schemas.microsoft.com/office/drawing/2014/chart" uri="{C3380CC4-5D6E-409C-BE32-E72D297353CC}">
              <c16:uniqueId val="{00000006-23FA-4C2A-BD5F-E5C71DFEE7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1).xlsx]bmw Net Sales by Model!PivotTable5</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cap="all" baseline="0">
                <a:solidFill>
                  <a:schemeClr val="bg1"/>
                </a:solidFill>
              </a:rPr>
              <a:t>BMW Model Performance</a:t>
            </a:r>
            <a:endParaRPr lang="en-US" b="1" cap="all" baseline="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'bmw Net Sales by Model'!$B$3</c:f>
              <c:strCache>
                <c:ptCount val="1"/>
                <c:pt idx="0">
                  <c:v>Total</c:v>
                </c:pt>
              </c:strCache>
            </c:strRef>
          </c:tx>
          <c:spPr>
            <a:solidFill>
              <a:srgbClr val="FF0000"/>
            </a:solidFill>
            <a:ln>
              <a:noFill/>
            </a:ln>
            <a:effectLst/>
          </c:spPr>
          <c:invertIfNegative val="0"/>
          <c:cat>
            <c:strRef>
              <c:f>'bmw Net Sales by Model'!$A$4:$A$13</c:f>
              <c:strCache>
                <c:ptCount val="10"/>
                <c:pt idx="0">
                  <c:v>BMW 7 Series</c:v>
                </c:pt>
                <c:pt idx="1">
                  <c:v>BMW i7</c:v>
                </c:pt>
                <c:pt idx="2">
                  <c:v>BMW X7</c:v>
                </c:pt>
                <c:pt idx="3">
                  <c:v>BMW X5</c:v>
                </c:pt>
                <c:pt idx="4">
                  <c:v>BMW i5</c:v>
                </c:pt>
                <c:pt idx="5">
                  <c:v>BMW i4</c:v>
                </c:pt>
                <c:pt idx="6">
                  <c:v>BMW 5 Series</c:v>
                </c:pt>
                <c:pt idx="7">
                  <c:v>BMW X3</c:v>
                </c:pt>
                <c:pt idx="8">
                  <c:v>BMW X1</c:v>
                </c:pt>
                <c:pt idx="9">
                  <c:v>BMW 3 Series</c:v>
                </c:pt>
              </c:strCache>
            </c:strRef>
          </c:cat>
          <c:val>
            <c:numRef>
              <c:f>'bmw Net Sales by Model'!$B$4:$B$13</c:f>
              <c:numCache>
                <c:formatCode>"₹"\ #,##0.00</c:formatCode>
                <c:ptCount val="10"/>
                <c:pt idx="0">
                  <c:v>18343518608.540001</c:v>
                </c:pt>
                <c:pt idx="1">
                  <c:v>18067086833.829994</c:v>
                </c:pt>
                <c:pt idx="2">
                  <c:v>16250698533.480003</c:v>
                </c:pt>
                <c:pt idx="3">
                  <c:v>12393409854.040003</c:v>
                </c:pt>
                <c:pt idx="4">
                  <c:v>11303926385.730003</c:v>
                </c:pt>
                <c:pt idx="5">
                  <c:v>8692804827.8100109</c:v>
                </c:pt>
                <c:pt idx="6">
                  <c:v>8315208455.2900009</c:v>
                </c:pt>
                <c:pt idx="7">
                  <c:v>8248021385.340003</c:v>
                </c:pt>
                <c:pt idx="8">
                  <c:v>6615959817.75</c:v>
                </c:pt>
                <c:pt idx="9">
                  <c:v>6117681129.9799986</c:v>
                </c:pt>
              </c:numCache>
            </c:numRef>
          </c:val>
          <c:extLst>
            <c:ext xmlns:c16="http://schemas.microsoft.com/office/drawing/2014/chart" uri="{C3380CC4-5D6E-409C-BE32-E72D297353CC}">
              <c16:uniqueId val="{00000000-F50A-4ADA-8FC9-848A3EE27636}"/>
            </c:ext>
          </c:extLst>
        </c:ser>
        <c:dLbls>
          <c:showLegendKey val="0"/>
          <c:showVal val="0"/>
          <c:showCatName val="0"/>
          <c:showSerName val="0"/>
          <c:showPercent val="0"/>
          <c:showBubbleSize val="0"/>
        </c:dLbls>
        <c:gapWidth val="182"/>
        <c:axId val="1068440560"/>
        <c:axId val="1018196816"/>
      </c:barChart>
      <c:catAx>
        <c:axId val="106844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8196816"/>
        <c:crosses val="autoZero"/>
        <c:auto val="1"/>
        <c:lblAlgn val="ctr"/>
        <c:lblOffset val="100"/>
        <c:noMultiLvlLbl val="0"/>
      </c:catAx>
      <c:valAx>
        <c:axId val="1018196816"/>
        <c:scaling>
          <c:orientation val="minMax"/>
        </c:scaling>
        <c:delete val="0"/>
        <c:axPos val="b"/>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t" anchorCtr="0"/>
          <a:lstStyle/>
          <a:p>
            <a:pPr>
              <a:defRPr sz="700" b="0" i="0" u="none" strike="noStrike" kern="1200" baseline="0">
                <a:solidFill>
                  <a:schemeClr val="bg1"/>
                </a:solidFill>
                <a:latin typeface="+mn-lt"/>
                <a:ea typeface="+mn-ea"/>
                <a:cs typeface="+mn-cs"/>
              </a:defRPr>
            </a:pPr>
            <a:endParaRPr lang="en-US"/>
          </a:p>
        </c:txPr>
        <c:crossAx val="106844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[BMW_Sales_Analytics_Dashboard (version 1).xlsx]Sales Channel Performance.!PivotTable1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cap="all" baseline="0">
                <a:solidFill>
                  <a:schemeClr val="bg1"/>
                </a:solidFill>
              </a:rPr>
              <a:t>Sales Channel Performance</a:t>
            </a:r>
            <a:endParaRPr lang="en-US" b="1" cap="all" baseline="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 Performance.'!$B$3</c:f>
              <c:strCache>
                <c:ptCount val="1"/>
                <c:pt idx="0">
                  <c:v>Total</c:v>
                </c:pt>
              </c:strCache>
            </c:strRef>
          </c:tx>
          <c:spPr>
            <a:solidFill>
              <a:srgbClr val="FF0000"/>
            </a:solidFill>
            <a:ln>
              <a:noFill/>
            </a:ln>
            <a:effectLst/>
          </c:spPr>
          <c:invertIfNegative val="0"/>
          <c:cat>
            <c:strRef>
              <c:f>'Sales Channel Performance.'!$A$4:$A$6</c:f>
              <c:strCache>
                <c:ptCount val="3"/>
                <c:pt idx="0">
                  <c:v>Corporate</c:v>
                </c:pt>
                <c:pt idx="1">
                  <c:v>Dealer</c:v>
                </c:pt>
                <c:pt idx="2">
                  <c:v>Online</c:v>
                </c:pt>
              </c:strCache>
            </c:strRef>
          </c:cat>
          <c:val>
            <c:numRef>
              <c:f>'Sales Channel Performance.'!$B$4:$B$6</c:f>
              <c:numCache>
                <c:formatCode>"₹"\ #,##0.00</c:formatCode>
                <c:ptCount val="3"/>
                <c:pt idx="0">
                  <c:v>38915607187.479988</c:v>
                </c:pt>
                <c:pt idx="1">
                  <c:v>37308990029.749992</c:v>
                </c:pt>
                <c:pt idx="2">
                  <c:v>38123718614.560051</c:v>
                </c:pt>
              </c:numCache>
            </c:numRef>
          </c:val>
          <c:extLst>
            <c:ext xmlns:c16="http://schemas.microsoft.com/office/drawing/2014/chart" uri="{C3380CC4-5D6E-409C-BE32-E72D297353CC}">
              <c16:uniqueId val="{00000000-15E3-43B6-91B4-6869B8C78A2A}"/>
            </c:ext>
          </c:extLst>
        </c:ser>
        <c:dLbls>
          <c:showLegendKey val="0"/>
          <c:showVal val="0"/>
          <c:showCatName val="0"/>
          <c:showSerName val="0"/>
          <c:showPercent val="0"/>
          <c:showBubbleSize val="0"/>
        </c:dLbls>
        <c:gapWidth val="219"/>
        <c:overlap val="-27"/>
        <c:axId val="746475488"/>
        <c:axId val="61482160"/>
      </c:barChart>
      <c:catAx>
        <c:axId val="7464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482160"/>
        <c:crosses val="autoZero"/>
        <c:auto val="1"/>
        <c:lblAlgn val="ctr"/>
        <c:lblOffset val="100"/>
        <c:noMultiLvlLbl val="0"/>
      </c:catAx>
      <c:valAx>
        <c:axId val="61482160"/>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64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jpeg"/><Relationship Id="rId13" Type="http://schemas.openxmlformats.org/officeDocument/2006/relationships/image" Target="../media/image8.jpe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6.jpeg"/><Relationship Id="rId5" Type="http://schemas.openxmlformats.org/officeDocument/2006/relationships/chart" Target="../charts/chart11.xml"/><Relationship Id="rId10" Type="http://schemas.openxmlformats.org/officeDocument/2006/relationships/image" Target="../media/image5.jpeg"/><Relationship Id="rId4" Type="http://schemas.openxmlformats.org/officeDocument/2006/relationships/chart" Target="../charts/chart10.xml"/><Relationship Id="rId9" Type="http://schemas.openxmlformats.org/officeDocument/2006/relationships/image" Target="../media/image4.jpeg"/><Relationship Id="rId1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2</xdr:col>
      <xdr:colOff>330597</xdr:colOff>
      <xdr:row>5</xdr:row>
      <xdr:rowOff>123091</xdr:rowOff>
    </xdr:from>
    <xdr:to>
      <xdr:col>9</xdr:col>
      <xdr:colOff>569748</xdr:colOff>
      <xdr:row>20</xdr:row>
      <xdr:rowOff>123091</xdr:rowOff>
    </xdr:to>
    <xdr:graphicFrame macro="">
      <xdr:nvGraphicFramePr>
        <xdr:cNvPr id="2" name="Chart 1">
          <a:extLst>
            <a:ext uri="{FF2B5EF4-FFF2-40B4-BE49-F238E27FC236}">
              <a16:creationId xmlns:a16="http://schemas.microsoft.com/office/drawing/2014/main" id="{2CE4E504-819C-0AED-F227-FD59D8104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485335</xdr:colOff>
      <xdr:row>21</xdr:row>
      <xdr:rowOff>126608</xdr:rowOff>
    </xdr:from>
    <xdr:to>
      <xdr:col>5</xdr:col>
      <xdr:colOff>457199</xdr:colOff>
      <xdr:row>30</xdr:row>
      <xdr:rowOff>98474</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2CCBDD82-D436-D3A0-23BA-3747E1241C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08030" y="3967088"/>
              <a:ext cx="1828800" cy="161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80889</xdr:colOff>
      <xdr:row>1</xdr:row>
      <xdr:rowOff>137160</xdr:rowOff>
    </xdr:from>
    <xdr:to>
      <xdr:col>9</xdr:col>
      <xdr:colOff>320040</xdr:colOff>
      <xdr:row>16</xdr:row>
      <xdr:rowOff>137160</xdr:rowOff>
    </xdr:to>
    <xdr:graphicFrame macro="">
      <xdr:nvGraphicFramePr>
        <xdr:cNvPr id="2" name="Chart 1">
          <a:extLst>
            <a:ext uri="{FF2B5EF4-FFF2-40B4-BE49-F238E27FC236}">
              <a16:creationId xmlns:a16="http://schemas.microsoft.com/office/drawing/2014/main" id="{8F9B2E95-C2A8-764F-C26D-24AEFDCF9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56271</xdr:colOff>
      <xdr:row>13</xdr:row>
      <xdr:rowOff>119573</xdr:rowOff>
    </xdr:from>
    <xdr:to>
      <xdr:col>1</xdr:col>
      <xdr:colOff>351692</xdr:colOff>
      <xdr:row>31</xdr:row>
      <xdr:rowOff>21101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342755D-A1F1-8C3A-A3B6-63137075D7D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6271" y="2497013"/>
              <a:ext cx="1041009" cy="3193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21108</xdr:colOff>
      <xdr:row>7</xdr:row>
      <xdr:rowOff>80888</xdr:rowOff>
    </xdr:from>
    <xdr:to>
      <xdr:col>7</xdr:col>
      <xdr:colOff>232123</xdr:colOff>
      <xdr:row>24</xdr:row>
      <xdr:rowOff>14067</xdr:rowOff>
    </xdr:to>
    <xdr:graphicFrame macro="">
      <xdr:nvGraphicFramePr>
        <xdr:cNvPr id="2" name="Chart 1">
          <a:extLst>
            <a:ext uri="{FF2B5EF4-FFF2-40B4-BE49-F238E27FC236}">
              <a16:creationId xmlns:a16="http://schemas.microsoft.com/office/drawing/2014/main" id="{D355DD17-FC4A-343D-CC32-057F93313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295421</xdr:colOff>
      <xdr:row>6</xdr:row>
      <xdr:rowOff>175845</xdr:rowOff>
    </xdr:from>
    <xdr:to>
      <xdr:col>10</xdr:col>
      <xdr:colOff>267286</xdr:colOff>
      <xdr:row>15</xdr:row>
      <xdr:rowOff>91440</xdr:rowOff>
    </xdr:to>
    <mc:AlternateContent xmlns:mc="http://schemas.openxmlformats.org/markup-compatibility/2006" xmlns:a14="http://schemas.microsoft.com/office/drawing/2010/main">
      <mc:Choice Requires="a14">
        <xdr:graphicFrame macro="">
          <xdr:nvGraphicFramePr>
            <xdr:cNvPr id="3" name="fuel_type">
              <a:extLst>
                <a:ext uri="{FF2B5EF4-FFF2-40B4-BE49-F238E27FC236}">
                  <a16:creationId xmlns:a16="http://schemas.microsoft.com/office/drawing/2014/main" id="{377CC358-6B5B-0DD3-ECCA-CA254E392F0F}"/>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5479366" y="1273125"/>
              <a:ext cx="1828800" cy="1561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1044525</xdr:colOff>
      <xdr:row>6</xdr:row>
      <xdr:rowOff>73855</xdr:rowOff>
    </xdr:from>
    <xdr:to>
      <xdr:col>6</xdr:col>
      <xdr:colOff>520504</xdr:colOff>
      <xdr:row>21</xdr:row>
      <xdr:rowOff>73855</xdr:rowOff>
    </xdr:to>
    <xdr:graphicFrame macro="">
      <xdr:nvGraphicFramePr>
        <xdr:cNvPr id="2" name="Chart 1">
          <a:extLst>
            <a:ext uri="{FF2B5EF4-FFF2-40B4-BE49-F238E27FC236}">
              <a16:creationId xmlns:a16="http://schemas.microsoft.com/office/drawing/2014/main" id="{276F3AC2-CACB-EE55-B679-FDD36121A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28135</xdr:colOff>
      <xdr:row>6</xdr:row>
      <xdr:rowOff>126608</xdr:rowOff>
    </xdr:from>
    <xdr:to>
      <xdr:col>9</xdr:col>
      <xdr:colOff>618978</xdr:colOff>
      <xdr:row>13</xdr:row>
      <xdr:rowOff>140677</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D4572D55-F039-AA96-0B6D-B85293E4F1F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5725550" y="1223888"/>
              <a:ext cx="1828800" cy="1294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450173</xdr:colOff>
      <xdr:row>1</xdr:row>
      <xdr:rowOff>51852</xdr:rowOff>
    </xdr:from>
    <xdr:to>
      <xdr:col>13</xdr:col>
      <xdr:colOff>407964</xdr:colOff>
      <xdr:row>16</xdr:row>
      <xdr:rowOff>51852</xdr:rowOff>
    </xdr:to>
    <xdr:graphicFrame macro="">
      <xdr:nvGraphicFramePr>
        <xdr:cNvPr id="2" name="Chart 1">
          <a:extLst>
            <a:ext uri="{FF2B5EF4-FFF2-40B4-BE49-F238E27FC236}">
              <a16:creationId xmlns:a16="http://schemas.microsoft.com/office/drawing/2014/main" id="{4C985FF4-9B2F-CCAD-C49F-DE5069EFE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374056</xdr:colOff>
      <xdr:row>14</xdr:row>
      <xdr:rowOff>95767</xdr:rowOff>
    </xdr:from>
    <xdr:to>
      <xdr:col>2</xdr:col>
      <xdr:colOff>47614</xdr:colOff>
      <xdr:row>29</xdr:row>
      <xdr:rowOff>24466</xdr:rowOff>
    </xdr:to>
    <mc:AlternateContent xmlns:mc="http://schemas.openxmlformats.org/markup-compatibility/2006" xmlns:a14="http://schemas.microsoft.com/office/drawing/2010/main">
      <mc:Choice Requires="a14">
        <xdr:graphicFrame macro="">
          <xdr:nvGraphicFramePr>
            <xdr:cNvPr id="3" name="model">
              <a:extLst>
                <a:ext uri="{FF2B5EF4-FFF2-40B4-BE49-F238E27FC236}">
                  <a16:creationId xmlns:a16="http://schemas.microsoft.com/office/drawing/2014/main" id="{2541AFE9-AE7C-0BD4-483B-97652A4C54E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374056" y="2620738"/>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105514</xdr:colOff>
      <xdr:row>6</xdr:row>
      <xdr:rowOff>123092</xdr:rowOff>
    </xdr:from>
    <xdr:to>
      <xdr:col>7</xdr:col>
      <xdr:colOff>316529</xdr:colOff>
      <xdr:row>21</xdr:row>
      <xdr:rowOff>123092</xdr:rowOff>
    </xdr:to>
    <xdr:graphicFrame macro="">
      <xdr:nvGraphicFramePr>
        <xdr:cNvPr id="2" name="Chart 1">
          <a:extLst>
            <a:ext uri="{FF2B5EF4-FFF2-40B4-BE49-F238E27FC236}">
              <a16:creationId xmlns:a16="http://schemas.microsoft.com/office/drawing/2014/main" id="{38A68FF6-C442-FC76-EF93-CEB628F1A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0</xdr:row>
      <xdr:rowOff>0</xdr:rowOff>
    </xdr:from>
    <xdr:to>
      <xdr:col>25</xdr:col>
      <xdr:colOff>183492</xdr:colOff>
      <xdr:row>3</xdr:row>
      <xdr:rowOff>126609</xdr:rowOff>
    </xdr:to>
    <xdr:sp macro="" textlink="">
      <xdr:nvSpPr>
        <xdr:cNvPr id="2" name="Rectangle 1">
          <a:extLst>
            <a:ext uri="{FF2B5EF4-FFF2-40B4-BE49-F238E27FC236}">
              <a16:creationId xmlns:a16="http://schemas.microsoft.com/office/drawing/2014/main" id="{2AD956A9-D498-4184-C2D6-C38C35627A16}"/>
            </a:ext>
          </a:extLst>
        </xdr:cNvPr>
        <xdr:cNvSpPr/>
      </xdr:nvSpPr>
      <xdr:spPr>
        <a:xfrm>
          <a:off x="321110" y="0"/>
          <a:ext cx="14434675" cy="677083"/>
        </a:xfrm>
        <a:prstGeom prst="rect">
          <a:avLst/>
        </a:prstGeom>
        <a:solidFill>
          <a:srgbClr val="00B0F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000" b="1"/>
            <a:t>BMW SALES ANALYTICS DASHBOARD</a:t>
          </a:r>
          <a:endParaRPr lang="en-IN" sz="3000"/>
        </a:p>
        <a:p>
          <a:pPr algn="l"/>
          <a:endParaRPr lang="en-IN" sz="3000"/>
        </a:p>
      </xdr:txBody>
    </xdr:sp>
    <xdr:clientData/>
  </xdr:twoCellAnchor>
  <xdr:twoCellAnchor>
    <xdr:from>
      <xdr:col>0</xdr:col>
      <xdr:colOff>309489</xdr:colOff>
      <xdr:row>3</xdr:row>
      <xdr:rowOff>140677</xdr:rowOff>
    </xdr:from>
    <xdr:to>
      <xdr:col>4</xdr:col>
      <xdr:colOff>38688</xdr:colOff>
      <xdr:row>8</xdr:row>
      <xdr:rowOff>31391</xdr:rowOff>
    </xdr:to>
    <xdr:sp macro="" textlink="'calculated values'!B3">
      <xdr:nvSpPr>
        <xdr:cNvPr id="4" name="Rectangle: Rounded Corners 3">
          <a:extLst>
            <a:ext uri="{FF2B5EF4-FFF2-40B4-BE49-F238E27FC236}">
              <a16:creationId xmlns:a16="http://schemas.microsoft.com/office/drawing/2014/main" id="{AC823E19-CD55-A3AD-7137-47A3A8A1F796}"/>
            </a:ext>
          </a:extLst>
        </xdr:cNvPr>
        <xdr:cNvSpPr/>
      </xdr:nvSpPr>
      <xdr:spPr>
        <a:xfrm>
          <a:off x="309489" y="689317"/>
          <a:ext cx="1909691" cy="805114"/>
        </a:xfrm>
        <a:prstGeom prst="roundRect">
          <a:avLst/>
        </a:prstGeom>
        <a:solidFill>
          <a:srgbClr val="0070C0"/>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b="1">
              <a:solidFill>
                <a:srgbClr val="002060"/>
              </a:solidFill>
            </a:rPr>
            <a:t>TOTAL REVENUE</a:t>
          </a:r>
        </a:p>
        <a:p>
          <a:pPr algn="ctr"/>
          <a:fld id="{5C668720-F532-4A7A-83C8-4FFD3CA7D7F9}" type="TxLink">
            <a:rPr lang="en-US" sz="1600" b="1" i="0" u="none" strike="noStrike">
              <a:solidFill>
                <a:srgbClr val="000000"/>
              </a:solidFill>
              <a:latin typeface="Aptos Narrow"/>
            </a:rPr>
            <a:pPr algn="ctr"/>
            <a:t> 1,21,73,38,60,210 </a:t>
          </a:fld>
          <a:endParaRPr lang="en-IN" sz="1600" b="1">
            <a:solidFill>
              <a:srgbClr val="002060"/>
            </a:solidFill>
          </a:endParaRPr>
        </a:p>
      </xdr:txBody>
    </xdr:sp>
    <xdr:clientData/>
  </xdr:twoCellAnchor>
  <xdr:twoCellAnchor>
    <xdr:from>
      <xdr:col>5</xdr:col>
      <xdr:colOff>149225</xdr:colOff>
      <xdr:row>3</xdr:row>
      <xdr:rowOff>130127</xdr:rowOff>
    </xdr:from>
    <xdr:to>
      <xdr:col>8</xdr:col>
      <xdr:colOff>122848</xdr:colOff>
      <xdr:row>8</xdr:row>
      <xdr:rowOff>26378</xdr:rowOff>
    </xdr:to>
    <xdr:sp macro="" textlink="'calculated values'!D3">
      <xdr:nvSpPr>
        <xdr:cNvPr id="5" name="Rectangle: Rounded Corners 4">
          <a:extLst>
            <a:ext uri="{FF2B5EF4-FFF2-40B4-BE49-F238E27FC236}">
              <a16:creationId xmlns:a16="http://schemas.microsoft.com/office/drawing/2014/main" id="{B52C6FDE-C309-44F6-90D4-9D0071D0A3B7}"/>
            </a:ext>
          </a:extLst>
        </xdr:cNvPr>
        <xdr:cNvSpPr/>
      </xdr:nvSpPr>
      <xdr:spPr>
        <a:xfrm>
          <a:off x="2916890" y="680601"/>
          <a:ext cx="1808541" cy="813710"/>
        </a:xfrm>
        <a:prstGeom prst="roundRect">
          <a:avLst/>
        </a:prstGeom>
        <a:solidFill>
          <a:srgbClr val="0070C0"/>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1100" b="1" i="0" u="none" strike="noStrike">
              <a:solidFill>
                <a:srgbClr val="002060"/>
              </a:solidFill>
              <a:latin typeface="+mn-lt"/>
            </a:rPr>
            <a:t>TOTAL NET SALES</a:t>
          </a:r>
          <a:fld id="{1C675DF4-926E-40BB-BB4F-0A6B58E2DE27}" type="TxLink">
            <a:rPr lang="en-US" sz="1600" b="1" i="0" u="none" strike="noStrike">
              <a:solidFill>
                <a:srgbClr val="000000"/>
              </a:solidFill>
              <a:latin typeface="Aptos Narrow"/>
            </a:rPr>
            <a:pPr algn="ctr"/>
            <a:t> 1,14,34,83,15,831.79 </a:t>
          </a:fld>
          <a:endParaRPr lang="en-IN" sz="1600" b="1">
            <a:solidFill>
              <a:srgbClr val="002060"/>
            </a:solidFill>
          </a:endParaRPr>
        </a:p>
      </xdr:txBody>
    </xdr:sp>
    <xdr:clientData/>
  </xdr:twoCellAnchor>
  <xdr:twoCellAnchor>
    <xdr:from>
      <xdr:col>9</xdr:col>
      <xdr:colOff>216439</xdr:colOff>
      <xdr:row>3</xdr:row>
      <xdr:rowOff>131073</xdr:rowOff>
    </xdr:from>
    <xdr:to>
      <xdr:col>12</xdr:col>
      <xdr:colOff>190063</xdr:colOff>
      <xdr:row>8</xdr:row>
      <xdr:rowOff>30910</xdr:rowOff>
    </xdr:to>
    <xdr:sp macro="" textlink="'calculated values'!F3">
      <xdr:nvSpPr>
        <xdr:cNvPr id="6" name="Rectangle: Rounded Corners 5">
          <a:extLst>
            <a:ext uri="{FF2B5EF4-FFF2-40B4-BE49-F238E27FC236}">
              <a16:creationId xmlns:a16="http://schemas.microsoft.com/office/drawing/2014/main" id="{B8D4A183-0FB4-4BBA-BA94-C7181D9414C1}"/>
            </a:ext>
          </a:extLst>
        </xdr:cNvPr>
        <xdr:cNvSpPr/>
      </xdr:nvSpPr>
      <xdr:spPr>
        <a:xfrm>
          <a:off x="5430661" y="681547"/>
          <a:ext cx="1808539" cy="817296"/>
        </a:xfrm>
        <a:prstGeom prst="roundRect">
          <a:avLst/>
        </a:prstGeom>
        <a:solidFill>
          <a:srgbClr val="0070C0"/>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1100" b="1" i="0" u="none" strike="noStrike">
              <a:solidFill>
                <a:srgbClr val="002060"/>
              </a:solidFill>
              <a:latin typeface="+mn-lt"/>
            </a:rPr>
            <a:t>CARS SOLD</a:t>
          </a:r>
        </a:p>
        <a:p>
          <a:pPr algn="ctr"/>
          <a:fld id="{26A9F18A-0E7E-4B50-896A-AEE8EF623A9A}" type="TxLink">
            <a:rPr lang="en-US" sz="1600" b="1" i="0" u="none" strike="noStrike">
              <a:solidFill>
                <a:sysClr val="windowText" lastClr="000000"/>
              </a:solidFill>
              <a:latin typeface="Aptos Narrow"/>
            </a:rPr>
            <a:pPr algn="ctr"/>
            <a:t> 12,055 </a:t>
          </a:fld>
          <a:endParaRPr lang="en-IN" sz="1600" b="1">
            <a:solidFill>
              <a:sysClr val="windowText" lastClr="000000"/>
            </a:solidFill>
          </a:endParaRPr>
        </a:p>
      </xdr:txBody>
    </xdr:sp>
    <xdr:clientData/>
  </xdr:twoCellAnchor>
  <xdr:twoCellAnchor>
    <xdr:from>
      <xdr:col>13</xdr:col>
      <xdr:colOff>175641</xdr:colOff>
      <xdr:row>3</xdr:row>
      <xdr:rowOff>123806</xdr:rowOff>
    </xdr:from>
    <xdr:to>
      <xdr:col>16</xdr:col>
      <xdr:colOff>139071</xdr:colOff>
      <xdr:row>8</xdr:row>
      <xdr:rowOff>20057</xdr:rowOff>
    </xdr:to>
    <xdr:sp macro="" textlink="'calculated values'!H3">
      <xdr:nvSpPr>
        <xdr:cNvPr id="7" name="Rectangle: Rounded Corners 6">
          <a:extLst>
            <a:ext uri="{FF2B5EF4-FFF2-40B4-BE49-F238E27FC236}">
              <a16:creationId xmlns:a16="http://schemas.microsoft.com/office/drawing/2014/main" id="{AEA01D38-13F0-4E41-9463-0A308236CA74}"/>
            </a:ext>
          </a:extLst>
        </xdr:cNvPr>
        <xdr:cNvSpPr/>
      </xdr:nvSpPr>
      <xdr:spPr>
        <a:xfrm>
          <a:off x="7963841" y="674281"/>
          <a:ext cx="1828929" cy="813709"/>
        </a:xfrm>
        <a:prstGeom prst="roundRect">
          <a:avLst/>
        </a:prstGeom>
        <a:solidFill>
          <a:srgbClr val="0070C0"/>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1100" b="1" i="0" u="none" strike="noStrike">
              <a:solidFill>
                <a:srgbClr val="002060"/>
              </a:solidFill>
              <a:latin typeface="+mn-lt"/>
            </a:rPr>
            <a:t>TOTAL TRANSACTIONS</a:t>
          </a:r>
        </a:p>
        <a:p>
          <a:pPr algn="ctr"/>
          <a:fld id="{2609A732-C98B-460B-9CBE-795BEF9AE193}" type="TxLink">
            <a:rPr lang="en-US" sz="1600" b="1" i="0" u="none" strike="noStrike">
              <a:solidFill>
                <a:srgbClr val="000000"/>
              </a:solidFill>
              <a:latin typeface="Aptos Narrow"/>
            </a:rPr>
            <a:pPr algn="ctr"/>
            <a:t> 6,000 </a:t>
          </a:fld>
          <a:endParaRPr lang="en-IN" sz="1600" b="1">
            <a:solidFill>
              <a:srgbClr val="002060"/>
            </a:solidFill>
          </a:endParaRPr>
        </a:p>
      </xdr:txBody>
    </xdr:sp>
    <xdr:clientData/>
  </xdr:twoCellAnchor>
  <xdr:twoCellAnchor>
    <xdr:from>
      <xdr:col>17</xdr:col>
      <xdr:colOff>75564</xdr:colOff>
      <xdr:row>3</xdr:row>
      <xdr:rowOff>130127</xdr:rowOff>
    </xdr:from>
    <xdr:to>
      <xdr:col>20</xdr:col>
      <xdr:colOff>49185</xdr:colOff>
      <xdr:row>8</xdr:row>
      <xdr:rowOff>26378</xdr:rowOff>
    </xdr:to>
    <xdr:sp macro="" textlink="'calculated values'!J3">
      <xdr:nvSpPr>
        <xdr:cNvPr id="8" name="Rectangle: Rounded Corners 7">
          <a:extLst>
            <a:ext uri="{FF2B5EF4-FFF2-40B4-BE49-F238E27FC236}">
              <a16:creationId xmlns:a16="http://schemas.microsoft.com/office/drawing/2014/main" id="{7D6AC65D-FA5B-442C-B5C8-2F95648DE33A}"/>
            </a:ext>
          </a:extLst>
        </xdr:cNvPr>
        <xdr:cNvSpPr/>
      </xdr:nvSpPr>
      <xdr:spPr>
        <a:xfrm>
          <a:off x="10351096" y="680602"/>
          <a:ext cx="1839119" cy="813709"/>
        </a:xfrm>
        <a:prstGeom prst="roundRect">
          <a:avLst/>
        </a:prstGeom>
        <a:solidFill>
          <a:srgbClr val="0070C0"/>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1100" b="1" i="0" u="none" strike="noStrike">
              <a:solidFill>
                <a:srgbClr val="002060"/>
              </a:solidFill>
              <a:latin typeface="+mn-lt"/>
            </a:rPr>
            <a:t>AVERAGE DISCOUNT</a:t>
          </a:r>
        </a:p>
        <a:p>
          <a:pPr algn="ctr"/>
          <a:fld id="{6D427479-91A7-40AE-8E85-0DC4B1307148}" type="TxLink">
            <a:rPr lang="en-US" sz="1600" b="1" i="0" u="none" strike="noStrike">
              <a:solidFill>
                <a:srgbClr val="000000"/>
              </a:solidFill>
              <a:latin typeface="Aptos Narrow"/>
            </a:rPr>
            <a:pPr algn="ctr"/>
            <a:t>6.03%</a:t>
          </a:fld>
          <a:endParaRPr lang="en-IN" sz="1600" b="1">
            <a:solidFill>
              <a:srgbClr val="002060"/>
            </a:solidFill>
          </a:endParaRPr>
        </a:p>
      </xdr:txBody>
    </xdr:sp>
    <xdr:clientData/>
  </xdr:twoCellAnchor>
  <xdr:twoCellAnchor>
    <xdr:from>
      <xdr:col>21</xdr:col>
      <xdr:colOff>472108</xdr:colOff>
      <xdr:row>3</xdr:row>
      <xdr:rowOff>121156</xdr:rowOff>
    </xdr:from>
    <xdr:to>
      <xdr:col>24</xdr:col>
      <xdr:colOff>445731</xdr:colOff>
      <xdr:row>8</xdr:row>
      <xdr:rowOff>17407</xdr:rowOff>
    </xdr:to>
    <xdr:sp macro="" textlink="'calculated values'!L3">
      <xdr:nvSpPr>
        <xdr:cNvPr id="9" name="Rectangle: Rounded Corners 8">
          <a:extLst>
            <a:ext uri="{FF2B5EF4-FFF2-40B4-BE49-F238E27FC236}">
              <a16:creationId xmlns:a16="http://schemas.microsoft.com/office/drawing/2014/main" id="{7EC14D76-5B49-49F0-BD14-F8DD5E37A57E}"/>
            </a:ext>
          </a:extLst>
        </xdr:cNvPr>
        <xdr:cNvSpPr/>
      </xdr:nvSpPr>
      <xdr:spPr>
        <a:xfrm>
          <a:off x="12786436" y="671631"/>
          <a:ext cx="1839121" cy="813709"/>
        </a:xfrm>
        <a:prstGeom prst="roundRect">
          <a:avLst/>
        </a:prstGeom>
        <a:solidFill>
          <a:srgbClr val="0070C0"/>
        </a:solidFill>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1100" b="1" i="0" u="none" strike="noStrike">
              <a:solidFill>
                <a:srgbClr val="002060"/>
              </a:solidFill>
              <a:latin typeface="+mn-lt"/>
            </a:rPr>
            <a:t>AVERAGE UNIT PRICE</a:t>
          </a:r>
        </a:p>
        <a:p>
          <a:pPr algn="ctr"/>
          <a:fld id="{F8151162-BEA9-46AC-84DE-1099E179AE47}" type="TxLink">
            <a:rPr lang="en-US" sz="1600" b="1" i="0" u="none" strike="noStrike">
              <a:solidFill>
                <a:srgbClr val="000000"/>
              </a:solidFill>
              <a:latin typeface="Aptos Narrow"/>
            </a:rPr>
            <a:pPr algn="ctr"/>
            <a:t> 1,00,86,652.92 </a:t>
          </a:fld>
          <a:endParaRPr lang="en-IN" sz="1600" b="1">
            <a:solidFill>
              <a:srgbClr val="002060"/>
            </a:solidFill>
          </a:endParaRPr>
        </a:p>
      </xdr:txBody>
    </xdr:sp>
    <xdr:clientData/>
  </xdr:twoCellAnchor>
  <xdr:twoCellAnchor editAs="oneCell">
    <xdr:from>
      <xdr:col>1</xdr:col>
      <xdr:colOff>31591</xdr:colOff>
      <xdr:row>8</xdr:row>
      <xdr:rowOff>72067</xdr:rowOff>
    </xdr:from>
    <xdr:to>
      <xdr:col>4</xdr:col>
      <xdr:colOff>604664</xdr:colOff>
      <xdr:row>15</xdr:row>
      <xdr:rowOff>26737</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0A7CA4A2-81C2-4AC9-9B9D-505CEBC5D19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52433" y="1552878"/>
              <a:ext cx="2424085" cy="1250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95021</xdr:colOff>
      <xdr:row>8</xdr:row>
      <xdr:rowOff>35046</xdr:rowOff>
    </xdr:from>
    <xdr:to>
      <xdr:col>9</xdr:col>
      <xdr:colOff>246803</xdr:colOff>
      <xdr:row>15</xdr:row>
      <xdr:rowOff>41819</xdr:rowOff>
    </xdr:to>
    <mc:AlternateContent xmlns:mc="http://schemas.openxmlformats.org/markup-compatibility/2006">
      <mc:Choice xmlns:a14="http://schemas.microsoft.com/office/drawing/2010/main" Requires="a14">
        <xdr:graphicFrame macro="">
          <xdr:nvGraphicFramePr>
            <xdr:cNvPr id="12" name="BMW Model">
              <a:extLst>
                <a:ext uri="{FF2B5EF4-FFF2-40B4-BE49-F238E27FC236}">
                  <a16:creationId xmlns:a16="http://schemas.microsoft.com/office/drawing/2014/main" id="{3C9F9FAF-1DD7-4A9B-9A70-1FAC79812AE8}"/>
                </a:ext>
              </a:extLst>
            </xdr:cNvPr>
            <xdr:cNvGraphicFramePr/>
          </xdr:nvGraphicFramePr>
          <xdr:xfrm>
            <a:off x="0" y="0"/>
            <a:ext cx="0" cy="0"/>
          </xdr:xfrm>
          <a:graphic>
            <a:graphicData uri="http://schemas.microsoft.com/office/drawing/2010/slicer">
              <sle:slicer xmlns:sle="http://schemas.microsoft.com/office/drawing/2010/slicer" name="BMW Model"/>
            </a:graphicData>
          </a:graphic>
        </xdr:graphicFrame>
      </mc:Choice>
      <mc:Fallback>
        <xdr:sp macro="" textlink="">
          <xdr:nvSpPr>
            <xdr:cNvPr id="0" name=""/>
            <xdr:cNvSpPr>
              <a:spLocks noTextEdit="1"/>
            </xdr:cNvSpPr>
          </xdr:nvSpPr>
          <xdr:spPr>
            <a:xfrm>
              <a:off x="2883879" y="1515857"/>
              <a:ext cx="2619798" cy="130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361976</xdr:colOff>
      <xdr:row>8</xdr:row>
      <xdr:rowOff>43431</xdr:rowOff>
    </xdr:from>
    <xdr:to>
      <xdr:col>14</xdr:col>
      <xdr:colOff>185101</xdr:colOff>
      <xdr:row>15</xdr:row>
      <xdr:rowOff>27422</xdr:rowOff>
    </xdr:to>
    <mc:AlternateContent xmlns:mc="http://schemas.openxmlformats.org/markup-compatibility/2006">
      <mc:Choice xmlns:a14="http://schemas.microsoft.com/office/drawing/2010/main" Requires="a14">
        <xdr:graphicFrame macro="">
          <xdr:nvGraphicFramePr>
            <xdr:cNvPr id="13" name="city 1">
              <a:extLst>
                <a:ext uri="{FF2B5EF4-FFF2-40B4-BE49-F238E27FC236}">
                  <a16:creationId xmlns:a16="http://schemas.microsoft.com/office/drawing/2014/main" id="{F2B0BAE5-6481-467D-B5E5-F67F6710C13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618850" y="1524242"/>
              <a:ext cx="2908146" cy="1279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300276</xdr:colOff>
      <xdr:row>8</xdr:row>
      <xdr:rowOff>71421</xdr:rowOff>
    </xdr:from>
    <xdr:to>
      <xdr:col>19</xdr:col>
      <xdr:colOff>24679</xdr:colOff>
      <xdr:row>15</xdr:row>
      <xdr:rowOff>26737</xdr:rowOff>
    </xdr:to>
    <mc:AlternateContent xmlns:mc="http://schemas.openxmlformats.org/markup-compatibility/2006">
      <mc:Choice xmlns:a14="http://schemas.microsoft.com/office/drawing/2010/main" Requires="a14">
        <xdr:graphicFrame macro="">
          <xdr:nvGraphicFramePr>
            <xdr:cNvPr id="14" name="fuel_type 1">
              <a:extLst>
                <a:ext uri="{FF2B5EF4-FFF2-40B4-BE49-F238E27FC236}">
                  <a16:creationId xmlns:a16="http://schemas.microsoft.com/office/drawing/2014/main" id="{E1BF8A2D-2B36-43C8-8F3B-52F303BC3B6C}"/>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dr:sp macro="" textlink="">
          <xdr:nvSpPr>
            <xdr:cNvPr id="0" name=""/>
            <xdr:cNvSpPr>
              <a:spLocks noTextEdit="1"/>
            </xdr:cNvSpPr>
          </xdr:nvSpPr>
          <xdr:spPr>
            <a:xfrm>
              <a:off x="8642171" y="1552232"/>
              <a:ext cx="2809424" cy="1251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122344</xdr:colOff>
      <xdr:row>8</xdr:row>
      <xdr:rowOff>62698</xdr:rowOff>
    </xdr:from>
    <xdr:to>
      <xdr:col>25</xdr:col>
      <xdr:colOff>49360</xdr:colOff>
      <xdr:row>15</xdr:row>
      <xdr:rowOff>1</xdr:rowOff>
    </xdr:to>
    <mc:AlternateContent xmlns:mc="http://schemas.openxmlformats.org/markup-compatibility/2006">
      <mc:Choice xmlns:a14="http://schemas.microsoft.com/office/drawing/2010/main" Requires="a14">
        <xdr:graphicFrame macro="">
          <xdr:nvGraphicFramePr>
            <xdr:cNvPr id="15" name="customer_segment 1">
              <a:extLst>
                <a:ext uri="{FF2B5EF4-FFF2-40B4-BE49-F238E27FC236}">
                  <a16:creationId xmlns:a16="http://schemas.microsoft.com/office/drawing/2014/main" id="{E845930F-D441-453B-BA57-499E1E14581D}"/>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1549260" y="1543509"/>
              <a:ext cx="3184796" cy="1233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26051</xdr:colOff>
      <xdr:row>15</xdr:row>
      <xdr:rowOff>99444</xdr:rowOff>
    </xdr:from>
    <xdr:to>
      <xdr:col>9</xdr:col>
      <xdr:colOff>26051</xdr:colOff>
      <xdr:row>29</xdr:row>
      <xdr:rowOff>96389</xdr:rowOff>
    </xdr:to>
    <xdr:graphicFrame macro="">
      <xdr:nvGraphicFramePr>
        <xdr:cNvPr id="17" name="Chart 16">
          <a:extLst>
            <a:ext uri="{FF2B5EF4-FFF2-40B4-BE49-F238E27FC236}">
              <a16:creationId xmlns:a16="http://schemas.microsoft.com/office/drawing/2014/main" id="{5984E56D-C3F0-4C06-9FFC-5CBC80AFE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617936</xdr:colOff>
      <xdr:row>15</xdr:row>
      <xdr:rowOff>95348</xdr:rowOff>
    </xdr:from>
    <xdr:to>
      <xdr:col>16</xdr:col>
      <xdr:colOff>327787</xdr:colOff>
      <xdr:row>29</xdr:row>
      <xdr:rowOff>96249</xdr:rowOff>
    </xdr:to>
    <xdr:graphicFrame macro="">
      <xdr:nvGraphicFramePr>
        <xdr:cNvPr id="18" name="Chart 17">
          <a:extLst>
            <a:ext uri="{FF2B5EF4-FFF2-40B4-BE49-F238E27FC236}">
              <a16:creationId xmlns:a16="http://schemas.microsoft.com/office/drawing/2014/main" id="{B430A2F7-4EFE-46B6-8A6B-8A60E3F79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29</xdr:row>
      <xdr:rowOff>41160</xdr:rowOff>
    </xdr:from>
    <xdr:to>
      <xdr:col>9</xdr:col>
      <xdr:colOff>1</xdr:colOff>
      <xdr:row>43</xdr:row>
      <xdr:rowOff>44606</xdr:rowOff>
    </xdr:to>
    <xdr:graphicFrame macro="">
      <xdr:nvGraphicFramePr>
        <xdr:cNvPr id="19" name="Chart 18">
          <a:extLst>
            <a:ext uri="{FF2B5EF4-FFF2-40B4-BE49-F238E27FC236}">
              <a16:creationId xmlns:a16="http://schemas.microsoft.com/office/drawing/2014/main" id="{07867325-E2D6-4948-BE12-DBF4653F2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617936</xdr:colOff>
      <xdr:row>29</xdr:row>
      <xdr:rowOff>65638</xdr:rowOff>
    </xdr:from>
    <xdr:to>
      <xdr:col>16</xdr:col>
      <xdr:colOff>355097</xdr:colOff>
      <xdr:row>43</xdr:row>
      <xdr:rowOff>65128</xdr:rowOff>
    </xdr:to>
    <xdr:graphicFrame macro="">
      <xdr:nvGraphicFramePr>
        <xdr:cNvPr id="20" name="Chart 19">
          <a:extLst>
            <a:ext uri="{FF2B5EF4-FFF2-40B4-BE49-F238E27FC236}">
              <a16:creationId xmlns:a16="http://schemas.microsoft.com/office/drawing/2014/main" id="{9E10F55B-14C3-49F4-89CE-263E6245E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323825</xdr:colOff>
      <xdr:row>15</xdr:row>
      <xdr:rowOff>93383</xdr:rowOff>
    </xdr:from>
    <xdr:to>
      <xdr:col>25</xdr:col>
      <xdr:colOff>143888</xdr:colOff>
      <xdr:row>29</xdr:row>
      <xdr:rowOff>96831</xdr:rowOff>
    </xdr:to>
    <xdr:graphicFrame macro="">
      <xdr:nvGraphicFramePr>
        <xdr:cNvPr id="21" name="Chart 20">
          <a:extLst>
            <a:ext uri="{FF2B5EF4-FFF2-40B4-BE49-F238E27FC236}">
              <a16:creationId xmlns:a16="http://schemas.microsoft.com/office/drawing/2014/main" id="{3F8A8C10-76D1-433B-93CE-EBA897A1D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340182</xdr:colOff>
      <xdr:row>29</xdr:row>
      <xdr:rowOff>92344</xdr:rowOff>
    </xdr:from>
    <xdr:to>
      <xdr:col>25</xdr:col>
      <xdr:colOff>155742</xdr:colOff>
      <xdr:row>43</xdr:row>
      <xdr:rowOff>43042</xdr:rowOff>
    </xdr:to>
    <xdr:graphicFrame macro="">
      <xdr:nvGraphicFramePr>
        <xdr:cNvPr id="22" name="Chart 21">
          <a:extLst>
            <a:ext uri="{FF2B5EF4-FFF2-40B4-BE49-F238E27FC236}">
              <a16:creationId xmlns:a16="http://schemas.microsoft.com/office/drawing/2014/main" id="{0E950ABD-83D1-456B-9EE7-B422FF5E8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309024</xdr:colOff>
      <xdr:row>0</xdr:row>
      <xdr:rowOff>34109</xdr:rowOff>
    </xdr:from>
    <xdr:to>
      <xdr:col>4</xdr:col>
      <xdr:colOff>337626</xdr:colOff>
      <xdr:row>3</xdr:row>
      <xdr:rowOff>133304</xdr:rowOff>
    </xdr:to>
    <xdr:pic>
      <xdr:nvPicPr>
        <xdr:cNvPr id="24" name="Picture 23">
          <a:extLst>
            <a:ext uri="{FF2B5EF4-FFF2-40B4-BE49-F238E27FC236}">
              <a16:creationId xmlns:a16="http://schemas.microsoft.com/office/drawing/2014/main" id="{E3FFEA0C-3853-E6F4-0FDA-F87A739D93F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70538" y="34109"/>
          <a:ext cx="647580" cy="64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305819</xdr:colOff>
      <xdr:row>0</xdr:row>
      <xdr:rowOff>0</xdr:rowOff>
    </xdr:from>
    <xdr:to>
      <xdr:col>25</xdr:col>
      <xdr:colOff>191402</xdr:colOff>
      <xdr:row>3</xdr:row>
      <xdr:rowOff>140677</xdr:rowOff>
    </xdr:to>
    <xdr:pic>
      <xdr:nvPicPr>
        <xdr:cNvPr id="30" name="Picture 29" descr="Bmw M Symbol Hd Png - Bmw M Logo Colors - Free Transparent PNG Clipart  Images Download">
          <a:extLst>
            <a:ext uri="{FF2B5EF4-FFF2-40B4-BE49-F238E27FC236}">
              <a16:creationId xmlns:a16="http://schemas.microsoft.com/office/drawing/2014/main" id="{1FF37230-DB7C-9AF9-E3F4-0EC040BC2329}"/>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39228" t="10639" r="24309" b="27586"/>
        <a:stretch>
          <a:fillRect/>
        </a:stretch>
      </xdr:blipFill>
      <xdr:spPr bwMode="auto">
        <a:xfrm>
          <a:off x="13654836" y="0"/>
          <a:ext cx="1108859" cy="691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2</xdr:col>
      <xdr:colOff>497221</xdr:colOff>
      <xdr:row>3</xdr:row>
      <xdr:rowOff>140677</xdr:rowOff>
    </xdr:to>
    <xdr:pic>
      <xdr:nvPicPr>
        <xdr:cNvPr id="31" name="Picture 30" descr="Bmw M Symbol Hd Png - Bmw M Logo Colors - Free Transparent PNG Clipart  Images Download">
          <a:extLst>
            <a:ext uri="{FF2B5EF4-FFF2-40B4-BE49-F238E27FC236}">
              <a16:creationId xmlns:a16="http://schemas.microsoft.com/office/drawing/2014/main" id="{3E8ADAD2-39D8-4621-B42B-63FD5E73CBC2}"/>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39228" t="10639" r="24309" b="27586"/>
        <a:stretch>
          <a:fillRect/>
        </a:stretch>
      </xdr:blipFill>
      <xdr:spPr bwMode="auto">
        <a:xfrm>
          <a:off x="323556" y="0"/>
          <a:ext cx="1116201" cy="68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6186</xdr:colOff>
      <xdr:row>43</xdr:row>
      <xdr:rowOff>53292</xdr:rowOff>
    </xdr:from>
    <xdr:to>
      <xdr:col>18</xdr:col>
      <xdr:colOff>261346</xdr:colOff>
      <xdr:row>50</xdr:row>
      <xdr:rowOff>65696</xdr:rowOff>
    </xdr:to>
    <xdr:pic>
      <xdr:nvPicPr>
        <xdr:cNvPr id="33" name="Picture 32" descr="HD wallpaper: 2014 BMW M4 Coupe UK, 2 bmw cars | WallpaperFlare">
          <a:extLst>
            <a:ext uri="{FF2B5EF4-FFF2-40B4-BE49-F238E27FC236}">
              <a16:creationId xmlns:a16="http://schemas.microsoft.com/office/drawing/2014/main" id="{6A580F41-2A61-D5EA-B05F-5C52EB85FEA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085058" y="7894727"/>
          <a:ext cx="2130853" cy="128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289979</xdr:colOff>
      <xdr:row>43</xdr:row>
      <xdr:rowOff>123156</xdr:rowOff>
    </xdr:from>
    <xdr:to>
      <xdr:col>22</xdr:col>
      <xdr:colOff>218311</xdr:colOff>
      <xdr:row>50</xdr:row>
      <xdr:rowOff>50555</xdr:rowOff>
    </xdr:to>
    <xdr:pic>
      <xdr:nvPicPr>
        <xdr:cNvPr id="34" name="Picture 33" descr="White BMW car parked outdoors at dusk - Free Photo on Unsplash">
          <a:extLst>
            <a:ext uri="{FF2B5EF4-FFF2-40B4-BE49-F238E27FC236}">
              <a16:creationId xmlns:a16="http://schemas.microsoft.com/office/drawing/2014/main" id="{3199E4BC-ACD9-7BDE-CF16-36FE3AA557EF}"/>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2200" t="12806" r="10022" b="23492"/>
        <a:stretch>
          <a:fillRect/>
        </a:stretch>
      </xdr:blipFill>
      <xdr:spPr bwMode="auto">
        <a:xfrm>
          <a:off x="11169604" y="7979140"/>
          <a:ext cx="1965406" cy="120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13700</xdr:colOff>
      <xdr:row>43</xdr:row>
      <xdr:rowOff>35456</xdr:rowOff>
    </xdr:from>
    <xdr:to>
      <xdr:col>4</xdr:col>
      <xdr:colOff>292310</xdr:colOff>
      <xdr:row>50</xdr:row>
      <xdr:rowOff>35457</xdr:rowOff>
    </xdr:to>
    <xdr:pic>
      <xdr:nvPicPr>
        <xdr:cNvPr id="35" name="Picture 34" descr="8,949 Bmw Black Background Royalty-Free Images, Stock Photos &amp; Pictures |  Shutterstock">
          <a:extLst>
            <a:ext uri="{FF2B5EF4-FFF2-40B4-BE49-F238E27FC236}">
              <a16:creationId xmlns:a16="http://schemas.microsoft.com/office/drawing/2014/main" id="{8BCCBAA2-A61B-4540-924F-4376F07D1C90}"/>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28115" t="27435" r="1598" b="10836"/>
        <a:stretch>
          <a:fillRect/>
        </a:stretch>
      </xdr:blipFill>
      <xdr:spPr bwMode="auto">
        <a:xfrm>
          <a:off x="339341" y="7876891"/>
          <a:ext cx="2154302" cy="1276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155078</xdr:colOff>
      <xdr:row>43</xdr:row>
      <xdr:rowOff>85541</xdr:rowOff>
    </xdr:from>
    <xdr:to>
      <xdr:col>15</xdr:col>
      <xdr:colOff>4373</xdr:colOff>
      <xdr:row>50</xdr:row>
      <xdr:rowOff>117798</xdr:rowOff>
    </xdr:to>
    <xdr:pic>
      <xdr:nvPicPr>
        <xdr:cNvPr id="36" name="Picture 35" descr="Black BMW Wallpapers - Top Free Black BMW Backgrounds - WallpaperAccess">
          <a:extLst>
            <a:ext uri="{FF2B5EF4-FFF2-40B4-BE49-F238E27FC236}">
              <a16:creationId xmlns:a16="http://schemas.microsoft.com/office/drawing/2014/main" id="{3922F042-6937-DAE6-7B34-D509037AE522}"/>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21201" t="13293" r="26492" b="39577"/>
        <a:stretch>
          <a:fillRect/>
        </a:stretch>
      </xdr:blipFill>
      <xdr:spPr bwMode="auto">
        <a:xfrm>
          <a:off x="6733026" y="7926976"/>
          <a:ext cx="2350219" cy="130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269010</xdr:colOff>
      <xdr:row>43</xdr:row>
      <xdr:rowOff>52103</xdr:rowOff>
    </xdr:from>
    <xdr:to>
      <xdr:col>8</xdr:col>
      <xdr:colOff>109297</xdr:colOff>
      <xdr:row>50</xdr:row>
      <xdr:rowOff>26619</xdr:rowOff>
    </xdr:to>
    <xdr:pic>
      <xdr:nvPicPr>
        <xdr:cNvPr id="37" name="Picture 36" descr="Limited Edition Vehicles - BMW North America - BMW USA">
          <a:extLst>
            <a:ext uri="{FF2B5EF4-FFF2-40B4-BE49-F238E27FC236}">
              <a16:creationId xmlns:a16="http://schemas.microsoft.com/office/drawing/2014/main" id="{5D2E0F5D-306E-B03A-0372-D968FBB9A341}"/>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9027" t="25326" r="9737" b="20405"/>
        <a:stretch>
          <a:fillRect/>
        </a:stretch>
      </xdr:blipFill>
      <xdr:spPr bwMode="auto">
        <a:xfrm>
          <a:off x="2470343" y="7893538"/>
          <a:ext cx="2341210" cy="1251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131388</xdr:colOff>
      <xdr:row>43</xdr:row>
      <xdr:rowOff>43680</xdr:rowOff>
    </xdr:from>
    <xdr:to>
      <xdr:col>11</xdr:col>
      <xdr:colOff>213593</xdr:colOff>
      <xdr:row>50</xdr:row>
      <xdr:rowOff>52671</xdr:rowOff>
    </xdr:to>
    <xdr:pic>
      <xdr:nvPicPr>
        <xdr:cNvPr id="38" name="Picture 37" descr="BMW Individual | BMW USA">
          <a:extLst>
            <a:ext uri="{FF2B5EF4-FFF2-40B4-BE49-F238E27FC236}">
              <a16:creationId xmlns:a16="http://schemas.microsoft.com/office/drawing/2014/main" id="{7D41D7FF-B350-41D9-A184-E314108199A8}"/>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b="41935"/>
        <a:stretch>
          <a:fillRect/>
        </a:stretch>
      </xdr:blipFill>
      <xdr:spPr bwMode="auto">
        <a:xfrm>
          <a:off x="4833644" y="7885115"/>
          <a:ext cx="1957897" cy="1285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100319</xdr:colOff>
      <xdr:row>0</xdr:row>
      <xdr:rowOff>0</xdr:rowOff>
    </xdr:from>
    <xdr:to>
      <xdr:col>25</xdr:col>
      <xdr:colOff>448966</xdr:colOff>
      <xdr:row>50</xdr:row>
      <xdr:rowOff>31262</xdr:rowOff>
    </xdr:to>
    <xdr:sp macro="" textlink="">
      <xdr:nvSpPr>
        <xdr:cNvPr id="39" name="Rectangle 38">
          <a:extLst>
            <a:ext uri="{FF2B5EF4-FFF2-40B4-BE49-F238E27FC236}">
              <a16:creationId xmlns:a16="http://schemas.microsoft.com/office/drawing/2014/main" id="{52F99059-1376-9484-A772-AA8E4A846AC8}"/>
            </a:ext>
          </a:extLst>
        </xdr:cNvPr>
        <xdr:cNvSpPr/>
      </xdr:nvSpPr>
      <xdr:spPr>
        <a:xfrm>
          <a:off x="14801058" y="0"/>
          <a:ext cx="348647" cy="9018954"/>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1</xdr:col>
      <xdr:colOff>0</xdr:colOff>
      <xdr:row>50</xdr:row>
      <xdr:rowOff>38367</xdr:rowOff>
    </xdr:to>
    <xdr:sp macro="" textlink="">
      <xdr:nvSpPr>
        <xdr:cNvPr id="40" name="Rectangle 39">
          <a:extLst>
            <a:ext uri="{FF2B5EF4-FFF2-40B4-BE49-F238E27FC236}">
              <a16:creationId xmlns:a16="http://schemas.microsoft.com/office/drawing/2014/main" id="{5AE28BBC-3E44-4DCF-A56F-DBE308AAA8BB}"/>
            </a:ext>
          </a:extLst>
        </xdr:cNvPr>
        <xdr:cNvSpPr/>
      </xdr:nvSpPr>
      <xdr:spPr>
        <a:xfrm>
          <a:off x="0" y="1"/>
          <a:ext cx="326115" cy="9310254"/>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50</xdr:row>
      <xdr:rowOff>22231</xdr:rowOff>
    </xdr:from>
    <xdr:to>
      <xdr:col>25</xdr:col>
      <xdr:colOff>453292</xdr:colOff>
      <xdr:row>52</xdr:row>
      <xdr:rowOff>5323</xdr:rowOff>
    </xdr:to>
    <xdr:sp macro="" textlink="">
      <xdr:nvSpPr>
        <xdr:cNvPr id="41" name="Rectangle 40">
          <a:extLst>
            <a:ext uri="{FF2B5EF4-FFF2-40B4-BE49-F238E27FC236}">
              <a16:creationId xmlns:a16="http://schemas.microsoft.com/office/drawing/2014/main" id="{620A8658-1E21-4C65-AE0E-2551E44D981E}"/>
            </a:ext>
          </a:extLst>
        </xdr:cNvPr>
        <xdr:cNvSpPr/>
      </xdr:nvSpPr>
      <xdr:spPr>
        <a:xfrm rot="5400000">
          <a:off x="7405716" y="1604207"/>
          <a:ext cx="342600" cy="15154031"/>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365917476855" backgroundQuery="1" createdVersion="8" refreshedVersion="8" minRefreshableVersion="3" recordCount="0" supportSubquery="1" supportAdvancedDrill="1" xr:uid="{0AB88E6E-5A27-4AE9-A2C0-187C52D4A8E2}">
  <cacheSource type="external" connectionId="2"/>
  <cacheFields count="2">
    <cacheField name="[BMW_Sales].[fuel_type].[fuel_type]" caption="fuel_type" numFmtId="0" hierarchy="7" level="1">
      <sharedItems count="4">
        <s v="Diesel"/>
        <s v="Electric"/>
        <s v="Hybrid"/>
        <s v="Petrol"/>
      </sharedItems>
    </cacheField>
    <cacheField name="[Measures].[Sum of net_sales]" caption="Sum of net_sales" numFmtId="0" hierarchy="22" level="32767"/>
  </cacheFields>
  <cacheHierarchies count="23">
    <cacheHierarchy uniqueName="[BMW_Sales].[sale_id]" caption="sale_id" attribute="1" defaultMemberUniqueName="[BMW_Sales].[sale_id].[All]" allUniqueName="[BMW_Sales].[sale_id].[All]" dimensionUniqueName="[BMW_Sales]" displayFolder="" count="0" memberValueDatatype="20" unbalanced="0"/>
    <cacheHierarchy uniqueName="[BMW_Sales].[sale_date]" caption="sale_date" attribute="1" time="1" defaultMemberUniqueName="[BMW_Sales].[sale_date].[All]" allUniqueName="[BMW_Sales].[sale_date].[All]" dimensionUniqueName="[BMW_Sales]" displayFolder="" count="0" memberValueDatatype="7" unbalanced="0"/>
    <cacheHierarchy uniqueName="[BMW_Sales].[customer_name]" caption="customer_name" attribute="1" defaultMemberUniqueName="[BMW_Sales].[customer_name].[All]" allUniqueName="[BMW_Sales].[customer_name].[All]" dimensionUniqueName="[BMW_Sales]" displayFolder="" count="0"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cacheHierarchy uniqueName="[BMW_Sales].[model]" caption="model" attribute="1" defaultMemberUniqueName="[BMW_Sales].[model].[All]" allUniqueName="[BMW_Sales].[model].[All]" dimensionUniqueName="[BMW_Sales]" displayFolder="" count="2" memberValueDatatype="130" unbalanced="0"/>
    <cacheHierarchy uniqueName="[BMW_Sales].[city]" caption="city" attribute="1" defaultMemberUniqueName="[BMW_Sales].[city].[All]" allUniqueName="[BMW_Sales].[city].[All]" dimensionUniqueName="[BMW_Sales]" displayFolder="" count="2" memberValueDatatype="130" unbalanced="0"/>
    <cacheHierarchy uniqueName="[BMW_Sales].[color]" caption="color" attribute="1" defaultMemberUniqueName="[BMW_Sales].[color].[All]" allUniqueName="[BMW_Sales].[color].[All]" dimensionUniqueName="[BMW_Sales]" displayFolder="" count="0" memberValueDatatype="130" unbalanced="0"/>
    <cacheHierarchy uniqueName="[BMW_Sales].[fuel_type]" caption="fuel_type" attribute="1" defaultMemberUniqueName="[BMW_Sales].[fuel_type].[All]" allUniqueName="[BMW_Sales].[fuel_type].[All]" dimensionUniqueName="[BMW_Sales]" displayFolder="" count="2" memberValueDatatype="130" unbalanced="0">
      <fieldsUsage count="2">
        <fieldUsage x="-1"/>
        <fieldUsage x="0"/>
      </fieldsUsage>
    </cacheHierarchy>
    <cacheHierarchy uniqueName="[BMW_Sales].[transmission]" caption="transmission" attribute="1" defaultMemberUniqueName="[BMW_Sales].[transmission].[All]" allUniqueName="[BMW_Sales].[transmission].[All]" dimensionUniqueName="[BMW_Sales]" displayFolder="" count="0" memberValueDatatype="130" unbalanced="0"/>
    <cacheHierarchy uniqueName="[BMW_Sales].[sales_channel]" caption="sales_channel" attribute="1" defaultMemberUniqueName="[BMW_Sales].[sales_channel].[All]" allUniqueName="[BMW_Sales].[sales_channel].[All]" dimensionUniqueName="[BMW_Sales]" displayFolder="" count="0" memberValueDatatype="130" unbalanced="0"/>
    <cacheHierarchy uniqueName="[BMW_Sales].[quantity]" caption="quantity" attribute="1" defaultMemberUniqueName="[BMW_Sales].[quantity].[All]" allUniqueName="[BMW_Sales].[quantity].[All]" dimensionUniqueName="[BMW_Sales]" displayFolder="" count="0" memberValueDatatype="20" unbalanced="0"/>
    <cacheHierarchy uniqueName="[BMW_Sales].[unit_price]" caption="unit_price" attribute="1" defaultMemberUniqueName="[BMW_Sales].[unit_price].[All]" allUniqueName="[BMW_Sales].[unit_price].[All]" dimensionUniqueName="[BMW_Sales]" displayFolder="" count="0" memberValueDatatype="20" unbalanced="0"/>
    <cacheHierarchy uniqueName="[BMW_Sales].[discount_percent]" caption="discount_percent" attribute="1" defaultMemberUniqueName="[BMW_Sales].[discount_percent].[All]" allUniqueName="[BMW_Sales].[discount_percent].[All]" dimensionUniqueName="[BMW_Sales]" displayFolder="" count="0" memberValueDatatype="20" unbalanced="0"/>
    <cacheHierarchy uniqueName="[BMW_Sales].[revenue]" caption="revenue" attribute="1" defaultMemberUniqueName="[BMW_Sales].[revenue].[All]" allUniqueName="[BMW_Sales].[revenue].[All]" dimensionUniqueName="[BMW_Sales]" displayFolder="" count="0" memberValueDatatype="20" unbalanced="0"/>
    <cacheHierarchy uniqueName="[BMW_Sales].[discount_amount]" caption="discount_amount" attribute="1" defaultMemberUniqueName="[BMW_Sales].[discount_amount].[All]" allUniqueName="[BMW_Sales].[discount_amount].[All]" dimensionUniqueName="[BMW_Sales]" displayFolder="" count="0" memberValueDatatype="5" unbalanced="0"/>
    <cacheHierarchy uniqueName="[BMW_Sales].[net_sales]" caption="net_sales" attribute="1" defaultMemberUniqueName="[BMW_Sales].[net_sales].[All]" allUniqueName="[BMW_Sales].[net_sales].[All]" dimensionUniqueName="[BMW_Sales]" displayFolder="" count="0" memberValueDatatype="5" unbalanced="0"/>
    <cacheHierarchy uniqueName="[BMW_Sales].[sale_date (Year)]" caption="sale_date (Year)" attribute="1" defaultMemberUniqueName="[BMW_Sales].[sale_date (Year)].[All]" allUniqueName="[BMW_Sales].[sale_date (Year)].[All]" dimensionUniqueName="[BMW_Sales]" displayFolder="" count="0" memberValueDatatype="130" unbalanced="0"/>
    <cacheHierarchy uniqueName="[BMW_Sales].[sale_date (Month)]" caption="sale_date (Month)" attribute="1" defaultMemberUniqueName="[BMW_Sales].[sale_date (Month)].[All]" allUniqueName="[BMW_Sales].[sale_date (Month)].[All]" dimensionUniqueName="[BMW_Sales]" displayFolder="" count="0" memberValueDatatype="130" unbalanced="0"/>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0"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name="BMW_Sales" uniqueName="[BMW_Sales]" caption="BMW_Sales"/>
    <dimension measure="1" name="Measures" uniqueName="[Measures]" caption="Measures"/>
  </dimensions>
  <measureGroups count="1">
    <measureGroup name="BMW_Sales" caption="BMW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365918055555" backgroundQuery="1" createdVersion="8" refreshedVersion="8" minRefreshableVersion="3" recordCount="0" supportSubquery="1" supportAdvancedDrill="1" xr:uid="{D9EB82CB-A760-4F47-A2A2-A52B5B93BBC9}">
  <cacheSource type="external" connectionId="2"/>
  <cacheFields count="3">
    <cacheField name="[BMW_Sales].[city].[city]" caption="city" numFmtId="0" hierarchy="5" level="1">
      <sharedItems count="10">
        <s v="Ahmedabad"/>
        <s v="Bangalore"/>
        <s v="Chennai"/>
        <s v="Delhi"/>
        <s v="Hyderabad"/>
        <s v="Jaipur"/>
        <s v="Kochi"/>
        <s v="Kolkata"/>
        <s v="Mumbai"/>
        <s v="Pune"/>
      </sharedItems>
    </cacheField>
    <cacheField name="[Measures].[Sum of net_sales]" caption="Sum of net_sales" numFmtId="0" hierarchy="22" level="32767"/>
    <cacheField name="[BMW_Sales].[fuel_type].[fuel_type]" caption="fuel_type" numFmtId="0" hierarchy="7" level="1">
      <sharedItems containsSemiMixedTypes="0" containsNonDate="0" containsString="0"/>
    </cacheField>
  </cacheFields>
  <cacheHierarchies count="23">
    <cacheHierarchy uniqueName="[BMW_Sales].[sale_id]" caption="sale_id" attribute="1" defaultMemberUniqueName="[BMW_Sales].[sale_id].[All]" allUniqueName="[BMW_Sales].[sale_id].[All]" dimensionUniqueName="[BMW_Sales]" displayFolder="" count="0" memberValueDatatype="20" unbalanced="0"/>
    <cacheHierarchy uniqueName="[BMW_Sales].[sale_date]" caption="sale_date" attribute="1" time="1" defaultMemberUniqueName="[BMW_Sales].[sale_date].[All]" allUniqueName="[BMW_Sales].[sale_date].[All]" dimensionUniqueName="[BMW_Sales]" displayFolder="" count="0" memberValueDatatype="7" unbalanced="0"/>
    <cacheHierarchy uniqueName="[BMW_Sales].[customer_name]" caption="customer_name" attribute="1" defaultMemberUniqueName="[BMW_Sales].[customer_name].[All]" allUniqueName="[BMW_Sales].[customer_name].[All]" dimensionUniqueName="[BMW_Sales]" displayFolder="" count="0"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cacheHierarchy uniqueName="[BMW_Sales].[model]" caption="model" attribute="1" defaultMemberUniqueName="[BMW_Sales].[model].[All]" allUniqueName="[BMW_Sales].[model].[All]" dimensionUniqueName="[BMW_Sales]" displayFolder="" count="2" memberValueDatatype="130" unbalanced="0"/>
    <cacheHierarchy uniqueName="[BMW_Sales].[city]" caption="city" attribute="1" defaultMemberUniqueName="[BMW_Sales].[city].[All]" allUniqueName="[BMW_Sales].[city].[All]" dimensionUniqueName="[BMW_Sales]" displayFolder="" count="2" memberValueDatatype="130" unbalanced="0">
      <fieldsUsage count="2">
        <fieldUsage x="-1"/>
        <fieldUsage x="0"/>
      </fieldsUsage>
    </cacheHierarchy>
    <cacheHierarchy uniqueName="[BMW_Sales].[color]" caption="color" attribute="1" defaultMemberUniqueName="[BMW_Sales].[color].[All]" allUniqueName="[BMW_Sales].[color].[All]" dimensionUniqueName="[BMW_Sales]" displayFolder="" count="0" memberValueDatatype="130" unbalanced="0"/>
    <cacheHierarchy uniqueName="[BMW_Sales].[fuel_type]" caption="fuel_type" attribute="1" defaultMemberUniqueName="[BMW_Sales].[fuel_type].[All]" allUniqueName="[BMW_Sales].[fuel_type].[All]" dimensionUniqueName="[BMW_Sales]" displayFolder="" count="2" memberValueDatatype="130" unbalanced="0">
      <fieldsUsage count="2">
        <fieldUsage x="-1"/>
        <fieldUsage x="2"/>
      </fieldsUsage>
    </cacheHierarchy>
    <cacheHierarchy uniqueName="[BMW_Sales].[transmission]" caption="transmission" attribute="1" defaultMemberUniqueName="[BMW_Sales].[transmission].[All]" allUniqueName="[BMW_Sales].[transmission].[All]" dimensionUniqueName="[BMW_Sales]" displayFolder="" count="0" memberValueDatatype="130" unbalanced="0"/>
    <cacheHierarchy uniqueName="[BMW_Sales].[sales_channel]" caption="sales_channel" attribute="1" defaultMemberUniqueName="[BMW_Sales].[sales_channel].[All]" allUniqueName="[BMW_Sales].[sales_channel].[All]" dimensionUniqueName="[BMW_Sales]" displayFolder="" count="0" memberValueDatatype="130" unbalanced="0"/>
    <cacheHierarchy uniqueName="[BMW_Sales].[quantity]" caption="quantity" attribute="1" defaultMemberUniqueName="[BMW_Sales].[quantity].[All]" allUniqueName="[BMW_Sales].[quantity].[All]" dimensionUniqueName="[BMW_Sales]" displayFolder="" count="0" memberValueDatatype="20" unbalanced="0"/>
    <cacheHierarchy uniqueName="[BMW_Sales].[unit_price]" caption="unit_price" attribute="1" defaultMemberUniqueName="[BMW_Sales].[unit_price].[All]" allUniqueName="[BMW_Sales].[unit_price].[All]" dimensionUniqueName="[BMW_Sales]" displayFolder="" count="0" memberValueDatatype="20" unbalanced="0"/>
    <cacheHierarchy uniqueName="[BMW_Sales].[discount_percent]" caption="discount_percent" attribute="1" defaultMemberUniqueName="[BMW_Sales].[discount_percent].[All]" allUniqueName="[BMW_Sales].[discount_percent].[All]" dimensionUniqueName="[BMW_Sales]" displayFolder="" count="0" memberValueDatatype="20" unbalanced="0"/>
    <cacheHierarchy uniqueName="[BMW_Sales].[revenue]" caption="revenue" attribute="1" defaultMemberUniqueName="[BMW_Sales].[revenue].[All]" allUniqueName="[BMW_Sales].[revenue].[All]" dimensionUniqueName="[BMW_Sales]" displayFolder="" count="0" memberValueDatatype="20" unbalanced="0"/>
    <cacheHierarchy uniqueName="[BMW_Sales].[discount_amount]" caption="discount_amount" attribute="1" defaultMemberUniqueName="[BMW_Sales].[discount_amount].[All]" allUniqueName="[BMW_Sales].[discount_amount].[All]" dimensionUniqueName="[BMW_Sales]" displayFolder="" count="0" memberValueDatatype="5" unbalanced="0"/>
    <cacheHierarchy uniqueName="[BMW_Sales].[net_sales]" caption="net_sales" attribute="1" defaultMemberUniqueName="[BMW_Sales].[net_sales].[All]" allUniqueName="[BMW_Sales].[net_sales].[All]" dimensionUniqueName="[BMW_Sales]" displayFolder="" count="0" memberValueDatatype="5" unbalanced="0"/>
    <cacheHierarchy uniqueName="[BMW_Sales].[sale_date (Year)]" caption="sale_date (Year)" attribute="1" defaultMemberUniqueName="[BMW_Sales].[sale_date (Year)].[All]" allUniqueName="[BMW_Sales].[sale_date (Year)].[All]" dimensionUniqueName="[BMW_Sales]" displayFolder="" count="0" memberValueDatatype="130" unbalanced="0"/>
    <cacheHierarchy uniqueName="[BMW_Sales].[sale_date (Month)]" caption="sale_date (Month)" attribute="1" defaultMemberUniqueName="[BMW_Sales].[sale_date (Month)].[All]" allUniqueName="[BMW_Sales].[sale_date (Month)].[All]" dimensionUniqueName="[BMW_Sales]" displayFolder="" count="0" memberValueDatatype="130" unbalanced="0"/>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0"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name="BMW_Sales" uniqueName="[BMW_Sales]" caption="BMW_Sales"/>
    <dimension measure="1" name="Measures" uniqueName="[Measures]" caption="Measures"/>
  </dimensions>
  <measureGroups count="1">
    <measureGroup name="BMW_Sales" caption="BMW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365918634256" backgroundQuery="1" createdVersion="8" refreshedVersion="8" minRefreshableVersion="3" recordCount="0" supportSubquery="1" supportAdvancedDrill="1" xr:uid="{613056DA-4072-4036-A452-5DC80D515B5D}">
  <cacheSource type="external" connectionId="2"/>
  <cacheFields count="3">
    <cacheField name="[BMW_Sales].[model].[model]" caption="model" numFmtId="0" hierarchy="4" level="1">
      <sharedItems count="10">
        <s v="BMW 3 Series"/>
        <s v="BMW 5 Series"/>
        <s v="BMW 7 Series"/>
        <s v="BMW i4"/>
        <s v="BMW i5"/>
        <s v="BMW i7"/>
        <s v="BMW X1"/>
        <s v="BMW X3"/>
        <s v="BMW X5"/>
        <s v="BMW X7"/>
      </sharedItems>
    </cacheField>
    <cacheField name="[Measures].[Sum of net_sales]" caption="Sum of net_sales" numFmtId="0" hierarchy="22" level="32767"/>
    <cacheField name="[BMW_Sales].[fuel_type].[fuel_type]" caption="fuel_type" numFmtId="0" hierarchy="7" level="1">
      <sharedItems containsSemiMixedTypes="0" containsNonDate="0" containsString="0"/>
    </cacheField>
  </cacheFields>
  <cacheHierarchies count="23">
    <cacheHierarchy uniqueName="[BMW_Sales].[sale_id]" caption="sale_id" attribute="1" defaultMemberUniqueName="[BMW_Sales].[sale_id].[All]" allUniqueName="[BMW_Sales].[sale_id].[All]" dimensionUniqueName="[BMW_Sales]" displayFolder="" count="0" memberValueDatatype="20" unbalanced="0"/>
    <cacheHierarchy uniqueName="[BMW_Sales].[sale_date]" caption="sale_date" attribute="1" time="1" defaultMemberUniqueName="[BMW_Sales].[sale_date].[All]" allUniqueName="[BMW_Sales].[sale_date].[All]" dimensionUniqueName="[BMW_Sales]" displayFolder="" count="0" memberValueDatatype="7" unbalanced="0"/>
    <cacheHierarchy uniqueName="[BMW_Sales].[customer_name]" caption="customer_name" attribute="1" defaultMemberUniqueName="[BMW_Sales].[customer_name].[All]" allUniqueName="[BMW_Sales].[customer_name].[All]" dimensionUniqueName="[BMW_Sales]" displayFolder="" count="0"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cacheHierarchy uniqueName="[BMW_Sales].[model]" caption="model" attribute="1" defaultMemberUniqueName="[BMW_Sales].[model].[All]" allUniqueName="[BMW_Sales].[model].[All]" dimensionUniqueName="[BMW_Sales]" displayFolder="" count="2" memberValueDatatype="130" unbalanced="0">
      <fieldsUsage count="2">
        <fieldUsage x="-1"/>
        <fieldUsage x="0"/>
      </fieldsUsage>
    </cacheHierarchy>
    <cacheHierarchy uniqueName="[BMW_Sales].[city]" caption="city" attribute="1" defaultMemberUniqueName="[BMW_Sales].[city].[All]" allUniqueName="[BMW_Sales].[city].[All]" dimensionUniqueName="[BMW_Sales]" displayFolder="" count="2" memberValueDatatype="130" unbalanced="0"/>
    <cacheHierarchy uniqueName="[BMW_Sales].[color]" caption="color" attribute="1" defaultMemberUniqueName="[BMW_Sales].[color].[All]" allUniqueName="[BMW_Sales].[color].[All]" dimensionUniqueName="[BMW_Sales]" displayFolder="" count="0" memberValueDatatype="130" unbalanced="0"/>
    <cacheHierarchy uniqueName="[BMW_Sales].[fuel_type]" caption="fuel_type" attribute="1" defaultMemberUniqueName="[BMW_Sales].[fuel_type].[All]" allUniqueName="[BMW_Sales].[fuel_type].[All]" dimensionUniqueName="[BMW_Sales]" displayFolder="" count="2" memberValueDatatype="130" unbalanced="0">
      <fieldsUsage count="2">
        <fieldUsage x="-1"/>
        <fieldUsage x="2"/>
      </fieldsUsage>
    </cacheHierarchy>
    <cacheHierarchy uniqueName="[BMW_Sales].[transmission]" caption="transmission" attribute="1" defaultMemberUniqueName="[BMW_Sales].[transmission].[All]" allUniqueName="[BMW_Sales].[transmission].[All]" dimensionUniqueName="[BMW_Sales]" displayFolder="" count="0" memberValueDatatype="130" unbalanced="0"/>
    <cacheHierarchy uniqueName="[BMW_Sales].[sales_channel]" caption="sales_channel" attribute="1" defaultMemberUniqueName="[BMW_Sales].[sales_channel].[All]" allUniqueName="[BMW_Sales].[sales_channel].[All]" dimensionUniqueName="[BMW_Sales]" displayFolder="" count="0" memberValueDatatype="130" unbalanced="0"/>
    <cacheHierarchy uniqueName="[BMW_Sales].[quantity]" caption="quantity" attribute="1" defaultMemberUniqueName="[BMW_Sales].[quantity].[All]" allUniqueName="[BMW_Sales].[quantity].[All]" dimensionUniqueName="[BMW_Sales]" displayFolder="" count="0" memberValueDatatype="20" unbalanced="0"/>
    <cacheHierarchy uniqueName="[BMW_Sales].[unit_price]" caption="unit_price" attribute="1" defaultMemberUniqueName="[BMW_Sales].[unit_price].[All]" allUniqueName="[BMW_Sales].[unit_price].[All]" dimensionUniqueName="[BMW_Sales]" displayFolder="" count="0" memberValueDatatype="20" unbalanced="0"/>
    <cacheHierarchy uniqueName="[BMW_Sales].[discount_percent]" caption="discount_percent" attribute="1" defaultMemberUniqueName="[BMW_Sales].[discount_percent].[All]" allUniqueName="[BMW_Sales].[discount_percent].[All]" dimensionUniqueName="[BMW_Sales]" displayFolder="" count="0" memberValueDatatype="20" unbalanced="0"/>
    <cacheHierarchy uniqueName="[BMW_Sales].[revenue]" caption="revenue" attribute="1" defaultMemberUniqueName="[BMW_Sales].[revenue].[All]" allUniqueName="[BMW_Sales].[revenue].[All]" dimensionUniqueName="[BMW_Sales]" displayFolder="" count="0" memberValueDatatype="20" unbalanced="0"/>
    <cacheHierarchy uniqueName="[BMW_Sales].[discount_amount]" caption="discount_amount" attribute="1" defaultMemberUniqueName="[BMW_Sales].[discount_amount].[All]" allUniqueName="[BMW_Sales].[discount_amount].[All]" dimensionUniqueName="[BMW_Sales]" displayFolder="" count="0" memberValueDatatype="5" unbalanced="0"/>
    <cacheHierarchy uniqueName="[BMW_Sales].[net_sales]" caption="net_sales" attribute="1" defaultMemberUniqueName="[BMW_Sales].[net_sales].[All]" allUniqueName="[BMW_Sales].[net_sales].[All]" dimensionUniqueName="[BMW_Sales]" displayFolder="" count="0" memberValueDatatype="5" unbalanced="0"/>
    <cacheHierarchy uniqueName="[BMW_Sales].[sale_date (Year)]" caption="sale_date (Year)" attribute="1" defaultMemberUniqueName="[BMW_Sales].[sale_date (Year)].[All]" allUniqueName="[BMW_Sales].[sale_date (Year)].[All]" dimensionUniqueName="[BMW_Sales]" displayFolder="" count="0" memberValueDatatype="130" unbalanced="0"/>
    <cacheHierarchy uniqueName="[BMW_Sales].[sale_date (Month)]" caption="sale_date (Month)" attribute="1" defaultMemberUniqueName="[BMW_Sales].[sale_date (Month)].[All]" allUniqueName="[BMW_Sales].[sale_date (Month)].[All]" dimensionUniqueName="[BMW_Sales]" displayFolder="" count="0" memberValueDatatype="130" unbalanced="0"/>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0"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name="BMW_Sales" uniqueName="[BMW_Sales]" caption="BMW_Sales"/>
    <dimension measure="1" name="Measures" uniqueName="[Measures]" caption="Measures"/>
  </dimensions>
  <measureGroups count="1">
    <measureGroup name="BMW_Sales" caption="BMW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365919444448" backgroundQuery="1" createdVersion="8" refreshedVersion="8" minRefreshableVersion="3" recordCount="0" supportSubquery="1" supportAdvancedDrill="1" xr:uid="{BCF641A7-90F0-4630-ACB1-EA5FD737DCDD}">
  <cacheSource type="external" connectionId="2"/>
  <cacheFields count="5">
    <cacheField name="[BMW_Sales].[sale_date].[sale_date]" caption="sale_date" numFmtId="0" hierarchy="1" level="1">
      <sharedItems containsSemiMixedTypes="0" containsNonDate="0" containsDate="1" containsString="0" minDate="2023-08-11T00:00:00" maxDate="2026-08-11T00:00:00" count="1091">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sharedItems>
    </cacheField>
    <cacheField name="[Measures].[Sum of net_sales]" caption="Sum of net_sales" numFmtId="0" hierarchy="22" level="32767"/>
    <cacheField name="[BMW_Sales].[sale_date (Month)].[sale_date (Month)]" caption="sale_date (Month)" numFmtId="0" hierarchy="17" level="1">
      <sharedItems count="12">
        <s v="Aug"/>
        <s v="Sep"/>
        <s v="Oct"/>
        <s v="Nov"/>
        <s v="Dec"/>
        <s v="Jan"/>
        <s v="Feb"/>
        <s v="Mar"/>
        <s v="Apr"/>
        <s v="May"/>
        <s v="Jun"/>
        <s v="Jul"/>
      </sharedItems>
    </cacheField>
    <cacheField name="[BMW_Sales].[sale_date (Year)].[sale_date (Year)]" caption="sale_date (Year)" numFmtId="0" hierarchy="16" level="1">
      <sharedItems count="4">
        <s v="2023"/>
        <s v="2024"/>
        <s v="2025"/>
        <s v="2026"/>
      </sharedItems>
    </cacheField>
    <cacheField name="[BMW_Sales].[fuel_type].[fuel_type]" caption="fuel_type" numFmtId="0" hierarchy="7" level="1">
      <sharedItems containsSemiMixedTypes="0" containsNonDate="0" containsString="0"/>
    </cacheField>
  </cacheFields>
  <cacheHierarchies count="23">
    <cacheHierarchy uniqueName="[BMW_Sales].[sale_id]" caption="sale_id" attribute="1" defaultMemberUniqueName="[BMW_Sales].[sale_id].[All]" allUniqueName="[BMW_Sales].[sale_id].[All]" dimensionUniqueName="[BMW_Sales]" displayFolder="" count="2" memberValueDatatype="20" unbalanced="0"/>
    <cacheHierarchy uniqueName="[BMW_Sales].[sale_date]" caption="sale_date" attribute="1" time="1" defaultMemberUniqueName="[BMW_Sales].[sale_date].[All]" allUniqueName="[BMW_Sales].[sale_date].[All]" dimensionUniqueName="[BMW_Sales]" displayFolder="" count="2" memberValueDatatype="7" unbalanced="0">
      <fieldsUsage count="2">
        <fieldUsage x="-1"/>
        <fieldUsage x="0"/>
      </fieldsUsage>
    </cacheHierarchy>
    <cacheHierarchy uniqueName="[BMW_Sales].[customer_name]" caption="customer_name" attribute="1" defaultMemberUniqueName="[BMW_Sales].[customer_name].[All]" allUniqueName="[BMW_Sales].[customer_name].[All]" dimensionUniqueName="[BMW_Sales]" displayFolder="" count="2"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cacheHierarchy uniqueName="[BMW_Sales].[model]" caption="model" attribute="1" defaultMemberUniqueName="[BMW_Sales].[model].[All]" allUniqueName="[BMW_Sales].[model].[All]" dimensionUniqueName="[BMW_Sales]" displayFolder="" count="2" memberValueDatatype="130" unbalanced="0"/>
    <cacheHierarchy uniqueName="[BMW_Sales].[city]" caption="city" attribute="1" defaultMemberUniqueName="[BMW_Sales].[city].[All]" allUniqueName="[BMW_Sales].[city].[All]" dimensionUniqueName="[BMW_Sales]" displayFolder="" count="2" memberValueDatatype="130" unbalanced="0"/>
    <cacheHierarchy uniqueName="[BMW_Sales].[color]" caption="color" attribute="1" defaultMemberUniqueName="[BMW_Sales].[color].[All]" allUniqueName="[BMW_Sales].[color].[All]" dimensionUniqueName="[BMW_Sales]" displayFolder="" count="2" memberValueDatatype="130" unbalanced="0"/>
    <cacheHierarchy uniqueName="[BMW_Sales].[fuel_type]" caption="fuel_type" attribute="1" defaultMemberUniqueName="[BMW_Sales].[fuel_type].[All]" allUniqueName="[BMW_Sales].[fuel_type].[All]" dimensionUniqueName="[BMW_Sales]" displayFolder="" count="2" memberValueDatatype="130" unbalanced="0">
      <fieldsUsage count="2">
        <fieldUsage x="-1"/>
        <fieldUsage x="4"/>
      </fieldsUsage>
    </cacheHierarchy>
    <cacheHierarchy uniqueName="[BMW_Sales].[transmission]" caption="transmission" attribute="1" defaultMemberUniqueName="[BMW_Sales].[transmission].[All]" allUniqueName="[BMW_Sales].[transmission].[All]" dimensionUniqueName="[BMW_Sales]" displayFolder="" count="2" memberValueDatatype="130" unbalanced="0"/>
    <cacheHierarchy uniqueName="[BMW_Sales].[sales_channel]" caption="sales_channel" attribute="1" defaultMemberUniqueName="[BMW_Sales].[sales_channel].[All]" allUniqueName="[BMW_Sales].[sales_channel].[All]" dimensionUniqueName="[BMW_Sales]" displayFolder="" count="2" memberValueDatatype="130" unbalanced="0"/>
    <cacheHierarchy uniqueName="[BMW_Sales].[quantity]" caption="quantity" attribute="1" defaultMemberUniqueName="[BMW_Sales].[quantity].[All]" allUniqueName="[BMW_Sales].[quantity].[All]" dimensionUniqueName="[BMW_Sales]" displayFolder="" count="2" memberValueDatatype="20" unbalanced="0"/>
    <cacheHierarchy uniqueName="[BMW_Sales].[unit_price]" caption="unit_price" attribute="1" defaultMemberUniqueName="[BMW_Sales].[unit_price].[All]" allUniqueName="[BMW_Sales].[unit_price].[All]" dimensionUniqueName="[BMW_Sales]" displayFolder="" count="2" memberValueDatatype="20" unbalanced="0"/>
    <cacheHierarchy uniqueName="[BMW_Sales].[discount_percent]" caption="discount_percent" attribute="1" defaultMemberUniqueName="[BMW_Sales].[discount_percent].[All]" allUniqueName="[BMW_Sales].[discount_percent].[All]" dimensionUniqueName="[BMW_Sales]" displayFolder="" count="2" memberValueDatatype="20" unbalanced="0"/>
    <cacheHierarchy uniqueName="[BMW_Sales].[revenue]" caption="revenue" attribute="1" defaultMemberUniqueName="[BMW_Sales].[revenue].[All]" allUniqueName="[BMW_Sales].[revenue].[All]" dimensionUniqueName="[BMW_Sales]" displayFolder="" count="2" memberValueDatatype="20" unbalanced="0"/>
    <cacheHierarchy uniqueName="[BMW_Sales].[discount_amount]" caption="discount_amount" attribute="1" defaultMemberUniqueName="[BMW_Sales].[discount_amount].[All]" allUniqueName="[BMW_Sales].[discount_amount].[All]" dimensionUniqueName="[BMW_Sales]" displayFolder="" count="2" memberValueDatatype="5" unbalanced="0"/>
    <cacheHierarchy uniqueName="[BMW_Sales].[net_sales]" caption="net_sales" attribute="1" defaultMemberUniqueName="[BMW_Sales].[net_sales].[All]" allUniqueName="[BMW_Sales].[net_sales].[All]" dimensionUniqueName="[BMW_Sales]" displayFolder="" count="2" memberValueDatatype="5" unbalanced="0"/>
    <cacheHierarchy uniqueName="[BMW_Sales].[sale_date (Year)]" caption="sale_date (Year)" attribute="1" defaultMemberUniqueName="[BMW_Sales].[sale_date (Year)].[All]" allUniqueName="[BMW_Sales].[sale_date (Year)].[All]" dimensionUniqueName="[BMW_Sales]" displayFolder="" count="2" memberValueDatatype="130" unbalanced="0">
      <fieldsUsage count="2">
        <fieldUsage x="-1"/>
        <fieldUsage x="3"/>
      </fieldsUsage>
    </cacheHierarchy>
    <cacheHierarchy uniqueName="[BMW_Sales].[sale_date (Month)]" caption="sale_date (Month)" attribute="1" defaultMemberUniqueName="[BMW_Sales].[sale_date (Month)].[All]" allUniqueName="[BMW_Sales].[sale_date (Month)].[All]" dimensionUniqueName="[BMW_Sales]" displayFolder="" count="2" memberValueDatatype="130" unbalanced="0">
      <fieldsUsage count="2">
        <fieldUsage x="-1"/>
        <fieldUsage x="2"/>
      </fieldsUsage>
    </cacheHierarchy>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2"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name="BMW_Sales" uniqueName="[BMW_Sales]" caption="BMW_Sales"/>
    <dimension measure="1" name="Measures" uniqueName="[Measures]" caption="Measures"/>
  </dimensions>
  <measureGroups count="1">
    <measureGroup name="BMW_Sales" caption="BMW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365920023149" backgroundQuery="1" createdVersion="8" refreshedVersion="8" minRefreshableVersion="3" recordCount="0" supportSubquery="1" supportAdvancedDrill="1" xr:uid="{8B2AD858-1D28-4272-9B5F-2A2ECED690E2}">
  <cacheSource type="external" connectionId="2"/>
  <cacheFields count="3">
    <cacheField name="[BMW_Sales].[customer_segment].[customer_segment]" caption="customer_segment" numFmtId="0" hierarchy="3" level="1">
      <sharedItems count="3">
        <s v="Corporate"/>
        <s v="Individual"/>
        <s v="Luxury"/>
      </sharedItems>
    </cacheField>
    <cacheField name="[Measures].[Sum of net_sales]" caption="Sum of net_sales" numFmtId="0" hierarchy="22" level="32767"/>
    <cacheField name="[BMW_Sales].[fuel_type].[fuel_type]" caption="fuel_type" numFmtId="0" hierarchy="7" level="1">
      <sharedItems containsSemiMixedTypes="0" containsNonDate="0" containsString="0"/>
    </cacheField>
  </cacheFields>
  <cacheHierarchies count="23">
    <cacheHierarchy uniqueName="[BMW_Sales].[sale_id]" caption="sale_id" attribute="1" defaultMemberUniqueName="[BMW_Sales].[sale_id].[All]" allUniqueName="[BMW_Sales].[sale_id].[All]" dimensionUniqueName="[BMW_Sales]" displayFolder="" count="0" memberValueDatatype="20" unbalanced="0"/>
    <cacheHierarchy uniqueName="[BMW_Sales].[sale_date]" caption="sale_date" attribute="1" time="1" defaultMemberUniqueName="[BMW_Sales].[sale_date].[All]" allUniqueName="[BMW_Sales].[sale_date].[All]" dimensionUniqueName="[BMW_Sales]" displayFolder="" count="0" memberValueDatatype="7" unbalanced="0"/>
    <cacheHierarchy uniqueName="[BMW_Sales].[customer_name]" caption="customer_name" attribute="1" defaultMemberUniqueName="[BMW_Sales].[customer_name].[All]" allUniqueName="[BMW_Sales].[customer_name].[All]" dimensionUniqueName="[BMW_Sales]" displayFolder="" count="0"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fieldsUsage count="2">
        <fieldUsage x="-1"/>
        <fieldUsage x="0"/>
      </fieldsUsage>
    </cacheHierarchy>
    <cacheHierarchy uniqueName="[BMW_Sales].[model]" caption="model" attribute="1" defaultMemberUniqueName="[BMW_Sales].[model].[All]" allUniqueName="[BMW_Sales].[model].[All]" dimensionUniqueName="[BMW_Sales]" displayFolder="" count="2" memberValueDatatype="130" unbalanced="0"/>
    <cacheHierarchy uniqueName="[BMW_Sales].[city]" caption="city" attribute="1" defaultMemberUniqueName="[BMW_Sales].[city].[All]" allUniqueName="[BMW_Sales].[city].[All]" dimensionUniqueName="[BMW_Sales]" displayFolder="" count="2" memberValueDatatype="130" unbalanced="0"/>
    <cacheHierarchy uniqueName="[BMW_Sales].[color]" caption="color" attribute="1" defaultMemberUniqueName="[BMW_Sales].[color].[All]" allUniqueName="[BMW_Sales].[color].[All]" dimensionUniqueName="[BMW_Sales]" displayFolder="" count="0" memberValueDatatype="130" unbalanced="0"/>
    <cacheHierarchy uniqueName="[BMW_Sales].[fuel_type]" caption="fuel_type" attribute="1" defaultMemberUniqueName="[BMW_Sales].[fuel_type].[All]" allUniqueName="[BMW_Sales].[fuel_type].[All]" dimensionUniqueName="[BMW_Sales]" displayFolder="" count="2" memberValueDatatype="130" unbalanced="0">
      <fieldsUsage count="2">
        <fieldUsage x="-1"/>
        <fieldUsage x="2"/>
      </fieldsUsage>
    </cacheHierarchy>
    <cacheHierarchy uniqueName="[BMW_Sales].[transmission]" caption="transmission" attribute="1" defaultMemberUniqueName="[BMW_Sales].[transmission].[All]" allUniqueName="[BMW_Sales].[transmission].[All]" dimensionUniqueName="[BMW_Sales]" displayFolder="" count="0" memberValueDatatype="130" unbalanced="0"/>
    <cacheHierarchy uniqueName="[BMW_Sales].[sales_channel]" caption="sales_channel" attribute="1" defaultMemberUniqueName="[BMW_Sales].[sales_channel].[All]" allUniqueName="[BMW_Sales].[sales_channel].[All]" dimensionUniqueName="[BMW_Sales]" displayFolder="" count="0" memberValueDatatype="130" unbalanced="0"/>
    <cacheHierarchy uniqueName="[BMW_Sales].[quantity]" caption="quantity" attribute="1" defaultMemberUniqueName="[BMW_Sales].[quantity].[All]" allUniqueName="[BMW_Sales].[quantity].[All]" dimensionUniqueName="[BMW_Sales]" displayFolder="" count="0" memberValueDatatype="20" unbalanced="0"/>
    <cacheHierarchy uniqueName="[BMW_Sales].[unit_price]" caption="unit_price" attribute="1" defaultMemberUniqueName="[BMW_Sales].[unit_price].[All]" allUniqueName="[BMW_Sales].[unit_price].[All]" dimensionUniqueName="[BMW_Sales]" displayFolder="" count="0" memberValueDatatype="20" unbalanced="0"/>
    <cacheHierarchy uniqueName="[BMW_Sales].[discount_percent]" caption="discount_percent" attribute="1" defaultMemberUniqueName="[BMW_Sales].[discount_percent].[All]" allUniqueName="[BMW_Sales].[discount_percent].[All]" dimensionUniqueName="[BMW_Sales]" displayFolder="" count="0" memberValueDatatype="20" unbalanced="0"/>
    <cacheHierarchy uniqueName="[BMW_Sales].[revenue]" caption="revenue" attribute="1" defaultMemberUniqueName="[BMW_Sales].[revenue].[All]" allUniqueName="[BMW_Sales].[revenue].[All]" dimensionUniqueName="[BMW_Sales]" displayFolder="" count="0" memberValueDatatype="20" unbalanced="0"/>
    <cacheHierarchy uniqueName="[BMW_Sales].[discount_amount]" caption="discount_amount" attribute="1" defaultMemberUniqueName="[BMW_Sales].[discount_amount].[All]" allUniqueName="[BMW_Sales].[discount_amount].[All]" dimensionUniqueName="[BMW_Sales]" displayFolder="" count="0" memberValueDatatype="5" unbalanced="0"/>
    <cacheHierarchy uniqueName="[BMW_Sales].[net_sales]" caption="net_sales" attribute="1" defaultMemberUniqueName="[BMW_Sales].[net_sales].[All]" allUniqueName="[BMW_Sales].[net_sales].[All]" dimensionUniqueName="[BMW_Sales]" displayFolder="" count="0" memberValueDatatype="5" unbalanced="0"/>
    <cacheHierarchy uniqueName="[BMW_Sales].[sale_date (Year)]" caption="sale_date (Year)" attribute="1" defaultMemberUniqueName="[BMW_Sales].[sale_date (Year)].[All]" allUniqueName="[BMW_Sales].[sale_date (Year)].[All]" dimensionUniqueName="[BMW_Sales]" displayFolder="" count="0" memberValueDatatype="130" unbalanced="0"/>
    <cacheHierarchy uniqueName="[BMW_Sales].[sale_date (Month)]" caption="sale_date (Month)" attribute="1" defaultMemberUniqueName="[BMW_Sales].[sale_date (Month)].[All]" allUniqueName="[BMW_Sales].[sale_date (Month)].[All]" dimensionUniqueName="[BMW_Sales]" displayFolder="" count="0" memberValueDatatype="130" unbalanced="0"/>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0"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name="BMW_Sales" uniqueName="[BMW_Sales]" caption="BMW_Sales"/>
    <dimension measure="1" name="Measures" uniqueName="[Measures]" caption="Measures"/>
  </dimensions>
  <measureGroups count="1">
    <measureGroup name="BMW_Sales" caption="BMW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365920601849" backgroundQuery="1" createdVersion="8" refreshedVersion="8" minRefreshableVersion="3" recordCount="0" supportSubquery="1" supportAdvancedDrill="1" xr:uid="{46BCB741-DC76-4DE7-B7A6-32BD6310795C}">
  <cacheSource type="external" connectionId="2"/>
  <cacheFields count="3">
    <cacheField name="[BMW_Sales].[sales_channel].[sales_channel]" caption="sales_channel" numFmtId="0" hierarchy="9" level="1">
      <sharedItems count="3">
        <s v="Corporate"/>
        <s v="Dealer"/>
        <s v="Online"/>
      </sharedItems>
    </cacheField>
    <cacheField name="[Measures].[Sum of net_sales]" caption="Sum of net_sales" numFmtId="0" hierarchy="22" level="32767"/>
    <cacheField name="[BMW_Sales].[fuel_type].[fuel_type]" caption="fuel_type" numFmtId="0" hierarchy="7" level="1">
      <sharedItems containsSemiMixedTypes="0" containsNonDate="0" containsString="0"/>
    </cacheField>
  </cacheFields>
  <cacheHierarchies count="23">
    <cacheHierarchy uniqueName="[BMW_Sales].[sale_id]" caption="sale_id" attribute="1" defaultMemberUniqueName="[BMW_Sales].[sale_id].[All]" allUniqueName="[BMW_Sales].[sale_id].[All]" dimensionUniqueName="[BMW_Sales]" displayFolder="" count="0" memberValueDatatype="20" unbalanced="0"/>
    <cacheHierarchy uniqueName="[BMW_Sales].[sale_date]" caption="sale_date" attribute="1" time="1" defaultMemberUniqueName="[BMW_Sales].[sale_date].[All]" allUniqueName="[BMW_Sales].[sale_date].[All]" dimensionUniqueName="[BMW_Sales]" displayFolder="" count="0" memberValueDatatype="7" unbalanced="0"/>
    <cacheHierarchy uniqueName="[BMW_Sales].[customer_name]" caption="customer_name" attribute="1" defaultMemberUniqueName="[BMW_Sales].[customer_name].[All]" allUniqueName="[BMW_Sales].[customer_name].[All]" dimensionUniqueName="[BMW_Sales]" displayFolder="" count="0"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cacheHierarchy uniqueName="[BMW_Sales].[model]" caption="model" attribute="1" defaultMemberUniqueName="[BMW_Sales].[model].[All]" allUniqueName="[BMW_Sales].[model].[All]" dimensionUniqueName="[BMW_Sales]" displayFolder="" count="2" memberValueDatatype="130" unbalanced="0"/>
    <cacheHierarchy uniqueName="[BMW_Sales].[city]" caption="city" attribute="1" defaultMemberUniqueName="[BMW_Sales].[city].[All]" allUniqueName="[BMW_Sales].[city].[All]" dimensionUniqueName="[BMW_Sales]" displayFolder="" count="2" memberValueDatatype="130" unbalanced="0"/>
    <cacheHierarchy uniqueName="[BMW_Sales].[color]" caption="color" attribute="1" defaultMemberUniqueName="[BMW_Sales].[color].[All]" allUniqueName="[BMW_Sales].[color].[All]" dimensionUniqueName="[BMW_Sales]" displayFolder="" count="0" memberValueDatatype="130" unbalanced="0"/>
    <cacheHierarchy uniqueName="[BMW_Sales].[fuel_type]" caption="fuel_type" attribute="1" defaultMemberUniqueName="[BMW_Sales].[fuel_type].[All]" allUniqueName="[BMW_Sales].[fuel_type].[All]" dimensionUniqueName="[BMW_Sales]" displayFolder="" count="2" memberValueDatatype="130" unbalanced="0">
      <fieldsUsage count="2">
        <fieldUsage x="-1"/>
        <fieldUsage x="2"/>
      </fieldsUsage>
    </cacheHierarchy>
    <cacheHierarchy uniqueName="[BMW_Sales].[transmission]" caption="transmission" attribute="1" defaultMemberUniqueName="[BMW_Sales].[transmission].[All]" allUniqueName="[BMW_Sales].[transmission].[All]" dimensionUniqueName="[BMW_Sales]" displayFolder="" count="0" memberValueDatatype="130" unbalanced="0"/>
    <cacheHierarchy uniqueName="[BMW_Sales].[sales_channel]" caption="sales_channel" attribute="1" defaultMemberUniqueName="[BMW_Sales].[sales_channel].[All]" allUniqueName="[BMW_Sales].[sales_channel].[All]" dimensionUniqueName="[BMW_Sales]" displayFolder="" count="2" memberValueDatatype="130" unbalanced="0">
      <fieldsUsage count="2">
        <fieldUsage x="-1"/>
        <fieldUsage x="0"/>
      </fieldsUsage>
    </cacheHierarchy>
    <cacheHierarchy uniqueName="[BMW_Sales].[quantity]" caption="quantity" attribute="1" defaultMemberUniqueName="[BMW_Sales].[quantity].[All]" allUniqueName="[BMW_Sales].[quantity].[All]" dimensionUniqueName="[BMW_Sales]" displayFolder="" count="0" memberValueDatatype="20" unbalanced="0"/>
    <cacheHierarchy uniqueName="[BMW_Sales].[unit_price]" caption="unit_price" attribute="1" defaultMemberUniqueName="[BMW_Sales].[unit_price].[All]" allUniqueName="[BMW_Sales].[unit_price].[All]" dimensionUniqueName="[BMW_Sales]" displayFolder="" count="0" memberValueDatatype="20" unbalanced="0"/>
    <cacheHierarchy uniqueName="[BMW_Sales].[discount_percent]" caption="discount_percent" attribute="1" defaultMemberUniqueName="[BMW_Sales].[discount_percent].[All]" allUniqueName="[BMW_Sales].[discount_percent].[All]" dimensionUniqueName="[BMW_Sales]" displayFolder="" count="0" memberValueDatatype="20" unbalanced="0"/>
    <cacheHierarchy uniqueName="[BMW_Sales].[revenue]" caption="revenue" attribute="1" defaultMemberUniqueName="[BMW_Sales].[revenue].[All]" allUniqueName="[BMW_Sales].[revenue].[All]" dimensionUniqueName="[BMW_Sales]" displayFolder="" count="0" memberValueDatatype="20" unbalanced="0"/>
    <cacheHierarchy uniqueName="[BMW_Sales].[discount_amount]" caption="discount_amount" attribute="1" defaultMemberUniqueName="[BMW_Sales].[discount_amount].[All]" allUniqueName="[BMW_Sales].[discount_amount].[All]" dimensionUniqueName="[BMW_Sales]" displayFolder="" count="0" memberValueDatatype="5" unbalanced="0"/>
    <cacheHierarchy uniqueName="[BMW_Sales].[net_sales]" caption="net_sales" attribute="1" defaultMemberUniqueName="[BMW_Sales].[net_sales].[All]" allUniqueName="[BMW_Sales].[net_sales].[All]" dimensionUniqueName="[BMW_Sales]" displayFolder="" count="0" memberValueDatatype="5" unbalanced="0"/>
    <cacheHierarchy uniqueName="[BMW_Sales].[sale_date (Year)]" caption="sale_date (Year)" attribute="1" defaultMemberUniqueName="[BMW_Sales].[sale_date (Year)].[All]" allUniqueName="[BMW_Sales].[sale_date (Year)].[All]" dimensionUniqueName="[BMW_Sales]" displayFolder="" count="0" memberValueDatatype="130" unbalanced="0"/>
    <cacheHierarchy uniqueName="[BMW_Sales].[sale_date (Month)]" caption="sale_date (Month)" attribute="1" defaultMemberUniqueName="[BMW_Sales].[sale_date (Month)].[All]" allUniqueName="[BMW_Sales].[sale_date (Month)].[All]" dimensionUniqueName="[BMW_Sales]" displayFolder="" count="0" memberValueDatatype="130" unbalanced="0"/>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0"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name="BMW_Sales" uniqueName="[BMW_Sales]" caption="BMW_Sales"/>
    <dimension measure="1" name="Measures" uniqueName="[Measures]" caption="Measures"/>
  </dimensions>
  <measureGroups count="1">
    <measureGroup name="BMW_Sales" caption="BMW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6.809811921295" backgroundQuery="1" createdVersion="3" refreshedVersion="8" minRefreshableVersion="3" recordCount="0" supportSubquery="1" supportAdvancedDrill="1" xr:uid="{064E5B75-0C11-48C5-9AFE-29C175B07D72}">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BMW_Sales].[sale_id]" caption="sale_id" attribute="1" defaultMemberUniqueName="[BMW_Sales].[sale_id].[All]" allUniqueName="[BMW_Sales].[sale_id].[All]" dimensionUniqueName="[BMW_Sales]" displayFolder="" count="0" memberValueDatatype="20" unbalanced="0"/>
    <cacheHierarchy uniqueName="[BMW_Sales].[sale_date]" caption="sale_date" attribute="1" time="1" defaultMemberUniqueName="[BMW_Sales].[sale_date].[All]" allUniqueName="[BMW_Sales].[sale_date].[All]" dimensionUniqueName="[BMW_Sales]" displayFolder="" count="0" memberValueDatatype="7" unbalanced="0"/>
    <cacheHierarchy uniqueName="[BMW_Sales].[customer_name]" caption="customer_name" attribute="1" defaultMemberUniqueName="[BMW_Sales].[customer_name].[All]" allUniqueName="[BMW_Sales].[customer_name].[All]" dimensionUniqueName="[BMW_Sales]" displayFolder="" count="0" memberValueDatatype="130" unbalanced="0"/>
    <cacheHierarchy uniqueName="[BMW_Sales].[customer_segment]" caption="customer_segment" attribute="1" defaultMemberUniqueName="[BMW_Sales].[customer_segment].[All]" allUniqueName="[BMW_Sales].[customer_segment].[All]" dimensionUniqueName="[BMW_Sales]" displayFolder="" count="2" memberValueDatatype="130" unbalanced="0"/>
    <cacheHierarchy uniqueName="[BMW_Sales].[model]" caption="model" attribute="1" defaultMemberUniqueName="[BMW_Sales].[model].[All]" allUniqueName="[BMW_Sales].[model].[All]" dimensionUniqueName="[BMW_Sales]" displayFolder="" count="2" memberValueDatatype="130" unbalanced="0"/>
    <cacheHierarchy uniqueName="[BMW_Sales].[city]" caption="city" attribute="1" defaultMemberUniqueName="[BMW_Sales].[city].[All]" allUniqueName="[BMW_Sales].[city].[All]" dimensionUniqueName="[BMW_Sales]" displayFolder="" count="2" memberValueDatatype="130" unbalanced="0"/>
    <cacheHierarchy uniqueName="[BMW_Sales].[color]" caption="color" attribute="1" defaultMemberUniqueName="[BMW_Sales].[color].[All]" allUniqueName="[BMW_Sales].[color].[All]" dimensionUniqueName="[BMW_Sales]" displayFolder="" count="0" memberValueDatatype="130" unbalanced="0"/>
    <cacheHierarchy uniqueName="[BMW_Sales].[fuel_type]" caption="fuel_type" attribute="1" defaultMemberUniqueName="[BMW_Sales].[fuel_type].[All]" allUniqueName="[BMW_Sales].[fuel_type].[All]" dimensionUniqueName="[BMW_Sales]" displayFolder="" count="2" memberValueDatatype="130" unbalanced="0"/>
    <cacheHierarchy uniqueName="[BMW_Sales].[transmission]" caption="transmission" attribute="1" defaultMemberUniqueName="[BMW_Sales].[transmission].[All]" allUniqueName="[BMW_Sales].[transmission].[All]" dimensionUniqueName="[BMW_Sales]" displayFolder="" count="0" memberValueDatatype="130" unbalanced="0"/>
    <cacheHierarchy uniqueName="[BMW_Sales].[sales_channel]" caption="sales_channel" attribute="1" defaultMemberUniqueName="[BMW_Sales].[sales_channel].[All]" allUniqueName="[BMW_Sales].[sales_channel].[All]" dimensionUniqueName="[BMW_Sales]" displayFolder="" count="0" memberValueDatatype="130" unbalanced="0"/>
    <cacheHierarchy uniqueName="[BMW_Sales].[quantity]" caption="quantity" attribute="1" defaultMemberUniqueName="[BMW_Sales].[quantity].[All]" allUniqueName="[BMW_Sales].[quantity].[All]" dimensionUniqueName="[BMW_Sales]" displayFolder="" count="0" memberValueDatatype="20" unbalanced="0"/>
    <cacheHierarchy uniqueName="[BMW_Sales].[unit_price]" caption="unit_price" attribute="1" defaultMemberUniqueName="[BMW_Sales].[unit_price].[All]" allUniqueName="[BMW_Sales].[unit_price].[All]" dimensionUniqueName="[BMW_Sales]" displayFolder="" count="0" memberValueDatatype="20" unbalanced="0"/>
    <cacheHierarchy uniqueName="[BMW_Sales].[discount_percent]" caption="discount_percent" attribute="1" defaultMemberUniqueName="[BMW_Sales].[discount_percent].[All]" allUniqueName="[BMW_Sales].[discount_percent].[All]" dimensionUniqueName="[BMW_Sales]" displayFolder="" count="0" memberValueDatatype="20" unbalanced="0"/>
    <cacheHierarchy uniqueName="[BMW_Sales].[revenue]" caption="revenue" attribute="1" defaultMemberUniqueName="[BMW_Sales].[revenue].[All]" allUniqueName="[BMW_Sales].[revenue].[All]" dimensionUniqueName="[BMW_Sales]" displayFolder="" count="0" memberValueDatatype="20" unbalanced="0"/>
    <cacheHierarchy uniqueName="[BMW_Sales].[discount_amount]" caption="discount_amount" attribute="1" defaultMemberUniqueName="[BMW_Sales].[discount_amount].[All]" allUniqueName="[BMW_Sales].[discount_amount].[All]" dimensionUniqueName="[BMW_Sales]" displayFolder="" count="0" memberValueDatatype="5" unbalanced="0"/>
    <cacheHierarchy uniqueName="[BMW_Sales].[net_sales]" caption="net_sales" attribute="1" defaultMemberUniqueName="[BMW_Sales].[net_sales].[All]" allUniqueName="[BMW_Sales].[net_sales].[All]" dimensionUniqueName="[BMW_Sales]" displayFolder="" count="0" memberValueDatatype="5" unbalanced="0"/>
    <cacheHierarchy uniqueName="[BMW_Sales].[sale_date (Year)]" caption="sale_date (Year)" attribute="1" defaultMemberUniqueName="[BMW_Sales].[sale_date (Year)].[All]" allUniqueName="[BMW_Sales].[sale_date (Year)].[All]" dimensionUniqueName="[BMW_Sales]" displayFolder="" count="0" memberValueDatatype="130" unbalanced="0"/>
    <cacheHierarchy uniqueName="[BMW_Sales].[sale_date (Month)]" caption="sale_date (Month)" attribute="1" defaultMemberUniqueName="[BMW_Sales].[sale_date (Month)].[All]" allUniqueName="[BMW_Sales].[sale_date (Month)].[All]" dimensionUniqueName="[BMW_Sales]" displayFolder="" count="0" memberValueDatatype="130" unbalanced="0"/>
    <cacheHierarchy uniqueName="[BMW_Sales].[Year]" caption="Year" attribute="1" defaultMemberUniqueName="[BMW_Sales].[Year].[All]" allUniqueName="[BMW_Sales].[Year].[All]" dimensionUniqueName="[BMW_Sales]" displayFolder="" count="2" memberValueDatatype="20" unbalanced="0"/>
    <cacheHierarchy uniqueName="[BMW_Sales].[sale_date (Month Index)]" caption="sale_date (Month Index)" attribute="1" defaultMemberUniqueName="[BMW_Sales].[sale_date (Month Index)].[All]" allUniqueName="[BMW_Sales].[sale_date (Month Index)].[All]" dimensionUniqueName="[BMW_Sales]" displayFolder="" count="0" memberValueDatatype="20" unbalanced="0" hidden="1"/>
    <cacheHierarchy uniqueName="[Measures].[__XL_Count BMW_Sales]" caption="__XL_Count BMW_Sales" measure="1" displayFolder="" measureGroup="BMW_Sales" count="0" hidden="1"/>
    <cacheHierarchy uniqueName="[Measures].[__No measures defined]" caption="__No measures defined" measure="1" displayFolder="" count="0" hidden="1"/>
    <cacheHierarchy uniqueName="[Measures].[Sum of net_sales]" caption="Sum of net_sales" measure="1" displayFolder="" measureGroup="BMW_Sal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303391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C1EF6-3F7E-48F8-AC41-FF83868CC9A1}" name="PivotTable1" cacheId="3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Sales_date">
  <location ref="A3:B45" firstHeaderRow="1" firstDataRow="1" firstDataCol="1"/>
  <pivotFields count="5">
    <pivotField axis="axisRow" allDrilled="1" subtotalTop="0" showAll="0" dataSourceSort="1" defaultSubtotal="0" defaultAttributeDrillState="1">
      <items count="10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3"/>
    <field x="2"/>
    <field x="0"/>
  </rowFields>
  <rowItems count="42">
    <i>
      <x/>
    </i>
    <i r="1">
      <x/>
    </i>
    <i r="1">
      <x v="1"/>
    </i>
    <i r="1">
      <x v="2"/>
    </i>
    <i r="1">
      <x v="3"/>
    </i>
    <i r="1">
      <x v="4"/>
    </i>
    <i>
      <x v="1"/>
    </i>
    <i r="1">
      <x v="5"/>
    </i>
    <i r="1">
      <x v="6"/>
    </i>
    <i r="1">
      <x v="7"/>
    </i>
    <i r="1">
      <x v="8"/>
    </i>
    <i r="1">
      <x v="9"/>
    </i>
    <i r="1">
      <x v="10"/>
    </i>
    <i r="1">
      <x v="11"/>
    </i>
    <i r="1">
      <x/>
    </i>
    <i r="1">
      <x v="1"/>
    </i>
    <i r="1">
      <x v="2"/>
    </i>
    <i r="1">
      <x v="3"/>
    </i>
    <i r="1">
      <x v="4"/>
    </i>
    <i>
      <x v="2"/>
    </i>
    <i r="1">
      <x v="5"/>
    </i>
    <i r="1">
      <x v="6"/>
    </i>
    <i r="1">
      <x v="7"/>
    </i>
    <i r="1">
      <x v="8"/>
    </i>
    <i r="1">
      <x v="9"/>
    </i>
    <i r="1">
      <x v="10"/>
    </i>
    <i r="1">
      <x v="11"/>
    </i>
    <i r="1">
      <x/>
    </i>
    <i r="1">
      <x v="1"/>
    </i>
    <i r="1">
      <x v="2"/>
    </i>
    <i r="1">
      <x v="3"/>
    </i>
    <i r="1">
      <x v="4"/>
    </i>
    <i>
      <x v="3"/>
    </i>
    <i r="1">
      <x v="5"/>
    </i>
    <i r="1">
      <x v="6"/>
    </i>
    <i r="1">
      <x v="7"/>
    </i>
    <i r="1">
      <x v="8"/>
    </i>
    <i r="1">
      <x v="9"/>
    </i>
    <i r="1">
      <x v="10"/>
    </i>
    <i r="1">
      <x v="11"/>
    </i>
    <i r="1">
      <x/>
    </i>
    <i t="grand">
      <x/>
    </i>
  </rowItems>
  <colItems count="1">
    <i/>
  </colItems>
  <dataFields count="1">
    <dataField name="Sum of net_sales" fld="1" baseField="0" baseItem="0"/>
  </dataFields>
  <formats count="41">
    <format dxfId="55">
      <pivotArea collapsedLevelsAreSubtotals="1" fieldPosition="0">
        <references count="2">
          <reference field="2" count="1">
            <x v="0"/>
          </reference>
          <reference field="3" count="1" selected="0">
            <x v="0"/>
          </reference>
        </references>
      </pivotArea>
    </format>
    <format dxfId="54">
      <pivotArea collapsedLevelsAreSubtotals="1" fieldPosition="0">
        <references count="2">
          <reference field="2" count="1">
            <x v="1"/>
          </reference>
          <reference field="3" count="1" selected="0">
            <x v="0"/>
          </reference>
        </references>
      </pivotArea>
    </format>
    <format dxfId="53">
      <pivotArea collapsedLevelsAreSubtotals="1" fieldPosition="0">
        <references count="2">
          <reference field="2" count="1">
            <x v="2"/>
          </reference>
          <reference field="3" count="1" selected="0">
            <x v="0"/>
          </reference>
        </references>
      </pivotArea>
    </format>
    <format dxfId="52">
      <pivotArea collapsedLevelsAreSubtotals="1" fieldPosition="0">
        <references count="2">
          <reference field="2" count="1">
            <x v="3"/>
          </reference>
          <reference field="3" count="1" selected="0">
            <x v="0"/>
          </reference>
        </references>
      </pivotArea>
    </format>
    <format dxfId="51">
      <pivotArea collapsedLevelsAreSubtotals="1" fieldPosition="0">
        <references count="2">
          <reference field="2" count="1">
            <x v="4"/>
          </reference>
          <reference field="3" count="1" selected="0">
            <x v="0"/>
          </reference>
        </references>
      </pivotArea>
    </format>
    <format dxfId="50">
      <pivotArea collapsedLevelsAreSubtotals="1" fieldPosition="0">
        <references count="1">
          <reference field="3" count="1">
            <x v="1"/>
          </reference>
        </references>
      </pivotArea>
    </format>
    <format dxfId="49">
      <pivotArea collapsedLevelsAreSubtotals="1" fieldPosition="0">
        <references count="2">
          <reference field="2" count="1">
            <x v="5"/>
          </reference>
          <reference field="3" count="1" selected="0">
            <x v="1"/>
          </reference>
        </references>
      </pivotArea>
    </format>
    <format dxfId="48">
      <pivotArea collapsedLevelsAreSubtotals="1" fieldPosition="0">
        <references count="2">
          <reference field="2" count="1">
            <x v="6"/>
          </reference>
          <reference field="3" count="1" selected="0">
            <x v="1"/>
          </reference>
        </references>
      </pivotArea>
    </format>
    <format dxfId="47">
      <pivotArea collapsedLevelsAreSubtotals="1" fieldPosition="0">
        <references count="2">
          <reference field="2" count="1">
            <x v="7"/>
          </reference>
          <reference field="3" count="1" selected="0">
            <x v="1"/>
          </reference>
        </references>
      </pivotArea>
    </format>
    <format dxfId="46">
      <pivotArea collapsedLevelsAreSubtotals="1" fieldPosition="0">
        <references count="2">
          <reference field="2" count="1">
            <x v="8"/>
          </reference>
          <reference field="3" count="1" selected="0">
            <x v="1"/>
          </reference>
        </references>
      </pivotArea>
    </format>
    <format dxfId="45">
      <pivotArea collapsedLevelsAreSubtotals="1" fieldPosition="0">
        <references count="2">
          <reference field="2" count="1">
            <x v="9"/>
          </reference>
          <reference field="3" count="1" selected="0">
            <x v="1"/>
          </reference>
        </references>
      </pivotArea>
    </format>
    <format dxfId="44">
      <pivotArea collapsedLevelsAreSubtotals="1" fieldPosition="0">
        <references count="2">
          <reference field="2" count="1">
            <x v="10"/>
          </reference>
          <reference field="3" count="1" selected="0">
            <x v="1"/>
          </reference>
        </references>
      </pivotArea>
    </format>
    <format dxfId="43">
      <pivotArea collapsedLevelsAreSubtotals="1" fieldPosition="0">
        <references count="2">
          <reference field="2" count="1">
            <x v="11"/>
          </reference>
          <reference field="3" count="1" selected="0">
            <x v="1"/>
          </reference>
        </references>
      </pivotArea>
    </format>
    <format dxfId="42">
      <pivotArea collapsedLevelsAreSubtotals="1" fieldPosition="0">
        <references count="2">
          <reference field="2" count="1">
            <x v="0"/>
          </reference>
          <reference field="3" count="1" selected="0">
            <x v="1"/>
          </reference>
        </references>
      </pivotArea>
    </format>
    <format dxfId="41">
      <pivotArea collapsedLevelsAreSubtotals="1" fieldPosition="0">
        <references count="2">
          <reference field="2" count="1">
            <x v="1"/>
          </reference>
          <reference field="3" count="1" selected="0">
            <x v="1"/>
          </reference>
        </references>
      </pivotArea>
    </format>
    <format dxfId="40">
      <pivotArea collapsedLevelsAreSubtotals="1" fieldPosition="0">
        <references count="2">
          <reference field="2" count="1">
            <x v="2"/>
          </reference>
          <reference field="3" count="1" selected="0">
            <x v="1"/>
          </reference>
        </references>
      </pivotArea>
    </format>
    <format dxfId="39">
      <pivotArea collapsedLevelsAreSubtotals="1" fieldPosition="0">
        <references count="2">
          <reference field="2" count="1">
            <x v="3"/>
          </reference>
          <reference field="3" count="1" selected="0">
            <x v="1"/>
          </reference>
        </references>
      </pivotArea>
    </format>
    <format dxfId="38">
      <pivotArea collapsedLevelsAreSubtotals="1" fieldPosition="0">
        <references count="2">
          <reference field="2" count="1">
            <x v="4"/>
          </reference>
          <reference field="3" count="1" selected="0">
            <x v="1"/>
          </reference>
        </references>
      </pivotArea>
    </format>
    <format dxfId="37">
      <pivotArea collapsedLevelsAreSubtotals="1" fieldPosition="0">
        <references count="1">
          <reference field="3" count="1">
            <x v="2"/>
          </reference>
        </references>
      </pivotArea>
    </format>
    <format dxfId="36">
      <pivotArea collapsedLevelsAreSubtotals="1" fieldPosition="0">
        <references count="2">
          <reference field="2" count="1">
            <x v="5"/>
          </reference>
          <reference field="3" count="1" selected="0">
            <x v="2"/>
          </reference>
        </references>
      </pivotArea>
    </format>
    <format dxfId="35">
      <pivotArea collapsedLevelsAreSubtotals="1" fieldPosition="0">
        <references count="2">
          <reference field="2" count="1">
            <x v="6"/>
          </reference>
          <reference field="3" count="1" selected="0">
            <x v="2"/>
          </reference>
        </references>
      </pivotArea>
    </format>
    <format dxfId="34">
      <pivotArea collapsedLevelsAreSubtotals="1" fieldPosition="0">
        <references count="2">
          <reference field="2" count="1">
            <x v="7"/>
          </reference>
          <reference field="3" count="1" selected="0">
            <x v="2"/>
          </reference>
        </references>
      </pivotArea>
    </format>
    <format dxfId="33">
      <pivotArea collapsedLevelsAreSubtotals="1" fieldPosition="0">
        <references count="2">
          <reference field="2" count="1">
            <x v="8"/>
          </reference>
          <reference field="3" count="1" selected="0">
            <x v="2"/>
          </reference>
        </references>
      </pivotArea>
    </format>
    <format dxfId="32">
      <pivotArea collapsedLevelsAreSubtotals="1" fieldPosition="0">
        <references count="2">
          <reference field="2" count="1">
            <x v="9"/>
          </reference>
          <reference field="3" count="1" selected="0">
            <x v="2"/>
          </reference>
        </references>
      </pivotArea>
    </format>
    <format dxfId="31">
      <pivotArea collapsedLevelsAreSubtotals="1" fieldPosition="0">
        <references count="2">
          <reference field="2" count="1">
            <x v="10"/>
          </reference>
          <reference field="3" count="1" selected="0">
            <x v="2"/>
          </reference>
        </references>
      </pivotArea>
    </format>
    <format dxfId="30">
      <pivotArea collapsedLevelsAreSubtotals="1" fieldPosition="0">
        <references count="2">
          <reference field="2" count="1">
            <x v="11"/>
          </reference>
          <reference field="3" count="1" selected="0">
            <x v="2"/>
          </reference>
        </references>
      </pivotArea>
    </format>
    <format dxfId="29">
      <pivotArea collapsedLevelsAreSubtotals="1" fieldPosition="0">
        <references count="2">
          <reference field="2" count="1">
            <x v="0"/>
          </reference>
          <reference field="3" count="1" selected="0">
            <x v="2"/>
          </reference>
        </references>
      </pivotArea>
    </format>
    <format dxfId="28">
      <pivotArea collapsedLevelsAreSubtotals="1" fieldPosition="0">
        <references count="2">
          <reference field="2" count="1">
            <x v="1"/>
          </reference>
          <reference field="3" count="1" selected="0">
            <x v="2"/>
          </reference>
        </references>
      </pivotArea>
    </format>
    <format dxfId="27">
      <pivotArea collapsedLevelsAreSubtotals="1" fieldPosition="0">
        <references count="2">
          <reference field="2" count="1">
            <x v="2"/>
          </reference>
          <reference field="3" count="1" selected="0">
            <x v="2"/>
          </reference>
        </references>
      </pivotArea>
    </format>
    <format dxfId="26">
      <pivotArea collapsedLevelsAreSubtotals="1" fieldPosition="0">
        <references count="2">
          <reference field="2" count="1">
            <x v="3"/>
          </reference>
          <reference field="3" count="1" selected="0">
            <x v="2"/>
          </reference>
        </references>
      </pivotArea>
    </format>
    <format dxfId="25">
      <pivotArea collapsedLevelsAreSubtotals="1" fieldPosition="0">
        <references count="2">
          <reference field="2" count="1">
            <x v="4"/>
          </reference>
          <reference field="3" count="1" selected="0">
            <x v="2"/>
          </reference>
        </references>
      </pivotArea>
    </format>
    <format dxfId="24">
      <pivotArea collapsedLevelsAreSubtotals="1" fieldPosition="0">
        <references count="1">
          <reference field="3" count="1">
            <x v="3"/>
          </reference>
        </references>
      </pivotArea>
    </format>
    <format dxfId="23">
      <pivotArea collapsedLevelsAreSubtotals="1" fieldPosition="0">
        <references count="2">
          <reference field="2" count="1">
            <x v="5"/>
          </reference>
          <reference field="3" count="1" selected="0">
            <x v="3"/>
          </reference>
        </references>
      </pivotArea>
    </format>
    <format dxfId="22">
      <pivotArea collapsedLevelsAreSubtotals="1" fieldPosition="0">
        <references count="2">
          <reference field="2" count="1">
            <x v="6"/>
          </reference>
          <reference field="3" count="1" selected="0">
            <x v="3"/>
          </reference>
        </references>
      </pivotArea>
    </format>
    <format dxfId="21">
      <pivotArea collapsedLevelsAreSubtotals="1" fieldPosition="0">
        <references count="2">
          <reference field="2" count="1">
            <x v="7"/>
          </reference>
          <reference field="3" count="1" selected="0">
            <x v="3"/>
          </reference>
        </references>
      </pivotArea>
    </format>
    <format dxfId="20">
      <pivotArea collapsedLevelsAreSubtotals="1" fieldPosition="0">
        <references count="2">
          <reference field="2" count="1">
            <x v="8"/>
          </reference>
          <reference field="3" count="1" selected="0">
            <x v="3"/>
          </reference>
        </references>
      </pivotArea>
    </format>
    <format dxfId="19">
      <pivotArea collapsedLevelsAreSubtotals="1" fieldPosition="0">
        <references count="2">
          <reference field="2" count="1">
            <x v="9"/>
          </reference>
          <reference field="3" count="1" selected="0">
            <x v="3"/>
          </reference>
        </references>
      </pivotArea>
    </format>
    <format dxfId="18">
      <pivotArea collapsedLevelsAreSubtotals="1" fieldPosition="0">
        <references count="2">
          <reference field="2" count="1">
            <x v="10"/>
          </reference>
          <reference field="3" count="1" selected="0">
            <x v="3"/>
          </reference>
        </references>
      </pivotArea>
    </format>
    <format dxfId="17">
      <pivotArea collapsedLevelsAreSubtotals="1" fieldPosition="0">
        <references count="2">
          <reference field="2" count="1">
            <x v="11"/>
          </reference>
          <reference field="3" count="1" selected="0">
            <x v="3"/>
          </reference>
        </references>
      </pivotArea>
    </format>
    <format dxfId="16">
      <pivotArea collapsedLevelsAreSubtotals="1" fieldPosition="0">
        <references count="2">
          <reference field="2" count="1">
            <x v="0"/>
          </reference>
          <reference field="3" count="1" selected="0">
            <x v="3"/>
          </reference>
        </references>
      </pivotArea>
    </format>
    <format dxfId="1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3">
    <rowHierarchyUsage hierarchyUsage="16"/>
    <rowHierarchyUsage hierarchyUsage="1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MW_Sales_Analytics_Dashboard.xlsx!BMW_Sales">
        <x15:activeTabTopLevelEntity name="[BMW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C4DA5-5D08-42D4-BCB3-AE9410731D40}" name="PivotTable2" cacheId="35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9" rowHeaderCaption="City">
  <location ref="A3:B13"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9"/>
    </i>
    <i>
      <x v="2"/>
    </i>
    <i>
      <x/>
    </i>
    <i>
      <x v="8"/>
    </i>
    <i>
      <x v="5"/>
    </i>
    <i>
      <x v="3"/>
    </i>
    <i>
      <x v="6"/>
    </i>
    <i>
      <x v="1"/>
    </i>
    <i>
      <x v="7"/>
    </i>
    <i>
      <x v="4"/>
    </i>
  </rowItems>
  <colItems count="1">
    <i/>
  </colItems>
  <dataFields count="1">
    <dataField name="Sum of net_sales" fld="1" baseField="0" baseItem="0" numFmtId="165"/>
  </dataFields>
  <formats count="1">
    <format dxfId="14">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MW_Sales_Analytics_Dashboard.xlsx!BMW_Sales">
        <x15:activeTabTopLevelEntity name="[BMW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06AEB-FCF7-42BF-B28E-A20444268732}" name="PivotTable3" cacheId="35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rowHeaderCaption="fueal_type">
  <location ref="A3:B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net_sales" fld="1" baseField="0" baseItem="0" numFmtId="165"/>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MW_Sales_Analytics_Dashboard.xlsx!BMW_Sales">
        <x15:activeTabTopLevelEntity name="[BMW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CD5544-580B-4D17-B6BF-672759BB568C}" name="PivotTable4" cacheId="36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rowHeaderCaption="customer_segment">
  <location ref="A3: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net_sales" fld="1" baseField="0" baseItem="0" numFmtId="165"/>
  </dataFields>
  <formats count="1">
    <format dxfId="12">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2">
          <reference field="4294967294" count="1" selected="0">
            <x v="0"/>
          </reference>
          <reference field="0" count="1" selected="0">
            <x v="1"/>
          </reference>
        </references>
      </pivotArea>
    </chartFormat>
    <chartFormat chart="7" format="16">
      <pivotArea type="data" outline="0" fieldPosition="0">
        <references count="2">
          <reference field="4294967294" count="1" selected="0">
            <x v="0"/>
          </reference>
          <reference field="0" count="1" selected="0">
            <x v="2"/>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MW_Sales_Analytics_Dashboard.xlsx!BMW_Sales">
        <x15:activeTabTopLevelEntity name="[BMW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25C08-87F5-4034-BCA0-83CCE66A3621}" name="PivotTable5" cacheId="35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4" rowHeaderCaption="Models">
  <location ref="A3:B13"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5"/>
    </i>
    <i>
      <x v="9"/>
    </i>
    <i>
      <x v="8"/>
    </i>
    <i>
      <x v="4"/>
    </i>
    <i>
      <x v="3"/>
    </i>
    <i>
      <x v="1"/>
    </i>
    <i>
      <x v="7"/>
    </i>
    <i>
      <x v="6"/>
    </i>
    <i>
      <x/>
    </i>
  </rowItems>
  <colItems count="1">
    <i/>
  </colItems>
  <dataFields count="1">
    <dataField name="Sum of net_sales" fld="1" baseField="0" baseItem="0" numFmtId="165"/>
  </dataFields>
  <formats count="1">
    <format dxfId="11">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MW_Sales_Analytics_Dashboard.xlsx!BMW_Sales">
        <x15:activeTabTopLevelEntity name="[BMW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4D559-C1BF-4DC3-85AA-E43963C47487}" name="PivotTable1" cacheId="36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rowHeaderCaption="sales_channel">
  <location ref="A3: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net_sales" fld="1" baseField="0" baseItem="0" numFmtId="165"/>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MW_Sales_Analytics_Dashboard.xlsx!BMW_Sales">
        <x15:activeTabTopLevelEntity name="[BMW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5AB01F-0F53-42D6-B498-E63DDD3E0188}" autoFormatId="16" applyNumberFormats="0" applyBorderFormats="0" applyFontFormats="0" applyPatternFormats="0" applyAlignmentFormats="0" applyWidthHeightFormats="0">
  <queryTableRefresh nextId="18" unboundColumnsRight="1">
    <queryTableFields count="17">
      <queryTableField id="1" name="sale_id" tableColumnId="1"/>
      <queryTableField id="2" name="sale_date" tableColumnId="2"/>
      <queryTableField id="3" name="customer_name" tableColumnId="3"/>
      <queryTableField id="4" name="customer_segment" tableColumnId="4"/>
      <queryTableField id="5" name="model" tableColumnId="5"/>
      <queryTableField id="6" name="city" tableColumnId="6"/>
      <queryTableField id="7" name="color" tableColumnId="7"/>
      <queryTableField id="8" name="fuel_type" tableColumnId="8"/>
      <queryTableField id="9" name="transmission" tableColumnId="9"/>
      <queryTableField id="10" name="sales_channel" tableColumnId="10"/>
      <queryTableField id="11" name="quantity" tableColumnId="11"/>
      <queryTableField id="12" name="unit_price" tableColumnId="12"/>
      <queryTableField id="13" name="discount_percent" tableColumnId="13"/>
      <queryTableField id="14" name="revenue" tableColumnId="14"/>
      <queryTableField id="15" name="discount_amount" tableColumnId="15"/>
      <queryTableField id="16" name="net_sales"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913C62C-D9D0-435C-BD29-A8D156BE33A0}" sourceName="[BMW_Sales].[model]">
  <pivotTables>
    <pivotTable tabId="9" name="PivotTable5"/>
    <pivotTable tabId="6" name="PivotTable2"/>
    <pivotTable tabId="7" name="PivotTable3"/>
    <pivotTable tabId="5" name="PivotTable1"/>
    <pivotTable tabId="8" name="PivotTable4"/>
    <pivotTable tabId="10" name="PivotTable1"/>
  </pivotTables>
  <data>
    <olap pivotCacheId="30339145">
      <levels count="2">
        <level uniqueName="[BMW_Sales].[model].[(All)]" sourceCaption="(All)" count="0"/>
        <level uniqueName="[BMW_Sales].[model].[model]" sourceCaption="model" count="10">
          <ranges>
            <range startItem="0">
              <i n="[BMW_Sales].[model].&amp;[BMW 3 Series]" c="BMW 3 Series"/>
              <i n="[BMW_Sales].[model].&amp;[BMW 5 Series]" c="BMW 5 Series"/>
              <i n="[BMW_Sales].[model].&amp;[BMW 7 Series]" c="BMW 7 Series"/>
              <i n="[BMW_Sales].[model].&amp;[BMW i4]" c="BMW i4"/>
              <i n="[BMW_Sales].[model].&amp;[BMW i5]" c="BMW i5"/>
              <i n="[BMW_Sales].[model].&amp;[BMW i7]" c="BMW i7"/>
              <i n="[BMW_Sales].[model].&amp;[BMW X1]" c="BMW X1"/>
              <i n="[BMW_Sales].[model].&amp;[BMW X3]" c="BMW X3"/>
              <i n="[BMW_Sales].[model].&amp;[BMW X5]" c="BMW X5"/>
              <i n="[BMW_Sales].[model].&amp;[BMW X7]" c="BMW X7"/>
            </range>
          </ranges>
        </level>
      </levels>
      <selections count="1">
        <selection n="[BMW_Sales].[mod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F7C8971D-B489-4DD2-B42B-5FC87A78308F}" sourceName="[BMW_Sales].[fuel_type]">
  <pivotTables>
    <pivotTable tabId="7" name="PivotTable3"/>
    <pivotTable tabId="6" name="PivotTable2"/>
    <pivotTable tabId="9" name="PivotTable5"/>
    <pivotTable tabId="5" name="PivotTable1"/>
    <pivotTable tabId="8" name="PivotTable4"/>
    <pivotTable tabId="10" name="PivotTable1"/>
  </pivotTables>
  <data>
    <olap pivotCacheId="30339145">
      <levels count="2">
        <level uniqueName="[BMW_Sales].[fuel_type].[(All)]" sourceCaption="(All)" count="0"/>
        <level uniqueName="[BMW_Sales].[fuel_type].[fuel_type]" sourceCaption="fuel_type" count="4">
          <ranges>
            <range startItem="0">
              <i n="[BMW_Sales].[fuel_type].&amp;[Diesel]" c="Diesel"/>
              <i n="[BMW_Sales].[fuel_type].&amp;[Electric]" c="Electric"/>
              <i n="[BMW_Sales].[fuel_type].&amp;[Hybrid]" c="Hybrid"/>
              <i n="[BMW_Sales].[fuel_type].&amp;[Petrol]" c="Petrol"/>
            </range>
          </ranges>
        </level>
      </levels>
      <selections count="1">
        <selection n="[BMW_Sales].[fuel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1E251B5-4BBB-4CF9-A9AA-FEC8EE125D51}" sourceName="[BMW_Sales].[customer_segment]">
  <pivotTables>
    <pivotTable tabId="8" name="PivotTable4"/>
    <pivotTable tabId="6" name="PivotTable2"/>
    <pivotTable tabId="7" name="PivotTable3"/>
    <pivotTable tabId="9" name="PivotTable5"/>
    <pivotTable tabId="5" name="PivotTable1"/>
    <pivotTable tabId="10" name="PivotTable1"/>
  </pivotTables>
  <data>
    <olap pivotCacheId="30339145">
      <levels count="2">
        <level uniqueName="[BMW_Sales].[customer_segment].[(All)]" sourceCaption="(All)" count="0"/>
        <level uniqueName="[BMW_Sales].[customer_segment].[customer_segment]" sourceCaption="customer_segment" count="3">
          <ranges>
            <range startItem="0">
              <i n="[BMW_Sales].[customer_segment].&amp;[Corporate]" c="Corporate"/>
              <i n="[BMW_Sales].[customer_segment].&amp;[Individual]" c="Individual"/>
              <i n="[BMW_Sales].[customer_segment].&amp;[Luxury]" c="Luxury"/>
            </range>
          </ranges>
        </level>
      </levels>
      <selections count="1">
        <selection n="[BMW_Sales].[customer_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B169E6-FE4B-4871-9A32-D67EBAF890A0}" sourceName="[BMW_Sales].[city]">
  <pivotTables>
    <pivotTable tabId="6" name="PivotTable2"/>
    <pivotTable tabId="7" name="PivotTable3"/>
    <pivotTable tabId="9" name="PivotTable5"/>
    <pivotTable tabId="5" name="PivotTable1"/>
    <pivotTable tabId="8" name="PivotTable4"/>
    <pivotTable tabId="10" name="PivotTable1"/>
  </pivotTables>
  <data>
    <olap pivotCacheId="30339145">
      <levels count="2">
        <level uniqueName="[BMW_Sales].[city].[(All)]" sourceCaption="(All)" count="0"/>
        <level uniqueName="[BMW_Sales].[city].[city]" sourceCaption="city" count="10">
          <ranges>
            <range startItem="0">
              <i n="[BMW_Sales].[city].&amp;[Ahmedabad]" c="Ahmedabad"/>
              <i n="[BMW_Sales].[city].&amp;[Bangalore]" c="Bangalore"/>
              <i n="[BMW_Sales].[city].&amp;[Chennai]" c="Chennai"/>
              <i n="[BMW_Sales].[city].&amp;[Delhi]" c="Delhi"/>
              <i n="[BMW_Sales].[city].&amp;[Hyderabad]" c="Hyderabad"/>
              <i n="[BMW_Sales].[city].&amp;[Jaipur]" c="Jaipur"/>
              <i n="[BMW_Sales].[city].&amp;[Kochi]" c="Kochi"/>
              <i n="[BMW_Sales].[city].&amp;[Kolkata]" c="Kolkata"/>
              <i n="[BMW_Sales].[city].&amp;[Mumbai]" c="Mumbai"/>
              <i n="[BMW_Sales].[city].&amp;[Pune]" c="Pune"/>
            </range>
          </ranges>
        </level>
      </levels>
      <selections count="1">
        <selection n="[BMW_Sales].[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D31973-4399-486E-AE51-086D911B1315}" sourceName="[BMW_Sales].[Year]">
  <pivotTables>
    <pivotTable tabId="5" name="PivotTable1"/>
    <pivotTable tabId="6" name="PivotTable2"/>
    <pivotTable tabId="7" name="PivotTable3"/>
    <pivotTable tabId="9" name="PivotTable5"/>
    <pivotTable tabId="8" name="PivotTable4"/>
    <pivotTable tabId="10" name="PivotTable1"/>
  </pivotTables>
  <data>
    <olap pivotCacheId="30339145">
      <levels count="2">
        <level uniqueName="[BMW_Sales].[Year].[(All)]" sourceCaption="(All)" count="0"/>
        <level uniqueName="[BMW_Sales].[Year].[Year]" sourceCaption="Year" count="4">
          <ranges>
            <range startItem="0">
              <i n="[BMW_Sales].[Year].&amp;[2023]" c="2023"/>
              <i n="[BMW_Sales].[Year].&amp;[2024]" c="2024"/>
              <i n="[BMW_Sales].[Year].&amp;[2025]" c="2025"/>
              <i n="[BMW_Sales].[Year].&amp;[2026]" c="2026"/>
            </range>
          </ranges>
        </level>
      </levels>
      <selections count="1">
        <selection n="[BMW_Sal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27BD69B-071C-4BEA-ADDE-8438B8844AE5}" cache="Slicer_Year" caption="Year" level="1" rowHeight="25351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B248B57-313D-46F4-99EF-5BD0C35BC648}" cache="Slicer_city" caption="city" level="1" rowHeight="253511"/>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7862F410-3B02-4B3D-9C32-7662C05AC481}" cache="Slicer_fuel_type" caption="fuel_type" level="1" rowHeight="253511"/>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CF81653F-C0EE-44C1-9F83-6317D189DDFB}" cache="Slicer_customer_segment" caption="customer_segment" level="1" rowHeight="253511"/>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90BA2037-54DE-450C-8C2F-68B020B2EE37}" cache="Slicer_model" caption="model" level="1" rowHeight="253511"/>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W Model" xr10:uid="{9C981467-5429-4CBA-B677-96481293A648}" cache="Slicer_model" caption="MODEL" level="1" style="SlicerStyleDark4" rowHeight="216000"/>
  <slicer name="fuel_type 1" xr10:uid="{ABCFD8B9-572D-4206-B62E-143204E17F84}" cache="Slicer_fuel_type" caption="FUEL TYPE" level="1" style="SlicerStyleDark4" rowHeight="216000"/>
  <slicer name="customer_segment 1" xr10:uid="{0C987F0E-A7A6-4AB7-B812-3B224EDE9571}" cache="Slicer_customer_segment" caption="CUSTOMER SEGNMENT" level="1" style="SlicerStyleDark4" rowHeight="216000"/>
  <slicer name="city 1" xr10:uid="{3FF080B8-9B77-4851-8AEB-4110B9D0AA6C}" cache="Slicer_city" caption="CITY" level="1" style="SlicerStyleDark4" rowHeight="216000"/>
  <slicer name="Year 1" xr10:uid="{48F3EF27-6A29-49DA-ACDF-A59185BCDDEA}" cache="Slicer_Year" caption="YEAR" level="1" style="SlicerStyleDark4"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5CE17-7CAC-4195-864E-83B4322EA274}" name="BMW_Sales" displayName="BMW_Sales" ref="A1:Q6001" tableType="queryTable" totalsRowShown="0">
  <autoFilter ref="A1:Q6001" xr:uid="{70D5CE17-7CAC-4195-864E-83B4322EA274}"/>
  <tableColumns count="17">
    <tableColumn id="1" xr3:uid="{AF53E5BD-5CB7-465A-B09E-9BAEB71B3E00}" uniqueName="1" name="sale_id" queryTableFieldId="1"/>
    <tableColumn id="2" xr3:uid="{2FA224EA-2C04-420B-9C60-E686CBE35B91}" uniqueName="2" name="sale_date" queryTableFieldId="2" dataDxfId="9"/>
    <tableColumn id="3" xr3:uid="{04666B42-2FF6-43B7-A042-B0929307EE10}" uniqueName="3" name="customer_name" queryTableFieldId="3" dataDxfId="8"/>
    <tableColumn id="4" xr3:uid="{6F1891A7-8CA5-49E8-9EE4-BC9565C1AB8E}" uniqueName="4" name="customer_segment" queryTableFieldId="4" dataDxfId="7"/>
    <tableColumn id="5" xr3:uid="{BAC9EBA2-408A-4226-B6BA-EAB4860B43E9}" uniqueName="5" name="model" queryTableFieldId="5" dataDxfId="6"/>
    <tableColumn id="6" xr3:uid="{EB86AD0E-B339-40EF-9410-C5F6338AC1BA}" uniqueName="6" name="city" queryTableFieldId="6" dataDxfId="5"/>
    <tableColumn id="7" xr3:uid="{CB088DB6-A9D9-4BCB-83B9-45F08BFE84CE}" uniqueName="7" name="color" queryTableFieldId="7" dataDxfId="4"/>
    <tableColumn id="8" xr3:uid="{75D1EA3B-E991-416E-A11D-3C6BEF6A3FE4}" uniqueName="8" name="fuel_type" queryTableFieldId="8" dataDxfId="3"/>
    <tableColumn id="9" xr3:uid="{F4E36B54-80D1-4556-A351-4667A1B8E9E7}" uniqueName="9" name="transmission" queryTableFieldId="9" dataDxfId="2"/>
    <tableColumn id="10" xr3:uid="{C92C0CA5-A6C6-42E0-963D-CFB286C12290}" uniqueName="10" name="sales_channel" queryTableFieldId="10" dataDxfId="1"/>
    <tableColumn id="11" xr3:uid="{B7EC96F2-3336-4B1C-993B-E36DD80489E0}" uniqueName="11" name="quantity" queryTableFieldId="11"/>
    <tableColumn id="12" xr3:uid="{E4017523-BCD9-44DE-8980-F22150FCC3DB}" uniqueName="12" name="unit_price" queryTableFieldId="12"/>
    <tableColumn id="13" xr3:uid="{65CB085C-32E1-4C36-BAD3-372C4B5E08EC}" uniqueName="13" name="discount_percent" queryTableFieldId="13"/>
    <tableColumn id="14" xr3:uid="{C7C02F5D-48BE-4C1A-805A-990C35EDFA97}" uniqueName="14" name="revenue" queryTableFieldId="14"/>
    <tableColumn id="15" xr3:uid="{9966D82E-6610-46F8-97F2-77745B6BACF1}" uniqueName="15" name="discount_amount" queryTableFieldId="15"/>
    <tableColumn id="16" xr3:uid="{2101C61C-685D-4BAA-AFE7-83BEA49A136A}" uniqueName="16" name="net_sales" queryTableFieldId="16"/>
    <tableColumn id="17" xr3:uid="{A9F66C22-750C-439B-81FF-ADA48C74D2D4}" uniqueName="17" name="Year" queryTableFieldId="17" dataDxfId="0">
      <calculatedColumnFormula>YEAR(BMW_Sales[[#This Row],[sale_date]])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image" Target="../media/image1.png"/><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D960-1A69-44DD-8169-0455C109ED36}">
  <dimension ref="A3:B45"/>
  <sheetViews>
    <sheetView topLeftCell="A11" workbookViewId="0">
      <selection activeCell="AC23" sqref="AC23"/>
    </sheetView>
  </sheetViews>
  <sheetFormatPr defaultRowHeight="14.4" x14ac:dyDescent="0.3"/>
  <cols>
    <col min="1" max="1" width="12.09765625" bestFit="1" customWidth="1"/>
    <col min="2" max="2" width="19.5" bestFit="1" customWidth="1"/>
  </cols>
  <sheetData>
    <row r="3" spans="1:2" x14ac:dyDescent="0.3">
      <c r="A3" s="7" t="s">
        <v>5834</v>
      </c>
      <c r="B3" t="s">
        <v>5815</v>
      </c>
    </row>
    <row r="4" spans="1:2" x14ac:dyDescent="0.3">
      <c r="A4" s="8" t="s">
        <v>5816</v>
      </c>
      <c r="B4" s="13"/>
    </row>
    <row r="5" spans="1:2" x14ac:dyDescent="0.3">
      <c r="A5" s="9" t="s">
        <v>5817</v>
      </c>
      <c r="B5" s="10">
        <v>2180093973.4699993</v>
      </c>
    </row>
    <row r="6" spans="1:2" x14ac:dyDescent="0.3">
      <c r="A6" s="9" t="s">
        <v>5818</v>
      </c>
      <c r="B6" s="10">
        <v>2541378427.1999998</v>
      </c>
    </row>
    <row r="7" spans="1:2" x14ac:dyDescent="0.3">
      <c r="A7" s="9" t="s">
        <v>5819</v>
      </c>
      <c r="B7" s="10">
        <v>3809492032.3400011</v>
      </c>
    </row>
    <row r="8" spans="1:2" x14ac:dyDescent="0.3">
      <c r="A8" s="9" t="s">
        <v>5820</v>
      </c>
      <c r="B8" s="10">
        <v>3318950469.8400011</v>
      </c>
    </row>
    <row r="9" spans="1:2" x14ac:dyDescent="0.3">
      <c r="A9" s="9" t="s">
        <v>5821</v>
      </c>
      <c r="B9" s="10">
        <v>2911382590.3899999</v>
      </c>
    </row>
    <row r="10" spans="1:2" x14ac:dyDescent="0.3">
      <c r="A10" s="8" t="s">
        <v>5822</v>
      </c>
      <c r="B10" s="13"/>
    </row>
    <row r="11" spans="1:2" x14ac:dyDescent="0.3">
      <c r="A11" s="9" t="s">
        <v>5823</v>
      </c>
      <c r="B11" s="10">
        <v>3853490489.1500001</v>
      </c>
    </row>
    <row r="12" spans="1:2" x14ac:dyDescent="0.3">
      <c r="A12" s="9" t="s">
        <v>5824</v>
      </c>
      <c r="B12" s="10">
        <v>2898068904.3200006</v>
      </c>
    </row>
    <row r="13" spans="1:2" x14ac:dyDescent="0.3">
      <c r="A13" s="9" t="s">
        <v>5825</v>
      </c>
      <c r="B13" s="10">
        <v>2757634757.7200017</v>
      </c>
    </row>
    <row r="14" spans="1:2" x14ac:dyDescent="0.3">
      <c r="A14" s="9" t="s">
        <v>5826</v>
      </c>
      <c r="B14" s="10">
        <v>2959533255.0200009</v>
      </c>
    </row>
    <row r="15" spans="1:2" x14ac:dyDescent="0.3">
      <c r="A15" s="9" t="s">
        <v>5827</v>
      </c>
      <c r="B15" s="10">
        <v>3803993608.2099996</v>
      </c>
    </row>
    <row r="16" spans="1:2" x14ac:dyDescent="0.3">
      <c r="A16" s="9" t="s">
        <v>5828</v>
      </c>
      <c r="B16" s="10">
        <v>3456769197.4499993</v>
      </c>
    </row>
    <row r="17" spans="1:2" x14ac:dyDescent="0.3">
      <c r="A17" s="9" t="s">
        <v>5829</v>
      </c>
      <c r="B17" s="10">
        <v>3020270743.2400007</v>
      </c>
    </row>
    <row r="18" spans="1:2" x14ac:dyDescent="0.3">
      <c r="A18" s="9" t="s">
        <v>5817</v>
      </c>
      <c r="B18" s="10">
        <v>3406905507.8599997</v>
      </c>
    </row>
    <row r="19" spans="1:2" x14ac:dyDescent="0.3">
      <c r="A19" s="9" t="s">
        <v>5818</v>
      </c>
      <c r="B19" s="10">
        <v>3343578959.5599961</v>
      </c>
    </row>
    <row r="20" spans="1:2" x14ac:dyDescent="0.3">
      <c r="A20" s="9" t="s">
        <v>5819</v>
      </c>
      <c r="B20" s="10">
        <v>3392273951.9899998</v>
      </c>
    </row>
    <row r="21" spans="1:2" x14ac:dyDescent="0.3">
      <c r="A21" s="9" t="s">
        <v>5820</v>
      </c>
      <c r="B21" s="10">
        <v>2993276078.9899993</v>
      </c>
    </row>
    <row r="22" spans="1:2" x14ac:dyDescent="0.3">
      <c r="A22" s="9" t="s">
        <v>5821</v>
      </c>
      <c r="B22" s="10">
        <v>3332052662.3100004</v>
      </c>
    </row>
    <row r="23" spans="1:2" x14ac:dyDescent="0.3">
      <c r="A23" s="8" t="s">
        <v>5830</v>
      </c>
      <c r="B23" s="13"/>
    </row>
    <row r="24" spans="1:2" x14ac:dyDescent="0.3">
      <c r="A24" s="9" t="s">
        <v>5823</v>
      </c>
      <c r="B24" s="10">
        <v>2783007452.420001</v>
      </c>
    </row>
    <row r="25" spans="1:2" x14ac:dyDescent="0.3">
      <c r="A25" s="9" t="s">
        <v>5824</v>
      </c>
      <c r="B25" s="10">
        <v>2915775065.0300007</v>
      </c>
    </row>
    <row r="26" spans="1:2" x14ac:dyDescent="0.3">
      <c r="A26" s="9" t="s">
        <v>5825</v>
      </c>
      <c r="B26" s="10">
        <v>3125667760.2099991</v>
      </c>
    </row>
    <row r="27" spans="1:2" x14ac:dyDescent="0.3">
      <c r="A27" s="9" t="s">
        <v>5826</v>
      </c>
      <c r="B27" s="10">
        <v>2898012327.8699999</v>
      </c>
    </row>
    <row r="28" spans="1:2" x14ac:dyDescent="0.3">
      <c r="A28" s="9" t="s">
        <v>5827</v>
      </c>
      <c r="B28" s="10">
        <v>3058084805.8400011</v>
      </c>
    </row>
    <row r="29" spans="1:2" x14ac:dyDescent="0.3">
      <c r="A29" s="9" t="s">
        <v>5828</v>
      </c>
      <c r="B29" s="10">
        <v>3125470313.9300017</v>
      </c>
    </row>
    <row r="30" spans="1:2" x14ac:dyDescent="0.3">
      <c r="A30" s="9" t="s">
        <v>5829</v>
      </c>
      <c r="B30" s="10">
        <v>3569697428.079999</v>
      </c>
    </row>
    <row r="31" spans="1:2" x14ac:dyDescent="0.3">
      <c r="A31" s="9" t="s">
        <v>5817</v>
      </c>
      <c r="B31" s="10">
        <v>3490635816.8699999</v>
      </c>
    </row>
    <row r="32" spans="1:2" x14ac:dyDescent="0.3">
      <c r="A32" s="9" t="s">
        <v>5818</v>
      </c>
      <c r="B32" s="10">
        <v>3127006196.2200007</v>
      </c>
    </row>
    <row r="33" spans="1:2" x14ac:dyDescent="0.3">
      <c r="A33" s="9" t="s">
        <v>5819</v>
      </c>
      <c r="B33" s="10">
        <v>3795343427.3800015</v>
      </c>
    </row>
    <row r="34" spans="1:2" x14ac:dyDescent="0.3">
      <c r="A34" s="9" t="s">
        <v>5820</v>
      </c>
      <c r="B34" s="10">
        <v>3029453220.8999982</v>
      </c>
    </row>
    <row r="35" spans="1:2" x14ac:dyDescent="0.3">
      <c r="A35" s="9" t="s">
        <v>5821</v>
      </c>
      <c r="B35" s="10">
        <v>3559898613.4500017</v>
      </c>
    </row>
    <row r="36" spans="1:2" x14ac:dyDescent="0.3">
      <c r="A36" s="8" t="s">
        <v>5831</v>
      </c>
      <c r="B36" s="13"/>
    </row>
    <row r="37" spans="1:2" x14ac:dyDescent="0.3">
      <c r="A37" s="9" t="s">
        <v>5823</v>
      </c>
      <c r="B37" s="10">
        <v>3122515053.8399997</v>
      </c>
    </row>
    <row r="38" spans="1:2" x14ac:dyDescent="0.3">
      <c r="A38" s="9" t="s">
        <v>5824</v>
      </c>
      <c r="B38" s="10">
        <v>2242986814.1700001</v>
      </c>
    </row>
    <row r="39" spans="1:2" x14ac:dyDescent="0.3">
      <c r="A39" s="9" t="s">
        <v>5825</v>
      </c>
      <c r="B39" s="10">
        <v>3387300953.2399983</v>
      </c>
    </row>
    <row r="40" spans="1:2" x14ac:dyDescent="0.3">
      <c r="A40" s="9" t="s">
        <v>5826</v>
      </c>
      <c r="B40" s="10">
        <v>2785528000.099999</v>
      </c>
    </row>
    <row r="41" spans="1:2" x14ac:dyDescent="0.3">
      <c r="A41" s="9" t="s">
        <v>5827</v>
      </c>
      <c r="B41" s="10">
        <v>3441180460.75</v>
      </c>
    </row>
    <row r="42" spans="1:2" x14ac:dyDescent="0.3">
      <c r="A42" s="9" t="s">
        <v>5828</v>
      </c>
      <c r="B42" s="10">
        <v>2634617319.3800001</v>
      </c>
    </row>
    <row r="43" spans="1:2" x14ac:dyDescent="0.3">
      <c r="A43" s="9" t="s">
        <v>5829</v>
      </c>
      <c r="B43" s="10">
        <v>3260589877.0700002</v>
      </c>
    </row>
    <row r="44" spans="1:2" x14ac:dyDescent="0.3">
      <c r="A44" s="9" t="s">
        <v>5817</v>
      </c>
      <c r="B44" s="10">
        <v>1016399315.9800003</v>
      </c>
    </row>
    <row r="45" spans="1:2" x14ac:dyDescent="0.3">
      <c r="A45" s="8" t="s">
        <v>5814</v>
      </c>
      <c r="B45" s="10">
        <v>114348315831.78998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51393-C84A-4D12-8341-81217E2D1BCB}">
  <dimension ref="A3:B13"/>
  <sheetViews>
    <sheetView workbookViewId="0">
      <selection activeCell="AC23" sqref="AC23"/>
    </sheetView>
  </sheetViews>
  <sheetFormatPr defaultRowHeight="14.4" x14ac:dyDescent="0.3"/>
  <cols>
    <col min="1" max="1" width="10.59765625" bestFit="1" customWidth="1"/>
    <col min="2" max="2" width="18" bestFit="1" customWidth="1"/>
  </cols>
  <sheetData>
    <row r="3" spans="1:2" x14ac:dyDescent="0.3">
      <c r="A3" s="7" t="s">
        <v>5833</v>
      </c>
      <c r="B3" t="s">
        <v>5815</v>
      </c>
    </row>
    <row r="4" spans="1:2" x14ac:dyDescent="0.3">
      <c r="A4" s="8" t="s">
        <v>47</v>
      </c>
      <c r="B4" s="10">
        <v>12262978128.929996</v>
      </c>
    </row>
    <row r="5" spans="1:2" x14ac:dyDescent="0.3">
      <c r="A5" s="8" t="s">
        <v>19</v>
      </c>
      <c r="B5" s="10">
        <v>11931662642.480001</v>
      </c>
    </row>
    <row r="6" spans="1:2" x14ac:dyDescent="0.3">
      <c r="A6" s="8" t="s">
        <v>59</v>
      </c>
      <c r="B6" s="10">
        <v>11893783214.23</v>
      </c>
    </row>
    <row r="7" spans="1:2" x14ac:dyDescent="0.3">
      <c r="A7" s="8" t="s">
        <v>54</v>
      </c>
      <c r="B7" s="10">
        <v>11787917384.82</v>
      </c>
    </row>
    <row r="8" spans="1:2" x14ac:dyDescent="0.3">
      <c r="A8" s="8" t="s">
        <v>50</v>
      </c>
      <c r="B8" s="10">
        <v>11525812493.129999</v>
      </c>
    </row>
    <row r="9" spans="1:2" x14ac:dyDescent="0.3">
      <c r="A9" s="8" t="s">
        <v>71</v>
      </c>
      <c r="B9" s="10">
        <v>11220628767.779993</v>
      </c>
    </row>
    <row r="10" spans="1:2" x14ac:dyDescent="0.3">
      <c r="A10" s="8" t="s">
        <v>85</v>
      </c>
      <c r="B10" s="10">
        <v>11104491381.230013</v>
      </c>
    </row>
    <row r="11" spans="1:2" x14ac:dyDescent="0.3">
      <c r="A11" s="8" t="s">
        <v>27</v>
      </c>
      <c r="B11" s="10">
        <v>10977117020.190006</v>
      </c>
    </row>
    <row r="12" spans="1:2" x14ac:dyDescent="0.3">
      <c r="A12" s="8" t="s">
        <v>62</v>
      </c>
      <c r="B12" s="10">
        <v>10842767196.260004</v>
      </c>
    </row>
    <row r="13" spans="1:2" x14ac:dyDescent="0.3">
      <c r="A13" s="8" t="s">
        <v>68</v>
      </c>
      <c r="B13" s="10">
        <v>10801157602.739996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F47D-C1E2-4EE3-81E5-C495E9EB715E}">
  <dimension ref="A3:B7"/>
  <sheetViews>
    <sheetView topLeftCell="B1" workbookViewId="0">
      <selection activeCell="AC23" sqref="AC23"/>
    </sheetView>
  </sheetViews>
  <sheetFormatPr defaultRowHeight="14.4" x14ac:dyDescent="0.3"/>
  <cols>
    <col min="1" max="1" width="11.69921875" bestFit="1" customWidth="1"/>
    <col min="2" max="2" width="18" bestFit="1" customWidth="1"/>
  </cols>
  <sheetData>
    <row r="3" spans="1:2" x14ac:dyDescent="0.3">
      <c r="A3" s="7" t="s">
        <v>5832</v>
      </c>
      <c r="B3" t="s">
        <v>5815</v>
      </c>
    </row>
    <row r="4" spans="1:2" x14ac:dyDescent="0.3">
      <c r="A4" s="8" t="s">
        <v>21</v>
      </c>
      <c r="B4" s="10">
        <v>28768054056.590019</v>
      </c>
    </row>
    <row r="5" spans="1:2" x14ac:dyDescent="0.3">
      <c r="A5" s="8" t="s">
        <v>37</v>
      </c>
      <c r="B5" s="10">
        <v>28137866048.859985</v>
      </c>
    </row>
    <row r="6" spans="1:2" x14ac:dyDescent="0.3">
      <c r="A6" s="8" t="s">
        <v>33</v>
      </c>
      <c r="B6" s="10">
        <v>29279405503.779976</v>
      </c>
    </row>
    <row r="7" spans="1:2" x14ac:dyDescent="0.3">
      <c r="A7" s="8" t="s">
        <v>29</v>
      </c>
      <c r="B7" s="10">
        <v>28162990222.559982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8C1B-AC3B-47D9-8E39-41190EF321ED}">
  <dimension ref="A3:B6"/>
  <sheetViews>
    <sheetView workbookViewId="0">
      <selection activeCell="AC23" sqref="AC23"/>
    </sheetView>
  </sheetViews>
  <sheetFormatPr defaultRowHeight="14.4" x14ac:dyDescent="0.3"/>
  <cols>
    <col min="1" max="1" width="19" bestFit="1" customWidth="1"/>
    <col min="2" max="2" width="18" bestFit="1" customWidth="1"/>
  </cols>
  <sheetData>
    <row r="3" spans="1:2" x14ac:dyDescent="0.3">
      <c r="A3" s="7" t="s">
        <v>3</v>
      </c>
      <c r="B3" t="s">
        <v>5815</v>
      </c>
    </row>
    <row r="4" spans="1:2" x14ac:dyDescent="0.3">
      <c r="A4" s="8" t="s">
        <v>23</v>
      </c>
      <c r="B4" s="10">
        <v>38809619368.600014</v>
      </c>
    </row>
    <row r="5" spans="1:2" x14ac:dyDescent="0.3">
      <c r="A5" s="8" t="s">
        <v>25</v>
      </c>
      <c r="B5" s="10">
        <v>38498765244.730019</v>
      </c>
    </row>
    <row r="6" spans="1:2" x14ac:dyDescent="0.3">
      <c r="A6" s="8" t="s">
        <v>17</v>
      </c>
      <c r="B6" s="10">
        <v>37039931218.459991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9B2A-85E5-48ED-AA02-3311BF053D42}">
  <dimension ref="A3:B13"/>
  <sheetViews>
    <sheetView zoomScale="78" workbookViewId="0">
      <selection activeCell="AC23" sqref="AC23"/>
    </sheetView>
  </sheetViews>
  <sheetFormatPr defaultRowHeight="14.4" x14ac:dyDescent="0.3"/>
  <cols>
    <col min="1" max="1" width="12.19921875" bestFit="1" customWidth="1"/>
    <col min="2" max="2" width="18.3984375" bestFit="1" customWidth="1"/>
  </cols>
  <sheetData>
    <row r="3" spans="1:2" x14ac:dyDescent="0.3">
      <c r="A3" s="7" t="s">
        <v>5835</v>
      </c>
      <c r="B3" t="s">
        <v>5815</v>
      </c>
    </row>
    <row r="4" spans="1:2" x14ac:dyDescent="0.3">
      <c r="A4" s="8" t="s">
        <v>49</v>
      </c>
      <c r="B4" s="10">
        <v>18343518608.540001</v>
      </c>
    </row>
    <row r="5" spans="1:2" x14ac:dyDescent="0.3">
      <c r="A5" s="8" t="s">
        <v>31</v>
      </c>
      <c r="B5" s="10">
        <v>18067086833.829994</v>
      </c>
    </row>
    <row r="6" spans="1:2" x14ac:dyDescent="0.3">
      <c r="A6" s="8" t="s">
        <v>61</v>
      </c>
      <c r="B6" s="10">
        <v>16250698533.480003</v>
      </c>
    </row>
    <row r="7" spans="1:2" x14ac:dyDescent="0.3">
      <c r="A7" s="8" t="s">
        <v>56</v>
      </c>
      <c r="B7" s="10">
        <v>12393409854.040003</v>
      </c>
    </row>
    <row r="8" spans="1:2" x14ac:dyDescent="0.3">
      <c r="A8" s="8" t="s">
        <v>26</v>
      </c>
      <c r="B8" s="10">
        <v>11303926385.730003</v>
      </c>
    </row>
    <row r="9" spans="1:2" x14ac:dyDescent="0.3">
      <c r="A9" s="8" t="s">
        <v>46</v>
      </c>
      <c r="B9" s="10">
        <v>8692804827.8100109</v>
      </c>
    </row>
    <row r="10" spans="1:2" x14ac:dyDescent="0.3">
      <c r="A10" s="8" t="s">
        <v>18</v>
      </c>
      <c r="B10" s="10">
        <v>8315208455.2900009</v>
      </c>
    </row>
    <row r="11" spans="1:2" x14ac:dyDescent="0.3">
      <c r="A11" s="8" t="s">
        <v>35</v>
      </c>
      <c r="B11" s="10">
        <v>8248021385.340003</v>
      </c>
    </row>
    <row r="12" spans="1:2" x14ac:dyDescent="0.3">
      <c r="A12" s="8" t="s">
        <v>70</v>
      </c>
      <c r="B12" s="10">
        <v>6615959817.75</v>
      </c>
    </row>
    <row r="13" spans="1:2" x14ac:dyDescent="0.3">
      <c r="A13" s="8" t="s">
        <v>53</v>
      </c>
      <c r="B13" s="10">
        <v>6117681129.9799986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06A5-749B-4530-9228-D752C1D199D2}">
  <dimension ref="A3:B6"/>
  <sheetViews>
    <sheetView workbookViewId="0">
      <selection activeCell="B5" sqref="B5"/>
    </sheetView>
  </sheetViews>
  <sheetFormatPr defaultRowHeight="14.4" x14ac:dyDescent="0.3"/>
  <cols>
    <col min="1" max="1" width="15" bestFit="1" customWidth="1"/>
    <col min="2" max="2" width="18" bestFit="1" customWidth="1"/>
  </cols>
  <sheetData>
    <row r="3" spans="1:2" x14ac:dyDescent="0.3">
      <c r="A3" s="7" t="s">
        <v>9</v>
      </c>
      <c r="B3" t="s">
        <v>5815</v>
      </c>
    </row>
    <row r="4" spans="1:2" x14ac:dyDescent="0.3">
      <c r="A4" s="8" t="s">
        <v>23</v>
      </c>
      <c r="B4" s="10">
        <v>38915607187.479988</v>
      </c>
    </row>
    <row r="5" spans="1:2" x14ac:dyDescent="0.3">
      <c r="A5" s="8" t="s">
        <v>43</v>
      </c>
      <c r="B5" s="10">
        <v>37308990029.749992</v>
      </c>
    </row>
    <row r="6" spans="1:2" x14ac:dyDescent="0.3">
      <c r="A6" s="8" t="s">
        <v>38</v>
      </c>
      <c r="B6" s="10">
        <v>38123718614.560051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9C534-BC61-4294-AD47-E2A55D5FCB68}">
  <dimension ref="A1:Q6001"/>
  <sheetViews>
    <sheetView topLeftCell="N1" workbookViewId="0">
      <selection activeCell="S9" sqref="S9"/>
    </sheetView>
  </sheetViews>
  <sheetFormatPr defaultRowHeight="14.4" x14ac:dyDescent="0.3"/>
  <cols>
    <col min="1" max="1" width="8.8984375" bestFit="1" customWidth="1"/>
    <col min="2" max="2" width="11" bestFit="1" customWidth="1"/>
    <col min="3" max="3" width="24.19921875" bestFit="1" customWidth="1"/>
    <col min="4" max="4" width="19" bestFit="1" customWidth="1"/>
    <col min="5" max="5" width="11.69921875" bestFit="1" customWidth="1"/>
    <col min="6" max="6" width="10.59765625" bestFit="1" customWidth="1"/>
    <col min="7" max="7" width="7.296875" bestFit="1" customWidth="1"/>
    <col min="8" max="8" width="10.69921875" bestFit="1" customWidth="1"/>
    <col min="9" max="9" width="13.8984375" bestFit="1" customWidth="1"/>
    <col min="10" max="10" width="15" bestFit="1" customWidth="1"/>
    <col min="11" max="11" width="10" bestFit="1" customWidth="1"/>
    <col min="12" max="12" width="11.5" bestFit="1" customWidth="1"/>
    <col min="13" max="13" width="17.796875" bestFit="1" customWidth="1"/>
    <col min="14" max="14" width="9.8984375" bestFit="1" customWidth="1"/>
    <col min="15" max="15" width="17.69921875" bestFit="1" customWidth="1"/>
    <col min="16" max="16" width="11.898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5836</v>
      </c>
    </row>
    <row r="2" spans="1:17" x14ac:dyDescent="0.3">
      <c r="A2">
        <v>1</v>
      </c>
      <c r="B2" s="1">
        <v>45261</v>
      </c>
      <c r="C2" t="s">
        <v>16</v>
      </c>
      <c r="D2" t="s">
        <v>17</v>
      </c>
      <c r="E2" t="s">
        <v>18</v>
      </c>
      <c r="F2" t="s">
        <v>19</v>
      </c>
      <c r="G2" t="s">
        <v>20</v>
      </c>
      <c r="H2" t="s">
        <v>21</v>
      </c>
      <c r="I2" t="s">
        <v>22</v>
      </c>
      <c r="J2" t="s">
        <v>23</v>
      </c>
      <c r="K2">
        <v>2</v>
      </c>
      <c r="L2">
        <v>8055144</v>
      </c>
      <c r="M2">
        <v>2</v>
      </c>
      <c r="N2">
        <v>16110288</v>
      </c>
      <c r="O2">
        <v>322205.76</v>
      </c>
      <c r="P2">
        <v>15788082.24</v>
      </c>
      <c r="Q2">
        <f>YEAR(BMW_Sales[[#This Row],[sale_date]])</f>
        <v>2023</v>
      </c>
    </row>
    <row r="3" spans="1:17" x14ac:dyDescent="0.3">
      <c r="A3">
        <v>2</v>
      </c>
      <c r="B3" s="1">
        <v>45588</v>
      </c>
      <c r="C3" t="s">
        <v>24</v>
      </c>
      <c r="D3" t="s">
        <v>25</v>
      </c>
      <c r="E3" t="s">
        <v>26</v>
      </c>
      <c r="F3" t="s">
        <v>27</v>
      </c>
      <c r="G3" t="s">
        <v>28</v>
      </c>
      <c r="H3" t="s">
        <v>29</v>
      </c>
      <c r="I3" t="s">
        <v>22</v>
      </c>
      <c r="J3" t="s">
        <v>23</v>
      </c>
      <c r="K3">
        <v>2</v>
      </c>
      <c r="L3">
        <v>10238352</v>
      </c>
      <c r="M3">
        <v>0</v>
      </c>
      <c r="N3">
        <v>20476704</v>
      </c>
      <c r="O3">
        <v>0</v>
      </c>
      <c r="P3">
        <v>20476704</v>
      </c>
      <c r="Q3">
        <f>YEAR(BMW_Sales[[#This Row],[sale_date]])</f>
        <v>2024</v>
      </c>
    </row>
    <row r="4" spans="1:17" x14ac:dyDescent="0.3">
      <c r="A4">
        <v>3</v>
      </c>
      <c r="B4" s="1">
        <v>45186</v>
      </c>
      <c r="C4" t="s">
        <v>30</v>
      </c>
      <c r="D4" t="s">
        <v>23</v>
      </c>
      <c r="E4" t="s">
        <v>31</v>
      </c>
      <c r="F4" t="s">
        <v>19</v>
      </c>
      <c r="G4" t="s">
        <v>32</v>
      </c>
      <c r="H4" t="s">
        <v>33</v>
      </c>
      <c r="I4" t="s">
        <v>22</v>
      </c>
      <c r="J4" t="s">
        <v>23</v>
      </c>
      <c r="K4">
        <v>1</v>
      </c>
      <c r="L4">
        <v>16354032</v>
      </c>
      <c r="M4">
        <v>12</v>
      </c>
      <c r="N4">
        <v>16354032</v>
      </c>
      <c r="O4">
        <v>1962483.84</v>
      </c>
      <c r="P4">
        <v>14391548.16</v>
      </c>
      <c r="Q4">
        <f>YEAR(BMW_Sales[[#This Row],[sale_date]])</f>
        <v>2023</v>
      </c>
    </row>
    <row r="5" spans="1:17" x14ac:dyDescent="0.3">
      <c r="A5">
        <v>4</v>
      </c>
      <c r="B5" s="1">
        <v>45596</v>
      </c>
      <c r="C5" t="s">
        <v>34</v>
      </c>
      <c r="D5" t="s">
        <v>25</v>
      </c>
      <c r="E5" t="s">
        <v>35</v>
      </c>
      <c r="F5" t="s">
        <v>19</v>
      </c>
      <c r="G5" t="s">
        <v>36</v>
      </c>
      <c r="H5" t="s">
        <v>37</v>
      </c>
      <c r="I5" t="s">
        <v>22</v>
      </c>
      <c r="J5" t="s">
        <v>38</v>
      </c>
      <c r="K5">
        <v>3</v>
      </c>
      <c r="L5">
        <v>6834829</v>
      </c>
      <c r="M5">
        <v>7</v>
      </c>
      <c r="N5">
        <v>20504487</v>
      </c>
      <c r="O5">
        <v>1435314.09</v>
      </c>
      <c r="P5">
        <v>19069172.91</v>
      </c>
      <c r="Q5">
        <f>YEAR(BMW_Sales[[#This Row],[sale_date]])</f>
        <v>2024</v>
      </c>
    </row>
    <row r="6" spans="1:17" x14ac:dyDescent="0.3">
      <c r="A6">
        <v>5</v>
      </c>
      <c r="B6" s="1">
        <v>46028</v>
      </c>
      <c r="C6" t="s">
        <v>39</v>
      </c>
      <c r="D6" t="s">
        <v>17</v>
      </c>
      <c r="E6" t="s">
        <v>18</v>
      </c>
      <c r="F6" t="s">
        <v>27</v>
      </c>
      <c r="G6" t="s">
        <v>36</v>
      </c>
      <c r="H6" t="s">
        <v>37</v>
      </c>
      <c r="I6" t="s">
        <v>22</v>
      </c>
      <c r="J6" t="s">
        <v>38</v>
      </c>
      <c r="K6">
        <v>1</v>
      </c>
      <c r="L6">
        <v>7296765</v>
      </c>
      <c r="M6">
        <v>5</v>
      </c>
      <c r="N6">
        <v>7296765</v>
      </c>
      <c r="O6">
        <v>364838.25</v>
      </c>
      <c r="P6">
        <v>6931926.75</v>
      </c>
      <c r="Q6">
        <f>YEAR(BMW_Sales[[#This Row],[sale_date]])</f>
        <v>2026</v>
      </c>
    </row>
    <row r="7" spans="1:17" x14ac:dyDescent="0.3">
      <c r="A7">
        <v>6</v>
      </c>
      <c r="B7" s="1">
        <v>45966</v>
      </c>
      <c r="C7" t="s">
        <v>40</v>
      </c>
      <c r="D7" t="s">
        <v>17</v>
      </c>
      <c r="E7" t="s">
        <v>26</v>
      </c>
      <c r="F7" t="s">
        <v>27</v>
      </c>
      <c r="G7" t="s">
        <v>41</v>
      </c>
      <c r="H7" t="s">
        <v>37</v>
      </c>
      <c r="I7" t="s">
        <v>42</v>
      </c>
      <c r="J7" t="s">
        <v>43</v>
      </c>
      <c r="K7">
        <v>2</v>
      </c>
      <c r="L7">
        <v>10934193</v>
      </c>
      <c r="M7">
        <v>0</v>
      </c>
      <c r="N7">
        <v>21868386</v>
      </c>
      <c r="O7">
        <v>0</v>
      </c>
      <c r="P7">
        <v>21868386</v>
      </c>
      <c r="Q7">
        <f>YEAR(BMW_Sales[[#This Row],[sale_date]])</f>
        <v>2025</v>
      </c>
    </row>
    <row r="8" spans="1:17" x14ac:dyDescent="0.3">
      <c r="A8">
        <v>7</v>
      </c>
      <c r="B8" s="1">
        <v>45549</v>
      </c>
      <c r="C8" t="s">
        <v>44</v>
      </c>
      <c r="D8" t="s">
        <v>23</v>
      </c>
      <c r="E8" t="s">
        <v>18</v>
      </c>
      <c r="F8" t="s">
        <v>19</v>
      </c>
      <c r="G8" t="s">
        <v>28</v>
      </c>
      <c r="H8" t="s">
        <v>21</v>
      </c>
      <c r="I8" t="s">
        <v>22</v>
      </c>
      <c r="J8" t="s">
        <v>38</v>
      </c>
      <c r="K8">
        <v>1</v>
      </c>
      <c r="L8">
        <v>7886769</v>
      </c>
      <c r="M8">
        <v>5</v>
      </c>
      <c r="N8">
        <v>7886769</v>
      </c>
      <c r="O8">
        <v>394338.45</v>
      </c>
      <c r="P8">
        <v>7492430.5499999998</v>
      </c>
      <c r="Q8">
        <f>YEAR(BMW_Sales[[#This Row],[sale_date]])</f>
        <v>2024</v>
      </c>
    </row>
    <row r="9" spans="1:17" x14ac:dyDescent="0.3">
      <c r="A9">
        <v>8</v>
      </c>
      <c r="B9" s="1">
        <v>45496</v>
      </c>
      <c r="C9" t="s">
        <v>45</v>
      </c>
      <c r="D9" t="s">
        <v>17</v>
      </c>
      <c r="E9" t="s">
        <v>46</v>
      </c>
      <c r="F9" t="s">
        <v>47</v>
      </c>
      <c r="G9" t="s">
        <v>20</v>
      </c>
      <c r="H9" t="s">
        <v>37</v>
      </c>
      <c r="I9" t="s">
        <v>22</v>
      </c>
      <c r="J9" t="s">
        <v>23</v>
      </c>
      <c r="K9">
        <v>2</v>
      </c>
      <c r="L9">
        <v>7341110</v>
      </c>
      <c r="M9">
        <v>5</v>
      </c>
      <c r="N9">
        <v>14682220</v>
      </c>
      <c r="O9">
        <v>734111</v>
      </c>
      <c r="P9">
        <v>13948109</v>
      </c>
      <c r="Q9">
        <f>YEAR(BMW_Sales[[#This Row],[sale_date]])</f>
        <v>2024</v>
      </c>
    </row>
    <row r="10" spans="1:17" x14ac:dyDescent="0.3">
      <c r="A10">
        <v>9</v>
      </c>
      <c r="B10" s="1">
        <v>45238</v>
      </c>
      <c r="C10" t="s">
        <v>48</v>
      </c>
      <c r="D10" t="s">
        <v>17</v>
      </c>
      <c r="E10" t="s">
        <v>49</v>
      </c>
      <c r="F10" t="s">
        <v>50</v>
      </c>
      <c r="G10" t="s">
        <v>51</v>
      </c>
      <c r="H10" t="s">
        <v>37</v>
      </c>
      <c r="I10" t="s">
        <v>22</v>
      </c>
      <c r="J10" t="s">
        <v>38</v>
      </c>
      <c r="K10">
        <v>1</v>
      </c>
      <c r="L10">
        <v>16053622</v>
      </c>
      <c r="M10">
        <v>7</v>
      </c>
      <c r="N10">
        <v>16053622</v>
      </c>
      <c r="O10">
        <v>1123753.54</v>
      </c>
      <c r="P10">
        <v>14929868.460000001</v>
      </c>
      <c r="Q10">
        <f>YEAR(BMW_Sales[[#This Row],[sale_date]])</f>
        <v>2023</v>
      </c>
    </row>
    <row r="11" spans="1:17" x14ac:dyDescent="0.3">
      <c r="A11">
        <v>10</v>
      </c>
      <c r="B11" s="1">
        <v>45544</v>
      </c>
      <c r="C11" t="s">
        <v>52</v>
      </c>
      <c r="D11" t="s">
        <v>25</v>
      </c>
      <c r="E11" t="s">
        <v>53</v>
      </c>
      <c r="F11" t="s">
        <v>54</v>
      </c>
      <c r="G11" t="s">
        <v>51</v>
      </c>
      <c r="H11" t="s">
        <v>37</v>
      </c>
      <c r="I11" t="s">
        <v>22</v>
      </c>
      <c r="J11" t="s">
        <v>23</v>
      </c>
      <c r="K11">
        <v>1</v>
      </c>
      <c r="L11">
        <v>6223444</v>
      </c>
      <c r="M11">
        <v>5</v>
      </c>
      <c r="N11">
        <v>6223444</v>
      </c>
      <c r="O11">
        <v>311172.2</v>
      </c>
      <c r="P11">
        <v>5912271.7999999998</v>
      </c>
      <c r="Q11">
        <f>YEAR(BMW_Sales[[#This Row],[sale_date]])</f>
        <v>2024</v>
      </c>
    </row>
    <row r="12" spans="1:17" x14ac:dyDescent="0.3">
      <c r="A12">
        <v>11</v>
      </c>
      <c r="B12" s="1">
        <v>46176</v>
      </c>
      <c r="C12" t="s">
        <v>55</v>
      </c>
      <c r="D12" t="s">
        <v>25</v>
      </c>
      <c r="E12" t="s">
        <v>56</v>
      </c>
      <c r="F12" t="s">
        <v>54</v>
      </c>
      <c r="G12" t="s">
        <v>51</v>
      </c>
      <c r="H12" t="s">
        <v>21</v>
      </c>
      <c r="I12" t="s">
        <v>42</v>
      </c>
      <c r="J12" t="s">
        <v>43</v>
      </c>
      <c r="K12">
        <v>2</v>
      </c>
      <c r="L12">
        <v>11593927</v>
      </c>
      <c r="M12">
        <v>12</v>
      </c>
      <c r="N12">
        <v>23187854</v>
      </c>
      <c r="O12">
        <v>2782542.48</v>
      </c>
      <c r="P12">
        <v>20405311.52</v>
      </c>
      <c r="Q12">
        <f>YEAR(BMW_Sales[[#This Row],[sale_date]])</f>
        <v>2026</v>
      </c>
    </row>
    <row r="13" spans="1:17" x14ac:dyDescent="0.3">
      <c r="A13">
        <v>12</v>
      </c>
      <c r="B13" s="1">
        <v>45839</v>
      </c>
      <c r="C13" t="s">
        <v>57</v>
      </c>
      <c r="D13" t="s">
        <v>25</v>
      </c>
      <c r="E13" t="s">
        <v>26</v>
      </c>
      <c r="F13" t="s">
        <v>50</v>
      </c>
      <c r="G13" t="s">
        <v>51</v>
      </c>
      <c r="H13" t="s">
        <v>33</v>
      </c>
      <c r="I13" t="s">
        <v>42</v>
      </c>
      <c r="J13" t="s">
        <v>43</v>
      </c>
      <c r="K13">
        <v>3</v>
      </c>
      <c r="L13">
        <v>9551009</v>
      </c>
      <c r="M13">
        <v>10</v>
      </c>
      <c r="N13">
        <v>28653027</v>
      </c>
      <c r="O13">
        <v>2865302.7</v>
      </c>
      <c r="P13">
        <v>25787724.300000001</v>
      </c>
      <c r="Q13">
        <f>YEAR(BMW_Sales[[#This Row],[sale_date]])</f>
        <v>2025</v>
      </c>
    </row>
    <row r="14" spans="1:17" x14ac:dyDescent="0.3">
      <c r="A14">
        <v>13</v>
      </c>
      <c r="B14" s="1">
        <v>45350</v>
      </c>
      <c r="C14" t="s">
        <v>58</v>
      </c>
      <c r="D14" t="s">
        <v>17</v>
      </c>
      <c r="E14" t="s">
        <v>26</v>
      </c>
      <c r="F14" t="s">
        <v>59</v>
      </c>
      <c r="G14" t="s">
        <v>20</v>
      </c>
      <c r="H14" t="s">
        <v>21</v>
      </c>
      <c r="I14" t="s">
        <v>42</v>
      </c>
      <c r="J14" t="s">
        <v>43</v>
      </c>
      <c r="K14">
        <v>1</v>
      </c>
      <c r="L14">
        <v>9190650</v>
      </c>
      <c r="M14">
        <v>0</v>
      </c>
      <c r="N14">
        <v>9190650</v>
      </c>
      <c r="O14">
        <v>0</v>
      </c>
      <c r="P14">
        <v>9190650</v>
      </c>
      <c r="Q14">
        <f>YEAR(BMW_Sales[[#This Row],[sale_date]])</f>
        <v>2024</v>
      </c>
    </row>
    <row r="15" spans="1:17" x14ac:dyDescent="0.3">
      <c r="A15">
        <v>14</v>
      </c>
      <c r="B15" s="1">
        <v>45591</v>
      </c>
      <c r="C15" t="s">
        <v>60</v>
      </c>
      <c r="D15" t="s">
        <v>17</v>
      </c>
      <c r="E15" t="s">
        <v>61</v>
      </c>
      <c r="F15" t="s">
        <v>62</v>
      </c>
      <c r="G15" t="s">
        <v>36</v>
      </c>
      <c r="H15" t="s">
        <v>29</v>
      </c>
      <c r="I15" t="s">
        <v>22</v>
      </c>
      <c r="J15" t="s">
        <v>23</v>
      </c>
      <c r="K15">
        <v>2</v>
      </c>
      <c r="L15">
        <v>14499337</v>
      </c>
      <c r="M15">
        <v>10</v>
      </c>
      <c r="N15">
        <v>28998674</v>
      </c>
      <c r="O15">
        <v>2899867.4</v>
      </c>
      <c r="P15">
        <v>26098806.600000001</v>
      </c>
      <c r="Q15">
        <f>YEAR(BMW_Sales[[#This Row],[sale_date]])</f>
        <v>2024</v>
      </c>
    </row>
    <row r="16" spans="1:17" x14ac:dyDescent="0.3">
      <c r="A16">
        <v>15</v>
      </c>
      <c r="B16" s="1">
        <v>46192</v>
      </c>
      <c r="C16" t="s">
        <v>63</v>
      </c>
      <c r="D16" t="s">
        <v>17</v>
      </c>
      <c r="E16" t="s">
        <v>35</v>
      </c>
      <c r="F16" t="s">
        <v>47</v>
      </c>
      <c r="G16" t="s">
        <v>20</v>
      </c>
      <c r="H16" t="s">
        <v>33</v>
      </c>
      <c r="I16" t="s">
        <v>22</v>
      </c>
      <c r="J16" t="s">
        <v>23</v>
      </c>
      <c r="K16">
        <v>2</v>
      </c>
      <c r="L16">
        <v>6733941</v>
      </c>
      <c r="M16">
        <v>7</v>
      </c>
      <c r="N16">
        <v>13467882</v>
      </c>
      <c r="O16">
        <v>942751.74</v>
      </c>
      <c r="P16">
        <v>12525130.26</v>
      </c>
      <c r="Q16">
        <f>YEAR(BMW_Sales[[#This Row],[sale_date]])</f>
        <v>2026</v>
      </c>
    </row>
    <row r="17" spans="1:17" x14ac:dyDescent="0.3">
      <c r="A17">
        <v>16</v>
      </c>
      <c r="B17" s="1">
        <v>46112</v>
      </c>
      <c r="C17" t="s">
        <v>64</v>
      </c>
      <c r="D17" t="s">
        <v>25</v>
      </c>
      <c r="E17" t="s">
        <v>35</v>
      </c>
      <c r="F17" t="s">
        <v>50</v>
      </c>
      <c r="G17" t="s">
        <v>32</v>
      </c>
      <c r="H17" t="s">
        <v>37</v>
      </c>
      <c r="I17" t="s">
        <v>22</v>
      </c>
      <c r="J17" t="s">
        <v>38</v>
      </c>
      <c r="K17">
        <v>3</v>
      </c>
      <c r="L17">
        <v>6874660</v>
      </c>
      <c r="M17">
        <v>0</v>
      </c>
      <c r="N17">
        <v>20623980</v>
      </c>
      <c r="O17">
        <v>0</v>
      </c>
      <c r="P17">
        <v>20623980</v>
      </c>
      <c r="Q17">
        <f>YEAR(BMW_Sales[[#This Row],[sale_date]])</f>
        <v>2026</v>
      </c>
    </row>
    <row r="18" spans="1:17" x14ac:dyDescent="0.3">
      <c r="A18">
        <v>17</v>
      </c>
      <c r="B18" s="1">
        <v>45446</v>
      </c>
      <c r="C18" t="s">
        <v>65</v>
      </c>
      <c r="D18" t="s">
        <v>25</v>
      </c>
      <c r="E18" t="s">
        <v>49</v>
      </c>
      <c r="F18" t="s">
        <v>50</v>
      </c>
      <c r="G18" t="s">
        <v>36</v>
      </c>
      <c r="H18" t="s">
        <v>33</v>
      </c>
      <c r="I18" t="s">
        <v>22</v>
      </c>
      <c r="J18" t="s">
        <v>38</v>
      </c>
      <c r="K18">
        <v>1</v>
      </c>
      <c r="L18">
        <v>18448929</v>
      </c>
      <c r="M18">
        <v>10</v>
      </c>
      <c r="N18">
        <v>18448929</v>
      </c>
      <c r="O18">
        <v>1844892.9</v>
      </c>
      <c r="P18">
        <v>16604036.1</v>
      </c>
      <c r="Q18">
        <f>YEAR(BMW_Sales[[#This Row],[sale_date]])</f>
        <v>2024</v>
      </c>
    </row>
    <row r="19" spans="1:17" x14ac:dyDescent="0.3">
      <c r="A19">
        <v>18</v>
      </c>
      <c r="B19" s="1">
        <v>46155</v>
      </c>
      <c r="C19" t="s">
        <v>66</v>
      </c>
      <c r="D19" t="s">
        <v>25</v>
      </c>
      <c r="E19" t="s">
        <v>35</v>
      </c>
      <c r="F19" t="s">
        <v>54</v>
      </c>
      <c r="G19" t="s">
        <v>28</v>
      </c>
      <c r="H19" t="s">
        <v>29</v>
      </c>
      <c r="I19" t="s">
        <v>42</v>
      </c>
      <c r="J19" t="s">
        <v>23</v>
      </c>
      <c r="K19">
        <v>1</v>
      </c>
      <c r="L19">
        <v>6621477</v>
      </c>
      <c r="M19">
        <v>10</v>
      </c>
      <c r="N19">
        <v>6621477</v>
      </c>
      <c r="O19">
        <v>662147.69999999995</v>
      </c>
      <c r="P19">
        <v>5959329.2999999998</v>
      </c>
      <c r="Q19">
        <f>YEAR(BMW_Sales[[#This Row],[sale_date]])</f>
        <v>2026</v>
      </c>
    </row>
    <row r="20" spans="1:17" x14ac:dyDescent="0.3">
      <c r="A20">
        <v>19</v>
      </c>
      <c r="B20" s="1">
        <v>45962</v>
      </c>
      <c r="C20" t="s">
        <v>67</v>
      </c>
      <c r="D20" t="s">
        <v>17</v>
      </c>
      <c r="E20" t="s">
        <v>49</v>
      </c>
      <c r="F20" t="s">
        <v>68</v>
      </c>
      <c r="G20" t="s">
        <v>36</v>
      </c>
      <c r="H20" t="s">
        <v>33</v>
      </c>
      <c r="I20" t="s">
        <v>22</v>
      </c>
      <c r="J20" t="s">
        <v>23</v>
      </c>
      <c r="K20">
        <v>3</v>
      </c>
      <c r="L20">
        <v>17986957</v>
      </c>
      <c r="M20">
        <v>2</v>
      </c>
      <c r="N20">
        <v>53960871</v>
      </c>
      <c r="O20">
        <v>1079217.42</v>
      </c>
      <c r="P20">
        <v>52881653.579999998</v>
      </c>
      <c r="Q20">
        <f>YEAR(BMW_Sales[[#This Row],[sale_date]])</f>
        <v>2025</v>
      </c>
    </row>
    <row r="21" spans="1:17" x14ac:dyDescent="0.3">
      <c r="A21">
        <v>20</v>
      </c>
      <c r="B21" s="1">
        <v>45922</v>
      </c>
      <c r="C21" t="s">
        <v>69</v>
      </c>
      <c r="D21" t="s">
        <v>25</v>
      </c>
      <c r="E21" t="s">
        <v>70</v>
      </c>
      <c r="F21" t="s">
        <v>71</v>
      </c>
      <c r="G21" t="s">
        <v>36</v>
      </c>
      <c r="H21" t="s">
        <v>33</v>
      </c>
      <c r="I21" t="s">
        <v>42</v>
      </c>
      <c r="J21" t="s">
        <v>43</v>
      </c>
      <c r="K21">
        <v>3</v>
      </c>
      <c r="L21">
        <v>5836747</v>
      </c>
      <c r="M21">
        <v>12</v>
      </c>
      <c r="N21">
        <v>17510241</v>
      </c>
      <c r="O21">
        <v>2101228.92</v>
      </c>
      <c r="P21">
        <v>15409012.08</v>
      </c>
      <c r="Q21">
        <f>YEAR(BMW_Sales[[#This Row],[sale_date]])</f>
        <v>2025</v>
      </c>
    </row>
    <row r="22" spans="1:17" x14ac:dyDescent="0.3">
      <c r="A22">
        <v>21</v>
      </c>
      <c r="B22" s="1">
        <v>46216</v>
      </c>
      <c r="C22" t="s">
        <v>72</v>
      </c>
      <c r="D22" t="s">
        <v>25</v>
      </c>
      <c r="E22" t="s">
        <v>70</v>
      </c>
      <c r="F22" t="s">
        <v>27</v>
      </c>
      <c r="G22" t="s">
        <v>41</v>
      </c>
      <c r="H22" t="s">
        <v>21</v>
      </c>
      <c r="I22" t="s">
        <v>22</v>
      </c>
      <c r="J22" t="s">
        <v>43</v>
      </c>
      <c r="K22">
        <v>1</v>
      </c>
      <c r="L22">
        <v>5709016</v>
      </c>
      <c r="M22">
        <v>10</v>
      </c>
      <c r="N22">
        <v>5709016</v>
      </c>
      <c r="O22">
        <v>570901.6</v>
      </c>
      <c r="P22">
        <v>5138114.4000000004</v>
      </c>
      <c r="Q22">
        <f>YEAR(BMW_Sales[[#This Row],[sale_date]])</f>
        <v>2026</v>
      </c>
    </row>
    <row r="23" spans="1:17" x14ac:dyDescent="0.3">
      <c r="A23">
        <v>22</v>
      </c>
      <c r="B23" s="1">
        <v>45294</v>
      </c>
      <c r="C23" t="s">
        <v>73</v>
      </c>
      <c r="D23" t="s">
        <v>17</v>
      </c>
      <c r="E23" t="s">
        <v>53</v>
      </c>
      <c r="F23" t="s">
        <v>54</v>
      </c>
      <c r="G23" t="s">
        <v>28</v>
      </c>
      <c r="H23" t="s">
        <v>21</v>
      </c>
      <c r="I23" t="s">
        <v>42</v>
      </c>
      <c r="J23" t="s">
        <v>38</v>
      </c>
      <c r="K23">
        <v>1</v>
      </c>
      <c r="L23">
        <v>4641348</v>
      </c>
      <c r="M23">
        <v>5</v>
      </c>
      <c r="N23">
        <v>4641348</v>
      </c>
      <c r="O23">
        <v>232067.4</v>
      </c>
      <c r="P23">
        <v>4409280.5999999996</v>
      </c>
      <c r="Q23">
        <f>YEAR(BMW_Sales[[#This Row],[sale_date]])</f>
        <v>2024</v>
      </c>
    </row>
    <row r="24" spans="1:17" x14ac:dyDescent="0.3">
      <c r="A24">
        <v>23</v>
      </c>
      <c r="B24" s="1">
        <v>45641</v>
      </c>
      <c r="C24" t="s">
        <v>74</v>
      </c>
      <c r="D24" t="s">
        <v>23</v>
      </c>
      <c r="E24" t="s">
        <v>70</v>
      </c>
      <c r="F24" t="s">
        <v>50</v>
      </c>
      <c r="G24" t="s">
        <v>41</v>
      </c>
      <c r="H24" t="s">
        <v>33</v>
      </c>
      <c r="I24" t="s">
        <v>22</v>
      </c>
      <c r="J24" t="s">
        <v>38</v>
      </c>
      <c r="K24">
        <v>3</v>
      </c>
      <c r="L24">
        <v>5277478</v>
      </c>
      <c r="M24">
        <v>10</v>
      </c>
      <c r="N24">
        <v>15832434</v>
      </c>
      <c r="O24">
        <v>1583243.4</v>
      </c>
      <c r="P24">
        <v>14249190.6</v>
      </c>
      <c r="Q24">
        <f>YEAR(BMW_Sales[[#This Row],[sale_date]])</f>
        <v>2024</v>
      </c>
    </row>
    <row r="25" spans="1:17" x14ac:dyDescent="0.3">
      <c r="A25">
        <v>24</v>
      </c>
      <c r="B25" s="1">
        <v>45785</v>
      </c>
      <c r="C25" t="s">
        <v>75</v>
      </c>
      <c r="D25" t="s">
        <v>23</v>
      </c>
      <c r="E25" t="s">
        <v>70</v>
      </c>
      <c r="F25" t="s">
        <v>27</v>
      </c>
      <c r="G25" t="s">
        <v>36</v>
      </c>
      <c r="H25" t="s">
        <v>33</v>
      </c>
      <c r="I25" t="s">
        <v>42</v>
      </c>
      <c r="J25" t="s">
        <v>23</v>
      </c>
      <c r="K25">
        <v>3</v>
      </c>
      <c r="L25">
        <v>5203278</v>
      </c>
      <c r="M25">
        <v>7</v>
      </c>
      <c r="N25">
        <v>15609834</v>
      </c>
      <c r="O25">
        <v>1092688.3799999999</v>
      </c>
      <c r="P25">
        <v>14517145.619999999</v>
      </c>
      <c r="Q25">
        <f>YEAR(BMW_Sales[[#This Row],[sale_date]])</f>
        <v>2025</v>
      </c>
    </row>
    <row r="26" spans="1:17" x14ac:dyDescent="0.3">
      <c r="A26">
        <v>25</v>
      </c>
      <c r="B26" s="1">
        <v>46155</v>
      </c>
      <c r="C26" t="s">
        <v>76</v>
      </c>
      <c r="D26" t="s">
        <v>25</v>
      </c>
      <c r="E26" t="s">
        <v>53</v>
      </c>
      <c r="F26" t="s">
        <v>27</v>
      </c>
      <c r="G26" t="s">
        <v>36</v>
      </c>
      <c r="H26" t="s">
        <v>29</v>
      </c>
      <c r="I26" t="s">
        <v>22</v>
      </c>
      <c r="J26" t="s">
        <v>43</v>
      </c>
      <c r="K26">
        <v>2</v>
      </c>
      <c r="L26">
        <v>4627113</v>
      </c>
      <c r="M26">
        <v>12</v>
      </c>
      <c r="N26">
        <v>9254226</v>
      </c>
      <c r="O26">
        <v>1110507.1200000001</v>
      </c>
      <c r="P26">
        <v>8143718.8799999999</v>
      </c>
      <c r="Q26">
        <f>YEAR(BMW_Sales[[#This Row],[sale_date]])</f>
        <v>2026</v>
      </c>
    </row>
    <row r="27" spans="1:17" x14ac:dyDescent="0.3">
      <c r="A27">
        <v>26</v>
      </c>
      <c r="B27" s="1">
        <v>45428</v>
      </c>
      <c r="C27" t="s">
        <v>77</v>
      </c>
      <c r="D27" t="s">
        <v>25</v>
      </c>
      <c r="E27" t="s">
        <v>26</v>
      </c>
      <c r="F27" t="s">
        <v>59</v>
      </c>
      <c r="G27" t="s">
        <v>36</v>
      </c>
      <c r="H27" t="s">
        <v>33</v>
      </c>
      <c r="I27" t="s">
        <v>22</v>
      </c>
      <c r="J27" t="s">
        <v>38</v>
      </c>
      <c r="K27">
        <v>2</v>
      </c>
      <c r="L27">
        <v>9293983</v>
      </c>
      <c r="M27">
        <v>2</v>
      </c>
      <c r="N27">
        <v>18587966</v>
      </c>
      <c r="O27">
        <v>371759.32</v>
      </c>
      <c r="P27">
        <v>18216206.68</v>
      </c>
      <c r="Q27">
        <f>YEAR(BMW_Sales[[#This Row],[sale_date]])</f>
        <v>2024</v>
      </c>
    </row>
    <row r="28" spans="1:17" x14ac:dyDescent="0.3">
      <c r="A28">
        <v>27</v>
      </c>
      <c r="B28" s="1">
        <v>45486</v>
      </c>
      <c r="C28" t="s">
        <v>78</v>
      </c>
      <c r="D28" t="s">
        <v>25</v>
      </c>
      <c r="E28" t="s">
        <v>26</v>
      </c>
      <c r="F28" t="s">
        <v>27</v>
      </c>
      <c r="G28" t="s">
        <v>28</v>
      </c>
      <c r="H28" t="s">
        <v>29</v>
      </c>
      <c r="I28" t="s">
        <v>22</v>
      </c>
      <c r="J28" t="s">
        <v>38</v>
      </c>
      <c r="K28">
        <v>3</v>
      </c>
      <c r="L28">
        <v>9106091</v>
      </c>
      <c r="M28">
        <v>10</v>
      </c>
      <c r="N28">
        <v>27318273</v>
      </c>
      <c r="O28">
        <v>2731827.3</v>
      </c>
      <c r="P28">
        <v>24586445.699999999</v>
      </c>
      <c r="Q28">
        <f>YEAR(BMW_Sales[[#This Row],[sale_date]])</f>
        <v>2024</v>
      </c>
    </row>
    <row r="29" spans="1:17" x14ac:dyDescent="0.3">
      <c r="A29">
        <v>28</v>
      </c>
      <c r="B29" s="1">
        <v>45440</v>
      </c>
      <c r="C29" t="s">
        <v>79</v>
      </c>
      <c r="D29" t="s">
        <v>23</v>
      </c>
      <c r="E29" t="s">
        <v>46</v>
      </c>
      <c r="F29" t="s">
        <v>59</v>
      </c>
      <c r="G29" t="s">
        <v>20</v>
      </c>
      <c r="H29" t="s">
        <v>33</v>
      </c>
      <c r="I29" t="s">
        <v>22</v>
      </c>
      <c r="J29" t="s">
        <v>38</v>
      </c>
      <c r="K29">
        <v>2</v>
      </c>
      <c r="L29">
        <v>7448260</v>
      </c>
      <c r="M29">
        <v>0</v>
      </c>
      <c r="N29">
        <v>14896520</v>
      </c>
      <c r="O29">
        <v>0</v>
      </c>
      <c r="P29">
        <v>14896520</v>
      </c>
      <c r="Q29">
        <f>YEAR(BMW_Sales[[#This Row],[sale_date]])</f>
        <v>2024</v>
      </c>
    </row>
    <row r="30" spans="1:17" x14ac:dyDescent="0.3">
      <c r="A30">
        <v>29</v>
      </c>
      <c r="B30" s="1">
        <v>46082</v>
      </c>
      <c r="C30" t="s">
        <v>80</v>
      </c>
      <c r="D30" t="s">
        <v>25</v>
      </c>
      <c r="E30" t="s">
        <v>46</v>
      </c>
      <c r="F30" t="s">
        <v>71</v>
      </c>
      <c r="G30" t="s">
        <v>41</v>
      </c>
      <c r="H30" t="s">
        <v>33</v>
      </c>
      <c r="I30" t="s">
        <v>22</v>
      </c>
      <c r="J30" t="s">
        <v>38</v>
      </c>
      <c r="K30">
        <v>3</v>
      </c>
      <c r="L30">
        <v>7887110</v>
      </c>
      <c r="M30">
        <v>12</v>
      </c>
      <c r="N30">
        <v>23661330</v>
      </c>
      <c r="O30">
        <v>2839359.6</v>
      </c>
      <c r="P30">
        <v>20821970.399999999</v>
      </c>
      <c r="Q30">
        <f>YEAR(BMW_Sales[[#This Row],[sale_date]])</f>
        <v>2026</v>
      </c>
    </row>
    <row r="31" spans="1:17" x14ac:dyDescent="0.3">
      <c r="A31">
        <v>30</v>
      </c>
      <c r="B31" s="1">
        <v>45183</v>
      </c>
      <c r="C31" t="s">
        <v>81</v>
      </c>
      <c r="D31" t="s">
        <v>25</v>
      </c>
      <c r="E31" t="s">
        <v>70</v>
      </c>
      <c r="F31" t="s">
        <v>19</v>
      </c>
      <c r="G31" t="s">
        <v>28</v>
      </c>
      <c r="H31" t="s">
        <v>37</v>
      </c>
      <c r="I31" t="s">
        <v>22</v>
      </c>
      <c r="J31" t="s">
        <v>23</v>
      </c>
      <c r="K31">
        <v>3</v>
      </c>
      <c r="L31">
        <v>6214629</v>
      </c>
      <c r="M31">
        <v>10</v>
      </c>
      <c r="N31">
        <v>18643887</v>
      </c>
      <c r="O31">
        <v>1864388.7</v>
      </c>
      <c r="P31">
        <v>16779498.300000001</v>
      </c>
      <c r="Q31">
        <f>YEAR(BMW_Sales[[#This Row],[sale_date]])</f>
        <v>2023</v>
      </c>
    </row>
    <row r="32" spans="1:17" x14ac:dyDescent="0.3">
      <c r="A32">
        <v>31</v>
      </c>
      <c r="B32" s="1">
        <v>45396</v>
      </c>
      <c r="C32" t="s">
        <v>82</v>
      </c>
      <c r="D32" t="s">
        <v>25</v>
      </c>
      <c r="E32" t="s">
        <v>46</v>
      </c>
      <c r="F32" t="s">
        <v>50</v>
      </c>
      <c r="G32" t="s">
        <v>41</v>
      </c>
      <c r="H32" t="s">
        <v>29</v>
      </c>
      <c r="I32" t="s">
        <v>22</v>
      </c>
      <c r="J32" t="s">
        <v>23</v>
      </c>
      <c r="K32">
        <v>1</v>
      </c>
      <c r="L32">
        <v>8113852</v>
      </c>
      <c r="M32">
        <v>0</v>
      </c>
      <c r="N32">
        <v>8113852</v>
      </c>
      <c r="O32">
        <v>0</v>
      </c>
      <c r="P32">
        <v>8113852</v>
      </c>
      <c r="Q32">
        <f>YEAR(BMW_Sales[[#This Row],[sale_date]])</f>
        <v>2024</v>
      </c>
    </row>
    <row r="33" spans="1:17" x14ac:dyDescent="0.3">
      <c r="A33">
        <v>32</v>
      </c>
      <c r="B33" s="1">
        <v>46083</v>
      </c>
      <c r="C33" t="s">
        <v>83</v>
      </c>
      <c r="D33" t="s">
        <v>23</v>
      </c>
      <c r="E33" t="s">
        <v>18</v>
      </c>
      <c r="F33" t="s">
        <v>54</v>
      </c>
      <c r="G33" t="s">
        <v>20</v>
      </c>
      <c r="H33" t="s">
        <v>29</v>
      </c>
      <c r="I33" t="s">
        <v>22</v>
      </c>
      <c r="J33" t="s">
        <v>23</v>
      </c>
      <c r="K33">
        <v>1</v>
      </c>
      <c r="L33">
        <v>7346778</v>
      </c>
      <c r="M33">
        <v>10</v>
      </c>
      <c r="N33">
        <v>7346778</v>
      </c>
      <c r="O33">
        <v>734677.8</v>
      </c>
      <c r="P33">
        <v>6612100.2000000002</v>
      </c>
      <c r="Q33">
        <f>YEAR(BMW_Sales[[#This Row],[sale_date]])</f>
        <v>2026</v>
      </c>
    </row>
    <row r="34" spans="1:17" x14ac:dyDescent="0.3">
      <c r="A34">
        <v>33</v>
      </c>
      <c r="B34" s="1">
        <v>46078</v>
      </c>
      <c r="C34" t="s">
        <v>84</v>
      </c>
      <c r="D34" t="s">
        <v>23</v>
      </c>
      <c r="E34" t="s">
        <v>31</v>
      </c>
      <c r="F34" t="s">
        <v>85</v>
      </c>
      <c r="G34" t="s">
        <v>20</v>
      </c>
      <c r="H34" t="s">
        <v>37</v>
      </c>
      <c r="I34" t="s">
        <v>22</v>
      </c>
      <c r="J34" t="s">
        <v>38</v>
      </c>
      <c r="K34">
        <v>2</v>
      </c>
      <c r="L34">
        <v>16192709</v>
      </c>
      <c r="M34">
        <v>5</v>
      </c>
      <c r="N34">
        <v>32385418</v>
      </c>
      <c r="O34">
        <v>1619270.9</v>
      </c>
      <c r="P34">
        <v>30766147.100000001</v>
      </c>
      <c r="Q34">
        <f>YEAR(BMW_Sales[[#This Row],[sale_date]])</f>
        <v>2026</v>
      </c>
    </row>
    <row r="35" spans="1:17" x14ac:dyDescent="0.3">
      <c r="A35">
        <v>34</v>
      </c>
      <c r="B35" s="1">
        <v>45412</v>
      </c>
      <c r="C35" t="s">
        <v>86</v>
      </c>
      <c r="D35" t="s">
        <v>25</v>
      </c>
      <c r="E35" t="s">
        <v>49</v>
      </c>
      <c r="F35" t="s">
        <v>71</v>
      </c>
      <c r="G35" t="s">
        <v>28</v>
      </c>
      <c r="H35" t="s">
        <v>33</v>
      </c>
      <c r="I35" t="s">
        <v>22</v>
      </c>
      <c r="J35" t="s">
        <v>23</v>
      </c>
      <c r="K35">
        <v>2</v>
      </c>
      <c r="L35">
        <v>17835477</v>
      </c>
      <c r="M35">
        <v>0</v>
      </c>
      <c r="N35">
        <v>35670954</v>
      </c>
      <c r="O35">
        <v>0</v>
      </c>
      <c r="P35">
        <v>35670954</v>
      </c>
      <c r="Q35">
        <f>YEAR(BMW_Sales[[#This Row],[sale_date]])</f>
        <v>2024</v>
      </c>
    </row>
    <row r="36" spans="1:17" x14ac:dyDescent="0.3">
      <c r="A36">
        <v>35</v>
      </c>
      <c r="B36" s="1">
        <v>45408</v>
      </c>
      <c r="C36" t="s">
        <v>87</v>
      </c>
      <c r="D36" t="s">
        <v>23</v>
      </c>
      <c r="E36" t="s">
        <v>70</v>
      </c>
      <c r="F36" t="s">
        <v>50</v>
      </c>
      <c r="G36" t="s">
        <v>28</v>
      </c>
      <c r="H36" t="s">
        <v>21</v>
      </c>
      <c r="I36" t="s">
        <v>42</v>
      </c>
      <c r="J36" t="s">
        <v>43</v>
      </c>
      <c r="K36">
        <v>1</v>
      </c>
      <c r="L36">
        <v>5556165</v>
      </c>
      <c r="M36">
        <v>5</v>
      </c>
      <c r="N36">
        <v>5556165</v>
      </c>
      <c r="O36">
        <v>277808.25</v>
      </c>
      <c r="P36">
        <v>5278356.75</v>
      </c>
      <c r="Q36">
        <f>YEAR(BMW_Sales[[#This Row],[sale_date]])</f>
        <v>2024</v>
      </c>
    </row>
    <row r="37" spans="1:17" x14ac:dyDescent="0.3">
      <c r="A37">
        <v>36</v>
      </c>
      <c r="B37" s="1">
        <v>45544</v>
      </c>
      <c r="C37" t="s">
        <v>88</v>
      </c>
      <c r="D37" t="s">
        <v>17</v>
      </c>
      <c r="E37" t="s">
        <v>46</v>
      </c>
      <c r="F37" t="s">
        <v>50</v>
      </c>
      <c r="G37" t="s">
        <v>32</v>
      </c>
      <c r="H37" t="s">
        <v>29</v>
      </c>
      <c r="I37" t="s">
        <v>42</v>
      </c>
      <c r="J37" t="s">
        <v>43</v>
      </c>
      <c r="K37">
        <v>2</v>
      </c>
      <c r="L37">
        <v>8475430</v>
      </c>
      <c r="M37">
        <v>10</v>
      </c>
      <c r="N37">
        <v>16950860</v>
      </c>
      <c r="O37">
        <v>1695086</v>
      </c>
      <c r="P37">
        <v>15255774</v>
      </c>
      <c r="Q37">
        <f>YEAR(BMW_Sales[[#This Row],[sale_date]])</f>
        <v>2024</v>
      </c>
    </row>
    <row r="38" spans="1:17" x14ac:dyDescent="0.3">
      <c r="A38">
        <v>37</v>
      </c>
      <c r="B38" s="1">
        <v>45298</v>
      </c>
      <c r="C38" t="s">
        <v>89</v>
      </c>
      <c r="D38" t="s">
        <v>23</v>
      </c>
      <c r="E38" t="s">
        <v>49</v>
      </c>
      <c r="F38" t="s">
        <v>71</v>
      </c>
      <c r="G38" t="s">
        <v>41</v>
      </c>
      <c r="H38" t="s">
        <v>21</v>
      </c>
      <c r="I38" t="s">
        <v>42</v>
      </c>
      <c r="J38" t="s">
        <v>23</v>
      </c>
      <c r="K38">
        <v>1</v>
      </c>
      <c r="L38">
        <v>14968285</v>
      </c>
      <c r="M38">
        <v>12</v>
      </c>
      <c r="N38">
        <v>14968285</v>
      </c>
      <c r="O38">
        <v>1796194.2</v>
      </c>
      <c r="P38">
        <v>13172090.800000001</v>
      </c>
      <c r="Q38">
        <f>YEAR(BMW_Sales[[#This Row],[sale_date]])</f>
        <v>2024</v>
      </c>
    </row>
    <row r="39" spans="1:17" x14ac:dyDescent="0.3">
      <c r="A39">
        <v>38</v>
      </c>
      <c r="B39" s="1">
        <v>45747</v>
      </c>
      <c r="C39" t="s">
        <v>90</v>
      </c>
      <c r="D39" t="s">
        <v>25</v>
      </c>
      <c r="E39" t="s">
        <v>70</v>
      </c>
      <c r="F39" t="s">
        <v>47</v>
      </c>
      <c r="G39" t="s">
        <v>36</v>
      </c>
      <c r="H39" t="s">
        <v>33</v>
      </c>
      <c r="I39" t="s">
        <v>42</v>
      </c>
      <c r="J39" t="s">
        <v>43</v>
      </c>
      <c r="K39">
        <v>3</v>
      </c>
      <c r="L39">
        <v>5426974</v>
      </c>
      <c r="M39">
        <v>12</v>
      </c>
      <c r="N39">
        <v>16280922</v>
      </c>
      <c r="O39">
        <v>1953710.64</v>
      </c>
      <c r="P39">
        <v>14327211.359999999</v>
      </c>
      <c r="Q39">
        <f>YEAR(BMW_Sales[[#This Row],[sale_date]])</f>
        <v>2025</v>
      </c>
    </row>
    <row r="40" spans="1:17" x14ac:dyDescent="0.3">
      <c r="A40">
        <v>39</v>
      </c>
      <c r="B40" s="1">
        <v>45865</v>
      </c>
      <c r="C40" t="s">
        <v>91</v>
      </c>
      <c r="D40" t="s">
        <v>17</v>
      </c>
      <c r="E40" t="s">
        <v>61</v>
      </c>
      <c r="F40" t="s">
        <v>71</v>
      </c>
      <c r="G40" t="s">
        <v>20</v>
      </c>
      <c r="H40" t="s">
        <v>37</v>
      </c>
      <c r="I40" t="s">
        <v>22</v>
      </c>
      <c r="J40" t="s">
        <v>38</v>
      </c>
      <c r="K40">
        <v>1</v>
      </c>
      <c r="L40">
        <v>12184913</v>
      </c>
      <c r="M40">
        <v>5</v>
      </c>
      <c r="N40">
        <v>12184913</v>
      </c>
      <c r="O40">
        <v>609245.65</v>
      </c>
      <c r="P40">
        <v>11575667.35</v>
      </c>
      <c r="Q40">
        <f>YEAR(BMW_Sales[[#This Row],[sale_date]])</f>
        <v>2025</v>
      </c>
    </row>
    <row r="41" spans="1:17" x14ac:dyDescent="0.3">
      <c r="A41">
        <v>40</v>
      </c>
      <c r="B41" s="1">
        <v>45878</v>
      </c>
      <c r="C41" t="s">
        <v>92</v>
      </c>
      <c r="D41" t="s">
        <v>23</v>
      </c>
      <c r="E41" t="s">
        <v>26</v>
      </c>
      <c r="F41" t="s">
        <v>62</v>
      </c>
      <c r="G41" t="s">
        <v>28</v>
      </c>
      <c r="H41" t="s">
        <v>21</v>
      </c>
      <c r="I41" t="s">
        <v>22</v>
      </c>
      <c r="J41" t="s">
        <v>23</v>
      </c>
      <c r="K41">
        <v>1</v>
      </c>
      <c r="L41">
        <v>10176306</v>
      </c>
      <c r="M41">
        <v>0</v>
      </c>
      <c r="N41">
        <v>10176306</v>
      </c>
      <c r="O41">
        <v>0</v>
      </c>
      <c r="P41">
        <v>10176306</v>
      </c>
      <c r="Q41">
        <f>YEAR(BMW_Sales[[#This Row],[sale_date]])</f>
        <v>2025</v>
      </c>
    </row>
    <row r="42" spans="1:17" x14ac:dyDescent="0.3">
      <c r="A42">
        <v>41</v>
      </c>
      <c r="B42" s="1">
        <v>45235</v>
      </c>
      <c r="C42" t="s">
        <v>93</v>
      </c>
      <c r="D42" t="s">
        <v>23</v>
      </c>
      <c r="E42" t="s">
        <v>26</v>
      </c>
      <c r="F42" t="s">
        <v>68</v>
      </c>
      <c r="G42" t="s">
        <v>36</v>
      </c>
      <c r="H42" t="s">
        <v>37</v>
      </c>
      <c r="I42" t="s">
        <v>22</v>
      </c>
      <c r="J42" t="s">
        <v>43</v>
      </c>
      <c r="K42">
        <v>1</v>
      </c>
      <c r="L42">
        <v>9901328</v>
      </c>
      <c r="M42">
        <v>0</v>
      </c>
      <c r="N42">
        <v>9901328</v>
      </c>
      <c r="O42">
        <v>0</v>
      </c>
      <c r="P42">
        <v>9901328</v>
      </c>
      <c r="Q42">
        <f>YEAR(BMW_Sales[[#This Row],[sale_date]])</f>
        <v>2023</v>
      </c>
    </row>
    <row r="43" spans="1:17" x14ac:dyDescent="0.3">
      <c r="A43">
        <v>42</v>
      </c>
      <c r="B43" s="1">
        <v>45320</v>
      </c>
      <c r="C43" t="s">
        <v>94</v>
      </c>
      <c r="D43" t="s">
        <v>25</v>
      </c>
      <c r="E43" t="s">
        <v>70</v>
      </c>
      <c r="F43" t="s">
        <v>27</v>
      </c>
      <c r="G43" t="s">
        <v>41</v>
      </c>
      <c r="H43" t="s">
        <v>21</v>
      </c>
      <c r="I43" t="s">
        <v>22</v>
      </c>
      <c r="J43" t="s">
        <v>43</v>
      </c>
      <c r="K43">
        <v>3</v>
      </c>
      <c r="L43">
        <v>5741717</v>
      </c>
      <c r="M43">
        <v>7</v>
      </c>
      <c r="N43">
        <v>17225151</v>
      </c>
      <c r="O43">
        <v>1205760.57</v>
      </c>
      <c r="P43">
        <v>16019390.43</v>
      </c>
      <c r="Q43">
        <f>YEAR(BMW_Sales[[#This Row],[sale_date]])</f>
        <v>2024</v>
      </c>
    </row>
    <row r="44" spans="1:17" x14ac:dyDescent="0.3">
      <c r="A44">
        <v>43</v>
      </c>
      <c r="B44" s="1">
        <v>46202</v>
      </c>
      <c r="C44" t="s">
        <v>95</v>
      </c>
      <c r="D44" t="s">
        <v>25</v>
      </c>
      <c r="E44" t="s">
        <v>61</v>
      </c>
      <c r="F44" t="s">
        <v>19</v>
      </c>
      <c r="G44" t="s">
        <v>51</v>
      </c>
      <c r="H44" t="s">
        <v>21</v>
      </c>
      <c r="I44" t="s">
        <v>42</v>
      </c>
      <c r="J44" t="s">
        <v>23</v>
      </c>
      <c r="K44">
        <v>3</v>
      </c>
      <c r="L44">
        <v>12752293</v>
      </c>
      <c r="M44">
        <v>5</v>
      </c>
      <c r="N44">
        <v>38256879</v>
      </c>
      <c r="O44">
        <v>1912843.95</v>
      </c>
      <c r="P44">
        <v>36344035.049999997</v>
      </c>
      <c r="Q44">
        <f>YEAR(BMW_Sales[[#This Row],[sale_date]])</f>
        <v>2026</v>
      </c>
    </row>
    <row r="45" spans="1:17" x14ac:dyDescent="0.3">
      <c r="A45">
        <v>44</v>
      </c>
      <c r="B45" s="1">
        <v>45153</v>
      </c>
      <c r="C45" t="s">
        <v>96</v>
      </c>
      <c r="D45" t="s">
        <v>23</v>
      </c>
      <c r="E45" t="s">
        <v>18</v>
      </c>
      <c r="F45" t="s">
        <v>62</v>
      </c>
      <c r="G45" t="s">
        <v>20</v>
      </c>
      <c r="H45" t="s">
        <v>21</v>
      </c>
      <c r="I45" t="s">
        <v>42</v>
      </c>
      <c r="J45" t="s">
        <v>38</v>
      </c>
      <c r="K45">
        <v>1</v>
      </c>
      <c r="L45">
        <v>8329066</v>
      </c>
      <c r="M45">
        <v>7</v>
      </c>
      <c r="N45">
        <v>8329066</v>
      </c>
      <c r="O45">
        <v>583034.62</v>
      </c>
      <c r="P45">
        <v>7746031.3799999999</v>
      </c>
      <c r="Q45">
        <f>YEAR(BMW_Sales[[#This Row],[sale_date]])</f>
        <v>2023</v>
      </c>
    </row>
    <row r="46" spans="1:17" x14ac:dyDescent="0.3">
      <c r="A46">
        <v>45</v>
      </c>
      <c r="B46" s="1">
        <v>45955</v>
      </c>
      <c r="C46" t="s">
        <v>97</v>
      </c>
      <c r="D46" t="s">
        <v>25</v>
      </c>
      <c r="E46" t="s">
        <v>70</v>
      </c>
      <c r="F46" t="s">
        <v>54</v>
      </c>
      <c r="G46" t="s">
        <v>51</v>
      </c>
      <c r="H46" t="s">
        <v>37</v>
      </c>
      <c r="I46" t="s">
        <v>42</v>
      </c>
      <c r="J46" t="s">
        <v>38</v>
      </c>
      <c r="K46">
        <v>3</v>
      </c>
      <c r="L46">
        <v>5049627</v>
      </c>
      <c r="M46">
        <v>2</v>
      </c>
      <c r="N46">
        <v>15148881</v>
      </c>
      <c r="O46">
        <v>302977.62</v>
      </c>
      <c r="P46">
        <v>14845903.380000001</v>
      </c>
      <c r="Q46">
        <f>YEAR(BMW_Sales[[#This Row],[sale_date]])</f>
        <v>2025</v>
      </c>
    </row>
    <row r="47" spans="1:17" x14ac:dyDescent="0.3">
      <c r="A47">
        <v>46</v>
      </c>
      <c r="B47" s="1">
        <v>45612</v>
      </c>
      <c r="C47" t="s">
        <v>98</v>
      </c>
      <c r="D47" t="s">
        <v>23</v>
      </c>
      <c r="E47" t="s">
        <v>56</v>
      </c>
      <c r="F47" t="s">
        <v>50</v>
      </c>
      <c r="G47" t="s">
        <v>36</v>
      </c>
      <c r="H47" t="s">
        <v>29</v>
      </c>
      <c r="I47" t="s">
        <v>22</v>
      </c>
      <c r="J47" t="s">
        <v>43</v>
      </c>
      <c r="K47">
        <v>3</v>
      </c>
      <c r="L47">
        <v>11176372</v>
      </c>
      <c r="M47">
        <v>10</v>
      </c>
      <c r="N47">
        <v>33529116</v>
      </c>
      <c r="O47">
        <v>3352911.6</v>
      </c>
      <c r="P47">
        <v>30176204.399999999</v>
      </c>
      <c r="Q47">
        <f>YEAR(BMW_Sales[[#This Row],[sale_date]])</f>
        <v>2024</v>
      </c>
    </row>
    <row r="48" spans="1:17" x14ac:dyDescent="0.3">
      <c r="A48">
        <v>47</v>
      </c>
      <c r="B48" s="1">
        <v>45903</v>
      </c>
      <c r="C48" t="s">
        <v>99</v>
      </c>
      <c r="D48" t="s">
        <v>23</v>
      </c>
      <c r="E48" t="s">
        <v>31</v>
      </c>
      <c r="F48" t="s">
        <v>71</v>
      </c>
      <c r="G48" t="s">
        <v>51</v>
      </c>
      <c r="H48" t="s">
        <v>37</v>
      </c>
      <c r="I48" t="s">
        <v>42</v>
      </c>
      <c r="J48" t="s">
        <v>23</v>
      </c>
      <c r="K48">
        <v>1</v>
      </c>
      <c r="L48">
        <v>14160462</v>
      </c>
      <c r="M48">
        <v>10</v>
      </c>
      <c r="N48">
        <v>14160462</v>
      </c>
      <c r="O48">
        <v>1416046.2</v>
      </c>
      <c r="P48">
        <v>12744415.800000001</v>
      </c>
      <c r="Q48">
        <f>YEAR(BMW_Sales[[#This Row],[sale_date]])</f>
        <v>2025</v>
      </c>
    </row>
    <row r="49" spans="1:17" x14ac:dyDescent="0.3">
      <c r="A49">
        <v>48</v>
      </c>
      <c r="B49" s="1">
        <v>45253</v>
      </c>
      <c r="C49" t="s">
        <v>100</v>
      </c>
      <c r="D49" t="s">
        <v>25</v>
      </c>
      <c r="E49" t="s">
        <v>26</v>
      </c>
      <c r="F49" t="s">
        <v>27</v>
      </c>
      <c r="G49" t="s">
        <v>36</v>
      </c>
      <c r="H49" t="s">
        <v>29</v>
      </c>
      <c r="I49" t="s">
        <v>42</v>
      </c>
      <c r="J49" t="s">
        <v>23</v>
      </c>
      <c r="K49">
        <v>3</v>
      </c>
      <c r="L49">
        <v>9807813</v>
      </c>
      <c r="M49">
        <v>2</v>
      </c>
      <c r="N49">
        <v>29423439</v>
      </c>
      <c r="O49">
        <v>588468.78</v>
      </c>
      <c r="P49">
        <v>28834970.219999999</v>
      </c>
      <c r="Q49">
        <f>YEAR(BMW_Sales[[#This Row],[sale_date]])</f>
        <v>2023</v>
      </c>
    </row>
    <row r="50" spans="1:17" x14ac:dyDescent="0.3">
      <c r="A50">
        <v>49</v>
      </c>
      <c r="B50" s="1">
        <v>46054</v>
      </c>
      <c r="C50" t="s">
        <v>101</v>
      </c>
      <c r="D50" t="s">
        <v>17</v>
      </c>
      <c r="E50" t="s">
        <v>26</v>
      </c>
      <c r="F50" t="s">
        <v>54</v>
      </c>
      <c r="G50" t="s">
        <v>32</v>
      </c>
      <c r="H50" t="s">
        <v>37</v>
      </c>
      <c r="I50" t="s">
        <v>42</v>
      </c>
      <c r="J50" t="s">
        <v>43</v>
      </c>
      <c r="K50">
        <v>2</v>
      </c>
      <c r="L50">
        <v>9763827</v>
      </c>
      <c r="M50">
        <v>0</v>
      </c>
      <c r="N50">
        <v>19527654</v>
      </c>
      <c r="O50">
        <v>0</v>
      </c>
      <c r="P50">
        <v>19527654</v>
      </c>
      <c r="Q50">
        <f>YEAR(BMW_Sales[[#This Row],[sale_date]])</f>
        <v>2026</v>
      </c>
    </row>
    <row r="51" spans="1:17" x14ac:dyDescent="0.3">
      <c r="A51">
        <v>50</v>
      </c>
      <c r="B51" s="1">
        <v>45892</v>
      </c>
      <c r="C51" t="s">
        <v>102</v>
      </c>
      <c r="D51" t="s">
        <v>17</v>
      </c>
      <c r="E51" t="s">
        <v>35</v>
      </c>
      <c r="F51" t="s">
        <v>50</v>
      </c>
      <c r="G51" t="s">
        <v>36</v>
      </c>
      <c r="H51" t="s">
        <v>33</v>
      </c>
      <c r="I51" t="s">
        <v>42</v>
      </c>
      <c r="J51" t="s">
        <v>43</v>
      </c>
      <c r="K51">
        <v>3</v>
      </c>
      <c r="L51">
        <v>7148616</v>
      </c>
      <c r="M51">
        <v>7</v>
      </c>
      <c r="N51">
        <v>21445848</v>
      </c>
      <c r="O51">
        <v>1501209.36</v>
      </c>
      <c r="P51">
        <v>19944638.640000001</v>
      </c>
      <c r="Q51">
        <f>YEAR(BMW_Sales[[#This Row],[sale_date]])</f>
        <v>2025</v>
      </c>
    </row>
    <row r="52" spans="1:17" x14ac:dyDescent="0.3">
      <c r="A52">
        <v>51</v>
      </c>
      <c r="B52" s="1">
        <v>45495</v>
      </c>
      <c r="C52" t="s">
        <v>103</v>
      </c>
      <c r="D52" t="s">
        <v>23</v>
      </c>
      <c r="E52" t="s">
        <v>70</v>
      </c>
      <c r="F52" t="s">
        <v>62</v>
      </c>
      <c r="G52" t="s">
        <v>32</v>
      </c>
      <c r="H52" t="s">
        <v>21</v>
      </c>
      <c r="I52" t="s">
        <v>42</v>
      </c>
      <c r="J52" t="s">
        <v>23</v>
      </c>
      <c r="K52">
        <v>2</v>
      </c>
      <c r="L52">
        <v>6394458</v>
      </c>
      <c r="M52">
        <v>12</v>
      </c>
      <c r="N52">
        <v>12788916</v>
      </c>
      <c r="O52">
        <v>1534669.92</v>
      </c>
      <c r="P52">
        <v>11254246.08</v>
      </c>
      <c r="Q52">
        <f>YEAR(BMW_Sales[[#This Row],[sale_date]])</f>
        <v>2024</v>
      </c>
    </row>
    <row r="53" spans="1:17" x14ac:dyDescent="0.3">
      <c r="A53">
        <v>52</v>
      </c>
      <c r="B53" s="1">
        <v>45531</v>
      </c>
      <c r="C53" t="s">
        <v>104</v>
      </c>
      <c r="D53" t="s">
        <v>23</v>
      </c>
      <c r="E53" t="s">
        <v>53</v>
      </c>
      <c r="F53" t="s">
        <v>71</v>
      </c>
      <c r="G53" t="s">
        <v>41</v>
      </c>
      <c r="H53" t="s">
        <v>37</v>
      </c>
      <c r="I53" t="s">
        <v>42</v>
      </c>
      <c r="J53" t="s">
        <v>38</v>
      </c>
      <c r="K53">
        <v>1</v>
      </c>
      <c r="L53">
        <v>5101701</v>
      </c>
      <c r="M53">
        <v>7</v>
      </c>
      <c r="N53">
        <v>5101701</v>
      </c>
      <c r="O53">
        <v>357119.07</v>
      </c>
      <c r="P53">
        <v>4744581.93</v>
      </c>
      <c r="Q53">
        <f>YEAR(BMW_Sales[[#This Row],[sale_date]])</f>
        <v>2024</v>
      </c>
    </row>
    <row r="54" spans="1:17" x14ac:dyDescent="0.3">
      <c r="A54">
        <v>53</v>
      </c>
      <c r="B54" s="1">
        <v>46210</v>
      </c>
      <c r="C54" t="s">
        <v>105</v>
      </c>
      <c r="D54" t="s">
        <v>17</v>
      </c>
      <c r="E54" t="s">
        <v>70</v>
      </c>
      <c r="F54" t="s">
        <v>50</v>
      </c>
      <c r="G54" t="s">
        <v>32</v>
      </c>
      <c r="H54" t="s">
        <v>29</v>
      </c>
      <c r="I54" t="s">
        <v>42</v>
      </c>
      <c r="J54" t="s">
        <v>23</v>
      </c>
      <c r="K54">
        <v>3</v>
      </c>
      <c r="L54">
        <v>5992343</v>
      </c>
      <c r="M54">
        <v>2</v>
      </c>
      <c r="N54">
        <v>17977029</v>
      </c>
      <c r="O54">
        <v>359540.58</v>
      </c>
      <c r="P54">
        <v>17617488.420000002</v>
      </c>
      <c r="Q54">
        <f>YEAR(BMW_Sales[[#This Row],[sale_date]])</f>
        <v>2026</v>
      </c>
    </row>
    <row r="55" spans="1:17" x14ac:dyDescent="0.3">
      <c r="A55">
        <v>54</v>
      </c>
      <c r="B55" s="1">
        <v>45210</v>
      </c>
      <c r="C55" t="s">
        <v>106</v>
      </c>
      <c r="D55" t="s">
        <v>25</v>
      </c>
      <c r="E55" t="s">
        <v>31</v>
      </c>
      <c r="F55" t="s">
        <v>47</v>
      </c>
      <c r="G55" t="s">
        <v>36</v>
      </c>
      <c r="H55" t="s">
        <v>21</v>
      </c>
      <c r="I55" t="s">
        <v>22</v>
      </c>
      <c r="J55" t="s">
        <v>43</v>
      </c>
      <c r="K55">
        <v>1</v>
      </c>
      <c r="L55">
        <v>14391694</v>
      </c>
      <c r="M55">
        <v>12</v>
      </c>
      <c r="N55">
        <v>14391694</v>
      </c>
      <c r="O55">
        <v>1727003.28</v>
      </c>
      <c r="P55">
        <v>12664690.720000001</v>
      </c>
      <c r="Q55">
        <f>YEAR(BMW_Sales[[#This Row],[sale_date]])</f>
        <v>2023</v>
      </c>
    </row>
    <row r="56" spans="1:17" x14ac:dyDescent="0.3">
      <c r="A56">
        <v>55</v>
      </c>
      <c r="B56" s="1">
        <v>45749</v>
      </c>
      <c r="C56" t="s">
        <v>107</v>
      </c>
      <c r="D56" t="s">
        <v>17</v>
      </c>
      <c r="E56" t="s">
        <v>53</v>
      </c>
      <c r="F56" t="s">
        <v>54</v>
      </c>
      <c r="G56" t="s">
        <v>51</v>
      </c>
      <c r="H56" t="s">
        <v>33</v>
      </c>
      <c r="I56" t="s">
        <v>22</v>
      </c>
      <c r="J56" t="s">
        <v>23</v>
      </c>
      <c r="K56">
        <v>3</v>
      </c>
      <c r="L56">
        <v>5496433</v>
      </c>
      <c r="M56">
        <v>0</v>
      </c>
      <c r="N56">
        <v>16489299</v>
      </c>
      <c r="O56">
        <v>0</v>
      </c>
      <c r="P56">
        <v>16489299</v>
      </c>
      <c r="Q56">
        <f>YEAR(BMW_Sales[[#This Row],[sale_date]])</f>
        <v>2025</v>
      </c>
    </row>
    <row r="57" spans="1:17" x14ac:dyDescent="0.3">
      <c r="A57">
        <v>56</v>
      </c>
      <c r="B57" s="1">
        <v>45931</v>
      </c>
      <c r="C57" t="s">
        <v>108</v>
      </c>
      <c r="D57" t="s">
        <v>23</v>
      </c>
      <c r="E57" t="s">
        <v>61</v>
      </c>
      <c r="F57" t="s">
        <v>59</v>
      </c>
      <c r="G57" t="s">
        <v>32</v>
      </c>
      <c r="H57" t="s">
        <v>29</v>
      </c>
      <c r="I57" t="s">
        <v>22</v>
      </c>
      <c r="J57" t="s">
        <v>43</v>
      </c>
      <c r="K57">
        <v>1</v>
      </c>
      <c r="L57">
        <v>13676265</v>
      </c>
      <c r="M57">
        <v>2</v>
      </c>
      <c r="N57">
        <v>13676265</v>
      </c>
      <c r="O57">
        <v>273525.3</v>
      </c>
      <c r="P57">
        <v>13402739.699999999</v>
      </c>
      <c r="Q57">
        <f>YEAR(BMW_Sales[[#This Row],[sale_date]])</f>
        <v>2025</v>
      </c>
    </row>
    <row r="58" spans="1:17" x14ac:dyDescent="0.3">
      <c r="A58">
        <v>57</v>
      </c>
      <c r="B58" s="1">
        <v>45164</v>
      </c>
      <c r="C58" t="s">
        <v>109</v>
      </c>
      <c r="D58" t="s">
        <v>25</v>
      </c>
      <c r="E58" t="s">
        <v>49</v>
      </c>
      <c r="F58" t="s">
        <v>50</v>
      </c>
      <c r="G58" t="s">
        <v>20</v>
      </c>
      <c r="H58" t="s">
        <v>29</v>
      </c>
      <c r="I58" t="s">
        <v>42</v>
      </c>
      <c r="J58" t="s">
        <v>38</v>
      </c>
      <c r="K58">
        <v>1</v>
      </c>
      <c r="L58">
        <v>17896926</v>
      </c>
      <c r="M58">
        <v>10</v>
      </c>
      <c r="N58">
        <v>17896926</v>
      </c>
      <c r="O58">
        <v>1789692.6</v>
      </c>
      <c r="P58">
        <v>16107233.4</v>
      </c>
      <c r="Q58">
        <f>YEAR(BMW_Sales[[#This Row],[sale_date]])</f>
        <v>2023</v>
      </c>
    </row>
    <row r="59" spans="1:17" x14ac:dyDescent="0.3">
      <c r="A59">
        <v>58</v>
      </c>
      <c r="B59" s="1">
        <v>45717</v>
      </c>
      <c r="C59" t="s">
        <v>110</v>
      </c>
      <c r="D59" t="s">
        <v>25</v>
      </c>
      <c r="E59" t="s">
        <v>26</v>
      </c>
      <c r="F59" t="s">
        <v>50</v>
      </c>
      <c r="G59" t="s">
        <v>41</v>
      </c>
      <c r="H59" t="s">
        <v>33</v>
      </c>
      <c r="I59" t="s">
        <v>42</v>
      </c>
      <c r="J59" t="s">
        <v>23</v>
      </c>
      <c r="K59">
        <v>2</v>
      </c>
      <c r="L59">
        <v>10248754</v>
      </c>
      <c r="M59">
        <v>7</v>
      </c>
      <c r="N59">
        <v>20497508</v>
      </c>
      <c r="O59">
        <v>1434825.56</v>
      </c>
      <c r="P59">
        <v>19062682.440000001</v>
      </c>
      <c r="Q59">
        <f>YEAR(BMW_Sales[[#This Row],[sale_date]])</f>
        <v>2025</v>
      </c>
    </row>
    <row r="60" spans="1:17" x14ac:dyDescent="0.3">
      <c r="A60">
        <v>59</v>
      </c>
      <c r="B60" s="1">
        <v>45374</v>
      </c>
      <c r="C60" t="s">
        <v>111</v>
      </c>
      <c r="D60" t="s">
        <v>23</v>
      </c>
      <c r="E60" t="s">
        <v>46</v>
      </c>
      <c r="F60" t="s">
        <v>59</v>
      </c>
      <c r="G60" t="s">
        <v>36</v>
      </c>
      <c r="H60" t="s">
        <v>33</v>
      </c>
      <c r="I60" t="s">
        <v>22</v>
      </c>
      <c r="J60" t="s">
        <v>38</v>
      </c>
      <c r="K60">
        <v>1</v>
      </c>
      <c r="L60">
        <v>7543564</v>
      </c>
      <c r="M60">
        <v>12</v>
      </c>
      <c r="N60">
        <v>7543564</v>
      </c>
      <c r="O60">
        <v>905227.68</v>
      </c>
      <c r="P60">
        <v>6638336.3200000003</v>
      </c>
      <c r="Q60">
        <f>YEAR(BMW_Sales[[#This Row],[sale_date]])</f>
        <v>2024</v>
      </c>
    </row>
    <row r="61" spans="1:17" x14ac:dyDescent="0.3">
      <c r="A61">
        <v>60</v>
      </c>
      <c r="B61" s="1">
        <v>45218</v>
      </c>
      <c r="C61" t="s">
        <v>112</v>
      </c>
      <c r="D61" t="s">
        <v>25</v>
      </c>
      <c r="E61" t="s">
        <v>18</v>
      </c>
      <c r="F61" t="s">
        <v>71</v>
      </c>
      <c r="G61" t="s">
        <v>36</v>
      </c>
      <c r="H61" t="s">
        <v>29</v>
      </c>
      <c r="I61" t="s">
        <v>22</v>
      </c>
      <c r="J61" t="s">
        <v>43</v>
      </c>
      <c r="K61">
        <v>2</v>
      </c>
      <c r="L61">
        <v>6991768</v>
      </c>
      <c r="M61">
        <v>5</v>
      </c>
      <c r="N61">
        <v>13983536</v>
      </c>
      <c r="O61">
        <v>699176.8</v>
      </c>
      <c r="P61">
        <v>13284359.199999999</v>
      </c>
      <c r="Q61">
        <f>YEAR(BMW_Sales[[#This Row],[sale_date]])</f>
        <v>2023</v>
      </c>
    </row>
    <row r="62" spans="1:17" x14ac:dyDescent="0.3">
      <c r="A62">
        <v>61</v>
      </c>
      <c r="B62" s="1">
        <v>45202</v>
      </c>
      <c r="C62" t="s">
        <v>113</v>
      </c>
      <c r="D62" t="s">
        <v>17</v>
      </c>
      <c r="E62" t="s">
        <v>61</v>
      </c>
      <c r="F62" t="s">
        <v>68</v>
      </c>
      <c r="G62" t="s">
        <v>51</v>
      </c>
      <c r="H62" t="s">
        <v>33</v>
      </c>
      <c r="I62" t="s">
        <v>42</v>
      </c>
      <c r="J62" t="s">
        <v>38</v>
      </c>
      <c r="K62">
        <v>1</v>
      </c>
      <c r="L62">
        <v>14962936</v>
      </c>
      <c r="M62">
        <v>0</v>
      </c>
      <c r="N62">
        <v>14962936</v>
      </c>
      <c r="O62">
        <v>0</v>
      </c>
      <c r="P62">
        <v>14962936</v>
      </c>
      <c r="Q62">
        <f>YEAR(BMW_Sales[[#This Row],[sale_date]])</f>
        <v>2023</v>
      </c>
    </row>
    <row r="63" spans="1:17" x14ac:dyDescent="0.3">
      <c r="A63">
        <v>62</v>
      </c>
      <c r="B63" s="1">
        <v>45291</v>
      </c>
      <c r="C63" t="s">
        <v>114</v>
      </c>
      <c r="D63" t="s">
        <v>23</v>
      </c>
      <c r="E63" t="s">
        <v>61</v>
      </c>
      <c r="F63" t="s">
        <v>19</v>
      </c>
      <c r="G63" t="s">
        <v>41</v>
      </c>
      <c r="H63" t="s">
        <v>29</v>
      </c>
      <c r="I63" t="s">
        <v>42</v>
      </c>
      <c r="J63" t="s">
        <v>43</v>
      </c>
      <c r="K63">
        <v>2</v>
      </c>
      <c r="L63">
        <v>12867526</v>
      </c>
      <c r="M63">
        <v>7</v>
      </c>
      <c r="N63">
        <v>25735052</v>
      </c>
      <c r="O63">
        <v>1801453.64</v>
      </c>
      <c r="P63">
        <v>23933598.359999999</v>
      </c>
      <c r="Q63">
        <f>YEAR(BMW_Sales[[#This Row],[sale_date]])</f>
        <v>2023</v>
      </c>
    </row>
    <row r="64" spans="1:17" x14ac:dyDescent="0.3">
      <c r="A64">
        <v>63</v>
      </c>
      <c r="B64" s="1">
        <v>45175</v>
      </c>
      <c r="C64" t="s">
        <v>115</v>
      </c>
      <c r="D64" t="s">
        <v>25</v>
      </c>
      <c r="E64" t="s">
        <v>56</v>
      </c>
      <c r="F64" t="s">
        <v>71</v>
      </c>
      <c r="G64" t="s">
        <v>32</v>
      </c>
      <c r="H64" t="s">
        <v>21</v>
      </c>
      <c r="I64" t="s">
        <v>42</v>
      </c>
      <c r="J64" t="s">
        <v>38</v>
      </c>
      <c r="K64">
        <v>2</v>
      </c>
      <c r="L64">
        <v>11135722</v>
      </c>
      <c r="M64">
        <v>10</v>
      </c>
      <c r="N64">
        <v>22271444</v>
      </c>
      <c r="O64">
        <v>2227144.4</v>
      </c>
      <c r="P64">
        <v>20044299.600000001</v>
      </c>
      <c r="Q64">
        <f>YEAR(BMW_Sales[[#This Row],[sale_date]])</f>
        <v>2023</v>
      </c>
    </row>
    <row r="65" spans="1:17" x14ac:dyDescent="0.3">
      <c r="A65">
        <v>64</v>
      </c>
      <c r="B65" s="1">
        <v>46106</v>
      </c>
      <c r="C65" t="s">
        <v>116</v>
      </c>
      <c r="D65" t="s">
        <v>23</v>
      </c>
      <c r="E65" t="s">
        <v>61</v>
      </c>
      <c r="F65" t="s">
        <v>59</v>
      </c>
      <c r="G65" t="s">
        <v>32</v>
      </c>
      <c r="H65" t="s">
        <v>33</v>
      </c>
      <c r="I65" t="s">
        <v>22</v>
      </c>
      <c r="J65" t="s">
        <v>43</v>
      </c>
      <c r="K65">
        <v>2</v>
      </c>
      <c r="L65">
        <v>12121738</v>
      </c>
      <c r="M65">
        <v>5</v>
      </c>
      <c r="N65">
        <v>24243476</v>
      </c>
      <c r="O65">
        <v>1212173.8</v>
      </c>
      <c r="P65">
        <v>23031302.199999999</v>
      </c>
      <c r="Q65">
        <f>YEAR(BMW_Sales[[#This Row],[sale_date]])</f>
        <v>2026</v>
      </c>
    </row>
    <row r="66" spans="1:17" x14ac:dyDescent="0.3">
      <c r="A66">
        <v>65</v>
      </c>
      <c r="B66" s="1">
        <v>45778</v>
      </c>
      <c r="C66" t="s">
        <v>117</v>
      </c>
      <c r="D66" t="s">
        <v>17</v>
      </c>
      <c r="E66" t="s">
        <v>31</v>
      </c>
      <c r="F66" t="s">
        <v>50</v>
      </c>
      <c r="G66" t="s">
        <v>41</v>
      </c>
      <c r="H66" t="s">
        <v>29</v>
      </c>
      <c r="I66" t="s">
        <v>22</v>
      </c>
      <c r="J66" t="s">
        <v>38</v>
      </c>
      <c r="K66">
        <v>2</v>
      </c>
      <c r="L66">
        <v>14113105</v>
      </c>
      <c r="M66">
        <v>10</v>
      </c>
      <c r="N66">
        <v>28226210</v>
      </c>
      <c r="O66">
        <v>2822621</v>
      </c>
      <c r="P66">
        <v>25403589</v>
      </c>
      <c r="Q66">
        <f>YEAR(BMW_Sales[[#This Row],[sale_date]])</f>
        <v>2025</v>
      </c>
    </row>
    <row r="67" spans="1:17" x14ac:dyDescent="0.3">
      <c r="A67">
        <v>66</v>
      </c>
      <c r="B67" s="1">
        <v>46155</v>
      </c>
      <c r="C67" t="s">
        <v>118</v>
      </c>
      <c r="D67" t="s">
        <v>23</v>
      </c>
      <c r="E67" t="s">
        <v>49</v>
      </c>
      <c r="F67" t="s">
        <v>59</v>
      </c>
      <c r="G67" t="s">
        <v>51</v>
      </c>
      <c r="H67" t="s">
        <v>37</v>
      </c>
      <c r="I67" t="s">
        <v>22</v>
      </c>
      <c r="J67" t="s">
        <v>38</v>
      </c>
      <c r="K67">
        <v>1</v>
      </c>
      <c r="L67">
        <v>15524453</v>
      </c>
      <c r="M67">
        <v>5</v>
      </c>
      <c r="N67">
        <v>15524453</v>
      </c>
      <c r="O67">
        <v>776222.65</v>
      </c>
      <c r="P67">
        <v>14748230.35</v>
      </c>
      <c r="Q67">
        <f>YEAR(BMW_Sales[[#This Row],[sale_date]])</f>
        <v>2026</v>
      </c>
    </row>
    <row r="68" spans="1:17" x14ac:dyDescent="0.3">
      <c r="A68">
        <v>67</v>
      </c>
      <c r="B68" s="1">
        <v>45677</v>
      </c>
      <c r="C68" t="s">
        <v>119</v>
      </c>
      <c r="D68" t="s">
        <v>17</v>
      </c>
      <c r="E68" t="s">
        <v>56</v>
      </c>
      <c r="F68" t="s">
        <v>62</v>
      </c>
      <c r="G68" t="s">
        <v>28</v>
      </c>
      <c r="H68" t="s">
        <v>33</v>
      </c>
      <c r="I68" t="s">
        <v>22</v>
      </c>
      <c r="J68" t="s">
        <v>23</v>
      </c>
      <c r="K68">
        <v>2</v>
      </c>
      <c r="L68">
        <v>10667092</v>
      </c>
      <c r="M68">
        <v>5</v>
      </c>
      <c r="N68">
        <v>21334184</v>
      </c>
      <c r="O68">
        <v>1066709.2</v>
      </c>
      <c r="P68">
        <v>20267474.800000001</v>
      </c>
      <c r="Q68">
        <f>YEAR(BMW_Sales[[#This Row],[sale_date]])</f>
        <v>2025</v>
      </c>
    </row>
    <row r="69" spans="1:17" x14ac:dyDescent="0.3">
      <c r="A69">
        <v>68</v>
      </c>
      <c r="B69" s="1">
        <v>45334</v>
      </c>
      <c r="C69" t="s">
        <v>120</v>
      </c>
      <c r="D69" t="s">
        <v>25</v>
      </c>
      <c r="E69" t="s">
        <v>53</v>
      </c>
      <c r="F69" t="s">
        <v>47</v>
      </c>
      <c r="G69" t="s">
        <v>32</v>
      </c>
      <c r="H69" t="s">
        <v>29</v>
      </c>
      <c r="I69" t="s">
        <v>22</v>
      </c>
      <c r="J69" t="s">
        <v>43</v>
      </c>
      <c r="K69">
        <v>3</v>
      </c>
      <c r="L69">
        <v>4970227</v>
      </c>
      <c r="M69">
        <v>0</v>
      </c>
      <c r="N69">
        <v>14910681</v>
      </c>
      <c r="O69">
        <v>0</v>
      </c>
      <c r="P69">
        <v>14910681</v>
      </c>
      <c r="Q69">
        <f>YEAR(BMW_Sales[[#This Row],[sale_date]])</f>
        <v>2024</v>
      </c>
    </row>
    <row r="70" spans="1:17" x14ac:dyDescent="0.3">
      <c r="A70">
        <v>69</v>
      </c>
      <c r="B70" s="1">
        <v>46170</v>
      </c>
      <c r="C70" t="s">
        <v>121</v>
      </c>
      <c r="D70" t="s">
        <v>23</v>
      </c>
      <c r="E70" t="s">
        <v>53</v>
      </c>
      <c r="F70" t="s">
        <v>85</v>
      </c>
      <c r="G70" t="s">
        <v>51</v>
      </c>
      <c r="H70" t="s">
        <v>29</v>
      </c>
      <c r="I70" t="s">
        <v>22</v>
      </c>
      <c r="J70" t="s">
        <v>23</v>
      </c>
      <c r="K70">
        <v>1</v>
      </c>
      <c r="L70">
        <v>4819568</v>
      </c>
      <c r="M70">
        <v>2</v>
      </c>
      <c r="N70">
        <v>4819568</v>
      </c>
      <c r="O70">
        <v>96391.360000000001</v>
      </c>
      <c r="P70">
        <v>4723176.6399999997</v>
      </c>
      <c r="Q70">
        <f>YEAR(BMW_Sales[[#This Row],[sale_date]])</f>
        <v>2026</v>
      </c>
    </row>
    <row r="71" spans="1:17" x14ac:dyDescent="0.3">
      <c r="A71">
        <v>70</v>
      </c>
      <c r="B71" s="1">
        <v>45956</v>
      </c>
      <c r="C71" t="s">
        <v>122</v>
      </c>
      <c r="D71" t="s">
        <v>23</v>
      </c>
      <c r="E71" t="s">
        <v>35</v>
      </c>
      <c r="F71" t="s">
        <v>47</v>
      </c>
      <c r="G71" t="s">
        <v>32</v>
      </c>
      <c r="H71" t="s">
        <v>29</v>
      </c>
      <c r="I71" t="s">
        <v>22</v>
      </c>
      <c r="J71" t="s">
        <v>43</v>
      </c>
      <c r="K71">
        <v>3</v>
      </c>
      <c r="L71">
        <v>6851879</v>
      </c>
      <c r="M71">
        <v>10</v>
      </c>
      <c r="N71">
        <v>20555637</v>
      </c>
      <c r="O71">
        <v>2055563.7</v>
      </c>
      <c r="P71">
        <v>18500073.300000001</v>
      </c>
      <c r="Q71">
        <f>YEAR(BMW_Sales[[#This Row],[sale_date]])</f>
        <v>2025</v>
      </c>
    </row>
    <row r="72" spans="1:17" x14ac:dyDescent="0.3">
      <c r="A72">
        <v>71</v>
      </c>
      <c r="B72" s="1">
        <v>45668</v>
      </c>
      <c r="C72" t="s">
        <v>123</v>
      </c>
      <c r="D72" t="s">
        <v>17</v>
      </c>
      <c r="E72" t="s">
        <v>31</v>
      </c>
      <c r="F72" t="s">
        <v>19</v>
      </c>
      <c r="G72" t="s">
        <v>32</v>
      </c>
      <c r="H72" t="s">
        <v>33</v>
      </c>
      <c r="I72" t="s">
        <v>42</v>
      </c>
      <c r="J72" t="s">
        <v>43</v>
      </c>
      <c r="K72">
        <v>2</v>
      </c>
      <c r="L72">
        <v>17896035</v>
      </c>
      <c r="M72">
        <v>10</v>
      </c>
      <c r="N72">
        <v>35792070</v>
      </c>
      <c r="O72">
        <v>3579207</v>
      </c>
      <c r="P72">
        <v>32212863</v>
      </c>
      <c r="Q72">
        <f>YEAR(BMW_Sales[[#This Row],[sale_date]])</f>
        <v>2025</v>
      </c>
    </row>
    <row r="73" spans="1:17" x14ac:dyDescent="0.3">
      <c r="A73">
        <v>72</v>
      </c>
      <c r="B73" s="1">
        <v>45199</v>
      </c>
      <c r="C73" t="s">
        <v>124</v>
      </c>
      <c r="D73" t="s">
        <v>17</v>
      </c>
      <c r="E73" t="s">
        <v>18</v>
      </c>
      <c r="F73" t="s">
        <v>85</v>
      </c>
      <c r="G73" t="s">
        <v>28</v>
      </c>
      <c r="H73" t="s">
        <v>37</v>
      </c>
      <c r="I73" t="s">
        <v>22</v>
      </c>
      <c r="J73" t="s">
        <v>43</v>
      </c>
      <c r="K73">
        <v>3</v>
      </c>
      <c r="L73">
        <v>7948323</v>
      </c>
      <c r="M73">
        <v>2</v>
      </c>
      <c r="N73">
        <v>23844969</v>
      </c>
      <c r="O73">
        <v>476899.38</v>
      </c>
      <c r="P73">
        <v>23368069.620000001</v>
      </c>
      <c r="Q73">
        <f>YEAR(BMW_Sales[[#This Row],[sale_date]])</f>
        <v>2023</v>
      </c>
    </row>
    <row r="74" spans="1:17" x14ac:dyDescent="0.3">
      <c r="A74">
        <v>73</v>
      </c>
      <c r="B74" s="1">
        <v>45511</v>
      </c>
      <c r="C74" t="s">
        <v>125</v>
      </c>
      <c r="D74" t="s">
        <v>23</v>
      </c>
      <c r="E74" t="s">
        <v>56</v>
      </c>
      <c r="F74" t="s">
        <v>50</v>
      </c>
      <c r="G74" t="s">
        <v>28</v>
      </c>
      <c r="H74" t="s">
        <v>37</v>
      </c>
      <c r="I74" t="s">
        <v>22</v>
      </c>
      <c r="J74" t="s">
        <v>38</v>
      </c>
      <c r="K74">
        <v>3</v>
      </c>
      <c r="L74">
        <v>11296747</v>
      </c>
      <c r="M74">
        <v>5</v>
      </c>
      <c r="N74">
        <v>33890241</v>
      </c>
      <c r="O74">
        <v>1694512.05</v>
      </c>
      <c r="P74">
        <v>32195728.949999999</v>
      </c>
      <c r="Q74">
        <f>YEAR(BMW_Sales[[#This Row],[sale_date]])</f>
        <v>2024</v>
      </c>
    </row>
    <row r="75" spans="1:17" x14ac:dyDescent="0.3">
      <c r="A75">
        <v>74</v>
      </c>
      <c r="B75" s="1">
        <v>45596</v>
      </c>
      <c r="C75" t="s">
        <v>126</v>
      </c>
      <c r="D75" t="s">
        <v>25</v>
      </c>
      <c r="E75" t="s">
        <v>18</v>
      </c>
      <c r="F75" t="s">
        <v>62</v>
      </c>
      <c r="G75" t="s">
        <v>32</v>
      </c>
      <c r="H75" t="s">
        <v>21</v>
      </c>
      <c r="I75" t="s">
        <v>42</v>
      </c>
      <c r="J75" t="s">
        <v>23</v>
      </c>
      <c r="K75">
        <v>3</v>
      </c>
      <c r="L75">
        <v>7259563</v>
      </c>
      <c r="M75">
        <v>7</v>
      </c>
      <c r="N75">
        <v>21778689</v>
      </c>
      <c r="O75">
        <v>1524508.23</v>
      </c>
      <c r="P75">
        <v>20254180.77</v>
      </c>
      <c r="Q75">
        <f>YEAR(BMW_Sales[[#This Row],[sale_date]])</f>
        <v>2024</v>
      </c>
    </row>
    <row r="76" spans="1:17" x14ac:dyDescent="0.3">
      <c r="A76">
        <v>75</v>
      </c>
      <c r="B76" s="1">
        <v>46000</v>
      </c>
      <c r="C76" t="s">
        <v>127</v>
      </c>
      <c r="D76" t="s">
        <v>23</v>
      </c>
      <c r="E76" t="s">
        <v>26</v>
      </c>
      <c r="F76" t="s">
        <v>71</v>
      </c>
      <c r="G76" t="s">
        <v>51</v>
      </c>
      <c r="H76" t="s">
        <v>33</v>
      </c>
      <c r="I76" t="s">
        <v>42</v>
      </c>
      <c r="J76" t="s">
        <v>43</v>
      </c>
      <c r="K76">
        <v>3</v>
      </c>
      <c r="L76">
        <v>10291661</v>
      </c>
      <c r="M76">
        <v>7</v>
      </c>
      <c r="N76">
        <v>30874983</v>
      </c>
      <c r="O76">
        <v>2161248.81</v>
      </c>
      <c r="P76">
        <v>28713734.190000001</v>
      </c>
      <c r="Q76">
        <f>YEAR(BMW_Sales[[#This Row],[sale_date]])</f>
        <v>2025</v>
      </c>
    </row>
    <row r="77" spans="1:17" x14ac:dyDescent="0.3">
      <c r="A77">
        <v>76</v>
      </c>
      <c r="B77" s="1">
        <v>45975</v>
      </c>
      <c r="C77" t="s">
        <v>128</v>
      </c>
      <c r="D77" t="s">
        <v>25</v>
      </c>
      <c r="E77" t="s">
        <v>18</v>
      </c>
      <c r="F77" t="s">
        <v>71</v>
      </c>
      <c r="G77" t="s">
        <v>51</v>
      </c>
      <c r="H77" t="s">
        <v>33</v>
      </c>
      <c r="I77" t="s">
        <v>42</v>
      </c>
      <c r="J77" t="s">
        <v>38</v>
      </c>
      <c r="K77">
        <v>2</v>
      </c>
      <c r="L77">
        <v>8348914</v>
      </c>
      <c r="M77">
        <v>2</v>
      </c>
      <c r="N77">
        <v>16697828</v>
      </c>
      <c r="O77">
        <v>333956.56</v>
      </c>
      <c r="P77">
        <v>16363871.439999999</v>
      </c>
      <c r="Q77">
        <f>YEAR(BMW_Sales[[#This Row],[sale_date]])</f>
        <v>2025</v>
      </c>
    </row>
    <row r="78" spans="1:17" x14ac:dyDescent="0.3">
      <c r="A78">
        <v>77</v>
      </c>
      <c r="B78" s="1">
        <v>45995</v>
      </c>
      <c r="C78" t="s">
        <v>129</v>
      </c>
      <c r="D78" t="s">
        <v>17</v>
      </c>
      <c r="E78" t="s">
        <v>56</v>
      </c>
      <c r="F78" t="s">
        <v>68</v>
      </c>
      <c r="G78" t="s">
        <v>36</v>
      </c>
      <c r="H78" t="s">
        <v>37</v>
      </c>
      <c r="I78" t="s">
        <v>42</v>
      </c>
      <c r="J78" t="s">
        <v>23</v>
      </c>
      <c r="K78">
        <v>1</v>
      </c>
      <c r="L78">
        <v>11544932</v>
      </c>
      <c r="M78">
        <v>5</v>
      </c>
      <c r="N78">
        <v>11544932</v>
      </c>
      <c r="O78">
        <v>577246.6</v>
      </c>
      <c r="P78">
        <v>10967685.4</v>
      </c>
      <c r="Q78">
        <f>YEAR(BMW_Sales[[#This Row],[sale_date]])</f>
        <v>2025</v>
      </c>
    </row>
    <row r="79" spans="1:17" x14ac:dyDescent="0.3">
      <c r="A79">
        <v>78</v>
      </c>
      <c r="B79" s="1">
        <v>46218</v>
      </c>
      <c r="C79" t="s">
        <v>130</v>
      </c>
      <c r="D79" t="s">
        <v>23</v>
      </c>
      <c r="E79" t="s">
        <v>35</v>
      </c>
      <c r="F79" t="s">
        <v>50</v>
      </c>
      <c r="G79" t="s">
        <v>28</v>
      </c>
      <c r="H79" t="s">
        <v>21</v>
      </c>
      <c r="I79" t="s">
        <v>42</v>
      </c>
      <c r="J79" t="s">
        <v>23</v>
      </c>
      <c r="K79">
        <v>3</v>
      </c>
      <c r="L79">
        <v>6521288</v>
      </c>
      <c r="M79">
        <v>2</v>
      </c>
      <c r="N79">
        <v>19563864</v>
      </c>
      <c r="O79">
        <v>391277.28</v>
      </c>
      <c r="P79">
        <v>19172586.719999999</v>
      </c>
      <c r="Q79">
        <f>YEAR(BMW_Sales[[#This Row],[sale_date]])</f>
        <v>2026</v>
      </c>
    </row>
    <row r="80" spans="1:17" x14ac:dyDescent="0.3">
      <c r="A80">
        <v>79</v>
      </c>
      <c r="B80" s="1">
        <v>45432</v>
      </c>
      <c r="C80" t="s">
        <v>131</v>
      </c>
      <c r="D80" t="s">
        <v>23</v>
      </c>
      <c r="E80" t="s">
        <v>70</v>
      </c>
      <c r="F80" t="s">
        <v>59</v>
      </c>
      <c r="G80" t="s">
        <v>51</v>
      </c>
      <c r="H80" t="s">
        <v>29</v>
      </c>
      <c r="I80" t="s">
        <v>22</v>
      </c>
      <c r="J80" t="s">
        <v>43</v>
      </c>
      <c r="K80">
        <v>3</v>
      </c>
      <c r="L80">
        <v>6354556</v>
      </c>
      <c r="M80">
        <v>7</v>
      </c>
      <c r="N80">
        <v>19063668</v>
      </c>
      <c r="O80">
        <v>1334456.76</v>
      </c>
      <c r="P80">
        <v>17729211.239999998</v>
      </c>
      <c r="Q80">
        <f>YEAR(BMW_Sales[[#This Row],[sale_date]])</f>
        <v>2024</v>
      </c>
    </row>
    <row r="81" spans="1:17" x14ac:dyDescent="0.3">
      <c r="A81">
        <v>80</v>
      </c>
      <c r="B81" s="1">
        <v>45963</v>
      </c>
      <c r="C81" t="s">
        <v>132</v>
      </c>
      <c r="D81" t="s">
        <v>23</v>
      </c>
      <c r="E81" t="s">
        <v>61</v>
      </c>
      <c r="F81" t="s">
        <v>54</v>
      </c>
      <c r="G81" t="s">
        <v>36</v>
      </c>
      <c r="H81" t="s">
        <v>33</v>
      </c>
      <c r="I81" t="s">
        <v>42</v>
      </c>
      <c r="J81" t="s">
        <v>23</v>
      </c>
      <c r="K81">
        <v>3</v>
      </c>
      <c r="L81">
        <v>13284321</v>
      </c>
      <c r="M81">
        <v>10</v>
      </c>
      <c r="N81">
        <v>39852963</v>
      </c>
      <c r="O81">
        <v>3985296.3</v>
      </c>
      <c r="P81">
        <v>35867666.700000003</v>
      </c>
      <c r="Q81">
        <f>YEAR(BMW_Sales[[#This Row],[sale_date]])</f>
        <v>2025</v>
      </c>
    </row>
    <row r="82" spans="1:17" x14ac:dyDescent="0.3">
      <c r="A82">
        <v>81</v>
      </c>
      <c r="B82" s="1">
        <v>45190</v>
      </c>
      <c r="C82" t="s">
        <v>133</v>
      </c>
      <c r="D82" t="s">
        <v>25</v>
      </c>
      <c r="E82" t="s">
        <v>26</v>
      </c>
      <c r="F82" t="s">
        <v>47</v>
      </c>
      <c r="G82" t="s">
        <v>36</v>
      </c>
      <c r="H82" t="s">
        <v>37</v>
      </c>
      <c r="I82" t="s">
        <v>42</v>
      </c>
      <c r="J82" t="s">
        <v>43</v>
      </c>
      <c r="K82">
        <v>3</v>
      </c>
      <c r="L82">
        <v>9737800</v>
      </c>
      <c r="M82">
        <v>7</v>
      </c>
      <c r="N82">
        <v>29213400</v>
      </c>
      <c r="O82">
        <v>2044938</v>
      </c>
      <c r="P82">
        <v>27168462</v>
      </c>
      <c r="Q82">
        <f>YEAR(BMW_Sales[[#This Row],[sale_date]])</f>
        <v>2023</v>
      </c>
    </row>
    <row r="83" spans="1:17" x14ac:dyDescent="0.3">
      <c r="A83">
        <v>82</v>
      </c>
      <c r="B83" s="1">
        <v>46052</v>
      </c>
      <c r="C83" t="s">
        <v>134</v>
      </c>
      <c r="D83" t="s">
        <v>25</v>
      </c>
      <c r="E83" t="s">
        <v>70</v>
      </c>
      <c r="F83" t="s">
        <v>47</v>
      </c>
      <c r="G83" t="s">
        <v>32</v>
      </c>
      <c r="H83" t="s">
        <v>21</v>
      </c>
      <c r="I83" t="s">
        <v>22</v>
      </c>
      <c r="J83" t="s">
        <v>23</v>
      </c>
      <c r="K83">
        <v>3</v>
      </c>
      <c r="L83">
        <v>5250724</v>
      </c>
      <c r="M83">
        <v>10</v>
      </c>
      <c r="N83">
        <v>15752172</v>
      </c>
      <c r="O83">
        <v>1575217.2</v>
      </c>
      <c r="P83">
        <v>14176954.800000001</v>
      </c>
      <c r="Q83">
        <f>YEAR(BMW_Sales[[#This Row],[sale_date]])</f>
        <v>2026</v>
      </c>
    </row>
    <row r="84" spans="1:17" x14ac:dyDescent="0.3">
      <c r="A84">
        <v>83</v>
      </c>
      <c r="B84" s="1">
        <v>45197</v>
      </c>
      <c r="C84" t="s">
        <v>135</v>
      </c>
      <c r="D84" t="s">
        <v>23</v>
      </c>
      <c r="E84" t="s">
        <v>46</v>
      </c>
      <c r="F84" t="s">
        <v>71</v>
      </c>
      <c r="G84" t="s">
        <v>36</v>
      </c>
      <c r="H84" t="s">
        <v>29</v>
      </c>
      <c r="I84" t="s">
        <v>22</v>
      </c>
      <c r="J84" t="s">
        <v>43</v>
      </c>
      <c r="K84">
        <v>3</v>
      </c>
      <c r="L84">
        <v>8236453</v>
      </c>
      <c r="M84">
        <v>10</v>
      </c>
      <c r="N84">
        <v>24709359</v>
      </c>
      <c r="O84">
        <v>2470935.9</v>
      </c>
      <c r="P84">
        <v>22238423.100000001</v>
      </c>
      <c r="Q84">
        <f>YEAR(BMW_Sales[[#This Row],[sale_date]])</f>
        <v>2023</v>
      </c>
    </row>
    <row r="85" spans="1:17" x14ac:dyDescent="0.3">
      <c r="A85">
        <v>84</v>
      </c>
      <c r="B85" s="1">
        <v>45435</v>
      </c>
      <c r="C85" t="s">
        <v>136</v>
      </c>
      <c r="D85" t="s">
        <v>25</v>
      </c>
      <c r="E85" t="s">
        <v>56</v>
      </c>
      <c r="F85" t="s">
        <v>68</v>
      </c>
      <c r="G85" t="s">
        <v>41</v>
      </c>
      <c r="H85" t="s">
        <v>21</v>
      </c>
      <c r="I85" t="s">
        <v>42</v>
      </c>
      <c r="J85" t="s">
        <v>43</v>
      </c>
      <c r="K85">
        <v>1</v>
      </c>
      <c r="L85">
        <v>10767802</v>
      </c>
      <c r="M85">
        <v>12</v>
      </c>
      <c r="N85">
        <v>10767802</v>
      </c>
      <c r="O85">
        <v>1292136.24</v>
      </c>
      <c r="P85">
        <v>9475665.7599999998</v>
      </c>
      <c r="Q85">
        <f>YEAR(BMW_Sales[[#This Row],[sale_date]])</f>
        <v>2024</v>
      </c>
    </row>
    <row r="86" spans="1:17" x14ac:dyDescent="0.3">
      <c r="A86">
        <v>85</v>
      </c>
      <c r="B86" s="1">
        <v>45241</v>
      </c>
      <c r="C86" t="s">
        <v>137</v>
      </c>
      <c r="D86" t="s">
        <v>17</v>
      </c>
      <c r="E86" t="s">
        <v>26</v>
      </c>
      <c r="F86" t="s">
        <v>71</v>
      </c>
      <c r="G86" t="s">
        <v>51</v>
      </c>
      <c r="H86" t="s">
        <v>29</v>
      </c>
      <c r="I86" t="s">
        <v>22</v>
      </c>
      <c r="J86" t="s">
        <v>38</v>
      </c>
      <c r="K86">
        <v>1</v>
      </c>
      <c r="L86">
        <v>10462590</v>
      </c>
      <c r="M86">
        <v>12</v>
      </c>
      <c r="N86">
        <v>10462590</v>
      </c>
      <c r="O86">
        <v>1255510.8</v>
      </c>
      <c r="P86">
        <v>9207079.1999999993</v>
      </c>
      <c r="Q86">
        <f>YEAR(BMW_Sales[[#This Row],[sale_date]])</f>
        <v>2023</v>
      </c>
    </row>
    <row r="87" spans="1:17" x14ac:dyDescent="0.3">
      <c r="A87">
        <v>86</v>
      </c>
      <c r="B87" s="1">
        <v>45535</v>
      </c>
      <c r="C87" t="s">
        <v>138</v>
      </c>
      <c r="D87" t="s">
        <v>25</v>
      </c>
      <c r="E87" t="s">
        <v>46</v>
      </c>
      <c r="F87" t="s">
        <v>59</v>
      </c>
      <c r="G87" t="s">
        <v>28</v>
      </c>
      <c r="H87" t="s">
        <v>37</v>
      </c>
      <c r="I87" t="s">
        <v>42</v>
      </c>
      <c r="J87" t="s">
        <v>43</v>
      </c>
      <c r="K87">
        <v>2</v>
      </c>
      <c r="L87">
        <v>7923730</v>
      </c>
      <c r="M87">
        <v>2</v>
      </c>
      <c r="N87">
        <v>15847460</v>
      </c>
      <c r="O87">
        <v>316949.2</v>
      </c>
      <c r="P87">
        <v>15530510.800000001</v>
      </c>
      <c r="Q87">
        <f>YEAR(BMW_Sales[[#This Row],[sale_date]])</f>
        <v>2024</v>
      </c>
    </row>
    <row r="88" spans="1:17" x14ac:dyDescent="0.3">
      <c r="A88">
        <v>87</v>
      </c>
      <c r="B88" s="1">
        <v>45332</v>
      </c>
      <c r="C88" t="s">
        <v>139</v>
      </c>
      <c r="D88" t="s">
        <v>25</v>
      </c>
      <c r="E88" t="s">
        <v>61</v>
      </c>
      <c r="F88" t="s">
        <v>59</v>
      </c>
      <c r="G88" t="s">
        <v>32</v>
      </c>
      <c r="H88" t="s">
        <v>29</v>
      </c>
      <c r="I88" t="s">
        <v>22</v>
      </c>
      <c r="J88" t="s">
        <v>23</v>
      </c>
      <c r="K88">
        <v>3</v>
      </c>
      <c r="L88">
        <v>12310723</v>
      </c>
      <c r="M88">
        <v>12</v>
      </c>
      <c r="N88">
        <v>36932169</v>
      </c>
      <c r="O88">
        <v>4431860.28</v>
      </c>
      <c r="P88">
        <v>32500308.719999999</v>
      </c>
      <c r="Q88">
        <f>YEAR(BMW_Sales[[#This Row],[sale_date]])</f>
        <v>2024</v>
      </c>
    </row>
    <row r="89" spans="1:17" x14ac:dyDescent="0.3">
      <c r="A89">
        <v>88</v>
      </c>
      <c r="B89" s="1">
        <v>45614</v>
      </c>
      <c r="C89" t="s">
        <v>140</v>
      </c>
      <c r="D89" t="s">
        <v>23</v>
      </c>
      <c r="E89" t="s">
        <v>35</v>
      </c>
      <c r="F89" t="s">
        <v>27</v>
      </c>
      <c r="G89" t="s">
        <v>51</v>
      </c>
      <c r="H89" t="s">
        <v>21</v>
      </c>
      <c r="I89" t="s">
        <v>42</v>
      </c>
      <c r="J89" t="s">
        <v>38</v>
      </c>
      <c r="K89">
        <v>1</v>
      </c>
      <c r="L89">
        <v>7020494</v>
      </c>
      <c r="M89">
        <v>10</v>
      </c>
      <c r="N89">
        <v>7020494</v>
      </c>
      <c r="O89">
        <v>702049.4</v>
      </c>
      <c r="P89">
        <v>6318444.5999999996</v>
      </c>
      <c r="Q89">
        <f>YEAR(BMW_Sales[[#This Row],[sale_date]])</f>
        <v>2024</v>
      </c>
    </row>
    <row r="90" spans="1:17" x14ac:dyDescent="0.3">
      <c r="A90">
        <v>89</v>
      </c>
      <c r="B90" s="1">
        <v>45542</v>
      </c>
      <c r="C90" t="s">
        <v>141</v>
      </c>
      <c r="D90" t="s">
        <v>25</v>
      </c>
      <c r="E90" t="s">
        <v>35</v>
      </c>
      <c r="F90" t="s">
        <v>85</v>
      </c>
      <c r="G90" t="s">
        <v>41</v>
      </c>
      <c r="H90" t="s">
        <v>29</v>
      </c>
      <c r="I90" t="s">
        <v>22</v>
      </c>
      <c r="J90" t="s">
        <v>23</v>
      </c>
      <c r="K90">
        <v>2</v>
      </c>
      <c r="L90">
        <v>7399321</v>
      </c>
      <c r="M90">
        <v>10</v>
      </c>
      <c r="N90">
        <v>14798642</v>
      </c>
      <c r="O90">
        <v>1479864.2</v>
      </c>
      <c r="P90">
        <v>13318777.800000001</v>
      </c>
      <c r="Q90">
        <f>YEAR(BMW_Sales[[#This Row],[sale_date]])</f>
        <v>2024</v>
      </c>
    </row>
    <row r="91" spans="1:17" x14ac:dyDescent="0.3">
      <c r="A91">
        <v>90</v>
      </c>
      <c r="B91" s="1">
        <v>45441</v>
      </c>
      <c r="C91" t="s">
        <v>142</v>
      </c>
      <c r="D91" t="s">
        <v>25</v>
      </c>
      <c r="E91" t="s">
        <v>70</v>
      </c>
      <c r="F91" t="s">
        <v>71</v>
      </c>
      <c r="G91" t="s">
        <v>20</v>
      </c>
      <c r="H91" t="s">
        <v>21</v>
      </c>
      <c r="I91" t="s">
        <v>22</v>
      </c>
      <c r="J91" t="s">
        <v>43</v>
      </c>
      <c r="K91">
        <v>1</v>
      </c>
      <c r="L91">
        <v>6385018</v>
      </c>
      <c r="M91">
        <v>2</v>
      </c>
      <c r="N91">
        <v>6385018</v>
      </c>
      <c r="O91">
        <v>127700.36</v>
      </c>
      <c r="P91">
        <v>6257317.6399999997</v>
      </c>
      <c r="Q91">
        <f>YEAR(BMW_Sales[[#This Row],[sale_date]])</f>
        <v>2024</v>
      </c>
    </row>
    <row r="92" spans="1:17" x14ac:dyDescent="0.3">
      <c r="A92">
        <v>91</v>
      </c>
      <c r="B92" s="1">
        <v>45339</v>
      </c>
      <c r="C92" t="s">
        <v>143</v>
      </c>
      <c r="D92" t="s">
        <v>23</v>
      </c>
      <c r="E92" t="s">
        <v>61</v>
      </c>
      <c r="F92" t="s">
        <v>59</v>
      </c>
      <c r="G92" t="s">
        <v>36</v>
      </c>
      <c r="H92" t="s">
        <v>29</v>
      </c>
      <c r="I92" t="s">
        <v>22</v>
      </c>
      <c r="J92" t="s">
        <v>23</v>
      </c>
      <c r="K92">
        <v>3</v>
      </c>
      <c r="L92">
        <v>14891432</v>
      </c>
      <c r="M92">
        <v>7</v>
      </c>
      <c r="N92">
        <v>44674296</v>
      </c>
      <c r="O92">
        <v>3127200.72</v>
      </c>
      <c r="P92">
        <v>41547095.280000001</v>
      </c>
      <c r="Q92">
        <f>YEAR(BMW_Sales[[#This Row],[sale_date]])</f>
        <v>2024</v>
      </c>
    </row>
    <row r="93" spans="1:17" x14ac:dyDescent="0.3">
      <c r="A93">
        <v>92</v>
      </c>
      <c r="B93" s="1">
        <v>45946</v>
      </c>
      <c r="C93" t="s">
        <v>144</v>
      </c>
      <c r="D93" t="s">
        <v>25</v>
      </c>
      <c r="E93" t="s">
        <v>35</v>
      </c>
      <c r="F93" t="s">
        <v>59</v>
      </c>
      <c r="G93" t="s">
        <v>36</v>
      </c>
      <c r="H93" t="s">
        <v>21</v>
      </c>
      <c r="I93" t="s">
        <v>42</v>
      </c>
      <c r="J93" t="s">
        <v>23</v>
      </c>
      <c r="K93">
        <v>3</v>
      </c>
      <c r="L93">
        <v>6649274</v>
      </c>
      <c r="M93">
        <v>2</v>
      </c>
      <c r="N93">
        <v>19947822</v>
      </c>
      <c r="O93">
        <v>398956.44</v>
      </c>
      <c r="P93">
        <v>19548865.559999999</v>
      </c>
      <c r="Q93">
        <f>YEAR(BMW_Sales[[#This Row],[sale_date]])</f>
        <v>2025</v>
      </c>
    </row>
    <row r="94" spans="1:17" x14ac:dyDescent="0.3">
      <c r="A94">
        <v>93</v>
      </c>
      <c r="B94" s="1">
        <v>46110</v>
      </c>
      <c r="C94" t="s">
        <v>145</v>
      </c>
      <c r="D94" t="s">
        <v>17</v>
      </c>
      <c r="E94" t="s">
        <v>70</v>
      </c>
      <c r="F94" t="s">
        <v>68</v>
      </c>
      <c r="G94" t="s">
        <v>28</v>
      </c>
      <c r="H94" t="s">
        <v>21</v>
      </c>
      <c r="I94" t="s">
        <v>42</v>
      </c>
      <c r="J94" t="s">
        <v>23</v>
      </c>
      <c r="K94">
        <v>1</v>
      </c>
      <c r="L94">
        <v>5557071</v>
      </c>
      <c r="M94">
        <v>0</v>
      </c>
      <c r="N94">
        <v>5557071</v>
      </c>
      <c r="O94">
        <v>0</v>
      </c>
      <c r="P94">
        <v>5557071</v>
      </c>
      <c r="Q94">
        <f>YEAR(BMW_Sales[[#This Row],[sale_date]])</f>
        <v>2026</v>
      </c>
    </row>
    <row r="95" spans="1:17" x14ac:dyDescent="0.3">
      <c r="A95">
        <v>94</v>
      </c>
      <c r="B95" s="1">
        <v>45511</v>
      </c>
      <c r="C95" t="s">
        <v>146</v>
      </c>
      <c r="D95" t="s">
        <v>23</v>
      </c>
      <c r="E95" t="s">
        <v>31</v>
      </c>
      <c r="F95" t="s">
        <v>71</v>
      </c>
      <c r="G95" t="s">
        <v>32</v>
      </c>
      <c r="H95" t="s">
        <v>37</v>
      </c>
      <c r="I95" t="s">
        <v>42</v>
      </c>
      <c r="J95" t="s">
        <v>23</v>
      </c>
      <c r="K95">
        <v>1</v>
      </c>
      <c r="L95">
        <v>15841943</v>
      </c>
      <c r="M95">
        <v>7</v>
      </c>
      <c r="N95">
        <v>15841943</v>
      </c>
      <c r="O95">
        <v>1108936.01</v>
      </c>
      <c r="P95">
        <v>14733006.99</v>
      </c>
      <c r="Q95">
        <f>YEAR(BMW_Sales[[#This Row],[sale_date]])</f>
        <v>2024</v>
      </c>
    </row>
    <row r="96" spans="1:17" x14ac:dyDescent="0.3">
      <c r="A96">
        <v>95</v>
      </c>
      <c r="B96" s="1">
        <v>45338</v>
      </c>
      <c r="C96" t="s">
        <v>147</v>
      </c>
      <c r="D96" t="s">
        <v>17</v>
      </c>
      <c r="E96" t="s">
        <v>26</v>
      </c>
      <c r="F96" t="s">
        <v>59</v>
      </c>
      <c r="G96" t="s">
        <v>28</v>
      </c>
      <c r="H96" t="s">
        <v>33</v>
      </c>
      <c r="I96" t="s">
        <v>42</v>
      </c>
      <c r="J96" t="s">
        <v>38</v>
      </c>
      <c r="K96">
        <v>1</v>
      </c>
      <c r="L96">
        <v>9918046</v>
      </c>
      <c r="M96">
        <v>10</v>
      </c>
      <c r="N96">
        <v>9918046</v>
      </c>
      <c r="O96">
        <v>991804.6</v>
      </c>
      <c r="P96">
        <v>8926241.4000000004</v>
      </c>
      <c r="Q96">
        <f>YEAR(BMW_Sales[[#This Row],[sale_date]])</f>
        <v>2024</v>
      </c>
    </row>
    <row r="97" spans="1:17" x14ac:dyDescent="0.3">
      <c r="A97">
        <v>96</v>
      </c>
      <c r="B97" s="1">
        <v>45405</v>
      </c>
      <c r="C97" t="s">
        <v>148</v>
      </c>
      <c r="D97" t="s">
        <v>17</v>
      </c>
      <c r="E97" t="s">
        <v>53</v>
      </c>
      <c r="F97" t="s">
        <v>27</v>
      </c>
      <c r="G97" t="s">
        <v>41</v>
      </c>
      <c r="H97" t="s">
        <v>29</v>
      </c>
      <c r="I97" t="s">
        <v>42</v>
      </c>
      <c r="J97" t="s">
        <v>43</v>
      </c>
      <c r="K97">
        <v>3</v>
      </c>
      <c r="L97">
        <v>4980089</v>
      </c>
      <c r="M97">
        <v>10</v>
      </c>
      <c r="N97">
        <v>14940267</v>
      </c>
      <c r="O97">
        <v>1494026.7</v>
      </c>
      <c r="P97">
        <v>13446240.300000001</v>
      </c>
      <c r="Q97">
        <f>YEAR(BMW_Sales[[#This Row],[sale_date]])</f>
        <v>2024</v>
      </c>
    </row>
    <row r="98" spans="1:17" x14ac:dyDescent="0.3">
      <c r="A98">
        <v>97</v>
      </c>
      <c r="B98" s="1">
        <v>45655</v>
      </c>
      <c r="C98" t="s">
        <v>149</v>
      </c>
      <c r="D98" t="s">
        <v>17</v>
      </c>
      <c r="E98" t="s">
        <v>49</v>
      </c>
      <c r="F98" t="s">
        <v>59</v>
      </c>
      <c r="G98" t="s">
        <v>36</v>
      </c>
      <c r="H98" t="s">
        <v>21</v>
      </c>
      <c r="I98" t="s">
        <v>42</v>
      </c>
      <c r="J98" t="s">
        <v>38</v>
      </c>
      <c r="K98">
        <v>3</v>
      </c>
      <c r="L98">
        <v>18353384</v>
      </c>
      <c r="M98">
        <v>7</v>
      </c>
      <c r="N98">
        <v>55060152</v>
      </c>
      <c r="O98">
        <v>3854210.64</v>
      </c>
      <c r="P98">
        <v>51205941.359999999</v>
      </c>
      <c r="Q98">
        <f>YEAR(BMW_Sales[[#This Row],[sale_date]])</f>
        <v>2024</v>
      </c>
    </row>
    <row r="99" spans="1:17" x14ac:dyDescent="0.3">
      <c r="A99">
        <v>98</v>
      </c>
      <c r="B99" s="1">
        <v>45764</v>
      </c>
      <c r="C99" t="s">
        <v>150</v>
      </c>
      <c r="D99" t="s">
        <v>23</v>
      </c>
      <c r="E99" t="s">
        <v>18</v>
      </c>
      <c r="F99" t="s">
        <v>59</v>
      </c>
      <c r="G99" t="s">
        <v>36</v>
      </c>
      <c r="H99" t="s">
        <v>29</v>
      </c>
      <c r="I99" t="s">
        <v>22</v>
      </c>
      <c r="J99" t="s">
        <v>38</v>
      </c>
      <c r="K99">
        <v>2</v>
      </c>
      <c r="L99">
        <v>7229727</v>
      </c>
      <c r="M99">
        <v>5</v>
      </c>
      <c r="N99">
        <v>14459454</v>
      </c>
      <c r="O99">
        <v>722972.7</v>
      </c>
      <c r="P99">
        <v>13736481.300000001</v>
      </c>
      <c r="Q99">
        <f>YEAR(BMW_Sales[[#This Row],[sale_date]])</f>
        <v>2025</v>
      </c>
    </row>
    <row r="100" spans="1:17" x14ac:dyDescent="0.3">
      <c r="A100">
        <v>99</v>
      </c>
      <c r="B100" s="1">
        <v>45315</v>
      </c>
      <c r="C100" t="s">
        <v>151</v>
      </c>
      <c r="D100" t="s">
        <v>23</v>
      </c>
      <c r="E100" t="s">
        <v>46</v>
      </c>
      <c r="F100" t="s">
        <v>71</v>
      </c>
      <c r="G100" t="s">
        <v>28</v>
      </c>
      <c r="H100" t="s">
        <v>33</v>
      </c>
      <c r="I100" t="s">
        <v>22</v>
      </c>
      <c r="J100" t="s">
        <v>38</v>
      </c>
      <c r="K100">
        <v>2</v>
      </c>
      <c r="L100">
        <v>8389538</v>
      </c>
      <c r="M100">
        <v>10</v>
      </c>
      <c r="N100">
        <v>16779076</v>
      </c>
      <c r="O100">
        <v>1677907.6</v>
      </c>
      <c r="P100">
        <v>15101168.4</v>
      </c>
      <c r="Q100">
        <f>YEAR(BMW_Sales[[#This Row],[sale_date]])</f>
        <v>2024</v>
      </c>
    </row>
    <row r="101" spans="1:17" x14ac:dyDescent="0.3">
      <c r="A101">
        <v>100</v>
      </c>
      <c r="B101" s="1">
        <v>45544</v>
      </c>
      <c r="C101" t="s">
        <v>152</v>
      </c>
      <c r="D101" t="s">
        <v>25</v>
      </c>
      <c r="E101" t="s">
        <v>56</v>
      </c>
      <c r="F101" t="s">
        <v>27</v>
      </c>
      <c r="G101" t="s">
        <v>32</v>
      </c>
      <c r="H101" t="s">
        <v>33</v>
      </c>
      <c r="I101" t="s">
        <v>42</v>
      </c>
      <c r="J101" t="s">
        <v>43</v>
      </c>
      <c r="K101">
        <v>3</v>
      </c>
      <c r="L101">
        <v>11195233</v>
      </c>
      <c r="M101">
        <v>0</v>
      </c>
      <c r="N101">
        <v>33585699</v>
      </c>
      <c r="O101">
        <v>0</v>
      </c>
      <c r="P101">
        <v>33585699</v>
      </c>
      <c r="Q101">
        <f>YEAR(BMW_Sales[[#This Row],[sale_date]])</f>
        <v>2024</v>
      </c>
    </row>
    <row r="102" spans="1:17" x14ac:dyDescent="0.3">
      <c r="A102">
        <v>101</v>
      </c>
      <c r="B102" s="1">
        <v>45202</v>
      </c>
      <c r="C102" t="s">
        <v>153</v>
      </c>
      <c r="D102" t="s">
        <v>23</v>
      </c>
      <c r="E102" t="s">
        <v>26</v>
      </c>
      <c r="F102" t="s">
        <v>47</v>
      </c>
      <c r="G102" t="s">
        <v>51</v>
      </c>
      <c r="H102" t="s">
        <v>29</v>
      </c>
      <c r="I102" t="s">
        <v>22</v>
      </c>
      <c r="J102" t="s">
        <v>23</v>
      </c>
      <c r="K102">
        <v>2</v>
      </c>
      <c r="L102">
        <v>10305757</v>
      </c>
      <c r="M102">
        <v>12</v>
      </c>
      <c r="N102">
        <v>20611514</v>
      </c>
      <c r="O102">
        <v>2473381.6800000002</v>
      </c>
      <c r="P102">
        <v>18138132.32</v>
      </c>
      <c r="Q102">
        <f>YEAR(BMW_Sales[[#This Row],[sale_date]])</f>
        <v>2023</v>
      </c>
    </row>
    <row r="103" spans="1:17" x14ac:dyDescent="0.3">
      <c r="A103">
        <v>102</v>
      </c>
      <c r="B103" s="1">
        <v>45435</v>
      </c>
      <c r="C103" t="s">
        <v>154</v>
      </c>
      <c r="D103" t="s">
        <v>17</v>
      </c>
      <c r="E103" t="s">
        <v>49</v>
      </c>
      <c r="F103" t="s">
        <v>71</v>
      </c>
      <c r="G103" t="s">
        <v>28</v>
      </c>
      <c r="H103" t="s">
        <v>29</v>
      </c>
      <c r="I103" t="s">
        <v>22</v>
      </c>
      <c r="J103" t="s">
        <v>43</v>
      </c>
      <c r="K103">
        <v>3</v>
      </c>
      <c r="L103">
        <v>17675184</v>
      </c>
      <c r="M103">
        <v>7</v>
      </c>
      <c r="N103">
        <v>53025552</v>
      </c>
      <c r="O103">
        <v>3711788.64</v>
      </c>
      <c r="P103">
        <v>49313763.359999999</v>
      </c>
      <c r="Q103">
        <f>YEAR(BMW_Sales[[#This Row],[sale_date]])</f>
        <v>2024</v>
      </c>
    </row>
    <row r="104" spans="1:17" x14ac:dyDescent="0.3">
      <c r="A104">
        <v>103</v>
      </c>
      <c r="B104" s="1">
        <v>45254</v>
      </c>
      <c r="C104" t="s">
        <v>155</v>
      </c>
      <c r="D104" t="s">
        <v>23</v>
      </c>
      <c r="E104" t="s">
        <v>35</v>
      </c>
      <c r="F104" t="s">
        <v>50</v>
      </c>
      <c r="G104" t="s">
        <v>28</v>
      </c>
      <c r="H104" t="s">
        <v>21</v>
      </c>
      <c r="I104" t="s">
        <v>22</v>
      </c>
      <c r="J104" t="s">
        <v>43</v>
      </c>
      <c r="K104">
        <v>3</v>
      </c>
      <c r="L104">
        <v>6528677</v>
      </c>
      <c r="M104">
        <v>7</v>
      </c>
      <c r="N104">
        <v>19586031</v>
      </c>
      <c r="O104">
        <v>1371022.17</v>
      </c>
      <c r="P104">
        <v>18215008.829999998</v>
      </c>
      <c r="Q104">
        <f>YEAR(BMW_Sales[[#This Row],[sale_date]])</f>
        <v>2023</v>
      </c>
    </row>
    <row r="105" spans="1:17" x14ac:dyDescent="0.3">
      <c r="A105">
        <v>104</v>
      </c>
      <c r="B105" s="1">
        <v>45465</v>
      </c>
      <c r="C105" t="s">
        <v>156</v>
      </c>
      <c r="D105" t="s">
        <v>23</v>
      </c>
      <c r="E105" t="s">
        <v>49</v>
      </c>
      <c r="F105" t="s">
        <v>59</v>
      </c>
      <c r="G105" t="s">
        <v>36</v>
      </c>
      <c r="H105" t="s">
        <v>33</v>
      </c>
      <c r="I105" t="s">
        <v>42</v>
      </c>
      <c r="J105" t="s">
        <v>43</v>
      </c>
      <c r="K105">
        <v>3</v>
      </c>
      <c r="L105">
        <v>16448312</v>
      </c>
      <c r="M105">
        <v>12</v>
      </c>
      <c r="N105">
        <v>49344936</v>
      </c>
      <c r="O105">
        <v>5921392.3200000003</v>
      </c>
      <c r="P105">
        <v>43423543.68</v>
      </c>
      <c r="Q105">
        <f>YEAR(BMW_Sales[[#This Row],[sale_date]])</f>
        <v>2024</v>
      </c>
    </row>
    <row r="106" spans="1:17" x14ac:dyDescent="0.3">
      <c r="A106">
        <v>105</v>
      </c>
      <c r="B106" s="1">
        <v>45182</v>
      </c>
      <c r="C106" t="s">
        <v>157</v>
      </c>
      <c r="D106" t="s">
        <v>23</v>
      </c>
      <c r="E106" t="s">
        <v>46</v>
      </c>
      <c r="F106" t="s">
        <v>50</v>
      </c>
      <c r="G106" t="s">
        <v>41</v>
      </c>
      <c r="H106" t="s">
        <v>21</v>
      </c>
      <c r="I106" t="s">
        <v>22</v>
      </c>
      <c r="J106" t="s">
        <v>38</v>
      </c>
      <c r="K106">
        <v>2</v>
      </c>
      <c r="L106">
        <v>7303336</v>
      </c>
      <c r="M106">
        <v>2</v>
      </c>
      <c r="N106">
        <v>14606672</v>
      </c>
      <c r="O106">
        <v>292133.44</v>
      </c>
      <c r="P106">
        <v>14314538.560000001</v>
      </c>
      <c r="Q106">
        <f>YEAR(BMW_Sales[[#This Row],[sale_date]])</f>
        <v>2023</v>
      </c>
    </row>
    <row r="107" spans="1:17" x14ac:dyDescent="0.3">
      <c r="A107">
        <v>106</v>
      </c>
      <c r="B107" s="1">
        <v>45242</v>
      </c>
      <c r="C107" t="s">
        <v>158</v>
      </c>
      <c r="D107" t="s">
        <v>25</v>
      </c>
      <c r="E107" t="s">
        <v>56</v>
      </c>
      <c r="F107" t="s">
        <v>50</v>
      </c>
      <c r="G107" t="s">
        <v>32</v>
      </c>
      <c r="H107" t="s">
        <v>37</v>
      </c>
      <c r="I107" t="s">
        <v>42</v>
      </c>
      <c r="J107" t="s">
        <v>38</v>
      </c>
      <c r="K107">
        <v>1</v>
      </c>
      <c r="L107">
        <v>10620603</v>
      </c>
      <c r="M107">
        <v>5</v>
      </c>
      <c r="N107">
        <v>10620603</v>
      </c>
      <c r="O107">
        <v>531030.15</v>
      </c>
      <c r="P107">
        <v>10089572.85</v>
      </c>
      <c r="Q107">
        <f>YEAR(BMW_Sales[[#This Row],[sale_date]])</f>
        <v>2023</v>
      </c>
    </row>
    <row r="108" spans="1:17" x14ac:dyDescent="0.3">
      <c r="A108">
        <v>107</v>
      </c>
      <c r="B108" s="1">
        <v>45856</v>
      </c>
      <c r="C108" t="s">
        <v>159</v>
      </c>
      <c r="D108" t="s">
        <v>23</v>
      </c>
      <c r="E108" t="s">
        <v>26</v>
      </c>
      <c r="F108" t="s">
        <v>59</v>
      </c>
      <c r="G108" t="s">
        <v>41</v>
      </c>
      <c r="H108" t="s">
        <v>33</v>
      </c>
      <c r="I108" t="s">
        <v>42</v>
      </c>
      <c r="J108" t="s">
        <v>43</v>
      </c>
      <c r="K108">
        <v>2</v>
      </c>
      <c r="L108">
        <v>9723777</v>
      </c>
      <c r="M108">
        <v>10</v>
      </c>
      <c r="N108">
        <v>19447554</v>
      </c>
      <c r="O108">
        <v>1944755.4</v>
      </c>
      <c r="P108">
        <v>17502798.600000001</v>
      </c>
      <c r="Q108">
        <f>YEAR(BMW_Sales[[#This Row],[sale_date]])</f>
        <v>2025</v>
      </c>
    </row>
    <row r="109" spans="1:17" x14ac:dyDescent="0.3">
      <c r="A109">
        <v>108</v>
      </c>
      <c r="B109" s="1">
        <v>45890</v>
      </c>
      <c r="C109" t="s">
        <v>160</v>
      </c>
      <c r="D109" t="s">
        <v>17</v>
      </c>
      <c r="E109" t="s">
        <v>70</v>
      </c>
      <c r="F109" t="s">
        <v>85</v>
      </c>
      <c r="G109" t="s">
        <v>28</v>
      </c>
      <c r="H109" t="s">
        <v>37</v>
      </c>
      <c r="I109" t="s">
        <v>42</v>
      </c>
      <c r="J109" t="s">
        <v>38</v>
      </c>
      <c r="K109">
        <v>1</v>
      </c>
      <c r="L109">
        <v>5803148</v>
      </c>
      <c r="M109">
        <v>7</v>
      </c>
      <c r="N109">
        <v>5803148</v>
      </c>
      <c r="O109">
        <v>406220.36</v>
      </c>
      <c r="P109">
        <v>5396927.6399999997</v>
      </c>
      <c r="Q109">
        <f>YEAR(BMW_Sales[[#This Row],[sale_date]])</f>
        <v>2025</v>
      </c>
    </row>
    <row r="110" spans="1:17" x14ac:dyDescent="0.3">
      <c r="A110">
        <v>109</v>
      </c>
      <c r="B110" s="1">
        <v>45381</v>
      </c>
      <c r="C110" t="s">
        <v>161</v>
      </c>
      <c r="D110" t="s">
        <v>23</v>
      </c>
      <c r="E110" t="s">
        <v>61</v>
      </c>
      <c r="F110" t="s">
        <v>68</v>
      </c>
      <c r="G110" t="s">
        <v>41</v>
      </c>
      <c r="H110" t="s">
        <v>37</v>
      </c>
      <c r="I110" t="s">
        <v>22</v>
      </c>
      <c r="J110" t="s">
        <v>43</v>
      </c>
      <c r="K110">
        <v>1</v>
      </c>
      <c r="L110">
        <v>14077558</v>
      </c>
      <c r="M110">
        <v>2</v>
      </c>
      <c r="N110">
        <v>14077558</v>
      </c>
      <c r="O110">
        <v>281551.15999999997</v>
      </c>
      <c r="P110">
        <v>13796006.84</v>
      </c>
      <c r="Q110">
        <f>YEAR(BMW_Sales[[#This Row],[sale_date]])</f>
        <v>2024</v>
      </c>
    </row>
    <row r="111" spans="1:17" x14ac:dyDescent="0.3">
      <c r="A111">
        <v>110</v>
      </c>
      <c r="B111" s="1">
        <v>45283</v>
      </c>
      <c r="C111" t="s">
        <v>162</v>
      </c>
      <c r="D111" t="s">
        <v>23</v>
      </c>
      <c r="E111" t="s">
        <v>26</v>
      </c>
      <c r="F111" t="s">
        <v>59</v>
      </c>
      <c r="G111" t="s">
        <v>51</v>
      </c>
      <c r="H111" t="s">
        <v>21</v>
      </c>
      <c r="I111" t="s">
        <v>22</v>
      </c>
      <c r="J111" t="s">
        <v>38</v>
      </c>
      <c r="K111">
        <v>3</v>
      </c>
      <c r="L111">
        <v>9032186</v>
      </c>
      <c r="M111">
        <v>2</v>
      </c>
      <c r="N111">
        <v>27096558</v>
      </c>
      <c r="O111">
        <v>541931.16</v>
      </c>
      <c r="P111">
        <v>26554626.84</v>
      </c>
      <c r="Q111">
        <f>YEAR(BMW_Sales[[#This Row],[sale_date]])</f>
        <v>2023</v>
      </c>
    </row>
    <row r="112" spans="1:17" x14ac:dyDescent="0.3">
      <c r="A112">
        <v>111</v>
      </c>
      <c r="B112" s="1">
        <v>45689</v>
      </c>
      <c r="C112" t="s">
        <v>163</v>
      </c>
      <c r="D112" t="s">
        <v>17</v>
      </c>
      <c r="E112" t="s">
        <v>56</v>
      </c>
      <c r="F112" t="s">
        <v>85</v>
      </c>
      <c r="G112" t="s">
        <v>36</v>
      </c>
      <c r="H112" t="s">
        <v>33</v>
      </c>
      <c r="I112" t="s">
        <v>42</v>
      </c>
      <c r="J112" t="s">
        <v>23</v>
      </c>
      <c r="K112">
        <v>3</v>
      </c>
      <c r="L112">
        <v>11167165</v>
      </c>
      <c r="M112">
        <v>0</v>
      </c>
      <c r="N112">
        <v>33501495</v>
      </c>
      <c r="O112">
        <v>0</v>
      </c>
      <c r="P112">
        <v>33501495</v>
      </c>
      <c r="Q112">
        <f>YEAR(BMW_Sales[[#This Row],[sale_date]])</f>
        <v>2025</v>
      </c>
    </row>
    <row r="113" spans="1:17" x14ac:dyDescent="0.3">
      <c r="A113">
        <v>112</v>
      </c>
      <c r="B113" s="1">
        <v>46027</v>
      </c>
      <c r="C113" t="s">
        <v>164</v>
      </c>
      <c r="D113" t="s">
        <v>17</v>
      </c>
      <c r="E113" t="s">
        <v>46</v>
      </c>
      <c r="F113" t="s">
        <v>50</v>
      </c>
      <c r="G113" t="s">
        <v>20</v>
      </c>
      <c r="H113" t="s">
        <v>37</v>
      </c>
      <c r="I113" t="s">
        <v>22</v>
      </c>
      <c r="J113" t="s">
        <v>43</v>
      </c>
      <c r="K113">
        <v>3</v>
      </c>
      <c r="L113">
        <v>7075285</v>
      </c>
      <c r="M113">
        <v>0</v>
      </c>
      <c r="N113">
        <v>21225855</v>
      </c>
      <c r="O113">
        <v>0</v>
      </c>
      <c r="P113">
        <v>21225855</v>
      </c>
      <c r="Q113">
        <f>YEAR(BMW_Sales[[#This Row],[sale_date]])</f>
        <v>2026</v>
      </c>
    </row>
    <row r="114" spans="1:17" x14ac:dyDescent="0.3">
      <c r="A114">
        <v>113</v>
      </c>
      <c r="B114" s="1">
        <v>46124</v>
      </c>
      <c r="C114" t="s">
        <v>165</v>
      </c>
      <c r="D114" t="s">
        <v>17</v>
      </c>
      <c r="E114" t="s">
        <v>61</v>
      </c>
      <c r="F114" t="s">
        <v>27</v>
      </c>
      <c r="G114" t="s">
        <v>28</v>
      </c>
      <c r="H114" t="s">
        <v>33</v>
      </c>
      <c r="I114" t="s">
        <v>22</v>
      </c>
      <c r="J114" t="s">
        <v>38</v>
      </c>
      <c r="K114">
        <v>3</v>
      </c>
      <c r="L114">
        <v>15189221</v>
      </c>
      <c r="M114">
        <v>12</v>
      </c>
      <c r="N114">
        <v>45567663</v>
      </c>
      <c r="O114">
        <v>5468119.5599999996</v>
      </c>
      <c r="P114">
        <v>40099543.439999998</v>
      </c>
      <c r="Q114">
        <f>YEAR(BMW_Sales[[#This Row],[sale_date]])</f>
        <v>2026</v>
      </c>
    </row>
    <row r="115" spans="1:17" x14ac:dyDescent="0.3">
      <c r="A115">
        <v>114</v>
      </c>
      <c r="B115" s="1">
        <v>46204</v>
      </c>
      <c r="C115" t="s">
        <v>166</v>
      </c>
      <c r="D115" t="s">
        <v>25</v>
      </c>
      <c r="E115" t="s">
        <v>53</v>
      </c>
      <c r="F115" t="s">
        <v>19</v>
      </c>
      <c r="G115" t="s">
        <v>36</v>
      </c>
      <c r="H115" t="s">
        <v>37</v>
      </c>
      <c r="I115" t="s">
        <v>42</v>
      </c>
      <c r="J115" t="s">
        <v>43</v>
      </c>
      <c r="K115">
        <v>1</v>
      </c>
      <c r="L115">
        <v>5180262</v>
      </c>
      <c r="M115">
        <v>5</v>
      </c>
      <c r="N115">
        <v>5180262</v>
      </c>
      <c r="O115">
        <v>259013.1</v>
      </c>
      <c r="P115">
        <v>4921248.9000000004</v>
      </c>
      <c r="Q115">
        <f>YEAR(BMW_Sales[[#This Row],[sale_date]])</f>
        <v>2026</v>
      </c>
    </row>
    <row r="116" spans="1:17" x14ac:dyDescent="0.3">
      <c r="A116">
        <v>115</v>
      </c>
      <c r="B116" s="1">
        <v>45220</v>
      </c>
      <c r="C116" t="s">
        <v>167</v>
      </c>
      <c r="D116" t="s">
        <v>17</v>
      </c>
      <c r="E116" t="s">
        <v>26</v>
      </c>
      <c r="F116" t="s">
        <v>62</v>
      </c>
      <c r="G116" t="s">
        <v>20</v>
      </c>
      <c r="H116" t="s">
        <v>21</v>
      </c>
      <c r="I116" t="s">
        <v>22</v>
      </c>
      <c r="J116" t="s">
        <v>38</v>
      </c>
      <c r="K116">
        <v>3</v>
      </c>
      <c r="L116">
        <v>10186837</v>
      </c>
      <c r="M116">
        <v>2</v>
      </c>
      <c r="N116">
        <v>30560511</v>
      </c>
      <c r="O116">
        <v>611210.22</v>
      </c>
      <c r="P116">
        <v>29949300.780000001</v>
      </c>
      <c r="Q116">
        <f>YEAR(BMW_Sales[[#This Row],[sale_date]])</f>
        <v>2023</v>
      </c>
    </row>
    <row r="117" spans="1:17" x14ac:dyDescent="0.3">
      <c r="A117">
        <v>116</v>
      </c>
      <c r="B117" s="1">
        <v>45184</v>
      </c>
      <c r="C117" t="s">
        <v>168</v>
      </c>
      <c r="D117" t="s">
        <v>23</v>
      </c>
      <c r="E117" t="s">
        <v>31</v>
      </c>
      <c r="F117" t="s">
        <v>54</v>
      </c>
      <c r="G117" t="s">
        <v>20</v>
      </c>
      <c r="H117" t="s">
        <v>33</v>
      </c>
      <c r="I117" t="s">
        <v>42</v>
      </c>
      <c r="J117" t="s">
        <v>38</v>
      </c>
      <c r="K117">
        <v>3</v>
      </c>
      <c r="L117">
        <v>16087367</v>
      </c>
      <c r="M117">
        <v>2</v>
      </c>
      <c r="N117">
        <v>48262101</v>
      </c>
      <c r="O117">
        <v>965242.02</v>
      </c>
      <c r="P117">
        <v>47296858.979999997</v>
      </c>
      <c r="Q117">
        <f>YEAR(BMW_Sales[[#This Row],[sale_date]])</f>
        <v>2023</v>
      </c>
    </row>
    <row r="118" spans="1:17" x14ac:dyDescent="0.3">
      <c r="A118">
        <v>117</v>
      </c>
      <c r="B118" s="1">
        <v>46224</v>
      </c>
      <c r="C118" t="s">
        <v>169</v>
      </c>
      <c r="D118" t="s">
        <v>23</v>
      </c>
      <c r="E118" t="s">
        <v>53</v>
      </c>
      <c r="F118" t="s">
        <v>59</v>
      </c>
      <c r="G118" t="s">
        <v>41</v>
      </c>
      <c r="H118" t="s">
        <v>21</v>
      </c>
      <c r="I118" t="s">
        <v>22</v>
      </c>
      <c r="J118" t="s">
        <v>38</v>
      </c>
      <c r="K118">
        <v>2</v>
      </c>
      <c r="L118">
        <v>6389973</v>
      </c>
      <c r="M118">
        <v>12</v>
      </c>
      <c r="N118">
        <v>12779946</v>
      </c>
      <c r="O118">
        <v>1533593.52</v>
      </c>
      <c r="P118">
        <v>11246352.48</v>
      </c>
      <c r="Q118">
        <f>YEAR(BMW_Sales[[#This Row],[sale_date]])</f>
        <v>2026</v>
      </c>
    </row>
    <row r="119" spans="1:17" x14ac:dyDescent="0.3">
      <c r="A119">
        <v>118</v>
      </c>
      <c r="B119" s="1">
        <v>46121</v>
      </c>
      <c r="C119" t="s">
        <v>170</v>
      </c>
      <c r="D119" t="s">
        <v>25</v>
      </c>
      <c r="E119" t="s">
        <v>31</v>
      </c>
      <c r="F119" t="s">
        <v>71</v>
      </c>
      <c r="G119" t="s">
        <v>36</v>
      </c>
      <c r="H119" t="s">
        <v>33</v>
      </c>
      <c r="I119" t="s">
        <v>42</v>
      </c>
      <c r="J119" t="s">
        <v>38</v>
      </c>
      <c r="K119">
        <v>2</v>
      </c>
      <c r="L119">
        <v>16679903</v>
      </c>
      <c r="M119">
        <v>12</v>
      </c>
      <c r="N119">
        <v>33359806</v>
      </c>
      <c r="O119">
        <v>4003176.72</v>
      </c>
      <c r="P119">
        <v>29356629.280000001</v>
      </c>
      <c r="Q119">
        <f>YEAR(BMW_Sales[[#This Row],[sale_date]])</f>
        <v>2026</v>
      </c>
    </row>
    <row r="120" spans="1:17" x14ac:dyDescent="0.3">
      <c r="A120">
        <v>119</v>
      </c>
      <c r="B120" s="1">
        <v>45505</v>
      </c>
      <c r="C120" t="s">
        <v>171</v>
      </c>
      <c r="D120" t="s">
        <v>25</v>
      </c>
      <c r="E120" t="s">
        <v>46</v>
      </c>
      <c r="F120" t="s">
        <v>27</v>
      </c>
      <c r="G120" t="s">
        <v>36</v>
      </c>
      <c r="H120" t="s">
        <v>37</v>
      </c>
      <c r="I120" t="s">
        <v>42</v>
      </c>
      <c r="J120" t="s">
        <v>23</v>
      </c>
      <c r="K120">
        <v>2</v>
      </c>
      <c r="L120">
        <v>7497456</v>
      </c>
      <c r="M120">
        <v>10</v>
      </c>
      <c r="N120">
        <v>14994912</v>
      </c>
      <c r="O120">
        <v>1499491.2</v>
      </c>
      <c r="P120">
        <v>13495420.800000001</v>
      </c>
      <c r="Q120">
        <f>YEAR(BMW_Sales[[#This Row],[sale_date]])</f>
        <v>2024</v>
      </c>
    </row>
    <row r="121" spans="1:17" x14ac:dyDescent="0.3">
      <c r="A121">
        <v>120</v>
      </c>
      <c r="B121" s="1">
        <v>45594</v>
      </c>
      <c r="C121" t="s">
        <v>172</v>
      </c>
      <c r="D121" t="s">
        <v>23</v>
      </c>
      <c r="E121" t="s">
        <v>61</v>
      </c>
      <c r="F121" t="s">
        <v>71</v>
      </c>
      <c r="G121" t="s">
        <v>32</v>
      </c>
      <c r="H121" t="s">
        <v>29</v>
      </c>
      <c r="I121" t="s">
        <v>42</v>
      </c>
      <c r="J121" t="s">
        <v>43</v>
      </c>
      <c r="K121">
        <v>3</v>
      </c>
      <c r="L121">
        <v>12033965</v>
      </c>
      <c r="M121">
        <v>12</v>
      </c>
      <c r="N121">
        <v>36101895</v>
      </c>
      <c r="O121">
        <v>4332227.4000000004</v>
      </c>
      <c r="P121">
        <v>31769667.600000001</v>
      </c>
      <c r="Q121">
        <f>YEAR(BMW_Sales[[#This Row],[sale_date]])</f>
        <v>2024</v>
      </c>
    </row>
    <row r="122" spans="1:17" x14ac:dyDescent="0.3">
      <c r="A122">
        <v>121</v>
      </c>
      <c r="B122" s="1">
        <v>46023</v>
      </c>
      <c r="C122" t="s">
        <v>173</v>
      </c>
      <c r="D122" t="s">
        <v>17</v>
      </c>
      <c r="E122" t="s">
        <v>31</v>
      </c>
      <c r="F122" t="s">
        <v>47</v>
      </c>
      <c r="G122" t="s">
        <v>41</v>
      </c>
      <c r="H122" t="s">
        <v>37</v>
      </c>
      <c r="I122" t="s">
        <v>22</v>
      </c>
      <c r="J122" t="s">
        <v>43</v>
      </c>
      <c r="K122">
        <v>3</v>
      </c>
      <c r="L122">
        <v>14918571</v>
      </c>
      <c r="M122">
        <v>2</v>
      </c>
      <c r="N122">
        <v>44755713</v>
      </c>
      <c r="O122">
        <v>895114.26</v>
      </c>
      <c r="P122">
        <v>43860598.740000002</v>
      </c>
      <c r="Q122">
        <f>YEAR(BMW_Sales[[#This Row],[sale_date]])</f>
        <v>2026</v>
      </c>
    </row>
    <row r="123" spans="1:17" x14ac:dyDescent="0.3">
      <c r="A123">
        <v>122</v>
      </c>
      <c r="B123" s="1">
        <v>45414</v>
      </c>
      <c r="C123" t="s">
        <v>174</v>
      </c>
      <c r="D123" t="s">
        <v>25</v>
      </c>
      <c r="E123" t="s">
        <v>53</v>
      </c>
      <c r="F123" t="s">
        <v>71</v>
      </c>
      <c r="G123" t="s">
        <v>41</v>
      </c>
      <c r="H123" t="s">
        <v>37</v>
      </c>
      <c r="I123" t="s">
        <v>22</v>
      </c>
      <c r="J123" t="s">
        <v>38</v>
      </c>
      <c r="K123">
        <v>2</v>
      </c>
      <c r="L123">
        <v>6153836</v>
      </c>
      <c r="M123">
        <v>0</v>
      </c>
      <c r="N123">
        <v>12307672</v>
      </c>
      <c r="O123">
        <v>0</v>
      </c>
      <c r="P123">
        <v>12307672</v>
      </c>
      <c r="Q123">
        <f>YEAR(BMW_Sales[[#This Row],[sale_date]])</f>
        <v>2024</v>
      </c>
    </row>
    <row r="124" spans="1:17" x14ac:dyDescent="0.3">
      <c r="A124">
        <v>123</v>
      </c>
      <c r="B124" s="1">
        <v>45361</v>
      </c>
      <c r="C124" t="s">
        <v>175</v>
      </c>
      <c r="D124" t="s">
        <v>25</v>
      </c>
      <c r="E124" t="s">
        <v>56</v>
      </c>
      <c r="F124" t="s">
        <v>62</v>
      </c>
      <c r="G124" t="s">
        <v>41</v>
      </c>
      <c r="H124" t="s">
        <v>37</v>
      </c>
      <c r="I124" t="s">
        <v>42</v>
      </c>
      <c r="J124" t="s">
        <v>38</v>
      </c>
      <c r="K124">
        <v>1</v>
      </c>
      <c r="L124">
        <v>10236687</v>
      </c>
      <c r="M124">
        <v>2</v>
      </c>
      <c r="N124">
        <v>10236687</v>
      </c>
      <c r="O124">
        <v>204733.74</v>
      </c>
      <c r="P124">
        <v>10031953.26</v>
      </c>
      <c r="Q124">
        <f>YEAR(BMW_Sales[[#This Row],[sale_date]])</f>
        <v>2024</v>
      </c>
    </row>
    <row r="125" spans="1:17" x14ac:dyDescent="0.3">
      <c r="A125">
        <v>124</v>
      </c>
      <c r="B125" s="1">
        <v>45246</v>
      </c>
      <c r="C125" t="s">
        <v>176</v>
      </c>
      <c r="D125" t="s">
        <v>17</v>
      </c>
      <c r="E125" t="s">
        <v>46</v>
      </c>
      <c r="F125" t="s">
        <v>71</v>
      </c>
      <c r="G125" t="s">
        <v>28</v>
      </c>
      <c r="H125" t="s">
        <v>21</v>
      </c>
      <c r="I125" t="s">
        <v>22</v>
      </c>
      <c r="J125" t="s">
        <v>23</v>
      </c>
      <c r="K125">
        <v>1</v>
      </c>
      <c r="L125">
        <v>7710337</v>
      </c>
      <c r="M125">
        <v>7</v>
      </c>
      <c r="N125">
        <v>7710337</v>
      </c>
      <c r="O125">
        <v>539723.59</v>
      </c>
      <c r="P125">
        <v>7170613.4100000001</v>
      </c>
      <c r="Q125">
        <f>YEAR(BMW_Sales[[#This Row],[sale_date]])</f>
        <v>2023</v>
      </c>
    </row>
    <row r="126" spans="1:17" x14ac:dyDescent="0.3">
      <c r="A126">
        <v>125</v>
      </c>
      <c r="B126" s="1">
        <v>45885</v>
      </c>
      <c r="C126" t="s">
        <v>177</v>
      </c>
      <c r="D126" t="s">
        <v>23</v>
      </c>
      <c r="E126" t="s">
        <v>61</v>
      </c>
      <c r="F126" t="s">
        <v>50</v>
      </c>
      <c r="G126" t="s">
        <v>28</v>
      </c>
      <c r="H126" t="s">
        <v>37</v>
      </c>
      <c r="I126" t="s">
        <v>22</v>
      </c>
      <c r="J126" t="s">
        <v>38</v>
      </c>
      <c r="K126">
        <v>1</v>
      </c>
      <c r="L126">
        <v>13534171</v>
      </c>
      <c r="M126">
        <v>7</v>
      </c>
      <c r="N126">
        <v>13534171</v>
      </c>
      <c r="O126">
        <v>947391.97</v>
      </c>
      <c r="P126">
        <v>12586779.029999999</v>
      </c>
      <c r="Q126">
        <f>YEAR(BMW_Sales[[#This Row],[sale_date]])</f>
        <v>2025</v>
      </c>
    </row>
    <row r="127" spans="1:17" x14ac:dyDescent="0.3">
      <c r="A127">
        <v>126</v>
      </c>
      <c r="B127" s="1">
        <v>45645</v>
      </c>
      <c r="C127" t="s">
        <v>178</v>
      </c>
      <c r="D127" t="s">
        <v>25</v>
      </c>
      <c r="E127" t="s">
        <v>35</v>
      </c>
      <c r="F127" t="s">
        <v>85</v>
      </c>
      <c r="G127" t="s">
        <v>28</v>
      </c>
      <c r="H127" t="s">
        <v>21</v>
      </c>
      <c r="I127" t="s">
        <v>42</v>
      </c>
      <c r="J127" t="s">
        <v>23</v>
      </c>
      <c r="K127">
        <v>3</v>
      </c>
      <c r="L127">
        <v>7299068</v>
      </c>
      <c r="M127">
        <v>5</v>
      </c>
      <c r="N127">
        <v>21897204</v>
      </c>
      <c r="O127">
        <v>1094860.2</v>
      </c>
      <c r="P127">
        <v>20802343.800000001</v>
      </c>
      <c r="Q127">
        <f>YEAR(BMW_Sales[[#This Row],[sale_date]])</f>
        <v>2024</v>
      </c>
    </row>
    <row r="128" spans="1:17" x14ac:dyDescent="0.3">
      <c r="A128">
        <v>127</v>
      </c>
      <c r="B128" s="1">
        <v>45293</v>
      </c>
      <c r="C128" t="s">
        <v>179</v>
      </c>
      <c r="D128" t="s">
        <v>17</v>
      </c>
      <c r="E128" t="s">
        <v>26</v>
      </c>
      <c r="F128" t="s">
        <v>47</v>
      </c>
      <c r="G128" t="s">
        <v>32</v>
      </c>
      <c r="H128" t="s">
        <v>29</v>
      </c>
      <c r="I128" t="s">
        <v>42</v>
      </c>
      <c r="J128" t="s">
        <v>38</v>
      </c>
      <c r="K128">
        <v>3</v>
      </c>
      <c r="L128">
        <v>10919430</v>
      </c>
      <c r="M128">
        <v>2</v>
      </c>
      <c r="N128">
        <v>32758290</v>
      </c>
      <c r="O128">
        <v>655165.80000000005</v>
      </c>
      <c r="P128">
        <v>32103124.199999999</v>
      </c>
      <c r="Q128">
        <f>YEAR(BMW_Sales[[#This Row],[sale_date]])</f>
        <v>2024</v>
      </c>
    </row>
    <row r="129" spans="1:17" x14ac:dyDescent="0.3">
      <c r="A129">
        <v>128</v>
      </c>
      <c r="B129" s="1">
        <v>46203</v>
      </c>
      <c r="C129" t="s">
        <v>180</v>
      </c>
      <c r="D129" t="s">
        <v>25</v>
      </c>
      <c r="E129" t="s">
        <v>61</v>
      </c>
      <c r="F129" t="s">
        <v>27</v>
      </c>
      <c r="G129" t="s">
        <v>36</v>
      </c>
      <c r="H129" t="s">
        <v>33</v>
      </c>
      <c r="I129" t="s">
        <v>22</v>
      </c>
      <c r="J129" t="s">
        <v>43</v>
      </c>
      <c r="K129">
        <v>1</v>
      </c>
      <c r="L129">
        <v>12586267</v>
      </c>
      <c r="M129">
        <v>0</v>
      </c>
      <c r="N129">
        <v>12586267</v>
      </c>
      <c r="O129">
        <v>0</v>
      </c>
      <c r="P129">
        <v>12586267</v>
      </c>
      <c r="Q129">
        <f>YEAR(BMW_Sales[[#This Row],[sale_date]])</f>
        <v>2026</v>
      </c>
    </row>
    <row r="130" spans="1:17" x14ac:dyDescent="0.3">
      <c r="A130">
        <v>129</v>
      </c>
      <c r="B130" s="1">
        <v>45281</v>
      </c>
      <c r="C130" t="s">
        <v>181</v>
      </c>
      <c r="D130" t="s">
        <v>23</v>
      </c>
      <c r="E130" t="s">
        <v>26</v>
      </c>
      <c r="F130" t="s">
        <v>68</v>
      </c>
      <c r="G130" t="s">
        <v>32</v>
      </c>
      <c r="H130" t="s">
        <v>33</v>
      </c>
      <c r="I130" t="s">
        <v>22</v>
      </c>
      <c r="J130" t="s">
        <v>23</v>
      </c>
      <c r="K130">
        <v>2</v>
      </c>
      <c r="L130">
        <v>9815049</v>
      </c>
      <c r="M130">
        <v>5</v>
      </c>
      <c r="N130">
        <v>19630098</v>
      </c>
      <c r="O130">
        <v>981504.9</v>
      </c>
      <c r="P130">
        <v>18648593.100000001</v>
      </c>
      <c r="Q130">
        <f>YEAR(BMW_Sales[[#This Row],[sale_date]])</f>
        <v>2023</v>
      </c>
    </row>
    <row r="131" spans="1:17" x14ac:dyDescent="0.3">
      <c r="A131">
        <v>130</v>
      </c>
      <c r="B131" s="1">
        <v>45608</v>
      </c>
      <c r="C131" t="s">
        <v>182</v>
      </c>
      <c r="D131" t="s">
        <v>23</v>
      </c>
      <c r="E131" t="s">
        <v>18</v>
      </c>
      <c r="F131" t="s">
        <v>59</v>
      </c>
      <c r="G131" t="s">
        <v>28</v>
      </c>
      <c r="H131" t="s">
        <v>37</v>
      </c>
      <c r="I131" t="s">
        <v>22</v>
      </c>
      <c r="J131" t="s">
        <v>38</v>
      </c>
      <c r="K131">
        <v>2</v>
      </c>
      <c r="L131">
        <v>7791116</v>
      </c>
      <c r="M131">
        <v>5</v>
      </c>
      <c r="N131">
        <v>15582232</v>
      </c>
      <c r="O131">
        <v>779111.6</v>
      </c>
      <c r="P131">
        <v>14803120.4</v>
      </c>
      <c r="Q131">
        <f>YEAR(BMW_Sales[[#This Row],[sale_date]])</f>
        <v>2024</v>
      </c>
    </row>
    <row r="132" spans="1:17" x14ac:dyDescent="0.3">
      <c r="A132">
        <v>131</v>
      </c>
      <c r="B132" s="1">
        <v>45981</v>
      </c>
      <c r="C132" t="s">
        <v>183</v>
      </c>
      <c r="D132" t="s">
        <v>23</v>
      </c>
      <c r="E132" t="s">
        <v>70</v>
      </c>
      <c r="F132" t="s">
        <v>47</v>
      </c>
      <c r="G132" t="s">
        <v>41</v>
      </c>
      <c r="H132" t="s">
        <v>37</v>
      </c>
      <c r="I132" t="s">
        <v>22</v>
      </c>
      <c r="J132" t="s">
        <v>38</v>
      </c>
      <c r="K132">
        <v>3</v>
      </c>
      <c r="L132">
        <v>5208361</v>
      </c>
      <c r="M132">
        <v>5</v>
      </c>
      <c r="N132">
        <v>15625083</v>
      </c>
      <c r="O132">
        <v>781254.15</v>
      </c>
      <c r="P132">
        <v>14843828.85</v>
      </c>
      <c r="Q132">
        <f>YEAR(BMW_Sales[[#This Row],[sale_date]])</f>
        <v>2025</v>
      </c>
    </row>
    <row r="133" spans="1:17" x14ac:dyDescent="0.3">
      <c r="A133">
        <v>132</v>
      </c>
      <c r="B133" s="1">
        <v>45456</v>
      </c>
      <c r="C133" t="s">
        <v>184</v>
      </c>
      <c r="D133" t="s">
        <v>23</v>
      </c>
      <c r="E133" t="s">
        <v>70</v>
      </c>
      <c r="F133" t="s">
        <v>27</v>
      </c>
      <c r="G133" t="s">
        <v>20</v>
      </c>
      <c r="H133" t="s">
        <v>29</v>
      </c>
      <c r="I133" t="s">
        <v>22</v>
      </c>
      <c r="J133" t="s">
        <v>43</v>
      </c>
      <c r="K133">
        <v>1</v>
      </c>
      <c r="L133">
        <v>5953611</v>
      </c>
      <c r="M133">
        <v>12</v>
      </c>
      <c r="N133">
        <v>5953611</v>
      </c>
      <c r="O133">
        <v>714433.32</v>
      </c>
      <c r="P133">
        <v>5239177.68</v>
      </c>
      <c r="Q133">
        <f>YEAR(BMW_Sales[[#This Row],[sale_date]])</f>
        <v>2024</v>
      </c>
    </row>
    <row r="134" spans="1:17" x14ac:dyDescent="0.3">
      <c r="A134">
        <v>133</v>
      </c>
      <c r="B134" s="1">
        <v>46132</v>
      </c>
      <c r="C134" t="s">
        <v>185</v>
      </c>
      <c r="D134" t="s">
        <v>23</v>
      </c>
      <c r="E134" t="s">
        <v>49</v>
      </c>
      <c r="F134" t="s">
        <v>85</v>
      </c>
      <c r="G134" t="s">
        <v>20</v>
      </c>
      <c r="H134" t="s">
        <v>21</v>
      </c>
      <c r="I134" t="s">
        <v>22</v>
      </c>
      <c r="J134" t="s">
        <v>43</v>
      </c>
      <c r="K134">
        <v>1</v>
      </c>
      <c r="L134">
        <v>15721389</v>
      </c>
      <c r="M134">
        <v>10</v>
      </c>
      <c r="N134">
        <v>15721389</v>
      </c>
      <c r="O134">
        <v>1572138.9</v>
      </c>
      <c r="P134">
        <v>14149250.1</v>
      </c>
      <c r="Q134">
        <f>YEAR(BMW_Sales[[#This Row],[sale_date]])</f>
        <v>2026</v>
      </c>
    </row>
    <row r="135" spans="1:17" x14ac:dyDescent="0.3">
      <c r="A135">
        <v>134</v>
      </c>
      <c r="B135" s="1">
        <v>45593</v>
      </c>
      <c r="C135" t="s">
        <v>186</v>
      </c>
      <c r="D135" t="s">
        <v>25</v>
      </c>
      <c r="E135" t="s">
        <v>31</v>
      </c>
      <c r="F135" t="s">
        <v>19</v>
      </c>
      <c r="G135" t="s">
        <v>41</v>
      </c>
      <c r="H135" t="s">
        <v>37</v>
      </c>
      <c r="I135" t="s">
        <v>22</v>
      </c>
      <c r="J135" t="s">
        <v>23</v>
      </c>
      <c r="K135">
        <v>1</v>
      </c>
      <c r="L135">
        <v>15162974</v>
      </c>
      <c r="M135">
        <v>2</v>
      </c>
      <c r="N135">
        <v>15162974</v>
      </c>
      <c r="O135">
        <v>303259.48</v>
      </c>
      <c r="P135">
        <v>14859714.52</v>
      </c>
      <c r="Q135">
        <f>YEAR(BMW_Sales[[#This Row],[sale_date]])</f>
        <v>2024</v>
      </c>
    </row>
    <row r="136" spans="1:17" x14ac:dyDescent="0.3">
      <c r="A136">
        <v>135</v>
      </c>
      <c r="B136" s="1">
        <v>45240</v>
      </c>
      <c r="C136" t="s">
        <v>187</v>
      </c>
      <c r="D136" t="s">
        <v>25</v>
      </c>
      <c r="E136" t="s">
        <v>53</v>
      </c>
      <c r="F136" t="s">
        <v>68</v>
      </c>
      <c r="G136" t="s">
        <v>41</v>
      </c>
      <c r="H136" t="s">
        <v>37</v>
      </c>
      <c r="I136" t="s">
        <v>22</v>
      </c>
      <c r="J136" t="s">
        <v>38</v>
      </c>
      <c r="K136">
        <v>2</v>
      </c>
      <c r="L136">
        <v>4531164</v>
      </c>
      <c r="M136">
        <v>2</v>
      </c>
      <c r="N136">
        <v>9062328</v>
      </c>
      <c r="O136">
        <v>181246.56</v>
      </c>
      <c r="P136">
        <v>8881081.4399999995</v>
      </c>
      <c r="Q136">
        <f>YEAR(BMW_Sales[[#This Row],[sale_date]])</f>
        <v>2023</v>
      </c>
    </row>
    <row r="137" spans="1:17" x14ac:dyDescent="0.3">
      <c r="A137">
        <v>136</v>
      </c>
      <c r="B137" s="1">
        <v>45220</v>
      </c>
      <c r="C137" t="s">
        <v>188</v>
      </c>
      <c r="D137" t="s">
        <v>23</v>
      </c>
      <c r="E137" t="s">
        <v>53</v>
      </c>
      <c r="F137" t="s">
        <v>68</v>
      </c>
      <c r="G137" t="s">
        <v>28</v>
      </c>
      <c r="H137" t="s">
        <v>29</v>
      </c>
      <c r="I137" t="s">
        <v>42</v>
      </c>
      <c r="J137" t="s">
        <v>38</v>
      </c>
      <c r="K137">
        <v>2</v>
      </c>
      <c r="L137">
        <v>6055495</v>
      </c>
      <c r="M137">
        <v>10</v>
      </c>
      <c r="N137">
        <v>12110990</v>
      </c>
      <c r="O137">
        <v>1211099</v>
      </c>
      <c r="P137">
        <v>10899891</v>
      </c>
      <c r="Q137">
        <f>YEAR(BMW_Sales[[#This Row],[sale_date]])</f>
        <v>2023</v>
      </c>
    </row>
    <row r="138" spans="1:17" x14ac:dyDescent="0.3">
      <c r="A138">
        <v>137</v>
      </c>
      <c r="B138" s="1">
        <v>45295</v>
      </c>
      <c r="C138" t="s">
        <v>189</v>
      </c>
      <c r="D138" t="s">
        <v>23</v>
      </c>
      <c r="E138" t="s">
        <v>26</v>
      </c>
      <c r="F138" t="s">
        <v>85</v>
      </c>
      <c r="G138" t="s">
        <v>20</v>
      </c>
      <c r="H138" t="s">
        <v>29</v>
      </c>
      <c r="I138" t="s">
        <v>42</v>
      </c>
      <c r="J138" t="s">
        <v>23</v>
      </c>
      <c r="K138">
        <v>2</v>
      </c>
      <c r="L138">
        <v>9228702</v>
      </c>
      <c r="M138">
        <v>10</v>
      </c>
      <c r="N138">
        <v>18457404</v>
      </c>
      <c r="O138">
        <v>1845740.4</v>
      </c>
      <c r="P138">
        <v>16611663.6</v>
      </c>
      <c r="Q138">
        <f>YEAR(BMW_Sales[[#This Row],[sale_date]])</f>
        <v>2024</v>
      </c>
    </row>
    <row r="139" spans="1:17" x14ac:dyDescent="0.3">
      <c r="A139">
        <v>138</v>
      </c>
      <c r="B139" s="1">
        <v>45717</v>
      </c>
      <c r="C139" t="s">
        <v>190</v>
      </c>
      <c r="D139" t="s">
        <v>17</v>
      </c>
      <c r="E139" t="s">
        <v>53</v>
      </c>
      <c r="F139" t="s">
        <v>19</v>
      </c>
      <c r="G139" t="s">
        <v>32</v>
      </c>
      <c r="H139" t="s">
        <v>29</v>
      </c>
      <c r="I139" t="s">
        <v>42</v>
      </c>
      <c r="J139" t="s">
        <v>38</v>
      </c>
      <c r="K139">
        <v>2</v>
      </c>
      <c r="L139">
        <v>5504497</v>
      </c>
      <c r="M139">
        <v>7</v>
      </c>
      <c r="N139">
        <v>11008994</v>
      </c>
      <c r="O139">
        <v>770629.58</v>
      </c>
      <c r="P139">
        <v>10238364.42</v>
      </c>
      <c r="Q139">
        <f>YEAR(BMW_Sales[[#This Row],[sale_date]])</f>
        <v>2025</v>
      </c>
    </row>
    <row r="140" spans="1:17" x14ac:dyDescent="0.3">
      <c r="A140">
        <v>139</v>
      </c>
      <c r="B140" s="1">
        <v>45965</v>
      </c>
      <c r="C140" t="s">
        <v>191</v>
      </c>
      <c r="D140" t="s">
        <v>17</v>
      </c>
      <c r="E140" t="s">
        <v>18</v>
      </c>
      <c r="F140" t="s">
        <v>27</v>
      </c>
      <c r="G140" t="s">
        <v>28</v>
      </c>
      <c r="H140" t="s">
        <v>21</v>
      </c>
      <c r="I140" t="s">
        <v>42</v>
      </c>
      <c r="J140" t="s">
        <v>23</v>
      </c>
      <c r="K140">
        <v>3</v>
      </c>
      <c r="L140">
        <v>7175517</v>
      </c>
      <c r="M140">
        <v>2</v>
      </c>
      <c r="N140">
        <v>21526551</v>
      </c>
      <c r="O140">
        <v>430531.02</v>
      </c>
      <c r="P140">
        <v>21096019.98</v>
      </c>
      <c r="Q140">
        <f>YEAR(BMW_Sales[[#This Row],[sale_date]])</f>
        <v>2025</v>
      </c>
    </row>
    <row r="141" spans="1:17" x14ac:dyDescent="0.3">
      <c r="A141">
        <v>140</v>
      </c>
      <c r="B141" s="1">
        <v>45309</v>
      </c>
      <c r="C141" t="s">
        <v>192</v>
      </c>
      <c r="D141" t="s">
        <v>17</v>
      </c>
      <c r="E141" t="s">
        <v>31</v>
      </c>
      <c r="F141" t="s">
        <v>50</v>
      </c>
      <c r="G141" t="s">
        <v>41</v>
      </c>
      <c r="H141" t="s">
        <v>37</v>
      </c>
      <c r="I141" t="s">
        <v>42</v>
      </c>
      <c r="J141" t="s">
        <v>23</v>
      </c>
      <c r="K141">
        <v>2</v>
      </c>
      <c r="L141">
        <v>16986985</v>
      </c>
      <c r="M141">
        <v>7</v>
      </c>
      <c r="N141">
        <v>33973970</v>
      </c>
      <c r="O141">
        <v>2378177.9</v>
      </c>
      <c r="P141">
        <v>31595792.100000001</v>
      </c>
      <c r="Q141">
        <f>YEAR(BMW_Sales[[#This Row],[sale_date]])</f>
        <v>2024</v>
      </c>
    </row>
    <row r="142" spans="1:17" x14ac:dyDescent="0.3">
      <c r="A142">
        <v>141</v>
      </c>
      <c r="B142" s="1">
        <v>46207</v>
      </c>
      <c r="C142" t="s">
        <v>193</v>
      </c>
      <c r="D142" t="s">
        <v>23</v>
      </c>
      <c r="E142" t="s">
        <v>61</v>
      </c>
      <c r="F142" t="s">
        <v>27</v>
      </c>
      <c r="G142" t="s">
        <v>32</v>
      </c>
      <c r="H142" t="s">
        <v>21</v>
      </c>
      <c r="I142" t="s">
        <v>42</v>
      </c>
      <c r="J142" t="s">
        <v>43</v>
      </c>
      <c r="K142">
        <v>3</v>
      </c>
      <c r="L142">
        <v>15326486</v>
      </c>
      <c r="M142">
        <v>0</v>
      </c>
      <c r="N142">
        <v>45979458</v>
      </c>
      <c r="O142">
        <v>0</v>
      </c>
      <c r="P142">
        <v>45979458</v>
      </c>
      <c r="Q142">
        <f>YEAR(BMW_Sales[[#This Row],[sale_date]])</f>
        <v>2026</v>
      </c>
    </row>
    <row r="143" spans="1:17" x14ac:dyDescent="0.3">
      <c r="A143">
        <v>142</v>
      </c>
      <c r="B143" s="1">
        <v>45683</v>
      </c>
      <c r="C143" t="s">
        <v>194</v>
      </c>
      <c r="D143" t="s">
        <v>23</v>
      </c>
      <c r="E143" t="s">
        <v>61</v>
      </c>
      <c r="F143" t="s">
        <v>47</v>
      </c>
      <c r="G143" t="s">
        <v>51</v>
      </c>
      <c r="H143" t="s">
        <v>29</v>
      </c>
      <c r="I143" t="s">
        <v>42</v>
      </c>
      <c r="J143" t="s">
        <v>38</v>
      </c>
      <c r="K143">
        <v>2</v>
      </c>
      <c r="L143">
        <v>15470447</v>
      </c>
      <c r="M143">
        <v>7</v>
      </c>
      <c r="N143">
        <v>30940894</v>
      </c>
      <c r="O143">
        <v>2165862.58</v>
      </c>
      <c r="P143">
        <v>28775031.420000002</v>
      </c>
      <c r="Q143">
        <f>YEAR(BMW_Sales[[#This Row],[sale_date]])</f>
        <v>2025</v>
      </c>
    </row>
    <row r="144" spans="1:17" x14ac:dyDescent="0.3">
      <c r="A144">
        <v>143</v>
      </c>
      <c r="B144" s="1">
        <v>46217</v>
      </c>
      <c r="C144" t="s">
        <v>195</v>
      </c>
      <c r="D144" t="s">
        <v>25</v>
      </c>
      <c r="E144" t="s">
        <v>35</v>
      </c>
      <c r="F144" t="s">
        <v>47</v>
      </c>
      <c r="G144" t="s">
        <v>28</v>
      </c>
      <c r="H144" t="s">
        <v>29</v>
      </c>
      <c r="I144" t="s">
        <v>22</v>
      </c>
      <c r="J144" t="s">
        <v>38</v>
      </c>
      <c r="K144">
        <v>3</v>
      </c>
      <c r="L144">
        <v>6820107</v>
      </c>
      <c r="M144">
        <v>7</v>
      </c>
      <c r="N144">
        <v>20460321</v>
      </c>
      <c r="O144">
        <v>1432222.47</v>
      </c>
      <c r="P144">
        <v>19028098.530000001</v>
      </c>
      <c r="Q144">
        <f>YEAR(BMW_Sales[[#This Row],[sale_date]])</f>
        <v>2026</v>
      </c>
    </row>
    <row r="145" spans="1:17" x14ac:dyDescent="0.3">
      <c r="A145">
        <v>144</v>
      </c>
      <c r="B145" s="1">
        <v>46163</v>
      </c>
      <c r="C145" t="s">
        <v>196</v>
      </c>
      <c r="D145" t="s">
        <v>23</v>
      </c>
      <c r="E145" t="s">
        <v>18</v>
      </c>
      <c r="F145" t="s">
        <v>47</v>
      </c>
      <c r="G145" t="s">
        <v>28</v>
      </c>
      <c r="H145" t="s">
        <v>37</v>
      </c>
      <c r="I145" t="s">
        <v>22</v>
      </c>
      <c r="J145" t="s">
        <v>38</v>
      </c>
      <c r="K145">
        <v>1</v>
      </c>
      <c r="L145">
        <v>8202403</v>
      </c>
      <c r="M145">
        <v>10</v>
      </c>
      <c r="N145">
        <v>8202403</v>
      </c>
      <c r="O145">
        <v>820240.3</v>
      </c>
      <c r="P145">
        <v>7382162.7000000002</v>
      </c>
      <c r="Q145">
        <f>YEAR(BMW_Sales[[#This Row],[sale_date]])</f>
        <v>2026</v>
      </c>
    </row>
    <row r="146" spans="1:17" x14ac:dyDescent="0.3">
      <c r="A146">
        <v>145</v>
      </c>
      <c r="B146" s="1">
        <v>45410</v>
      </c>
      <c r="C146" t="s">
        <v>197</v>
      </c>
      <c r="D146" t="s">
        <v>25</v>
      </c>
      <c r="E146" t="s">
        <v>61</v>
      </c>
      <c r="F146" t="s">
        <v>19</v>
      </c>
      <c r="G146" t="s">
        <v>36</v>
      </c>
      <c r="H146" t="s">
        <v>29</v>
      </c>
      <c r="I146" t="s">
        <v>22</v>
      </c>
      <c r="J146" t="s">
        <v>23</v>
      </c>
      <c r="K146">
        <v>3</v>
      </c>
      <c r="L146">
        <v>13206405</v>
      </c>
      <c r="M146">
        <v>5</v>
      </c>
      <c r="N146">
        <v>39619215</v>
      </c>
      <c r="O146">
        <v>1980960.75</v>
      </c>
      <c r="P146">
        <v>37638254.25</v>
      </c>
      <c r="Q146">
        <f>YEAR(BMW_Sales[[#This Row],[sale_date]])</f>
        <v>2024</v>
      </c>
    </row>
    <row r="147" spans="1:17" x14ac:dyDescent="0.3">
      <c r="A147">
        <v>146</v>
      </c>
      <c r="B147" s="1">
        <v>45261</v>
      </c>
      <c r="C147" t="s">
        <v>198</v>
      </c>
      <c r="D147" t="s">
        <v>17</v>
      </c>
      <c r="E147" t="s">
        <v>46</v>
      </c>
      <c r="F147" t="s">
        <v>54</v>
      </c>
      <c r="G147" t="s">
        <v>36</v>
      </c>
      <c r="H147" t="s">
        <v>29</v>
      </c>
      <c r="I147" t="s">
        <v>42</v>
      </c>
      <c r="J147" t="s">
        <v>43</v>
      </c>
      <c r="K147">
        <v>2</v>
      </c>
      <c r="L147">
        <v>7226950</v>
      </c>
      <c r="M147">
        <v>10</v>
      </c>
      <c r="N147">
        <v>14453900</v>
      </c>
      <c r="O147">
        <v>1445390</v>
      </c>
      <c r="P147">
        <v>13008510</v>
      </c>
      <c r="Q147">
        <f>YEAR(BMW_Sales[[#This Row],[sale_date]])</f>
        <v>2023</v>
      </c>
    </row>
    <row r="148" spans="1:17" x14ac:dyDescent="0.3">
      <c r="A148">
        <v>147</v>
      </c>
      <c r="B148" s="1">
        <v>45982</v>
      </c>
      <c r="C148" t="s">
        <v>199</v>
      </c>
      <c r="D148" t="s">
        <v>25</v>
      </c>
      <c r="E148" t="s">
        <v>61</v>
      </c>
      <c r="F148" t="s">
        <v>50</v>
      </c>
      <c r="G148" t="s">
        <v>32</v>
      </c>
      <c r="H148" t="s">
        <v>29</v>
      </c>
      <c r="I148" t="s">
        <v>42</v>
      </c>
      <c r="J148" t="s">
        <v>43</v>
      </c>
      <c r="K148">
        <v>3</v>
      </c>
      <c r="L148">
        <v>15218845</v>
      </c>
      <c r="M148">
        <v>10</v>
      </c>
      <c r="N148">
        <v>45656535</v>
      </c>
      <c r="O148">
        <v>4565653.5</v>
      </c>
      <c r="P148">
        <v>41090881.5</v>
      </c>
      <c r="Q148">
        <f>YEAR(BMW_Sales[[#This Row],[sale_date]])</f>
        <v>2025</v>
      </c>
    </row>
    <row r="149" spans="1:17" x14ac:dyDescent="0.3">
      <c r="A149">
        <v>148</v>
      </c>
      <c r="B149" s="1">
        <v>45853</v>
      </c>
      <c r="C149" t="s">
        <v>200</v>
      </c>
      <c r="D149" t="s">
        <v>25</v>
      </c>
      <c r="E149" t="s">
        <v>35</v>
      </c>
      <c r="F149" t="s">
        <v>71</v>
      </c>
      <c r="G149" t="s">
        <v>20</v>
      </c>
      <c r="H149" t="s">
        <v>21</v>
      </c>
      <c r="I149" t="s">
        <v>42</v>
      </c>
      <c r="J149" t="s">
        <v>43</v>
      </c>
      <c r="K149">
        <v>2</v>
      </c>
      <c r="L149">
        <v>7212663</v>
      </c>
      <c r="M149">
        <v>0</v>
      </c>
      <c r="N149">
        <v>14425326</v>
      </c>
      <c r="O149">
        <v>0</v>
      </c>
      <c r="P149">
        <v>14425326</v>
      </c>
      <c r="Q149">
        <f>YEAR(BMW_Sales[[#This Row],[sale_date]])</f>
        <v>2025</v>
      </c>
    </row>
    <row r="150" spans="1:17" x14ac:dyDescent="0.3">
      <c r="A150">
        <v>149</v>
      </c>
      <c r="B150" s="1">
        <v>46146</v>
      </c>
      <c r="C150" t="s">
        <v>201</v>
      </c>
      <c r="D150" t="s">
        <v>23</v>
      </c>
      <c r="E150" t="s">
        <v>53</v>
      </c>
      <c r="F150" t="s">
        <v>27</v>
      </c>
      <c r="G150" t="s">
        <v>51</v>
      </c>
      <c r="H150" t="s">
        <v>33</v>
      </c>
      <c r="I150" t="s">
        <v>42</v>
      </c>
      <c r="J150" t="s">
        <v>43</v>
      </c>
      <c r="K150">
        <v>3</v>
      </c>
      <c r="L150">
        <v>6064709</v>
      </c>
      <c r="M150">
        <v>2</v>
      </c>
      <c r="N150">
        <v>18194127</v>
      </c>
      <c r="O150">
        <v>363882.54</v>
      </c>
      <c r="P150">
        <v>17830244.460000001</v>
      </c>
      <c r="Q150">
        <f>YEAR(BMW_Sales[[#This Row],[sale_date]])</f>
        <v>2026</v>
      </c>
    </row>
    <row r="151" spans="1:17" x14ac:dyDescent="0.3">
      <c r="A151">
        <v>150</v>
      </c>
      <c r="B151" s="1">
        <v>45602</v>
      </c>
      <c r="C151" t="s">
        <v>202</v>
      </c>
      <c r="D151" t="s">
        <v>25</v>
      </c>
      <c r="E151" t="s">
        <v>56</v>
      </c>
      <c r="F151" t="s">
        <v>71</v>
      </c>
      <c r="G151" t="s">
        <v>28</v>
      </c>
      <c r="H151" t="s">
        <v>29</v>
      </c>
      <c r="I151" t="s">
        <v>22</v>
      </c>
      <c r="J151" t="s">
        <v>23</v>
      </c>
      <c r="K151">
        <v>3</v>
      </c>
      <c r="L151">
        <v>10860560</v>
      </c>
      <c r="M151">
        <v>10</v>
      </c>
      <c r="N151">
        <v>32581680</v>
      </c>
      <c r="O151">
        <v>3258168</v>
      </c>
      <c r="P151">
        <v>29323512</v>
      </c>
      <c r="Q151">
        <f>YEAR(BMW_Sales[[#This Row],[sale_date]])</f>
        <v>2024</v>
      </c>
    </row>
    <row r="152" spans="1:17" x14ac:dyDescent="0.3">
      <c r="A152">
        <v>151</v>
      </c>
      <c r="B152" s="1">
        <v>46169</v>
      </c>
      <c r="C152" t="s">
        <v>203</v>
      </c>
      <c r="D152" t="s">
        <v>23</v>
      </c>
      <c r="E152" t="s">
        <v>53</v>
      </c>
      <c r="F152" t="s">
        <v>27</v>
      </c>
      <c r="G152" t="s">
        <v>51</v>
      </c>
      <c r="H152" t="s">
        <v>33</v>
      </c>
      <c r="I152" t="s">
        <v>42</v>
      </c>
      <c r="J152" t="s">
        <v>38</v>
      </c>
      <c r="K152">
        <v>2</v>
      </c>
      <c r="L152">
        <v>5070641</v>
      </c>
      <c r="M152">
        <v>12</v>
      </c>
      <c r="N152">
        <v>10141282</v>
      </c>
      <c r="O152">
        <v>1216953.8400000001</v>
      </c>
      <c r="P152">
        <v>8924328.1600000001</v>
      </c>
      <c r="Q152">
        <f>YEAR(BMW_Sales[[#This Row],[sale_date]])</f>
        <v>2026</v>
      </c>
    </row>
    <row r="153" spans="1:17" x14ac:dyDescent="0.3">
      <c r="A153">
        <v>152</v>
      </c>
      <c r="B153" s="1">
        <v>45634</v>
      </c>
      <c r="C153" t="s">
        <v>204</v>
      </c>
      <c r="D153" t="s">
        <v>17</v>
      </c>
      <c r="E153" t="s">
        <v>70</v>
      </c>
      <c r="F153" t="s">
        <v>50</v>
      </c>
      <c r="G153" t="s">
        <v>28</v>
      </c>
      <c r="H153" t="s">
        <v>37</v>
      </c>
      <c r="I153" t="s">
        <v>42</v>
      </c>
      <c r="J153" t="s">
        <v>23</v>
      </c>
      <c r="K153">
        <v>2</v>
      </c>
      <c r="L153">
        <v>5238692</v>
      </c>
      <c r="M153">
        <v>7</v>
      </c>
      <c r="N153">
        <v>10477384</v>
      </c>
      <c r="O153">
        <v>733416.88</v>
      </c>
      <c r="P153">
        <v>9743967.1199999992</v>
      </c>
      <c r="Q153">
        <f>YEAR(BMW_Sales[[#This Row],[sale_date]])</f>
        <v>2024</v>
      </c>
    </row>
    <row r="154" spans="1:17" x14ac:dyDescent="0.3">
      <c r="A154">
        <v>153</v>
      </c>
      <c r="B154" s="1">
        <v>45637</v>
      </c>
      <c r="C154" t="s">
        <v>205</v>
      </c>
      <c r="D154" t="s">
        <v>23</v>
      </c>
      <c r="E154" t="s">
        <v>35</v>
      </c>
      <c r="F154" t="s">
        <v>19</v>
      </c>
      <c r="G154" t="s">
        <v>28</v>
      </c>
      <c r="H154" t="s">
        <v>29</v>
      </c>
      <c r="I154" t="s">
        <v>22</v>
      </c>
      <c r="J154" t="s">
        <v>43</v>
      </c>
      <c r="K154">
        <v>2</v>
      </c>
      <c r="L154">
        <v>6962460</v>
      </c>
      <c r="M154">
        <v>10</v>
      </c>
      <c r="N154">
        <v>13924920</v>
      </c>
      <c r="O154">
        <v>1392492</v>
      </c>
      <c r="P154">
        <v>12532428</v>
      </c>
      <c r="Q154">
        <f>YEAR(BMW_Sales[[#This Row],[sale_date]])</f>
        <v>2024</v>
      </c>
    </row>
    <row r="155" spans="1:17" x14ac:dyDescent="0.3">
      <c r="A155">
        <v>154</v>
      </c>
      <c r="B155" s="1">
        <v>45583</v>
      </c>
      <c r="C155" t="s">
        <v>206</v>
      </c>
      <c r="D155" t="s">
        <v>25</v>
      </c>
      <c r="E155" t="s">
        <v>49</v>
      </c>
      <c r="F155" t="s">
        <v>71</v>
      </c>
      <c r="G155" t="s">
        <v>28</v>
      </c>
      <c r="H155" t="s">
        <v>33</v>
      </c>
      <c r="I155" t="s">
        <v>42</v>
      </c>
      <c r="J155" t="s">
        <v>43</v>
      </c>
      <c r="K155">
        <v>2</v>
      </c>
      <c r="L155">
        <v>16428058</v>
      </c>
      <c r="M155">
        <v>0</v>
      </c>
      <c r="N155">
        <v>32856116</v>
      </c>
      <c r="O155">
        <v>0</v>
      </c>
      <c r="P155">
        <v>32856116</v>
      </c>
      <c r="Q155">
        <f>YEAR(BMW_Sales[[#This Row],[sale_date]])</f>
        <v>2024</v>
      </c>
    </row>
    <row r="156" spans="1:17" x14ac:dyDescent="0.3">
      <c r="A156">
        <v>155</v>
      </c>
      <c r="B156" s="1">
        <v>46098</v>
      </c>
      <c r="C156" t="s">
        <v>207</v>
      </c>
      <c r="D156" t="s">
        <v>23</v>
      </c>
      <c r="E156" t="s">
        <v>61</v>
      </c>
      <c r="F156" t="s">
        <v>50</v>
      </c>
      <c r="G156" t="s">
        <v>41</v>
      </c>
      <c r="H156" t="s">
        <v>37</v>
      </c>
      <c r="I156" t="s">
        <v>22</v>
      </c>
      <c r="J156" t="s">
        <v>23</v>
      </c>
      <c r="K156">
        <v>1</v>
      </c>
      <c r="L156">
        <v>14951411</v>
      </c>
      <c r="M156">
        <v>10</v>
      </c>
      <c r="N156">
        <v>14951411</v>
      </c>
      <c r="O156">
        <v>1495141.1</v>
      </c>
      <c r="P156">
        <v>13456269.9</v>
      </c>
      <c r="Q156">
        <f>YEAR(BMW_Sales[[#This Row],[sale_date]])</f>
        <v>2026</v>
      </c>
    </row>
    <row r="157" spans="1:17" x14ac:dyDescent="0.3">
      <c r="A157">
        <v>156</v>
      </c>
      <c r="B157" s="1">
        <v>46041</v>
      </c>
      <c r="C157" t="s">
        <v>208</v>
      </c>
      <c r="D157" t="s">
        <v>17</v>
      </c>
      <c r="E157" t="s">
        <v>53</v>
      </c>
      <c r="F157" t="s">
        <v>62</v>
      </c>
      <c r="G157" t="s">
        <v>36</v>
      </c>
      <c r="H157" t="s">
        <v>33</v>
      </c>
      <c r="I157" t="s">
        <v>42</v>
      </c>
      <c r="J157" t="s">
        <v>23</v>
      </c>
      <c r="K157">
        <v>2</v>
      </c>
      <c r="L157">
        <v>4539303</v>
      </c>
      <c r="M157">
        <v>0</v>
      </c>
      <c r="N157">
        <v>9078606</v>
      </c>
      <c r="O157">
        <v>0</v>
      </c>
      <c r="P157">
        <v>9078606</v>
      </c>
      <c r="Q157">
        <f>YEAR(BMW_Sales[[#This Row],[sale_date]])</f>
        <v>2026</v>
      </c>
    </row>
    <row r="158" spans="1:17" x14ac:dyDescent="0.3">
      <c r="A158">
        <v>157</v>
      </c>
      <c r="B158" s="1">
        <v>45997</v>
      </c>
      <c r="C158" t="s">
        <v>209</v>
      </c>
      <c r="D158" t="s">
        <v>17</v>
      </c>
      <c r="E158" t="s">
        <v>61</v>
      </c>
      <c r="F158" t="s">
        <v>71</v>
      </c>
      <c r="G158" t="s">
        <v>36</v>
      </c>
      <c r="H158" t="s">
        <v>21</v>
      </c>
      <c r="I158" t="s">
        <v>42</v>
      </c>
      <c r="J158" t="s">
        <v>38</v>
      </c>
      <c r="K158">
        <v>2</v>
      </c>
      <c r="L158">
        <v>12483072</v>
      </c>
      <c r="M158">
        <v>0</v>
      </c>
      <c r="N158">
        <v>24966144</v>
      </c>
      <c r="O158">
        <v>0</v>
      </c>
      <c r="P158">
        <v>24966144</v>
      </c>
      <c r="Q158">
        <f>YEAR(BMW_Sales[[#This Row],[sale_date]])</f>
        <v>2025</v>
      </c>
    </row>
    <row r="159" spans="1:17" x14ac:dyDescent="0.3">
      <c r="A159">
        <v>158</v>
      </c>
      <c r="B159" s="1">
        <v>45510</v>
      </c>
      <c r="C159" t="s">
        <v>210</v>
      </c>
      <c r="D159" t="s">
        <v>23</v>
      </c>
      <c r="E159" t="s">
        <v>18</v>
      </c>
      <c r="F159" t="s">
        <v>62</v>
      </c>
      <c r="G159" t="s">
        <v>51</v>
      </c>
      <c r="H159" t="s">
        <v>33</v>
      </c>
      <c r="I159" t="s">
        <v>22</v>
      </c>
      <c r="J159" t="s">
        <v>38</v>
      </c>
      <c r="K159">
        <v>1</v>
      </c>
      <c r="L159">
        <v>8271012</v>
      </c>
      <c r="M159">
        <v>2</v>
      </c>
      <c r="N159">
        <v>8271012</v>
      </c>
      <c r="O159">
        <v>165420.24</v>
      </c>
      <c r="P159">
        <v>8105591.7599999998</v>
      </c>
      <c r="Q159">
        <f>YEAR(BMW_Sales[[#This Row],[sale_date]])</f>
        <v>2024</v>
      </c>
    </row>
    <row r="160" spans="1:17" x14ac:dyDescent="0.3">
      <c r="A160">
        <v>159</v>
      </c>
      <c r="B160" s="1">
        <v>45443</v>
      </c>
      <c r="C160" t="s">
        <v>211</v>
      </c>
      <c r="D160" t="s">
        <v>23</v>
      </c>
      <c r="E160" t="s">
        <v>56</v>
      </c>
      <c r="F160" t="s">
        <v>54</v>
      </c>
      <c r="G160" t="s">
        <v>41</v>
      </c>
      <c r="H160" t="s">
        <v>29</v>
      </c>
      <c r="I160" t="s">
        <v>22</v>
      </c>
      <c r="J160" t="s">
        <v>38</v>
      </c>
      <c r="K160">
        <v>1</v>
      </c>
      <c r="L160">
        <v>10896991</v>
      </c>
      <c r="M160">
        <v>0</v>
      </c>
      <c r="N160">
        <v>10896991</v>
      </c>
      <c r="O160">
        <v>0</v>
      </c>
      <c r="P160">
        <v>10896991</v>
      </c>
      <c r="Q160">
        <f>YEAR(BMW_Sales[[#This Row],[sale_date]])</f>
        <v>2024</v>
      </c>
    </row>
    <row r="161" spans="1:17" x14ac:dyDescent="0.3">
      <c r="A161">
        <v>160</v>
      </c>
      <c r="B161" s="1">
        <v>46114</v>
      </c>
      <c r="C161" t="s">
        <v>212</v>
      </c>
      <c r="D161" t="s">
        <v>17</v>
      </c>
      <c r="E161" t="s">
        <v>49</v>
      </c>
      <c r="F161" t="s">
        <v>54</v>
      </c>
      <c r="G161" t="s">
        <v>20</v>
      </c>
      <c r="H161" t="s">
        <v>21</v>
      </c>
      <c r="I161" t="s">
        <v>22</v>
      </c>
      <c r="J161" t="s">
        <v>43</v>
      </c>
      <c r="K161">
        <v>1</v>
      </c>
      <c r="L161">
        <v>14862386</v>
      </c>
      <c r="M161">
        <v>5</v>
      </c>
      <c r="N161">
        <v>14862386</v>
      </c>
      <c r="O161">
        <v>743119.3</v>
      </c>
      <c r="P161">
        <v>14119266.699999999</v>
      </c>
      <c r="Q161">
        <f>YEAR(BMW_Sales[[#This Row],[sale_date]])</f>
        <v>2026</v>
      </c>
    </row>
    <row r="162" spans="1:17" x14ac:dyDescent="0.3">
      <c r="A162">
        <v>161</v>
      </c>
      <c r="B162" s="1">
        <v>45458</v>
      </c>
      <c r="C162" t="s">
        <v>213</v>
      </c>
      <c r="D162" t="s">
        <v>25</v>
      </c>
      <c r="E162" t="s">
        <v>49</v>
      </c>
      <c r="F162" t="s">
        <v>59</v>
      </c>
      <c r="G162" t="s">
        <v>51</v>
      </c>
      <c r="H162" t="s">
        <v>37</v>
      </c>
      <c r="I162" t="s">
        <v>42</v>
      </c>
      <c r="J162" t="s">
        <v>38</v>
      </c>
      <c r="K162">
        <v>3</v>
      </c>
      <c r="L162">
        <v>17891920</v>
      </c>
      <c r="M162">
        <v>10</v>
      </c>
      <c r="N162">
        <v>53675760</v>
      </c>
      <c r="O162">
        <v>5367576</v>
      </c>
      <c r="P162">
        <v>48308184</v>
      </c>
      <c r="Q162">
        <f>YEAR(BMW_Sales[[#This Row],[sale_date]])</f>
        <v>2024</v>
      </c>
    </row>
    <row r="163" spans="1:17" x14ac:dyDescent="0.3">
      <c r="A163">
        <v>162</v>
      </c>
      <c r="B163" s="1">
        <v>45904</v>
      </c>
      <c r="C163" t="s">
        <v>214</v>
      </c>
      <c r="D163" t="s">
        <v>17</v>
      </c>
      <c r="E163" t="s">
        <v>18</v>
      </c>
      <c r="F163" t="s">
        <v>59</v>
      </c>
      <c r="G163" t="s">
        <v>36</v>
      </c>
      <c r="H163" t="s">
        <v>29</v>
      </c>
      <c r="I163" t="s">
        <v>42</v>
      </c>
      <c r="J163" t="s">
        <v>43</v>
      </c>
      <c r="K163">
        <v>3</v>
      </c>
      <c r="L163">
        <v>7427377</v>
      </c>
      <c r="M163">
        <v>5</v>
      </c>
      <c r="N163">
        <v>22282131</v>
      </c>
      <c r="O163">
        <v>1114106.55</v>
      </c>
      <c r="P163">
        <v>21168024.449999999</v>
      </c>
      <c r="Q163">
        <f>YEAR(BMW_Sales[[#This Row],[sale_date]])</f>
        <v>2025</v>
      </c>
    </row>
    <row r="164" spans="1:17" x14ac:dyDescent="0.3">
      <c r="A164">
        <v>163</v>
      </c>
      <c r="B164" s="1">
        <v>46081</v>
      </c>
      <c r="C164" t="s">
        <v>215</v>
      </c>
      <c r="D164" t="s">
        <v>17</v>
      </c>
      <c r="E164" t="s">
        <v>35</v>
      </c>
      <c r="F164" t="s">
        <v>59</v>
      </c>
      <c r="G164" t="s">
        <v>36</v>
      </c>
      <c r="H164" t="s">
        <v>37</v>
      </c>
      <c r="I164" t="s">
        <v>22</v>
      </c>
      <c r="J164" t="s">
        <v>43</v>
      </c>
      <c r="K164">
        <v>1</v>
      </c>
      <c r="L164">
        <v>7447732</v>
      </c>
      <c r="M164">
        <v>0</v>
      </c>
      <c r="N164">
        <v>7447732</v>
      </c>
      <c r="O164">
        <v>0</v>
      </c>
      <c r="P164">
        <v>7447732</v>
      </c>
      <c r="Q164">
        <f>YEAR(BMW_Sales[[#This Row],[sale_date]])</f>
        <v>2026</v>
      </c>
    </row>
    <row r="165" spans="1:17" x14ac:dyDescent="0.3">
      <c r="A165">
        <v>164</v>
      </c>
      <c r="B165" s="1">
        <v>45837</v>
      </c>
      <c r="C165" t="s">
        <v>216</v>
      </c>
      <c r="D165" t="s">
        <v>17</v>
      </c>
      <c r="E165" t="s">
        <v>31</v>
      </c>
      <c r="F165" t="s">
        <v>85</v>
      </c>
      <c r="G165" t="s">
        <v>41</v>
      </c>
      <c r="H165" t="s">
        <v>29</v>
      </c>
      <c r="I165" t="s">
        <v>42</v>
      </c>
      <c r="J165" t="s">
        <v>23</v>
      </c>
      <c r="K165">
        <v>2</v>
      </c>
      <c r="L165">
        <v>16126796</v>
      </c>
      <c r="M165">
        <v>7</v>
      </c>
      <c r="N165">
        <v>32253592</v>
      </c>
      <c r="O165">
        <v>2257751.44</v>
      </c>
      <c r="P165">
        <v>29995840.559999999</v>
      </c>
      <c r="Q165">
        <f>YEAR(BMW_Sales[[#This Row],[sale_date]])</f>
        <v>2025</v>
      </c>
    </row>
    <row r="166" spans="1:17" x14ac:dyDescent="0.3">
      <c r="A166">
        <v>165</v>
      </c>
      <c r="B166" s="1">
        <v>45647</v>
      </c>
      <c r="C166" t="s">
        <v>217</v>
      </c>
      <c r="D166" t="s">
        <v>25</v>
      </c>
      <c r="E166" t="s">
        <v>70</v>
      </c>
      <c r="F166" t="s">
        <v>47</v>
      </c>
      <c r="G166" t="s">
        <v>20</v>
      </c>
      <c r="H166" t="s">
        <v>29</v>
      </c>
      <c r="I166" t="s">
        <v>42</v>
      </c>
      <c r="J166" t="s">
        <v>38</v>
      </c>
      <c r="K166">
        <v>2</v>
      </c>
      <c r="L166">
        <v>6268789</v>
      </c>
      <c r="M166">
        <v>10</v>
      </c>
      <c r="N166">
        <v>12537578</v>
      </c>
      <c r="O166">
        <v>1253757.8</v>
      </c>
      <c r="P166">
        <v>11283820.199999999</v>
      </c>
      <c r="Q166">
        <f>YEAR(BMW_Sales[[#This Row],[sale_date]])</f>
        <v>2024</v>
      </c>
    </row>
    <row r="167" spans="1:17" x14ac:dyDescent="0.3">
      <c r="A167">
        <v>166</v>
      </c>
      <c r="B167" s="1">
        <v>45622</v>
      </c>
      <c r="C167" t="s">
        <v>218</v>
      </c>
      <c r="D167" t="s">
        <v>17</v>
      </c>
      <c r="E167" t="s">
        <v>18</v>
      </c>
      <c r="F167" t="s">
        <v>50</v>
      </c>
      <c r="G167" t="s">
        <v>20</v>
      </c>
      <c r="H167" t="s">
        <v>33</v>
      </c>
      <c r="I167" t="s">
        <v>42</v>
      </c>
      <c r="J167" t="s">
        <v>23</v>
      </c>
      <c r="K167">
        <v>1</v>
      </c>
      <c r="L167">
        <v>7855026</v>
      </c>
      <c r="M167">
        <v>0</v>
      </c>
      <c r="N167">
        <v>7855026</v>
      </c>
      <c r="O167">
        <v>0</v>
      </c>
      <c r="P167">
        <v>7855026</v>
      </c>
      <c r="Q167">
        <f>YEAR(BMW_Sales[[#This Row],[sale_date]])</f>
        <v>2024</v>
      </c>
    </row>
    <row r="168" spans="1:17" x14ac:dyDescent="0.3">
      <c r="A168">
        <v>167</v>
      </c>
      <c r="B168" s="1">
        <v>45757</v>
      </c>
      <c r="C168" t="s">
        <v>219</v>
      </c>
      <c r="D168" t="s">
        <v>17</v>
      </c>
      <c r="E168" t="s">
        <v>31</v>
      </c>
      <c r="F168" t="s">
        <v>68</v>
      </c>
      <c r="G168" t="s">
        <v>51</v>
      </c>
      <c r="H168" t="s">
        <v>33</v>
      </c>
      <c r="I168" t="s">
        <v>42</v>
      </c>
      <c r="J168" t="s">
        <v>23</v>
      </c>
      <c r="K168">
        <v>2</v>
      </c>
      <c r="L168">
        <v>15526298</v>
      </c>
      <c r="M168">
        <v>5</v>
      </c>
      <c r="N168">
        <v>31052596</v>
      </c>
      <c r="O168">
        <v>1552629.8</v>
      </c>
      <c r="P168">
        <v>29499966.199999999</v>
      </c>
      <c r="Q168">
        <f>YEAR(BMW_Sales[[#This Row],[sale_date]])</f>
        <v>2025</v>
      </c>
    </row>
    <row r="169" spans="1:17" x14ac:dyDescent="0.3">
      <c r="A169">
        <v>168</v>
      </c>
      <c r="B169" s="1">
        <v>45506</v>
      </c>
      <c r="C169" t="s">
        <v>220</v>
      </c>
      <c r="D169" t="s">
        <v>23</v>
      </c>
      <c r="E169" t="s">
        <v>53</v>
      </c>
      <c r="F169" t="s">
        <v>47</v>
      </c>
      <c r="G169" t="s">
        <v>41</v>
      </c>
      <c r="H169" t="s">
        <v>33</v>
      </c>
      <c r="I169" t="s">
        <v>42</v>
      </c>
      <c r="J169" t="s">
        <v>23</v>
      </c>
      <c r="K169">
        <v>2</v>
      </c>
      <c r="L169">
        <v>4638227</v>
      </c>
      <c r="M169">
        <v>0</v>
      </c>
      <c r="N169">
        <v>9276454</v>
      </c>
      <c r="O169">
        <v>0</v>
      </c>
      <c r="P169">
        <v>9276454</v>
      </c>
      <c r="Q169">
        <f>YEAR(BMW_Sales[[#This Row],[sale_date]])</f>
        <v>2024</v>
      </c>
    </row>
    <row r="170" spans="1:17" x14ac:dyDescent="0.3">
      <c r="A170">
        <v>169</v>
      </c>
      <c r="B170" s="1">
        <v>46233</v>
      </c>
      <c r="C170" t="s">
        <v>221</v>
      </c>
      <c r="D170" t="s">
        <v>23</v>
      </c>
      <c r="E170" t="s">
        <v>31</v>
      </c>
      <c r="F170" t="s">
        <v>68</v>
      </c>
      <c r="G170" t="s">
        <v>32</v>
      </c>
      <c r="H170" t="s">
        <v>21</v>
      </c>
      <c r="I170" t="s">
        <v>42</v>
      </c>
      <c r="J170" t="s">
        <v>23</v>
      </c>
      <c r="K170">
        <v>1</v>
      </c>
      <c r="L170">
        <v>15398221</v>
      </c>
      <c r="M170">
        <v>10</v>
      </c>
      <c r="N170">
        <v>15398221</v>
      </c>
      <c r="O170">
        <v>1539822.1</v>
      </c>
      <c r="P170">
        <v>13858398.9</v>
      </c>
      <c r="Q170">
        <f>YEAR(BMW_Sales[[#This Row],[sale_date]])</f>
        <v>2026</v>
      </c>
    </row>
    <row r="171" spans="1:17" x14ac:dyDescent="0.3">
      <c r="A171">
        <v>170</v>
      </c>
      <c r="B171" s="1">
        <v>45155</v>
      </c>
      <c r="C171" t="s">
        <v>222</v>
      </c>
      <c r="D171" t="s">
        <v>25</v>
      </c>
      <c r="E171" t="s">
        <v>61</v>
      </c>
      <c r="F171" t="s">
        <v>68</v>
      </c>
      <c r="G171" t="s">
        <v>36</v>
      </c>
      <c r="H171" t="s">
        <v>33</v>
      </c>
      <c r="I171" t="s">
        <v>42</v>
      </c>
      <c r="J171" t="s">
        <v>23</v>
      </c>
      <c r="K171">
        <v>3</v>
      </c>
      <c r="L171">
        <v>14495783</v>
      </c>
      <c r="M171">
        <v>0</v>
      </c>
      <c r="N171">
        <v>43487349</v>
      </c>
      <c r="O171">
        <v>0</v>
      </c>
      <c r="P171">
        <v>43487349</v>
      </c>
      <c r="Q171">
        <f>YEAR(BMW_Sales[[#This Row],[sale_date]])</f>
        <v>2023</v>
      </c>
    </row>
    <row r="172" spans="1:17" x14ac:dyDescent="0.3">
      <c r="A172">
        <v>171</v>
      </c>
      <c r="B172" s="1">
        <v>45590</v>
      </c>
      <c r="C172" t="s">
        <v>223</v>
      </c>
      <c r="D172" t="s">
        <v>23</v>
      </c>
      <c r="E172" t="s">
        <v>26</v>
      </c>
      <c r="F172" t="s">
        <v>27</v>
      </c>
      <c r="G172" t="s">
        <v>41</v>
      </c>
      <c r="H172" t="s">
        <v>37</v>
      </c>
      <c r="I172" t="s">
        <v>22</v>
      </c>
      <c r="J172" t="s">
        <v>38</v>
      </c>
      <c r="K172">
        <v>3</v>
      </c>
      <c r="L172">
        <v>10354812</v>
      </c>
      <c r="M172">
        <v>7</v>
      </c>
      <c r="N172">
        <v>31064436</v>
      </c>
      <c r="O172">
        <v>2174510.52</v>
      </c>
      <c r="P172">
        <v>28889925.48</v>
      </c>
      <c r="Q172">
        <f>YEAR(BMW_Sales[[#This Row],[sale_date]])</f>
        <v>2024</v>
      </c>
    </row>
    <row r="173" spans="1:17" x14ac:dyDescent="0.3">
      <c r="A173">
        <v>172</v>
      </c>
      <c r="B173" s="1">
        <v>46138</v>
      </c>
      <c r="C173" t="s">
        <v>224</v>
      </c>
      <c r="D173" t="s">
        <v>25</v>
      </c>
      <c r="E173" t="s">
        <v>49</v>
      </c>
      <c r="F173" t="s">
        <v>54</v>
      </c>
      <c r="G173" t="s">
        <v>20</v>
      </c>
      <c r="H173" t="s">
        <v>21</v>
      </c>
      <c r="I173" t="s">
        <v>22</v>
      </c>
      <c r="J173" t="s">
        <v>38</v>
      </c>
      <c r="K173">
        <v>2</v>
      </c>
      <c r="L173">
        <v>16866658</v>
      </c>
      <c r="M173">
        <v>2</v>
      </c>
      <c r="N173">
        <v>33733316</v>
      </c>
      <c r="O173">
        <v>674666.32</v>
      </c>
      <c r="P173">
        <v>33058649.68</v>
      </c>
      <c r="Q173">
        <f>YEAR(BMW_Sales[[#This Row],[sale_date]])</f>
        <v>2026</v>
      </c>
    </row>
    <row r="174" spans="1:17" x14ac:dyDescent="0.3">
      <c r="A174">
        <v>173</v>
      </c>
      <c r="B174" s="1">
        <v>45767</v>
      </c>
      <c r="C174" t="s">
        <v>225</v>
      </c>
      <c r="D174" t="s">
        <v>17</v>
      </c>
      <c r="E174" t="s">
        <v>18</v>
      </c>
      <c r="F174" t="s">
        <v>50</v>
      </c>
      <c r="G174" t="s">
        <v>41</v>
      </c>
      <c r="H174" t="s">
        <v>29</v>
      </c>
      <c r="I174" t="s">
        <v>42</v>
      </c>
      <c r="J174" t="s">
        <v>43</v>
      </c>
      <c r="K174">
        <v>3</v>
      </c>
      <c r="L174">
        <v>8116641</v>
      </c>
      <c r="M174">
        <v>12</v>
      </c>
      <c r="N174">
        <v>24349923</v>
      </c>
      <c r="O174">
        <v>2921990.76</v>
      </c>
      <c r="P174">
        <v>21427932.239999998</v>
      </c>
      <c r="Q174">
        <f>YEAR(BMW_Sales[[#This Row],[sale_date]])</f>
        <v>2025</v>
      </c>
    </row>
    <row r="175" spans="1:17" x14ac:dyDescent="0.3">
      <c r="A175">
        <v>174</v>
      </c>
      <c r="B175" s="1">
        <v>45558</v>
      </c>
      <c r="C175" t="s">
        <v>226</v>
      </c>
      <c r="D175" t="s">
        <v>25</v>
      </c>
      <c r="E175" t="s">
        <v>31</v>
      </c>
      <c r="F175" t="s">
        <v>62</v>
      </c>
      <c r="G175" t="s">
        <v>32</v>
      </c>
      <c r="H175" t="s">
        <v>21</v>
      </c>
      <c r="I175" t="s">
        <v>42</v>
      </c>
      <c r="J175" t="s">
        <v>38</v>
      </c>
      <c r="K175">
        <v>1</v>
      </c>
      <c r="L175">
        <v>14646982</v>
      </c>
      <c r="M175">
        <v>2</v>
      </c>
      <c r="N175">
        <v>14646982</v>
      </c>
      <c r="O175">
        <v>292939.64</v>
      </c>
      <c r="P175">
        <v>14354042.359999999</v>
      </c>
      <c r="Q175">
        <f>YEAR(BMW_Sales[[#This Row],[sale_date]])</f>
        <v>2024</v>
      </c>
    </row>
    <row r="176" spans="1:17" x14ac:dyDescent="0.3">
      <c r="A176">
        <v>175</v>
      </c>
      <c r="B176" s="1">
        <v>45479</v>
      </c>
      <c r="C176" t="s">
        <v>227</v>
      </c>
      <c r="D176" t="s">
        <v>17</v>
      </c>
      <c r="E176" t="s">
        <v>56</v>
      </c>
      <c r="F176" t="s">
        <v>54</v>
      </c>
      <c r="G176" t="s">
        <v>32</v>
      </c>
      <c r="H176" t="s">
        <v>33</v>
      </c>
      <c r="I176" t="s">
        <v>22</v>
      </c>
      <c r="J176" t="s">
        <v>43</v>
      </c>
      <c r="K176">
        <v>3</v>
      </c>
      <c r="L176">
        <v>11363104</v>
      </c>
      <c r="M176">
        <v>5</v>
      </c>
      <c r="N176">
        <v>34089312</v>
      </c>
      <c r="O176">
        <v>1704465.6</v>
      </c>
      <c r="P176">
        <v>32384846.399999999</v>
      </c>
      <c r="Q176">
        <f>YEAR(BMW_Sales[[#This Row],[sale_date]])</f>
        <v>2024</v>
      </c>
    </row>
    <row r="177" spans="1:17" x14ac:dyDescent="0.3">
      <c r="A177">
        <v>176</v>
      </c>
      <c r="B177" s="1">
        <v>45818</v>
      </c>
      <c r="C177" t="s">
        <v>228</v>
      </c>
      <c r="D177" t="s">
        <v>23</v>
      </c>
      <c r="E177" t="s">
        <v>35</v>
      </c>
      <c r="F177" t="s">
        <v>59</v>
      </c>
      <c r="G177" t="s">
        <v>41</v>
      </c>
      <c r="H177" t="s">
        <v>33</v>
      </c>
      <c r="I177" t="s">
        <v>42</v>
      </c>
      <c r="J177" t="s">
        <v>38</v>
      </c>
      <c r="K177">
        <v>2</v>
      </c>
      <c r="L177">
        <v>6906881</v>
      </c>
      <c r="M177">
        <v>12</v>
      </c>
      <c r="N177">
        <v>13813762</v>
      </c>
      <c r="O177">
        <v>1657651.44</v>
      </c>
      <c r="P177">
        <v>12156110.560000001</v>
      </c>
      <c r="Q177">
        <f>YEAR(BMW_Sales[[#This Row],[sale_date]])</f>
        <v>2025</v>
      </c>
    </row>
    <row r="178" spans="1:17" x14ac:dyDescent="0.3">
      <c r="A178">
        <v>177</v>
      </c>
      <c r="B178" s="1">
        <v>45248</v>
      </c>
      <c r="C178" t="s">
        <v>229</v>
      </c>
      <c r="D178" t="s">
        <v>25</v>
      </c>
      <c r="E178" t="s">
        <v>26</v>
      </c>
      <c r="F178" t="s">
        <v>50</v>
      </c>
      <c r="G178" t="s">
        <v>41</v>
      </c>
      <c r="H178" t="s">
        <v>21</v>
      </c>
      <c r="I178" t="s">
        <v>42</v>
      </c>
      <c r="J178" t="s">
        <v>23</v>
      </c>
      <c r="K178">
        <v>1</v>
      </c>
      <c r="L178">
        <v>9877995</v>
      </c>
      <c r="M178">
        <v>2</v>
      </c>
      <c r="N178">
        <v>9877995</v>
      </c>
      <c r="O178">
        <v>197559.9</v>
      </c>
      <c r="P178">
        <v>9680435.0999999996</v>
      </c>
      <c r="Q178">
        <f>YEAR(BMW_Sales[[#This Row],[sale_date]])</f>
        <v>2023</v>
      </c>
    </row>
    <row r="179" spans="1:17" x14ac:dyDescent="0.3">
      <c r="A179">
        <v>178</v>
      </c>
      <c r="B179" s="1">
        <v>45676</v>
      </c>
      <c r="C179" t="s">
        <v>230</v>
      </c>
      <c r="D179" t="s">
        <v>25</v>
      </c>
      <c r="E179" t="s">
        <v>46</v>
      </c>
      <c r="F179" t="s">
        <v>47</v>
      </c>
      <c r="G179" t="s">
        <v>41</v>
      </c>
      <c r="H179" t="s">
        <v>29</v>
      </c>
      <c r="I179" t="s">
        <v>42</v>
      </c>
      <c r="J179" t="s">
        <v>43</v>
      </c>
      <c r="K179">
        <v>1</v>
      </c>
      <c r="L179">
        <v>8162956</v>
      </c>
      <c r="M179">
        <v>12</v>
      </c>
      <c r="N179">
        <v>8162956</v>
      </c>
      <c r="O179">
        <v>979554.72</v>
      </c>
      <c r="P179">
        <v>7183401.2800000003</v>
      </c>
      <c r="Q179">
        <f>YEAR(BMW_Sales[[#This Row],[sale_date]])</f>
        <v>2025</v>
      </c>
    </row>
    <row r="180" spans="1:17" x14ac:dyDescent="0.3">
      <c r="A180">
        <v>179</v>
      </c>
      <c r="B180" s="1">
        <v>45332</v>
      </c>
      <c r="C180" t="s">
        <v>231</v>
      </c>
      <c r="D180" t="s">
        <v>23</v>
      </c>
      <c r="E180" t="s">
        <v>35</v>
      </c>
      <c r="F180" t="s">
        <v>59</v>
      </c>
      <c r="G180" t="s">
        <v>28</v>
      </c>
      <c r="H180" t="s">
        <v>21</v>
      </c>
      <c r="I180" t="s">
        <v>42</v>
      </c>
      <c r="J180" t="s">
        <v>43</v>
      </c>
      <c r="K180">
        <v>1</v>
      </c>
      <c r="L180">
        <v>7576578</v>
      </c>
      <c r="M180">
        <v>7</v>
      </c>
      <c r="N180">
        <v>7576578</v>
      </c>
      <c r="O180">
        <v>530360.46</v>
      </c>
      <c r="P180">
        <v>7046217.54</v>
      </c>
      <c r="Q180">
        <f>YEAR(BMW_Sales[[#This Row],[sale_date]])</f>
        <v>2024</v>
      </c>
    </row>
    <row r="181" spans="1:17" x14ac:dyDescent="0.3">
      <c r="A181">
        <v>180</v>
      </c>
      <c r="B181" s="1">
        <v>45236</v>
      </c>
      <c r="C181" t="s">
        <v>232</v>
      </c>
      <c r="D181" t="s">
        <v>23</v>
      </c>
      <c r="E181" t="s">
        <v>61</v>
      </c>
      <c r="F181" t="s">
        <v>19</v>
      </c>
      <c r="G181" t="s">
        <v>20</v>
      </c>
      <c r="H181" t="s">
        <v>33</v>
      </c>
      <c r="I181" t="s">
        <v>22</v>
      </c>
      <c r="J181" t="s">
        <v>43</v>
      </c>
      <c r="K181">
        <v>3</v>
      </c>
      <c r="L181">
        <v>13662848</v>
      </c>
      <c r="M181">
        <v>5</v>
      </c>
      <c r="N181">
        <v>40988544</v>
      </c>
      <c r="O181">
        <v>2049427.2</v>
      </c>
      <c r="P181">
        <v>38939116.799999997</v>
      </c>
      <c r="Q181">
        <f>YEAR(BMW_Sales[[#This Row],[sale_date]])</f>
        <v>2023</v>
      </c>
    </row>
    <row r="182" spans="1:17" x14ac:dyDescent="0.3">
      <c r="A182">
        <v>181</v>
      </c>
      <c r="B182" s="1">
        <v>45324</v>
      </c>
      <c r="C182" t="s">
        <v>233</v>
      </c>
      <c r="D182" t="s">
        <v>25</v>
      </c>
      <c r="E182" t="s">
        <v>53</v>
      </c>
      <c r="F182" t="s">
        <v>47</v>
      </c>
      <c r="G182" t="s">
        <v>32</v>
      </c>
      <c r="H182" t="s">
        <v>37</v>
      </c>
      <c r="I182" t="s">
        <v>22</v>
      </c>
      <c r="J182" t="s">
        <v>43</v>
      </c>
      <c r="K182">
        <v>1</v>
      </c>
      <c r="L182">
        <v>6452083</v>
      </c>
      <c r="M182">
        <v>12</v>
      </c>
      <c r="N182">
        <v>6452083</v>
      </c>
      <c r="O182">
        <v>774249.96</v>
      </c>
      <c r="P182">
        <v>5677833.04</v>
      </c>
      <c r="Q182">
        <f>YEAR(BMW_Sales[[#This Row],[sale_date]])</f>
        <v>2024</v>
      </c>
    </row>
    <row r="183" spans="1:17" x14ac:dyDescent="0.3">
      <c r="A183">
        <v>182</v>
      </c>
      <c r="B183" s="1">
        <v>45486</v>
      </c>
      <c r="C183" t="s">
        <v>234</v>
      </c>
      <c r="D183" t="s">
        <v>25</v>
      </c>
      <c r="E183" t="s">
        <v>35</v>
      </c>
      <c r="F183" t="s">
        <v>59</v>
      </c>
      <c r="G183" t="s">
        <v>51</v>
      </c>
      <c r="H183" t="s">
        <v>33</v>
      </c>
      <c r="I183" t="s">
        <v>22</v>
      </c>
      <c r="J183" t="s">
        <v>43</v>
      </c>
      <c r="K183">
        <v>1</v>
      </c>
      <c r="L183">
        <v>7959768</v>
      </c>
      <c r="M183">
        <v>12</v>
      </c>
      <c r="N183">
        <v>7959768</v>
      </c>
      <c r="O183">
        <v>955172.16</v>
      </c>
      <c r="P183">
        <v>7004595.8399999999</v>
      </c>
      <c r="Q183">
        <f>YEAR(BMW_Sales[[#This Row],[sale_date]])</f>
        <v>2024</v>
      </c>
    </row>
    <row r="184" spans="1:17" x14ac:dyDescent="0.3">
      <c r="A184">
        <v>183</v>
      </c>
      <c r="B184" s="1">
        <v>45232</v>
      </c>
      <c r="C184" t="s">
        <v>235</v>
      </c>
      <c r="D184" t="s">
        <v>23</v>
      </c>
      <c r="E184" t="s">
        <v>35</v>
      </c>
      <c r="F184" t="s">
        <v>54</v>
      </c>
      <c r="G184" t="s">
        <v>41</v>
      </c>
      <c r="H184" t="s">
        <v>33</v>
      </c>
      <c r="I184" t="s">
        <v>22</v>
      </c>
      <c r="J184" t="s">
        <v>43</v>
      </c>
      <c r="K184">
        <v>3</v>
      </c>
      <c r="L184">
        <v>6813565</v>
      </c>
      <c r="M184">
        <v>12</v>
      </c>
      <c r="N184">
        <v>20440695</v>
      </c>
      <c r="O184">
        <v>2452883.4</v>
      </c>
      <c r="P184">
        <v>17987811.600000001</v>
      </c>
      <c r="Q184">
        <f>YEAR(BMW_Sales[[#This Row],[sale_date]])</f>
        <v>2023</v>
      </c>
    </row>
    <row r="185" spans="1:17" x14ac:dyDescent="0.3">
      <c r="A185">
        <v>184</v>
      </c>
      <c r="B185" s="1">
        <v>45306</v>
      </c>
      <c r="C185" t="s">
        <v>236</v>
      </c>
      <c r="D185" t="s">
        <v>25</v>
      </c>
      <c r="E185" t="s">
        <v>35</v>
      </c>
      <c r="F185" t="s">
        <v>27</v>
      </c>
      <c r="G185" t="s">
        <v>32</v>
      </c>
      <c r="H185" t="s">
        <v>33</v>
      </c>
      <c r="I185" t="s">
        <v>22</v>
      </c>
      <c r="J185" t="s">
        <v>38</v>
      </c>
      <c r="K185">
        <v>1</v>
      </c>
      <c r="L185">
        <v>6600137</v>
      </c>
      <c r="M185">
        <v>7</v>
      </c>
      <c r="N185">
        <v>6600137</v>
      </c>
      <c r="O185">
        <v>462009.59</v>
      </c>
      <c r="P185">
        <v>6138127.4100000001</v>
      </c>
      <c r="Q185">
        <f>YEAR(BMW_Sales[[#This Row],[sale_date]])</f>
        <v>2024</v>
      </c>
    </row>
    <row r="186" spans="1:17" x14ac:dyDescent="0.3">
      <c r="A186">
        <v>185</v>
      </c>
      <c r="B186" s="1">
        <v>45359</v>
      </c>
      <c r="C186" t="s">
        <v>237</v>
      </c>
      <c r="D186" t="s">
        <v>23</v>
      </c>
      <c r="E186" t="s">
        <v>31</v>
      </c>
      <c r="F186" t="s">
        <v>50</v>
      </c>
      <c r="G186" t="s">
        <v>41</v>
      </c>
      <c r="H186" t="s">
        <v>21</v>
      </c>
      <c r="I186" t="s">
        <v>22</v>
      </c>
      <c r="J186" t="s">
        <v>38</v>
      </c>
      <c r="K186">
        <v>3</v>
      </c>
      <c r="L186">
        <v>14068934</v>
      </c>
      <c r="M186">
        <v>10</v>
      </c>
      <c r="N186">
        <v>42206802</v>
      </c>
      <c r="O186">
        <v>4220680.2</v>
      </c>
      <c r="P186">
        <v>37986121.799999997</v>
      </c>
      <c r="Q186">
        <f>YEAR(BMW_Sales[[#This Row],[sale_date]])</f>
        <v>2024</v>
      </c>
    </row>
    <row r="187" spans="1:17" x14ac:dyDescent="0.3">
      <c r="A187">
        <v>186</v>
      </c>
      <c r="B187" s="1">
        <v>46136</v>
      </c>
      <c r="C187" t="s">
        <v>238</v>
      </c>
      <c r="D187" t="s">
        <v>17</v>
      </c>
      <c r="E187" t="s">
        <v>53</v>
      </c>
      <c r="F187" t="s">
        <v>85</v>
      </c>
      <c r="G187" t="s">
        <v>51</v>
      </c>
      <c r="H187" t="s">
        <v>21</v>
      </c>
      <c r="I187" t="s">
        <v>22</v>
      </c>
      <c r="J187" t="s">
        <v>38</v>
      </c>
      <c r="K187">
        <v>1</v>
      </c>
      <c r="L187">
        <v>5239908</v>
      </c>
      <c r="M187">
        <v>10</v>
      </c>
      <c r="N187">
        <v>5239908</v>
      </c>
      <c r="O187">
        <v>523990.8</v>
      </c>
      <c r="P187">
        <v>4715917.2</v>
      </c>
      <c r="Q187">
        <f>YEAR(BMW_Sales[[#This Row],[sale_date]])</f>
        <v>2026</v>
      </c>
    </row>
    <row r="188" spans="1:17" x14ac:dyDescent="0.3">
      <c r="A188">
        <v>187</v>
      </c>
      <c r="B188" s="1">
        <v>45839</v>
      </c>
      <c r="C188" t="s">
        <v>239</v>
      </c>
      <c r="D188" t="s">
        <v>23</v>
      </c>
      <c r="E188" t="s">
        <v>18</v>
      </c>
      <c r="F188" t="s">
        <v>50</v>
      </c>
      <c r="G188" t="s">
        <v>41</v>
      </c>
      <c r="H188" t="s">
        <v>29</v>
      </c>
      <c r="I188" t="s">
        <v>42</v>
      </c>
      <c r="J188" t="s">
        <v>43</v>
      </c>
      <c r="K188">
        <v>3</v>
      </c>
      <c r="L188">
        <v>7641022</v>
      </c>
      <c r="M188">
        <v>10</v>
      </c>
      <c r="N188">
        <v>22923066</v>
      </c>
      <c r="O188">
        <v>2292306.6</v>
      </c>
      <c r="P188">
        <v>20630759.399999999</v>
      </c>
      <c r="Q188">
        <f>YEAR(BMW_Sales[[#This Row],[sale_date]])</f>
        <v>2025</v>
      </c>
    </row>
    <row r="189" spans="1:17" x14ac:dyDescent="0.3">
      <c r="A189">
        <v>188</v>
      </c>
      <c r="B189" s="1">
        <v>45927</v>
      </c>
      <c r="C189" t="s">
        <v>240</v>
      </c>
      <c r="D189" t="s">
        <v>25</v>
      </c>
      <c r="E189" t="s">
        <v>61</v>
      </c>
      <c r="F189" t="s">
        <v>47</v>
      </c>
      <c r="G189" t="s">
        <v>36</v>
      </c>
      <c r="H189" t="s">
        <v>29</v>
      </c>
      <c r="I189" t="s">
        <v>42</v>
      </c>
      <c r="J189" t="s">
        <v>23</v>
      </c>
      <c r="K189">
        <v>3</v>
      </c>
      <c r="L189">
        <v>13063886</v>
      </c>
      <c r="M189">
        <v>0</v>
      </c>
      <c r="N189">
        <v>39191658</v>
      </c>
      <c r="O189">
        <v>0</v>
      </c>
      <c r="P189">
        <v>39191658</v>
      </c>
      <c r="Q189">
        <f>YEAR(BMW_Sales[[#This Row],[sale_date]])</f>
        <v>2025</v>
      </c>
    </row>
    <row r="190" spans="1:17" x14ac:dyDescent="0.3">
      <c r="A190">
        <v>189</v>
      </c>
      <c r="B190" s="1">
        <v>46242</v>
      </c>
      <c r="C190" t="s">
        <v>241</v>
      </c>
      <c r="D190" t="s">
        <v>17</v>
      </c>
      <c r="E190" t="s">
        <v>18</v>
      </c>
      <c r="F190" t="s">
        <v>85</v>
      </c>
      <c r="G190" t="s">
        <v>28</v>
      </c>
      <c r="H190" t="s">
        <v>37</v>
      </c>
      <c r="I190" t="s">
        <v>42</v>
      </c>
      <c r="J190" t="s">
        <v>43</v>
      </c>
      <c r="K190">
        <v>2</v>
      </c>
      <c r="L190">
        <v>8041798</v>
      </c>
      <c r="M190">
        <v>2</v>
      </c>
      <c r="N190">
        <v>16083596</v>
      </c>
      <c r="O190">
        <v>321671.92</v>
      </c>
      <c r="P190">
        <v>15761924.08</v>
      </c>
      <c r="Q190">
        <f>YEAR(BMW_Sales[[#This Row],[sale_date]])</f>
        <v>2026</v>
      </c>
    </row>
    <row r="191" spans="1:17" x14ac:dyDescent="0.3">
      <c r="A191">
        <v>190</v>
      </c>
      <c r="B191" s="1">
        <v>45754</v>
      </c>
      <c r="C191" t="s">
        <v>242</v>
      </c>
      <c r="D191" t="s">
        <v>23</v>
      </c>
      <c r="E191" t="s">
        <v>46</v>
      </c>
      <c r="F191" t="s">
        <v>59</v>
      </c>
      <c r="G191" t="s">
        <v>28</v>
      </c>
      <c r="H191" t="s">
        <v>33</v>
      </c>
      <c r="I191" t="s">
        <v>22</v>
      </c>
      <c r="J191" t="s">
        <v>43</v>
      </c>
      <c r="K191">
        <v>1</v>
      </c>
      <c r="L191">
        <v>8324846</v>
      </c>
      <c r="M191">
        <v>2</v>
      </c>
      <c r="N191">
        <v>8324846</v>
      </c>
      <c r="O191">
        <v>166496.92000000001</v>
      </c>
      <c r="P191">
        <v>8158349.0800000001</v>
      </c>
      <c r="Q191">
        <f>YEAR(BMW_Sales[[#This Row],[sale_date]])</f>
        <v>2025</v>
      </c>
    </row>
    <row r="192" spans="1:17" x14ac:dyDescent="0.3">
      <c r="A192">
        <v>191</v>
      </c>
      <c r="B192" s="1">
        <v>46078</v>
      </c>
      <c r="C192" t="s">
        <v>243</v>
      </c>
      <c r="D192" t="s">
        <v>23</v>
      </c>
      <c r="E192" t="s">
        <v>53</v>
      </c>
      <c r="F192" t="s">
        <v>54</v>
      </c>
      <c r="G192" t="s">
        <v>36</v>
      </c>
      <c r="H192" t="s">
        <v>33</v>
      </c>
      <c r="I192" t="s">
        <v>42</v>
      </c>
      <c r="J192" t="s">
        <v>43</v>
      </c>
      <c r="K192">
        <v>1</v>
      </c>
      <c r="L192">
        <v>6357637</v>
      </c>
      <c r="M192">
        <v>5</v>
      </c>
      <c r="N192">
        <v>6357637</v>
      </c>
      <c r="O192">
        <v>317881.84999999998</v>
      </c>
      <c r="P192">
        <v>6039755.1500000004</v>
      </c>
      <c r="Q192">
        <f>YEAR(BMW_Sales[[#This Row],[sale_date]])</f>
        <v>2026</v>
      </c>
    </row>
    <row r="193" spans="1:17" x14ac:dyDescent="0.3">
      <c r="A193">
        <v>192</v>
      </c>
      <c r="B193" s="1">
        <v>45638</v>
      </c>
      <c r="C193" t="s">
        <v>244</v>
      </c>
      <c r="D193" t="s">
        <v>23</v>
      </c>
      <c r="E193" t="s">
        <v>70</v>
      </c>
      <c r="F193" t="s">
        <v>71</v>
      </c>
      <c r="G193" t="s">
        <v>36</v>
      </c>
      <c r="H193" t="s">
        <v>37</v>
      </c>
      <c r="I193" t="s">
        <v>22</v>
      </c>
      <c r="J193" t="s">
        <v>38</v>
      </c>
      <c r="K193">
        <v>1</v>
      </c>
      <c r="L193">
        <v>5748629</v>
      </c>
      <c r="M193">
        <v>12</v>
      </c>
      <c r="N193">
        <v>5748629</v>
      </c>
      <c r="O193">
        <v>689835.48</v>
      </c>
      <c r="P193">
        <v>5058793.5199999996</v>
      </c>
      <c r="Q193">
        <f>YEAR(BMW_Sales[[#This Row],[sale_date]])</f>
        <v>2024</v>
      </c>
    </row>
    <row r="194" spans="1:17" x14ac:dyDescent="0.3">
      <c r="A194">
        <v>193</v>
      </c>
      <c r="B194" s="1">
        <v>45241</v>
      </c>
      <c r="C194" t="s">
        <v>245</v>
      </c>
      <c r="D194" t="s">
        <v>23</v>
      </c>
      <c r="E194" t="s">
        <v>61</v>
      </c>
      <c r="F194" t="s">
        <v>59</v>
      </c>
      <c r="G194" t="s">
        <v>20</v>
      </c>
      <c r="H194" t="s">
        <v>33</v>
      </c>
      <c r="I194" t="s">
        <v>42</v>
      </c>
      <c r="J194" t="s">
        <v>23</v>
      </c>
      <c r="K194">
        <v>2</v>
      </c>
      <c r="L194">
        <v>15752381</v>
      </c>
      <c r="M194">
        <v>5</v>
      </c>
      <c r="N194">
        <v>31504762</v>
      </c>
      <c r="O194">
        <v>1575238.1</v>
      </c>
      <c r="P194">
        <v>29929523.899999999</v>
      </c>
      <c r="Q194">
        <f>YEAR(BMW_Sales[[#This Row],[sale_date]])</f>
        <v>2023</v>
      </c>
    </row>
    <row r="195" spans="1:17" x14ac:dyDescent="0.3">
      <c r="A195">
        <v>194</v>
      </c>
      <c r="B195" s="1">
        <v>45568</v>
      </c>
      <c r="C195" t="s">
        <v>246</v>
      </c>
      <c r="D195" t="s">
        <v>23</v>
      </c>
      <c r="E195" t="s">
        <v>35</v>
      </c>
      <c r="F195" t="s">
        <v>27</v>
      </c>
      <c r="G195" t="s">
        <v>41</v>
      </c>
      <c r="H195" t="s">
        <v>21</v>
      </c>
      <c r="I195" t="s">
        <v>42</v>
      </c>
      <c r="J195" t="s">
        <v>43</v>
      </c>
      <c r="K195">
        <v>1</v>
      </c>
      <c r="L195">
        <v>7390240</v>
      </c>
      <c r="M195">
        <v>7</v>
      </c>
      <c r="N195">
        <v>7390240</v>
      </c>
      <c r="O195">
        <v>517316.8</v>
      </c>
      <c r="P195">
        <v>6872923.2000000002</v>
      </c>
      <c r="Q195">
        <f>YEAR(BMW_Sales[[#This Row],[sale_date]])</f>
        <v>2024</v>
      </c>
    </row>
    <row r="196" spans="1:17" x14ac:dyDescent="0.3">
      <c r="A196">
        <v>195</v>
      </c>
      <c r="B196" s="1">
        <v>45523</v>
      </c>
      <c r="C196" t="s">
        <v>247</v>
      </c>
      <c r="D196" t="s">
        <v>17</v>
      </c>
      <c r="E196" t="s">
        <v>18</v>
      </c>
      <c r="F196" t="s">
        <v>47</v>
      </c>
      <c r="G196" t="s">
        <v>51</v>
      </c>
      <c r="H196" t="s">
        <v>33</v>
      </c>
      <c r="I196" t="s">
        <v>22</v>
      </c>
      <c r="J196" t="s">
        <v>38</v>
      </c>
      <c r="K196">
        <v>2</v>
      </c>
      <c r="L196">
        <v>7886048</v>
      </c>
      <c r="M196">
        <v>5</v>
      </c>
      <c r="N196">
        <v>15772096</v>
      </c>
      <c r="O196">
        <v>788604.8</v>
      </c>
      <c r="P196">
        <v>14983491.199999999</v>
      </c>
      <c r="Q196">
        <f>YEAR(BMW_Sales[[#This Row],[sale_date]])</f>
        <v>2024</v>
      </c>
    </row>
    <row r="197" spans="1:17" x14ac:dyDescent="0.3">
      <c r="A197">
        <v>196</v>
      </c>
      <c r="B197" s="1">
        <v>45831</v>
      </c>
      <c r="C197" t="s">
        <v>248</v>
      </c>
      <c r="D197" t="s">
        <v>17</v>
      </c>
      <c r="E197" t="s">
        <v>56</v>
      </c>
      <c r="F197" t="s">
        <v>59</v>
      </c>
      <c r="G197" t="s">
        <v>41</v>
      </c>
      <c r="H197" t="s">
        <v>33</v>
      </c>
      <c r="I197" t="s">
        <v>42</v>
      </c>
      <c r="J197" t="s">
        <v>43</v>
      </c>
      <c r="K197">
        <v>3</v>
      </c>
      <c r="L197">
        <v>9677650</v>
      </c>
      <c r="M197">
        <v>5</v>
      </c>
      <c r="N197">
        <v>29032950</v>
      </c>
      <c r="O197">
        <v>1451647.5</v>
      </c>
      <c r="P197">
        <v>27581302.5</v>
      </c>
      <c r="Q197">
        <f>YEAR(BMW_Sales[[#This Row],[sale_date]])</f>
        <v>2025</v>
      </c>
    </row>
    <row r="198" spans="1:17" x14ac:dyDescent="0.3">
      <c r="A198">
        <v>197</v>
      </c>
      <c r="B198" s="1">
        <v>46118</v>
      </c>
      <c r="C198" t="s">
        <v>249</v>
      </c>
      <c r="D198" t="s">
        <v>25</v>
      </c>
      <c r="E198" t="s">
        <v>18</v>
      </c>
      <c r="F198" t="s">
        <v>62</v>
      </c>
      <c r="G198" t="s">
        <v>32</v>
      </c>
      <c r="H198" t="s">
        <v>21</v>
      </c>
      <c r="I198" t="s">
        <v>22</v>
      </c>
      <c r="J198" t="s">
        <v>23</v>
      </c>
      <c r="K198">
        <v>3</v>
      </c>
      <c r="L198">
        <v>7261918</v>
      </c>
      <c r="M198">
        <v>12</v>
      </c>
      <c r="N198">
        <v>21785754</v>
      </c>
      <c r="O198">
        <v>2614290.48</v>
      </c>
      <c r="P198">
        <v>19171463.52</v>
      </c>
      <c r="Q198">
        <f>YEAR(BMW_Sales[[#This Row],[sale_date]])</f>
        <v>2026</v>
      </c>
    </row>
    <row r="199" spans="1:17" x14ac:dyDescent="0.3">
      <c r="A199">
        <v>198</v>
      </c>
      <c r="B199" s="1">
        <v>45303</v>
      </c>
      <c r="C199" t="s">
        <v>250</v>
      </c>
      <c r="D199" t="s">
        <v>23</v>
      </c>
      <c r="E199" t="s">
        <v>46</v>
      </c>
      <c r="F199" t="s">
        <v>19</v>
      </c>
      <c r="G199" t="s">
        <v>32</v>
      </c>
      <c r="H199" t="s">
        <v>37</v>
      </c>
      <c r="I199" t="s">
        <v>42</v>
      </c>
      <c r="J199" t="s">
        <v>23</v>
      </c>
      <c r="K199">
        <v>1</v>
      </c>
      <c r="L199">
        <v>7264723</v>
      </c>
      <c r="M199">
        <v>2</v>
      </c>
      <c r="N199">
        <v>7264723</v>
      </c>
      <c r="O199">
        <v>145294.46</v>
      </c>
      <c r="P199">
        <v>7119428.54</v>
      </c>
      <c r="Q199">
        <f>YEAR(BMW_Sales[[#This Row],[sale_date]])</f>
        <v>2024</v>
      </c>
    </row>
    <row r="200" spans="1:17" x14ac:dyDescent="0.3">
      <c r="A200">
        <v>199</v>
      </c>
      <c r="B200" s="1">
        <v>45498</v>
      </c>
      <c r="C200" t="s">
        <v>251</v>
      </c>
      <c r="D200" t="s">
        <v>25</v>
      </c>
      <c r="E200" t="s">
        <v>53</v>
      </c>
      <c r="F200" t="s">
        <v>85</v>
      </c>
      <c r="G200" t="s">
        <v>36</v>
      </c>
      <c r="H200" t="s">
        <v>37</v>
      </c>
      <c r="I200" t="s">
        <v>42</v>
      </c>
      <c r="J200" t="s">
        <v>23</v>
      </c>
      <c r="K200">
        <v>3</v>
      </c>
      <c r="L200">
        <v>4821783</v>
      </c>
      <c r="M200">
        <v>7</v>
      </c>
      <c r="N200">
        <v>14465349</v>
      </c>
      <c r="O200">
        <v>1012574.43</v>
      </c>
      <c r="P200">
        <v>13452774.57</v>
      </c>
      <c r="Q200">
        <f>YEAR(BMW_Sales[[#This Row],[sale_date]])</f>
        <v>2024</v>
      </c>
    </row>
    <row r="201" spans="1:17" x14ac:dyDescent="0.3">
      <c r="A201">
        <v>200</v>
      </c>
      <c r="B201" s="1">
        <v>45871</v>
      </c>
      <c r="C201" t="s">
        <v>252</v>
      </c>
      <c r="D201" t="s">
        <v>25</v>
      </c>
      <c r="E201" t="s">
        <v>49</v>
      </c>
      <c r="F201" t="s">
        <v>50</v>
      </c>
      <c r="G201" t="s">
        <v>32</v>
      </c>
      <c r="H201" t="s">
        <v>37</v>
      </c>
      <c r="I201" t="s">
        <v>22</v>
      </c>
      <c r="J201" t="s">
        <v>43</v>
      </c>
      <c r="K201">
        <v>2</v>
      </c>
      <c r="L201">
        <v>17078199</v>
      </c>
      <c r="M201">
        <v>5</v>
      </c>
      <c r="N201">
        <v>34156398</v>
      </c>
      <c r="O201">
        <v>1707819.9</v>
      </c>
      <c r="P201">
        <v>32448578.100000001</v>
      </c>
      <c r="Q201">
        <f>YEAR(BMW_Sales[[#This Row],[sale_date]])</f>
        <v>2025</v>
      </c>
    </row>
    <row r="202" spans="1:17" x14ac:dyDescent="0.3">
      <c r="A202">
        <v>201</v>
      </c>
      <c r="B202" s="1">
        <v>45669</v>
      </c>
      <c r="C202" t="s">
        <v>253</v>
      </c>
      <c r="D202" t="s">
        <v>17</v>
      </c>
      <c r="E202" t="s">
        <v>49</v>
      </c>
      <c r="F202" t="s">
        <v>59</v>
      </c>
      <c r="G202" t="s">
        <v>28</v>
      </c>
      <c r="H202" t="s">
        <v>37</v>
      </c>
      <c r="I202" t="s">
        <v>42</v>
      </c>
      <c r="J202" t="s">
        <v>38</v>
      </c>
      <c r="K202">
        <v>2</v>
      </c>
      <c r="L202">
        <v>18343162</v>
      </c>
      <c r="M202">
        <v>10</v>
      </c>
      <c r="N202">
        <v>36686324</v>
      </c>
      <c r="O202">
        <v>3668632.4</v>
      </c>
      <c r="P202">
        <v>33017691.600000001</v>
      </c>
      <c r="Q202">
        <f>YEAR(BMW_Sales[[#This Row],[sale_date]])</f>
        <v>2025</v>
      </c>
    </row>
    <row r="203" spans="1:17" x14ac:dyDescent="0.3">
      <c r="A203">
        <v>202</v>
      </c>
      <c r="B203" s="1">
        <v>45570</v>
      </c>
      <c r="C203" t="s">
        <v>254</v>
      </c>
      <c r="D203" t="s">
        <v>25</v>
      </c>
      <c r="E203" t="s">
        <v>70</v>
      </c>
      <c r="F203" t="s">
        <v>85</v>
      </c>
      <c r="G203" t="s">
        <v>20</v>
      </c>
      <c r="H203" t="s">
        <v>29</v>
      </c>
      <c r="I203" t="s">
        <v>22</v>
      </c>
      <c r="J203" t="s">
        <v>38</v>
      </c>
      <c r="K203">
        <v>3</v>
      </c>
      <c r="L203">
        <v>5598898</v>
      </c>
      <c r="M203">
        <v>7</v>
      </c>
      <c r="N203">
        <v>16796694</v>
      </c>
      <c r="O203">
        <v>1175768.58</v>
      </c>
      <c r="P203">
        <v>15620925.42</v>
      </c>
      <c r="Q203">
        <f>YEAR(BMW_Sales[[#This Row],[sale_date]])</f>
        <v>2024</v>
      </c>
    </row>
    <row r="204" spans="1:17" x14ac:dyDescent="0.3">
      <c r="A204">
        <v>203</v>
      </c>
      <c r="B204" s="1">
        <v>45829</v>
      </c>
      <c r="C204" t="s">
        <v>255</v>
      </c>
      <c r="D204" t="s">
        <v>17</v>
      </c>
      <c r="E204" t="s">
        <v>49</v>
      </c>
      <c r="F204" t="s">
        <v>59</v>
      </c>
      <c r="G204" t="s">
        <v>32</v>
      </c>
      <c r="H204" t="s">
        <v>37</v>
      </c>
      <c r="I204" t="s">
        <v>22</v>
      </c>
      <c r="J204" t="s">
        <v>23</v>
      </c>
      <c r="K204">
        <v>3</v>
      </c>
      <c r="L204">
        <v>14736442</v>
      </c>
      <c r="M204">
        <v>5</v>
      </c>
      <c r="N204">
        <v>44209326</v>
      </c>
      <c r="O204">
        <v>2210466.2999999998</v>
      </c>
      <c r="P204">
        <v>41998859.700000003</v>
      </c>
      <c r="Q204">
        <f>YEAR(BMW_Sales[[#This Row],[sale_date]])</f>
        <v>2025</v>
      </c>
    </row>
    <row r="205" spans="1:17" x14ac:dyDescent="0.3">
      <c r="A205">
        <v>204</v>
      </c>
      <c r="B205" s="1">
        <v>46213</v>
      </c>
      <c r="C205" t="s">
        <v>256</v>
      </c>
      <c r="D205" t="s">
        <v>17</v>
      </c>
      <c r="E205" t="s">
        <v>35</v>
      </c>
      <c r="F205" t="s">
        <v>71</v>
      </c>
      <c r="G205" t="s">
        <v>32</v>
      </c>
      <c r="H205" t="s">
        <v>21</v>
      </c>
      <c r="I205" t="s">
        <v>42</v>
      </c>
      <c r="J205" t="s">
        <v>43</v>
      </c>
      <c r="K205">
        <v>3</v>
      </c>
      <c r="L205">
        <v>6830312</v>
      </c>
      <c r="M205">
        <v>12</v>
      </c>
      <c r="N205">
        <v>20490936</v>
      </c>
      <c r="O205">
        <v>2458912.3199999998</v>
      </c>
      <c r="P205">
        <v>18032023.68</v>
      </c>
      <c r="Q205">
        <f>YEAR(BMW_Sales[[#This Row],[sale_date]])</f>
        <v>2026</v>
      </c>
    </row>
    <row r="206" spans="1:17" x14ac:dyDescent="0.3">
      <c r="A206">
        <v>205</v>
      </c>
      <c r="B206" s="1">
        <v>45637</v>
      </c>
      <c r="C206" t="s">
        <v>257</v>
      </c>
      <c r="D206" t="s">
        <v>17</v>
      </c>
      <c r="E206" t="s">
        <v>18</v>
      </c>
      <c r="F206" t="s">
        <v>54</v>
      </c>
      <c r="G206" t="s">
        <v>51</v>
      </c>
      <c r="H206" t="s">
        <v>29</v>
      </c>
      <c r="I206" t="s">
        <v>42</v>
      </c>
      <c r="J206" t="s">
        <v>23</v>
      </c>
      <c r="K206">
        <v>1</v>
      </c>
      <c r="L206">
        <v>8161082</v>
      </c>
      <c r="M206">
        <v>2</v>
      </c>
      <c r="N206">
        <v>8161082</v>
      </c>
      <c r="O206">
        <v>163221.64000000001</v>
      </c>
      <c r="P206">
        <v>7997860.3600000003</v>
      </c>
      <c r="Q206">
        <f>YEAR(BMW_Sales[[#This Row],[sale_date]])</f>
        <v>2024</v>
      </c>
    </row>
    <row r="207" spans="1:17" x14ac:dyDescent="0.3">
      <c r="A207">
        <v>206</v>
      </c>
      <c r="B207" s="1">
        <v>45429</v>
      </c>
      <c r="C207" t="s">
        <v>258</v>
      </c>
      <c r="D207" t="s">
        <v>23</v>
      </c>
      <c r="E207" t="s">
        <v>56</v>
      </c>
      <c r="F207" t="s">
        <v>59</v>
      </c>
      <c r="G207" t="s">
        <v>28</v>
      </c>
      <c r="H207" t="s">
        <v>29</v>
      </c>
      <c r="I207" t="s">
        <v>42</v>
      </c>
      <c r="J207" t="s">
        <v>23</v>
      </c>
      <c r="K207">
        <v>1</v>
      </c>
      <c r="L207">
        <v>11813774</v>
      </c>
      <c r="M207">
        <v>10</v>
      </c>
      <c r="N207">
        <v>11813774</v>
      </c>
      <c r="O207">
        <v>1181377.3999999999</v>
      </c>
      <c r="P207">
        <v>10632396.6</v>
      </c>
      <c r="Q207">
        <f>YEAR(BMW_Sales[[#This Row],[sale_date]])</f>
        <v>2024</v>
      </c>
    </row>
    <row r="208" spans="1:17" x14ac:dyDescent="0.3">
      <c r="A208">
        <v>207</v>
      </c>
      <c r="B208" s="1">
        <v>46239</v>
      </c>
      <c r="C208" t="s">
        <v>259</v>
      </c>
      <c r="D208" t="s">
        <v>17</v>
      </c>
      <c r="E208" t="s">
        <v>46</v>
      </c>
      <c r="F208" t="s">
        <v>50</v>
      </c>
      <c r="G208" t="s">
        <v>28</v>
      </c>
      <c r="H208" t="s">
        <v>21</v>
      </c>
      <c r="I208" t="s">
        <v>42</v>
      </c>
      <c r="J208" t="s">
        <v>43</v>
      </c>
      <c r="K208">
        <v>2</v>
      </c>
      <c r="L208">
        <v>7861499</v>
      </c>
      <c r="M208">
        <v>10</v>
      </c>
      <c r="N208">
        <v>15722998</v>
      </c>
      <c r="O208">
        <v>1572299.8</v>
      </c>
      <c r="P208">
        <v>14150698.199999999</v>
      </c>
      <c r="Q208">
        <f>YEAR(BMW_Sales[[#This Row],[sale_date]])</f>
        <v>2026</v>
      </c>
    </row>
    <row r="209" spans="1:17" x14ac:dyDescent="0.3">
      <c r="A209">
        <v>208</v>
      </c>
      <c r="B209" s="1">
        <v>46160</v>
      </c>
      <c r="C209" t="s">
        <v>260</v>
      </c>
      <c r="D209" t="s">
        <v>23</v>
      </c>
      <c r="E209" t="s">
        <v>46</v>
      </c>
      <c r="F209" t="s">
        <v>59</v>
      </c>
      <c r="G209" t="s">
        <v>20</v>
      </c>
      <c r="H209" t="s">
        <v>21</v>
      </c>
      <c r="I209" t="s">
        <v>22</v>
      </c>
      <c r="J209" t="s">
        <v>23</v>
      </c>
      <c r="K209">
        <v>3</v>
      </c>
      <c r="L209">
        <v>8426291</v>
      </c>
      <c r="M209">
        <v>5</v>
      </c>
      <c r="N209">
        <v>25278873</v>
      </c>
      <c r="O209">
        <v>1263943.6499999999</v>
      </c>
      <c r="P209">
        <v>24014929.350000001</v>
      </c>
      <c r="Q209">
        <f>YEAR(BMW_Sales[[#This Row],[sale_date]])</f>
        <v>2026</v>
      </c>
    </row>
    <row r="210" spans="1:17" x14ac:dyDescent="0.3">
      <c r="A210">
        <v>209</v>
      </c>
      <c r="B210" s="1">
        <v>45714</v>
      </c>
      <c r="C210" t="s">
        <v>261</v>
      </c>
      <c r="D210" t="s">
        <v>17</v>
      </c>
      <c r="E210" t="s">
        <v>53</v>
      </c>
      <c r="F210" t="s">
        <v>27</v>
      </c>
      <c r="G210" t="s">
        <v>20</v>
      </c>
      <c r="H210" t="s">
        <v>21</v>
      </c>
      <c r="I210" t="s">
        <v>42</v>
      </c>
      <c r="J210" t="s">
        <v>43</v>
      </c>
      <c r="K210">
        <v>1</v>
      </c>
      <c r="L210">
        <v>5586538</v>
      </c>
      <c r="M210">
        <v>5</v>
      </c>
      <c r="N210">
        <v>5586538</v>
      </c>
      <c r="O210">
        <v>279326.90000000002</v>
      </c>
      <c r="P210">
        <v>5307211.0999999996</v>
      </c>
      <c r="Q210">
        <f>YEAR(BMW_Sales[[#This Row],[sale_date]])</f>
        <v>2025</v>
      </c>
    </row>
    <row r="211" spans="1:17" x14ac:dyDescent="0.3">
      <c r="A211">
        <v>210</v>
      </c>
      <c r="B211" s="1">
        <v>45166</v>
      </c>
      <c r="C211" t="s">
        <v>262</v>
      </c>
      <c r="D211" t="s">
        <v>17</v>
      </c>
      <c r="E211" t="s">
        <v>56</v>
      </c>
      <c r="F211" t="s">
        <v>50</v>
      </c>
      <c r="G211" t="s">
        <v>20</v>
      </c>
      <c r="H211" t="s">
        <v>37</v>
      </c>
      <c r="I211" t="s">
        <v>22</v>
      </c>
      <c r="J211" t="s">
        <v>38</v>
      </c>
      <c r="K211">
        <v>1</v>
      </c>
      <c r="L211">
        <v>10691384</v>
      </c>
      <c r="M211">
        <v>5</v>
      </c>
      <c r="N211">
        <v>10691384</v>
      </c>
      <c r="O211">
        <v>534569.19999999995</v>
      </c>
      <c r="P211">
        <v>10156814.800000001</v>
      </c>
      <c r="Q211">
        <f>YEAR(BMW_Sales[[#This Row],[sale_date]])</f>
        <v>2023</v>
      </c>
    </row>
    <row r="212" spans="1:17" x14ac:dyDescent="0.3">
      <c r="A212">
        <v>211</v>
      </c>
      <c r="B212" s="1">
        <v>45559</v>
      </c>
      <c r="C212" t="s">
        <v>263</v>
      </c>
      <c r="D212" t="s">
        <v>17</v>
      </c>
      <c r="E212" t="s">
        <v>31</v>
      </c>
      <c r="F212" t="s">
        <v>50</v>
      </c>
      <c r="G212" t="s">
        <v>20</v>
      </c>
      <c r="H212" t="s">
        <v>21</v>
      </c>
      <c r="I212" t="s">
        <v>22</v>
      </c>
      <c r="J212" t="s">
        <v>23</v>
      </c>
      <c r="K212">
        <v>3</v>
      </c>
      <c r="L212">
        <v>14391867</v>
      </c>
      <c r="M212">
        <v>12</v>
      </c>
      <c r="N212">
        <v>43175601</v>
      </c>
      <c r="O212">
        <v>5181072.12</v>
      </c>
      <c r="P212">
        <v>37994528.880000003</v>
      </c>
      <c r="Q212">
        <f>YEAR(BMW_Sales[[#This Row],[sale_date]])</f>
        <v>2024</v>
      </c>
    </row>
    <row r="213" spans="1:17" x14ac:dyDescent="0.3">
      <c r="A213">
        <v>212</v>
      </c>
      <c r="B213" s="1">
        <v>46154</v>
      </c>
      <c r="C213" t="s">
        <v>264</v>
      </c>
      <c r="D213" t="s">
        <v>17</v>
      </c>
      <c r="E213" t="s">
        <v>31</v>
      </c>
      <c r="F213" t="s">
        <v>47</v>
      </c>
      <c r="G213" t="s">
        <v>28</v>
      </c>
      <c r="H213" t="s">
        <v>29</v>
      </c>
      <c r="I213" t="s">
        <v>22</v>
      </c>
      <c r="J213" t="s">
        <v>23</v>
      </c>
      <c r="K213">
        <v>3</v>
      </c>
      <c r="L213">
        <v>17533826</v>
      </c>
      <c r="M213">
        <v>0</v>
      </c>
      <c r="N213">
        <v>52601478</v>
      </c>
      <c r="O213">
        <v>0</v>
      </c>
      <c r="P213">
        <v>52601478</v>
      </c>
      <c r="Q213">
        <f>YEAR(BMW_Sales[[#This Row],[sale_date]])</f>
        <v>2026</v>
      </c>
    </row>
    <row r="214" spans="1:17" x14ac:dyDescent="0.3">
      <c r="A214">
        <v>213</v>
      </c>
      <c r="B214" s="1">
        <v>46179</v>
      </c>
      <c r="C214" t="s">
        <v>265</v>
      </c>
      <c r="D214" t="s">
        <v>17</v>
      </c>
      <c r="E214" t="s">
        <v>35</v>
      </c>
      <c r="F214" t="s">
        <v>54</v>
      </c>
      <c r="G214" t="s">
        <v>32</v>
      </c>
      <c r="H214" t="s">
        <v>29</v>
      </c>
      <c r="I214" t="s">
        <v>42</v>
      </c>
      <c r="J214" t="s">
        <v>23</v>
      </c>
      <c r="K214">
        <v>2</v>
      </c>
      <c r="L214">
        <v>7699858</v>
      </c>
      <c r="M214">
        <v>10</v>
      </c>
      <c r="N214">
        <v>15399716</v>
      </c>
      <c r="O214">
        <v>1539971.6</v>
      </c>
      <c r="P214">
        <v>13859744.4</v>
      </c>
      <c r="Q214">
        <f>YEAR(BMW_Sales[[#This Row],[sale_date]])</f>
        <v>2026</v>
      </c>
    </row>
    <row r="215" spans="1:17" x14ac:dyDescent="0.3">
      <c r="A215">
        <v>214</v>
      </c>
      <c r="B215" s="1">
        <v>46237</v>
      </c>
      <c r="C215" t="s">
        <v>266</v>
      </c>
      <c r="D215" t="s">
        <v>25</v>
      </c>
      <c r="E215" t="s">
        <v>35</v>
      </c>
      <c r="F215" t="s">
        <v>71</v>
      </c>
      <c r="G215" t="s">
        <v>51</v>
      </c>
      <c r="H215" t="s">
        <v>37</v>
      </c>
      <c r="I215" t="s">
        <v>42</v>
      </c>
      <c r="J215" t="s">
        <v>23</v>
      </c>
      <c r="K215">
        <v>1</v>
      </c>
      <c r="L215">
        <v>7512808</v>
      </c>
      <c r="M215">
        <v>12</v>
      </c>
      <c r="N215">
        <v>7512808</v>
      </c>
      <c r="O215">
        <v>901536.96</v>
      </c>
      <c r="P215">
        <v>6611271.04</v>
      </c>
      <c r="Q215">
        <f>YEAR(BMW_Sales[[#This Row],[sale_date]])</f>
        <v>2026</v>
      </c>
    </row>
    <row r="216" spans="1:17" x14ac:dyDescent="0.3">
      <c r="A216">
        <v>215</v>
      </c>
      <c r="B216" s="1">
        <v>45295</v>
      </c>
      <c r="C216" t="s">
        <v>267</v>
      </c>
      <c r="D216" t="s">
        <v>17</v>
      </c>
      <c r="E216" t="s">
        <v>53</v>
      </c>
      <c r="F216" t="s">
        <v>68</v>
      </c>
      <c r="G216" t="s">
        <v>51</v>
      </c>
      <c r="H216" t="s">
        <v>21</v>
      </c>
      <c r="I216" t="s">
        <v>42</v>
      </c>
      <c r="J216" t="s">
        <v>43</v>
      </c>
      <c r="K216">
        <v>2</v>
      </c>
      <c r="L216">
        <v>5421919</v>
      </c>
      <c r="M216">
        <v>7</v>
      </c>
      <c r="N216">
        <v>10843838</v>
      </c>
      <c r="O216">
        <v>759068.66</v>
      </c>
      <c r="P216">
        <v>10084769.34</v>
      </c>
      <c r="Q216">
        <f>YEAR(BMW_Sales[[#This Row],[sale_date]])</f>
        <v>2024</v>
      </c>
    </row>
    <row r="217" spans="1:17" x14ac:dyDescent="0.3">
      <c r="A217">
        <v>216</v>
      </c>
      <c r="B217" s="1">
        <v>45751</v>
      </c>
      <c r="C217" t="s">
        <v>268</v>
      </c>
      <c r="D217" t="s">
        <v>25</v>
      </c>
      <c r="E217" t="s">
        <v>56</v>
      </c>
      <c r="F217" t="s">
        <v>47</v>
      </c>
      <c r="G217" t="s">
        <v>36</v>
      </c>
      <c r="H217" t="s">
        <v>29</v>
      </c>
      <c r="I217" t="s">
        <v>42</v>
      </c>
      <c r="J217" t="s">
        <v>38</v>
      </c>
      <c r="K217">
        <v>2</v>
      </c>
      <c r="L217">
        <v>10948589</v>
      </c>
      <c r="M217">
        <v>2</v>
      </c>
      <c r="N217">
        <v>21897178</v>
      </c>
      <c r="O217">
        <v>437943.56</v>
      </c>
      <c r="P217">
        <v>21459234.440000001</v>
      </c>
      <c r="Q217">
        <f>YEAR(BMW_Sales[[#This Row],[sale_date]])</f>
        <v>2025</v>
      </c>
    </row>
    <row r="218" spans="1:17" x14ac:dyDescent="0.3">
      <c r="A218">
        <v>217</v>
      </c>
      <c r="B218" s="1">
        <v>45520</v>
      </c>
      <c r="C218" t="s">
        <v>269</v>
      </c>
      <c r="D218" t="s">
        <v>23</v>
      </c>
      <c r="E218" t="s">
        <v>18</v>
      </c>
      <c r="F218" t="s">
        <v>71</v>
      </c>
      <c r="G218" t="s">
        <v>28</v>
      </c>
      <c r="H218" t="s">
        <v>29</v>
      </c>
      <c r="I218" t="s">
        <v>42</v>
      </c>
      <c r="J218" t="s">
        <v>23</v>
      </c>
      <c r="K218">
        <v>1</v>
      </c>
      <c r="L218">
        <v>7442871</v>
      </c>
      <c r="M218">
        <v>2</v>
      </c>
      <c r="N218">
        <v>7442871</v>
      </c>
      <c r="O218">
        <v>148857.42000000001</v>
      </c>
      <c r="P218">
        <v>7294013.5800000001</v>
      </c>
      <c r="Q218">
        <f>YEAR(BMW_Sales[[#This Row],[sale_date]])</f>
        <v>2024</v>
      </c>
    </row>
    <row r="219" spans="1:17" x14ac:dyDescent="0.3">
      <c r="A219">
        <v>218</v>
      </c>
      <c r="B219" s="1">
        <v>46079</v>
      </c>
      <c r="C219" t="s">
        <v>270</v>
      </c>
      <c r="D219" t="s">
        <v>25</v>
      </c>
      <c r="E219" t="s">
        <v>61</v>
      </c>
      <c r="F219" t="s">
        <v>54</v>
      </c>
      <c r="G219" t="s">
        <v>41</v>
      </c>
      <c r="H219" t="s">
        <v>37</v>
      </c>
      <c r="I219" t="s">
        <v>22</v>
      </c>
      <c r="J219" t="s">
        <v>38</v>
      </c>
      <c r="K219">
        <v>1</v>
      </c>
      <c r="L219">
        <v>15629362</v>
      </c>
      <c r="M219">
        <v>5</v>
      </c>
      <c r="N219">
        <v>15629362</v>
      </c>
      <c r="O219">
        <v>781468.1</v>
      </c>
      <c r="P219">
        <v>14847893.9</v>
      </c>
      <c r="Q219">
        <f>YEAR(BMW_Sales[[#This Row],[sale_date]])</f>
        <v>2026</v>
      </c>
    </row>
    <row r="220" spans="1:17" x14ac:dyDescent="0.3">
      <c r="A220">
        <v>219</v>
      </c>
      <c r="B220" s="1">
        <v>46138</v>
      </c>
      <c r="C220" t="s">
        <v>271</v>
      </c>
      <c r="D220" t="s">
        <v>17</v>
      </c>
      <c r="E220" t="s">
        <v>26</v>
      </c>
      <c r="F220" t="s">
        <v>59</v>
      </c>
      <c r="G220" t="s">
        <v>28</v>
      </c>
      <c r="H220" t="s">
        <v>29</v>
      </c>
      <c r="I220" t="s">
        <v>42</v>
      </c>
      <c r="J220" t="s">
        <v>38</v>
      </c>
      <c r="K220">
        <v>2</v>
      </c>
      <c r="L220">
        <v>10045974</v>
      </c>
      <c r="M220">
        <v>7</v>
      </c>
      <c r="N220">
        <v>20091948</v>
      </c>
      <c r="O220">
        <v>1406436.36</v>
      </c>
      <c r="P220">
        <v>18685511.640000001</v>
      </c>
      <c r="Q220">
        <f>YEAR(BMW_Sales[[#This Row],[sale_date]])</f>
        <v>2026</v>
      </c>
    </row>
    <row r="221" spans="1:17" x14ac:dyDescent="0.3">
      <c r="A221">
        <v>220</v>
      </c>
      <c r="B221" s="1">
        <v>45539</v>
      </c>
      <c r="C221" t="s">
        <v>272</v>
      </c>
      <c r="D221" t="s">
        <v>17</v>
      </c>
      <c r="E221" t="s">
        <v>70</v>
      </c>
      <c r="F221" t="s">
        <v>54</v>
      </c>
      <c r="G221" t="s">
        <v>28</v>
      </c>
      <c r="H221" t="s">
        <v>37</v>
      </c>
      <c r="I221" t="s">
        <v>42</v>
      </c>
      <c r="J221" t="s">
        <v>23</v>
      </c>
      <c r="K221">
        <v>2</v>
      </c>
      <c r="L221">
        <v>6223361</v>
      </c>
      <c r="M221">
        <v>0</v>
      </c>
      <c r="N221">
        <v>12446722</v>
      </c>
      <c r="O221">
        <v>0</v>
      </c>
      <c r="P221">
        <v>12446722</v>
      </c>
      <c r="Q221">
        <f>YEAR(BMW_Sales[[#This Row],[sale_date]])</f>
        <v>2024</v>
      </c>
    </row>
    <row r="222" spans="1:17" x14ac:dyDescent="0.3">
      <c r="A222">
        <v>221</v>
      </c>
      <c r="B222" s="1">
        <v>45502</v>
      </c>
      <c r="C222" t="s">
        <v>273</v>
      </c>
      <c r="D222" t="s">
        <v>17</v>
      </c>
      <c r="E222" t="s">
        <v>46</v>
      </c>
      <c r="F222" t="s">
        <v>71</v>
      </c>
      <c r="G222" t="s">
        <v>51</v>
      </c>
      <c r="H222" t="s">
        <v>21</v>
      </c>
      <c r="I222" t="s">
        <v>42</v>
      </c>
      <c r="J222" t="s">
        <v>38</v>
      </c>
      <c r="K222">
        <v>1</v>
      </c>
      <c r="L222">
        <v>8125522</v>
      </c>
      <c r="M222">
        <v>0</v>
      </c>
      <c r="N222">
        <v>8125522</v>
      </c>
      <c r="O222">
        <v>0</v>
      </c>
      <c r="P222">
        <v>8125522</v>
      </c>
      <c r="Q222">
        <f>YEAR(BMW_Sales[[#This Row],[sale_date]])</f>
        <v>2024</v>
      </c>
    </row>
    <row r="223" spans="1:17" x14ac:dyDescent="0.3">
      <c r="A223">
        <v>222</v>
      </c>
      <c r="B223" s="1">
        <v>45766</v>
      </c>
      <c r="C223" t="s">
        <v>274</v>
      </c>
      <c r="D223" t="s">
        <v>17</v>
      </c>
      <c r="E223" t="s">
        <v>61</v>
      </c>
      <c r="F223" t="s">
        <v>47</v>
      </c>
      <c r="G223" t="s">
        <v>41</v>
      </c>
      <c r="H223" t="s">
        <v>21</v>
      </c>
      <c r="I223" t="s">
        <v>42</v>
      </c>
      <c r="J223" t="s">
        <v>38</v>
      </c>
      <c r="K223">
        <v>2</v>
      </c>
      <c r="L223">
        <v>12189760</v>
      </c>
      <c r="M223">
        <v>0</v>
      </c>
      <c r="N223">
        <v>24379520</v>
      </c>
      <c r="O223">
        <v>0</v>
      </c>
      <c r="P223">
        <v>24379520</v>
      </c>
      <c r="Q223">
        <f>YEAR(BMW_Sales[[#This Row],[sale_date]])</f>
        <v>2025</v>
      </c>
    </row>
    <row r="224" spans="1:17" x14ac:dyDescent="0.3">
      <c r="A224">
        <v>223</v>
      </c>
      <c r="B224" s="1">
        <v>45965</v>
      </c>
      <c r="C224" t="s">
        <v>275</v>
      </c>
      <c r="D224" t="s">
        <v>25</v>
      </c>
      <c r="E224" t="s">
        <v>18</v>
      </c>
      <c r="F224" t="s">
        <v>62</v>
      </c>
      <c r="G224" t="s">
        <v>36</v>
      </c>
      <c r="H224" t="s">
        <v>29</v>
      </c>
      <c r="I224" t="s">
        <v>22</v>
      </c>
      <c r="J224" t="s">
        <v>38</v>
      </c>
      <c r="K224">
        <v>2</v>
      </c>
      <c r="L224">
        <v>7557500</v>
      </c>
      <c r="M224">
        <v>10</v>
      </c>
      <c r="N224">
        <v>15115000</v>
      </c>
      <c r="O224">
        <v>1511500</v>
      </c>
      <c r="P224">
        <v>13603500</v>
      </c>
      <c r="Q224">
        <f>YEAR(BMW_Sales[[#This Row],[sale_date]])</f>
        <v>2025</v>
      </c>
    </row>
    <row r="225" spans="1:17" x14ac:dyDescent="0.3">
      <c r="A225">
        <v>224</v>
      </c>
      <c r="B225" s="1">
        <v>45901</v>
      </c>
      <c r="C225" t="s">
        <v>276</v>
      </c>
      <c r="D225" t="s">
        <v>25</v>
      </c>
      <c r="E225" t="s">
        <v>56</v>
      </c>
      <c r="F225" t="s">
        <v>47</v>
      </c>
      <c r="G225" t="s">
        <v>20</v>
      </c>
      <c r="H225" t="s">
        <v>33</v>
      </c>
      <c r="I225" t="s">
        <v>22</v>
      </c>
      <c r="J225" t="s">
        <v>43</v>
      </c>
      <c r="K225">
        <v>2</v>
      </c>
      <c r="L225">
        <v>11839716</v>
      </c>
      <c r="M225">
        <v>2</v>
      </c>
      <c r="N225">
        <v>23679432</v>
      </c>
      <c r="O225">
        <v>473588.64</v>
      </c>
      <c r="P225">
        <v>23205843.359999999</v>
      </c>
      <c r="Q225">
        <f>YEAR(BMW_Sales[[#This Row],[sale_date]])</f>
        <v>2025</v>
      </c>
    </row>
    <row r="226" spans="1:17" x14ac:dyDescent="0.3">
      <c r="A226">
        <v>225</v>
      </c>
      <c r="B226" s="1">
        <v>45919</v>
      </c>
      <c r="C226" t="s">
        <v>277</v>
      </c>
      <c r="D226" t="s">
        <v>17</v>
      </c>
      <c r="E226" t="s">
        <v>49</v>
      </c>
      <c r="F226" t="s">
        <v>47</v>
      </c>
      <c r="G226" t="s">
        <v>20</v>
      </c>
      <c r="H226" t="s">
        <v>21</v>
      </c>
      <c r="I226" t="s">
        <v>42</v>
      </c>
      <c r="J226" t="s">
        <v>38</v>
      </c>
      <c r="K226">
        <v>3</v>
      </c>
      <c r="L226">
        <v>17974053</v>
      </c>
      <c r="M226">
        <v>7</v>
      </c>
      <c r="N226">
        <v>53922159</v>
      </c>
      <c r="O226">
        <v>3774551.13</v>
      </c>
      <c r="P226">
        <v>50147607.869999997</v>
      </c>
      <c r="Q226">
        <f>YEAR(BMW_Sales[[#This Row],[sale_date]])</f>
        <v>2025</v>
      </c>
    </row>
    <row r="227" spans="1:17" x14ac:dyDescent="0.3">
      <c r="A227">
        <v>226</v>
      </c>
      <c r="B227" s="1">
        <v>45681</v>
      </c>
      <c r="C227" t="s">
        <v>278</v>
      </c>
      <c r="D227" t="s">
        <v>23</v>
      </c>
      <c r="E227" t="s">
        <v>49</v>
      </c>
      <c r="F227" t="s">
        <v>62</v>
      </c>
      <c r="G227" t="s">
        <v>41</v>
      </c>
      <c r="H227" t="s">
        <v>33</v>
      </c>
      <c r="I227" t="s">
        <v>42</v>
      </c>
      <c r="J227" t="s">
        <v>43</v>
      </c>
      <c r="K227">
        <v>3</v>
      </c>
      <c r="L227">
        <v>16510159</v>
      </c>
      <c r="M227">
        <v>5</v>
      </c>
      <c r="N227">
        <v>49530477</v>
      </c>
      <c r="O227">
        <v>2476523.85</v>
      </c>
      <c r="P227">
        <v>47053953.149999999</v>
      </c>
      <c r="Q227">
        <f>YEAR(BMW_Sales[[#This Row],[sale_date]])</f>
        <v>2025</v>
      </c>
    </row>
    <row r="228" spans="1:17" x14ac:dyDescent="0.3">
      <c r="A228">
        <v>227</v>
      </c>
      <c r="B228" s="1">
        <v>45362</v>
      </c>
      <c r="C228" t="s">
        <v>279</v>
      </c>
      <c r="D228" t="s">
        <v>23</v>
      </c>
      <c r="E228" t="s">
        <v>56</v>
      </c>
      <c r="F228" t="s">
        <v>47</v>
      </c>
      <c r="G228" t="s">
        <v>36</v>
      </c>
      <c r="H228" t="s">
        <v>29</v>
      </c>
      <c r="I228" t="s">
        <v>42</v>
      </c>
      <c r="J228" t="s">
        <v>23</v>
      </c>
      <c r="K228">
        <v>2</v>
      </c>
      <c r="L228">
        <v>9959714</v>
      </c>
      <c r="M228">
        <v>10</v>
      </c>
      <c r="N228">
        <v>19919428</v>
      </c>
      <c r="O228">
        <v>1991942.8</v>
      </c>
      <c r="P228">
        <v>17927485.199999999</v>
      </c>
      <c r="Q228">
        <f>YEAR(BMW_Sales[[#This Row],[sale_date]])</f>
        <v>2024</v>
      </c>
    </row>
    <row r="229" spans="1:17" x14ac:dyDescent="0.3">
      <c r="A229">
        <v>228</v>
      </c>
      <c r="B229" s="1">
        <v>45465</v>
      </c>
      <c r="C229" t="s">
        <v>280</v>
      </c>
      <c r="D229" t="s">
        <v>17</v>
      </c>
      <c r="E229" t="s">
        <v>31</v>
      </c>
      <c r="F229" t="s">
        <v>85</v>
      </c>
      <c r="G229" t="s">
        <v>41</v>
      </c>
      <c r="H229" t="s">
        <v>33</v>
      </c>
      <c r="I229" t="s">
        <v>22</v>
      </c>
      <c r="J229" t="s">
        <v>23</v>
      </c>
      <c r="K229">
        <v>3</v>
      </c>
      <c r="L229">
        <v>14954385</v>
      </c>
      <c r="M229">
        <v>0</v>
      </c>
      <c r="N229">
        <v>44863155</v>
      </c>
      <c r="O229">
        <v>0</v>
      </c>
      <c r="P229">
        <v>44863155</v>
      </c>
      <c r="Q229">
        <f>YEAR(BMW_Sales[[#This Row],[sale_date]])</f>
        <v>2024</v>
      </c>
    </row>
    <row r="230" spans="1:17" x14ac:dyDescent="0.3">
      <c r="A230">
        <v>229</v>
      </c>
      <c r="B230" s="1">
        <v>46056</v>
      </c>
      <c r="C230" t="s">
        <v>281</v>
      </c>
      <c r="D230" t="s">
        <v>25</v>
      </c>
      <c r="E230" t="s">
        <v>31</v>
      </c>
      <c r="F230" t="s">
        <v>62</v>
      </c>
      <c r="G230" t="s">
        <v>28</v>
      </c>
      <c r="H230" t="s">
        <v>29</v>
      </c>
      <c r="I230" t="s">
        <v>22</v>
      </c>
      <c r="J230" t="s">
        <v>38</v>
      </c>
      <c r="K230">
        <v>3</v>
      </c>
      <c r="L230">
        <v>14619816</v>
      </c>
      <c r="M230">
        <v>2</v>
      </c>
      <c r="N230">
        <v>43859448</v>
      </c>
      <c r="O230">
        <v>877188.96</v>
      </c>
      <c r="P230">
        <v>42982259.039999999</v>
      </c>
      <c r="Q230">
        <f>YEAR(BMW_Sales[[#This Row],[sale_date]])</f>
        <v>2026</v>
      </c>
    </row>
    <row r="231" spans="1:17" x14ac:dyDescent="0.3">
      <c r="A231">
        <v>230</v>
      </c>
      <c r="B231" s="1">
        <v>46016</v>
      </c>
      <c r="C231" t="s">
        <v>282</v>
      </c>
      <c r="D231" t="s">
        <v>17</v>
      </c>
      <c r="E231" t="s">
        <v>56</v>
      </c>
      <c r="F231" t="s">
        <v>62</v>
      </c>
      <c r="G231" t="s">
        <v>20</v>
      </c>
      <c r="H231" t="s">
        <v>33</v>
      </c>
      <c r="I231" t="s">
        <v>42</v>
      </c>
      <c r="J231" t="s">
        <v>23</v>
      </c>
      <c r="K231">
        <v>2</v>
      </c>
      <c r="L231">
        <v>10135148</v>
      </c>
      <c r="M231">
        <v>12</v>
      </c>
      <c r="N231">
        <v>20270296</v>
      </c>
      <c r="O231">
        <v>2432435.52</v>
      </c>
      <c r="P231">
        <v>17837860.48</v>
      </c>
      <c r="Q231">
        <f>YEAR(BMW_Sales[[#This Row],[sale_date]])</f>
        <v>2025</v>
      </c>
    </row>
    <row r="232" spans="1:17" x14ac:dyDescent="0.3">
      <c r="A232">
        <v>231</v>
      </c>
      <c r="B232" s="1">
        <v>45215</v>
      </c>
      <c r="C232" t="s">
        <v>283</v>
      </c>
      <c r="D232" t="s">
        <v>23</v>
      </c>
      <c r="E232" t="s">
        <v>53</v>
      </c>
      <c r="F232" t="s">
        <v>68</v>
      </c>
      <c r="G232" t="s">
        <v>36</v>
      </c>
      <c r="H232" t="s">
        <v>33</v>
      </c>
      <c r="I232" t="s">
        <v>42</v>
      </c>
      <c r="J232" t="s">
        <v>43</v>
      </c>
      <c r="K232">
        <v>1</v>
      </c>
      <c r="L232">
        <v>5587757</v>
      </c>
      <c r="M232">
        <v>10</v>
      </c>
      <c r="N232">
        <v>5587757</v>
      </c>
      <c r="O232">
        <v>558775.69999999995</v>
      </c>
      <c r="P232">
        <v>5028981.3</v>
      </c>
      <c r="Q232">
        <f>YEAR(BMW_Sales[[#This Row],[sale_date]])</f>
        <v>2023</v>
      </c>
    </row>
    <row r="233" spans="1:17" x14ac:dyDescent="0.3">
      <c r="A233">
        <v>232</v>
      </c>
      <c r="B233" s="1">
        <v>46142</v>
      </c>
      <c r="C233" t="s">
        <v>284</v>
      </c>
      <c r="D233" t="s">
        <v>25</v>
      </c>
      <c r="E233" t="s">
        <v>46</v>
      </c>
      <c r="F233" t="s">
        <v>50</v>
      </c>
      <c r="G233" t="s">
        <v>32</v>
      </c>
      <c r="H233" t="s">
        <v>37</v>
      </c>
      <c r="I233" t="s">
        <v>42</v>
      </c>
      <c r="J233" t="s">
        <v>43</v>
      </c>
      <c r="K233">
        <v>3</v>
      </c>
      <c r="L233">
        <v>7717911</v>
      </c>
      <c r="M233">
        <v>5</v>
      </c>
      <c r="N233">
        <v>23153733</v>
      </c>
      <c r="O233">
        <v>1157686.6499999999</v>
      </c>
      <c r="P233">
        <v>21996046.350000001</v>
      </c>
      <c r="Q233">
        <f>YEAR(BMW_Sales[[#This Row],[sale_date]])</f>
        <v>2026</v>
      </c>
    </row>
    <row r="234" spans="1:17" x14ac:dyDescent="0.3">
      <c r="A234">
        <v>233</v>
      </c>
      <c r="B234" s="1">
        <v>45484</v>
      </c>
      <c r="C234" t="s">
        <v>285</v>
      </c>
      <c r="D234" t="s">
        <v>23</v>
      </c>
      <c r="E234" t="s">
        <v>35</v>
      </c>
      <c r="F234" t="s">
        <v>50</v>
      </c>
      <c r="G234" t="s">
        <v>36</v>
      </c>
      <c r="H234" t="s">
        <v>21</v>
      </c>
      <c r="I234" t="s">
        <v>42</v>
      </c>
      <c r="J234" t="s">
        <v>38</v>
      </c>
      <c r="K234">
        <v>1</v>
      </c>
      <c r="L234">
        <v>7125998</v>
      </c>
      <c r="M234">
        <v>5</v>
      </c>
      <c r="N234">
        <v>7125998</v>
      </c>
      <c r="O234">
        <v>356299.9</v>
      </c>
      <c r="P234">
        <v>6769698.0999999996</v>
      </c>
      <c r="Q234">
        <f>YEAR(BMW_Sales[[#This Row],[sale_date]])</f>
        <v>2024</v>
      </c>
    </row>
    <row r="235" spans="1:17" x14ac:dyDescent="0.3">
      <c r="A235">
        <v>234</v>
      </c>
      <c r="B235" s="1">
        <v>45881</v>
      </c>
      <c r="C235" t="s">
        <v>286</v>
      </c>
      <c r="D235" t="s">
        <v>23</v>
      </c>
      <c r="E235" t="s">
        <v>56</v>
      </c>
      <c r="F235" t="s">
        <v>50</v>
      </c>
      <c r="G235" t="s">
        <v>41</v>
      </c>
      <c r="H235" t="s">
        <v>33</v>
      </c>
      <c r="I235" t="s">
        <v>42</v>
      </c>
      <c r="J235" t="s">
        <v>43</v>
      </c>
      <c r="K235">
        <v>2</v>
      </c>
      <c r="L235">
        <v>10646964</v>
      </c>
      <c r="M235">
        <v>0</v>
      </c>
      <c r="N235">
        <v>21293928</v>
      </c>
      <c r="O235">
        <v>0</v>
      </c>
      <c r="P235">
        <v>21293928</v>
      </c>
      <c r="Q235">
        <f>YEAR(BMW_Sales[[#This Row],[sale_date]])</f>
        <v>2025</v>
      </c>
    </row>
    <row r="236" spans="1:17" x14ac:dyDescent="0.3">
      <c r="A236">
        <v>235</v>
      </c>
      <c r="B236" s="1">
        <v>45809</v>
      </c>
      <c r="C236" t="s">
        <v>287</v>
      </c>
      <c r="D236" t="s">
        <v>17</v>
      </c>
      <c r="E236" t="s">
        <v>35</v>
      </c>
      <c r="F236" t="s">
        <v>19</v>
      </c>
      <c r="G236" t="s">
        <v>36</v>
      </c>
      <c r="H236" t="s">
        <v>33</v>
      </c>
      <c r="I236" t="s">
        <v>42</v>
      </c>
      <c r="J236" t="s">
        <v>38</v>
      </c>
      <c r="K236">
        <v>3</v>
      </c>
      <c r="L236">
        <v>7103204</v>
      </c>
      <c r="M236">
        <v>0</v>
      </c>
      <c r="N236">
        <v>21309612</v>
      </c>
      <c r="O236">
        <v>0</v>
      </c>
      <c r="P236">
        <v>21309612</v>
      </c>
      <c r="Q236">
        <f>YEAR(BMW_Sales[[#This Row],[sale_date]])</f>
        <v>2025</v>
      </c>
    </row>
    <row r="237" spans="1:17" x14ac:dyDescent="0.3">
      <c r="A237">
        <v>236</v>
      </c>
      <c r="B237" s="1">
        <v>45523</v>
      </c>
      <c r="C237" t="s">
        <v>288</v>
      </c>
      <c r="D237" t="s">
        <v>25</v>
      </c>
      <c r="E237" t="s">
        <v>70</v>
      </c>
      <c r="F237" t="s">
        <v>54</v>
      </c>
      <c r="G237" t="s">
        <v>32</v>
      </c>
      <c r="H237" t="s">
        <v>37</v>
      </c>
      <c r="I237" t="s">
        <v>22</v>
      </c>
      <c r="J237" t="s">
        <v>23</v>
      </c>
      <c r="K237">
        <v>2</v>
      </c>
      <c r="L237">
        <v>6129479</v>
      </c>
      <c r="M237">
        <v>10</v>
      </c>
      <c r="N237">
        <v>12258958</v>
      </c>
      <c r="O237">
        <v>1225895.8</v>
      </c>
      <c r="P237">
        <v>11033062.199999999</v>
      </c>
      <c r="Q237">
        <f>YEAR(BMW_Sales[[#This Row],[sale_date]])</f>
        <v>2024</v>
      </c>
    </row>
    <row r="238" spans="1:17" x14ac:dyDescent="0.3">
      <c r="A238">
        <v>237</v>
      </c>
      <c r="B238" s="1">
        <v>45883</v>
      </c>
      <c r="C238" t="s">
        <v>289</v>
      </c>
      <c r="D238" t="s">
        <v>25</v>
      </c>
      <c r="E238" t="s">
        <v>31</v>
      </c>
      <c r="F238" t="s">
        <v>54</v>
      </c>
      <c r="G238" t="s">
        <v>41</v>
      </c>
      <c r="H238" t="s">
        <v>21</v>
      </c>
      <c r="I238" t="s">
        <v>22</v>
      </c>
      <c r="J238" t="s">
        <v>43</v>
      </c>
      <c r="K238">
        <v>1</v>
      </c>
      <c r="L238">
        <v>15016942</v>
      </c>
      <c r="M238">
        <v>12</v>
      </c>
      <c r="N238">
        <v>15016942</v>
      </c>
      <c r="O238">
        <v>1802033.04</v>
      </c>
      <c r="P238">
        <v>13214908.960000001</v>
      </c>
      <c r="Q238">
        <f>YEAR(BMW_Sales[[#This Row],[sale_date]])</f>
        <v>2025</v>
      </c>
    </row>
    <row r="239" spans="1:17" x14ac:dyDescent="0.3">
      <c r="A239">
        <v>238</v>
      </c>
      <c r="B239" s="1">
        <v>45400</v>
      </c>
      <c r="C239" t="s">
        <v>290</v>
      </c>
      <c r="D239" t="s">
        <v>17</v>
      </c>
      <c r="E239" t="s">
        <v>61</v>
      </c>
      <c r="F239" t="s">
        <v>47</v>
      </c>
      <c r="G239" t="s">
        <v>32</v>
      </c>
      <c r="H239" t="s">
        <v>21</v>
      </c>
      <c r="I239" t="s">
        <v>22</v>
      </c>
      <c r="J239" t="s">
        <v>43</v>
      </c>
      <c r="K239">
        <v>2</v>
      </c>
      <c r="L239">
        <v>15008817</v>
      </c>
      <c r="M239">
        <v>0</v>
      </c>
      <c r="N239">
        <v>30017634</v>
      </c>
      <c r="O239">
        <v>0</v>
      </c>
      <c r="P239">
        <v>30017634</v>
      </c>
      <c r="Q239">
        <f>YEAR(BMW_Sales[[#This Row],[sale_date]])</f>
        <v>2024</v>
      </c>
    </row>
    <row r="240" spans="1:17" x14ac:dyDescent="0.3">
      <c r="A240">
        <v>239</v>
      </c>
      <c r="B240" s="1">
        <v>46076</v>
      </c>
      <c r="C240" t="s">
        <v>291</v>
      </c>
      <c r="D240" t="s">
        <v>17</v>
      </c>
      <c r="E240" t="s">
        <v>61</v>
      </c>
      <c r="F240" t="s">
        <v>59</v>
      </c>
      <c r="G240" t="s">
        <v>36</v>
      </c>
      <c r="H240" t="s">
        <v>37</v>
      </c>
      <c r="I240" t="s">
        <v>42</v>
      </c>
      <c r="J240" t="s">
        <v>43</v>
      </c>
      <c r="K240">
        <v>3</v>
      </c>
      <c r="L240">
        <v>14002564</v>
      </c>
      <c r="M240">
        <v>2</v>
      </c>
      <c r="N240">
        <v>42007692</v>
      </c>
      <c r="O240">
        <v>840153.84</v>
      </c>
      <c r="P240">
        <v>41167538.159999996</v>
      </c>
      <c r="Q240">
        <f>YEAR(BMW_Sales[[#This Row],[sale_date]])</f>
        <v>2026</v>
      </c>
    </row>
    <row r="241" spans="1:17" x14ac:dyDescent="0.3">
      <c r="A241">
        <v>240</v>
      </c>
      <c r="B241" s="1">
        <v>45502</v>
      </c>
      <c r="C241" t="s">
        <v>292</v>
      </c>
      <c r="D241" t="s">
        <v>23</v>
      </c>
      <c r="E241" t="s">
        <v>18</v>
      </c>
      <c r="F241" t="s">
        <v>85</v>
      </c>
      <c r="G241" t="s">
        <v>32</v>
      </c>
      <c r="H241" t="s">
        <v>29</v>
      </c>
      <c r="I241" t="s">
        <v>22</v>
      </c>
      <c r="J241" t="s">
        <v>43</v>
      </c>
      <c r="K241">
        <v>3</v>
      </c>
      <c r="L241">
        <v>6987001</v>
      </c>
      <c r="M241">
        <v>12</v>
      </c>
      <c r="N241">
        <v>20961003</v>
      </c>
      <c r="O241">
        <v>2515320.36</v>
      </c>
      <c r="P241">
        <v>18445682.640000001</v>
      </c>
      <c r="Q241">
        <f>YEAR(BMW_Sales[[#This Row],[sale_date]])</f>
        <v>2024</v>
      </c>
    </row>
    <row r="242" spans="1:17" x14ac:dyDescent="0.3">
      <c r="A242">
        <v>241</v>
      </c>
      <c r="B242" s="1">
        <v>46090</v>
      </c>
      <c r="C242" t="s">
        <v>293</v>
      </c>
      <c r="D242" t="s">
        <v>25</v>
      </c>
      <c r="E242" t="s">
        <v>53</v>
      </c>
      <c r="F242" t="s">
        <v>62</v>
      </c>
      <c r="G242" t="s">
        <v>32</v>
      </c>
      <c r="H242" t="s">
        <v>37</v>
      </c>
      <c r="I242" t="s">
        <v>22</v>
      </c>
      <c r="J242" t="s">
        <v>38</v>
      </c>
      <c r="K242">
        <v>2</v>
      </c>
      <c r="L242">
        <v>6152473</v>
      </c>
      <c r="M242">
        <v>2</v>
      </c>
      <c r="N242">
        <v>12304946</v>
      </c>
      <c r="O242">
        <v>246098.92</v>
      </c>
      <c r="P242">
        <v>12058847.08</v>
      </c>
      <c r="Q242">
        <f>YEAR(BMW_Sales[[#This Row],[sale_date]])</f>
        <v>2026</v>
      </c>
    </row>
    <row r="243" spans="1:17" x14ac:dyDescent="0.3">
      <c r="A243">
        <v>242</v>
      </c>
      <c r="B243" s="1">
        <v>45404</v>
      </c>
      <c r="C243" t="s">
        <v>294</v>
      </c>
      <c r="D243" t="s">
        <v>17</v>
      </c>
      <c r="E243" t="s">
        <v>31</v>
      </c>
      <c r="F243" t="s">
        <v>85</v>
      </c>
      <c r="G243" t="s">
        <v>51</v>
      </c>
      <c r="H243" t="s">
        <v>33</v>
      </c>
      <c r="I243" t="s">
        <v>22</v>
      </c>
      <c r="J243" t="s">
        <v>38</v>
      </c>
      <c r="K243">
        <v>2</v>
      </c>
      <c r="L243">
        <v>14450051</v>
      </c>
      <c r="M243">
        <v>5</v>
      </c>
      <c r="N243">
        <v>28900102</v>
      </c>
      <c r="O243">
        <v>1445005.1</v>
      </c>
      <c r="P243">
        <v>27455096.899999999</v>
      </c>
      <c r="Q243">
        <f>YEAR(BMW_Sales[[#This Row],[sale_date]])</f>
        <v>2024</v>
      </c>
    </row>
    <row r="244" spans="1:17" x14ac:dyDescent="0.3">
      <c r="A244">
        <v>243</v>
      </c>
      <c r="B244" s="1">
        <v>45827</v>
      </c>
      <c r="C244" t="s">
        <v>295</v>
      </c>
      <c r="D244" t="s">
        <v>17</v>
      </c>
      <c r="E244" t="s">
        <v>35</v>
      </c>
      <c r="F244" t="s">
        <v>54</v>
      </c>
      <c r="G244" t="s">
        <v>32</v>
      </c>
      <c r="H244" t="s">
        <v>33</v>
      </c>
      <c r="I244" t="s">
        <v>42</v>
      </c>
      <c r="J244" t="s">
        <v>43</v>
      </c>
      <c r="K244">
        <v>2</v>
      </c>
      <c r="L244">
        <v>6736237</v>
      </c>
      <c r="M244">
        <v>2</v>
      </c>
      <c r="N244">
        <v>13472474</v>
      </c>
      <c r="O244">
        <v>269449.48</v>
      </c>
      <c r="P244">
        <v>13203024.52</v>
      </c>
      <c r="Q244">
        <f>YEAR(BMW_Sales[[#This Row],[sale_date]])</f>
        <v>2025</v>
      </c>
    </row>
    <row r="245" spans="1:17" x14ac:dyDescent="0.3">
      <c r="A245">
        <v>244</v>
      </c>
      <c r="B245" s="1">
        <v>45406</v>
      </c>
      <c r="C245" t="s">
        <v>296</v>
      </c>
      <c r="D245" t="s">
        <v>17</v>
      </c>
      <c r="E245" t="s">
        <v>53</v>
      </c>
      <c r="F245" t="s">
        <v>47</v>
      </c>
      <c r="G245" t="s">
        <v>32</v>
      </c>
      <c r="H245" t="s">
        <v>21</v>
      </c>
      <c r="I245" t="s">
        <v>22</v>
      </c>
      <c r="J245" t="s">
        <v>23</v>
      </c>
      <c r="K245">
        <v>2</v>
      </c>
      <c r="L245">
        <v>6158359</v>
      </c>
      <c r="M245">
        <v>10</v>
      </c>
      <c r="N245">
        <v>12316718</v>
      </c>
      <c r="O245">
        <v>1231671.8</v>
      </c>
      <c r="P245">
        <v>11085046.199999999</v>
      </c>
      <c r="Q245">
        <f>YEAR(BMW_Sales[[#This Row],[sale_date]])</f>
        <v>2024</v>
      </c>
    </row>
    <row r="246" spans="1:17" x14ac:dyDescent="0.3">
      <c r="A246">
        <v>245</v>
      </c>
      <c r="B246" s="1">
        <v>45507</v>
      </c>
      <c r="C246" t="s">
        <v>297</v>
      </c>
      <c r="D246" t="s">
        <v>25</v>
      </c>
      <c r="E246" t="s">
        <v>61</v>
      </c>
      <c r="F246" t="s">
        <v>62</v>
      </c>
      <c r="G246" t="s">
        <v>51</v>
      </c>
      <c r="H246" t="s">
        <v>29</v>
      </c>
      <c r="I246" t="s">
        <v>22</v>
      </c>
      <c r="J246" t="s">
        <v>38</v>
      </c>
      <c r="K246">
        <v>2</v>
      </c>
      <c r="L246">
        <v>14161243</v>
      </c>
      <c r="M246">
        <v>0</v>
      </c>
      <c r="N246">
        <v>28322486</v>
      </c>
      <c r="O246">
        <v>0</v>
      </c>
      <c r="P246">
        <v>28322486</v>
      </c>
      <c r="Q246">
        <f>YEAR(BMW_Sales[[#This Row],[sale_date]])</f>
        <v>2024</v>
      </c>
    </row>
    <row r="247" spans="1:17" x14ac:dyDescent="0.3">
      <c r="A247">
        <v>246</v>
      </c>
      <c r="B247" s="1">
        <v>45245</v>
      </c>
      <c r="C247" t="s">
        <v>298</v>
      </c>
      <c r="D247" t="s">
        <v>23</v>
      </c>
      <c r="E247" t="s">
        <v>56</v>
      </c>
      <c r="F247" t="s">
        <v>54</v>
      </c>
      <c r="G247" t="s">
        <v>20</v>
      </c>
      <c r="H247" t="s">
        <v>33</v>
      </c>
      <c r="I247" t="s">
        <v>42</v>
      </c>
      <c r="J247" t="s">
        <v>38</v>
      </c>
      <c r="K247">
        <v>2</v>
      </c>
      <c r="L247">
        <v>9528647</v>
      </c>
      <c r="M247">
        <v>7</v>
      </c>
      <c r="N247">
        <v>19057294</v>
      </c>
      <c r="O247">
        <v>1334010.58</v>
      </c>
      <c r="P247">
        <v>17723283.420000002</v>
      </c>
      <c r="Q247">
        <f>YEAR(BMW_Sales[[#This Row],[sale_date]])</f>
        <v>2023</v>
      </c>
    </row>
    <row r="248" spans="1:17" x14ac:dyDescent="0.3">
      <c r="A248">
        <v>247</v>
      </c>
      <c r="B248" s="1">
        <v>45466</v>
      </c>
      <c r="C248" t="s">
        <v>299</v>
      </c>
      <c r="D248" t="s">
        <v>17</v>
      </c>
      <c r="E248" t="s">
        <v>31</v>
      </c>
      <c r="F248" t="s">
        <v>85</v>
      </c>
      <c r="G248" t="s">
        <v>36</v>
      </c>
      <c r="H248" t="s">
        <v>21</v>
      </c>
      <c r="I248" t="s">
        <v>22</v>
      </c>
      <c r="J248" t="s">
        <v>43</v>
      </c>
      <c r="K248">
        <v>2</v>
      </c>
      <c r="L248">
        <v>14047964</v>
      </c>
      <c r="M248">
        <v>12</v>
      </c>
      <c r="N248">
        <v>28095928</v>
      </c>
      <c r="O248">
        <v>3371511.36</v>
      </c>
      <c r="P248">
        <v>24724416.640000001</v>
      </c>
      <c r="Q248">
        <f>YEAR(BMW_Sales[[#This Row],[sale_date]])</f>
        <v>2024</v>
      </c>
    </row>
    <row r="249" spans="1:17" x14ac:dyDescent="0.3">
      <c r="A249">
        <v>248</v>
      </c>
      <c r="B249" s="1">
        <v>45872</v>
      </c>
      <c r="C249" t="s">
        <v>300</v>
      </c>
      <c r="D249" t="s">
        <v>17</v>
      </c>
      <c r="E249" t="s">
        <v>46</v>
      </c>
      <c r="F249" t="s">
        <v>71</v>
      </c>
      <c r="G249" t="s">
        <v>41</v>
      </c>
      <c r="H249" t="s">
        <v>37</v>
      </c>
      <c r="I249" t="s">
        <v>22</v>
      </c>
      <c r="J249" t="s">
        <v>38</v>
      </c>
      <c r="K249">
        <v>2</v>
      </c>
      <c r="L249">
        <v>7334950</v>
      </c>
      <c r="M249">
        <v>12</v>
      </c>
      <c r="N249">
        <v>14669900</v>
      </c>
      <c r="O249">
        <v>1760388</v>
      </c>
      <c r="P249">
        <v>12909512</v>
      </c>
      <c r="Q249">
        <f>YEAR(BMW_Sales[[#This Row],[sale_date]])</f>
        <v>2025</v>
      </c>
    </row>
    <row r="250" spans="1:17" x14ac:dyDescent="0.3">
      <c r="A250">
        <v>249</v>
      </c>
      <c r="B250" s="1">
        <v>46205</v>
      </c>
      <c r="C250" t="s">
        <v>301</v>
      </c>
      <c r="D250" t="s">
        <v>17</v>
      </c>
      <c r="E250" t="s">
        <v>56</v>
      </c>
      <c r="F250" t="s">
        <v>85</v>
      </c>
      <c r="G250" t="s">
        <v>51</v>
      </c>
      <c r="H250" t="s">
        <v>21</v>
      </c>
      <c r="I250" t="s">
        <v>42</v>
      </c>
      <c r="J250" t="s">
        <v>23</v>
      </c>
      <c r="K250">
        <v>1</v>
      </c>
      <c r="L250">
        <v>10426308</v>
      </c>
      <c r="M250">
        <v>2</v>
      </c>
      <c r="N250">
        <v>10426308</v>
      </c>
      <c r="O250">
        <v>208526.16</v>
      </c>
      <c r="P250">
        <v>10217781.84</v>
      </c>
      <c r="Q250">
        <f>YEAR(BMW_Sales[[#This Row],[sale_date]])</f>
        <v>2026</v>
      </c>
    </row>
    <row r="251" spans="1:17" x14ac:dyDescent="0.3">
      <c r="A251">
        <v>250</v>
      </c>
      <c r="B251" s="1">
        <v>45773</v>
      </c>
      <c r="C251" t="s">
        <v>302</v>
      </c>
      <c r="D251" t="s">
        <v>17</v>
      </c>
      <c r="E251" t="s">
        <v>56</v>
      </c>
      <c r="F251" t="s">
        <v>62</v>
      </c>
      <c r="G251" t="s">
        <v>32</v>
      </c>
      <c r="H251" t="s">
        <v>21</v>
      </c>
      <c r="I251" t="s">
        <v>22</v>
      </c>
      <c r="J251" t="s">
        <v>23</v>
      </c>
      <c r="K251">
        <v>2</v>
      </c>
      <c r="L251">
        <v>11803656</v>
      </c>
      <c r="M251">
        <v>10</v>
      </c>
      <c r="N251">
        <v>23607312</v>
      </c>
      <c r="O251">
        <v>2360731.2000000002</v>
      </c>
      <c r="P251">
        <v>21246580.800000001</v>
      </c>
      <c r="Q251">
        <f>YEAR(BMW_Sales[[#This Row],[sale_date]])</f>
        <v>2025</v>
      </c>
    </row>
    <row r="252" spans="1:17" x14ac:dyDescent="0.3">
      <c r="A252">
        <v>251</v>
      </c>
      <c r="B252" s="1">
        <v>45926</v>
      </c>
      <c r="C252" t="s">
        <v>303</v>
      </c>
      <c r="D252" t="s">
        <v>25</v>
      </c>
      <c r="E252" t="s">
        <v>18</v>
      </c>
      <c r="F252" t="s">
        <v>50</v>
      </c>
      <c r="G252" t="s">
        <v>36</v>
      </c>
      <c r="H252" t="s">
        <v>29</v>
      </c>
      <c r="I252" t="s">
        <v>22</v>
      </c>
      <c r="J252" t="s">
        <v>23</v>
      </c>
      <c r="K252">
        <v>3</v>
      </c>
      <c r="L252">
        <v>7436898</v>
      </c>
      <c r="M252">
        <v>12</v>
      </c>
      <c r="N252">
        <v>22310694</v>
      </c>
      <c r="O252">
        <v>2677283.2799999998</v>
      </c>
      <c r="P252">
        <v>19633410.719999999</v>
      </c>
      <c r="Q252">
        <f>YEAR(BMW_Sales[[#This Row],[sale_date]])</f>
        <v>2025</v>
      </c>
    </row>
    <row r="253" spans="1:17" x14ac:dyDescent="0.3">
      <c r="A253">
        <v>252</v>
      </c>
      <c r="B253" s="1">
        <v>45886</v>
      </c>
      <c r="C253" t="s">
        <v>304</v>
      </c>
      <c r="D253" t="s">
        <v>25</v>
      </c>
      <c r="E253" t="s">
        <v>26</v>
      </c>
      <c r="F253" t="s">
        <v>54</v>
      </c>
      <c r="G253" t="s">
        <v>20</v>
      </c>
      <c r="H253" t="s">
        <v>37</v>
      </c>
      <c r="I253" t="s">
        <v>42</v>
      </c>
      <c r="J253" t="s">
        <v>23</v>
      </c>
      <c r="K253">
        <v>3</v>
      </c>
      <c r="L253">
        <v>10201042</v>
      </c>
      <c r="M253">
        <v>2</v>
      </c>
      <c r="N253">
        <v>30603126</v>
      </c>
      <c r="O253">
        <v>612062.52</v>
      </c>
      <c r="P253">
        <v>29991063.48</v>
      </c>
      <c r="Q253">
        <f>YEAR(BMW_Sales[[#This Row],[sale_date]])</f>
        <v>2025</v>
      </c>
    </row>
    <row r="254" spans="1:17" x14ac:dyDescent="0.3">
      <c r="A254">
        <v>253</v>
      </c>
      <c r="B254" s="1">
        <v>45645</v>
      </c>
      <c r="C254" t="s">
        <v>305</v>
      </c>
      <c r="D254" t="s">
        <v>25</v>
      </c>
      <c r="E254" t="s">
        <v>70</v>
      </c>
      <c r="F254" t="s">
        <v>85</v>
      </c>
      <c r="G254" t="s">
        <v>51</v>
      </c>
      <c r="H254" t="s">
        <v>29</v>
      </c>
      <c r="I254" t="s">
        <v>42</v>
      </c>
      <c r="J254" t="s">
        <v>23</v>
      </c>
      <c r="K254">
        <v>1</v>
      </c>
      <c r="L254">
        <v>6025146</v>
      </c>
      <c r="M254">
        <v>10</v>
      </c>
      <c r="N254">
        <v>6025146</v>
      </c>
      <c r="O254">
        <v>602514.6</v>
      </c>
      <c r="P254">
        <v>5422631.4000000004</v>
      </c>
      <c r="Q254">
        <f>YEAR(BMW_Sales[[#This Row],[sale_date]])</f>
        <v>2024</v>
      </c>
    </row>
    <row r="255" spans="1:17" x14ac:dyDescent="0.3">
      <c r="A255">
        <v>254</v>
      </c>
      <c r="B255" s="1">
        <v>45901</v>
      </c>
      <c r="C255" t="s">
        <v>306</v>
      </c>
      <c r="D255" t="s">
        <v>23</v>
      </c>
      <c r="E255" t="s">
        <v>61</v>
      </c>
      <c r="F255" t="s">
        <v>59</v>
      </c>
      <c r="G255" t="s">
        <v>51</v>
      </c>
      <c r="H255" t="s">
        <v>37</v>
      </c>
      <c r="I255" t="s">
        <v>22</v>
      </c>
      <c r="J255" t="s">
        <v>38</v>
      </c>
      <c r="K255">
        <v>1</v>
      </c>
      <c r="L255">
        <v>14365214</v>
      </c>
      <c r="M255">
        <v>10</v>
      </c>
      <c r="N255">
        <v>14365214</v>
      </c>
      <c r="O255">
        <v>1436521.4</v>
      </c>
      <c r="P255">
        <v>12928692.6</v>
      </c>
      <c r="Q255">
        <f>YEAR(BMW_Sales[[#This Row],[sale_date]])</f>
        <v>2025</v>
      </c>
    </row>
    <row r="256" spans="1:17" x14ac:dyDescent="0.3">
      <c r="A256">
        <v>255</v>
      </c>
      <c r="B256" s="1">
        <v>45540</v>
      </c>
      <c r="C256" t="s">
        <v>307</v>
      </c>
      <c r="D256" t="s">
        <v>17</v>
      </c>
      <c r="E256" t="s">
        <v>53</v>
      </c>
      <c r="F256" t="s">
        <v>54</v>
      </c>
      <c r="G256" t="s">
        <v>51</v>
      </c>
      <c r="H256" t="s">
        <v>37</v>
      </c>
      <c r="I256" t="s">
        <v>22</v>
      </c>
      <c r="J256" t="s">
        <v>43</v>
      </c>
      <c r="K256">
        <v>1</v>
      </c>
      <c r="L256">
        <v>5712806</v>
      </c>
      <c r="M256">
        <v>0</v>
      </c>
      <c r="N256">
        <v>5712806</v>
      </c>
      <c r="O256">
        <v>0</v>
      </c>
      <c r="P256">
        <v>5712806</v>
      </c>
      <c r="Q256">
        <f>YEAR(BMW_Sales[[#This Row],[sale_date]])</f>
        <v>2024</v>
      </c>
    </row>
    <row r="257" spans="1:17" x14ac:dyDescent="0.3">
      <c r="A257">
        <v>256</v>
      </c>
      <c r="B257" s="1">
        <v>46197</v>
      </c>
      <c r="C257" t="s">
        <v>308</v>
      </c>
      <c r="D257" t="s">
        <v>23</v>
      </c>
      <c r="E257" t="s">
        <v>18</v>
      </c>
      <c r="F257" t="s">
        <v>59</v>
      </c>
      <c r="G257" t="s">
        <v>20</v>
      </c>
      <c r="H257" t="s">
        <v>21</v>
      </c>
      <c r="I257" t="s">
        <v>42</v>
      </c>
      <c r="J257" t="s">
        <v>38</v>
      </c>
      <c r="K257">
        <v>2</v>
      </c>
      <c r="L257">
        <v>6566552</v>
      </c>
      <c r="M257">
        <v>7</v>
      </c>
      <c r="N257">
        <v>13133104</v>
      </c>
      <c r="O257">
        <v>919317.28</v>
      </c>
      <c r="P257">
        <v>12213786.720000001</v>
      </c>
      <c r="Q257">
        <f>YEAR(BMW_Sales[[#This Row],[sale_date]])</f>
        <v>2026</v>
      </c>
    </row>
    <row r="258" spans="1:17" x14ac:dyDescent="0.3">
      <c r="A258">
        <v>257</v>
      </c>
      <c r="B258" s="1">
        <v>45603</v>
      </c>
      <c r="C258" t="s">
        <v>309</v>
      </c>
      <c r="D258" t="s">
        <v>25</v>
      </c>
      <c r="E258" t="s">
        <v>46</v>
      </c>
      <c r="F258" t="s">
        <v>62</v>
      </c>
      <c r="G258" t="s">
        <v>32</v>
      </c>
      <c r="H258" t="s">
        <v>21</v>
      </c>
      <c r="I258" t="s">
        <v>42</v>
      </c>
      <c r="J258" t="s">
        <v>43</v>
      </c>
      <c r="K258">
        <v>1</v>
      </c>
      <c r="L258">
        <v>7787785</v>
      </c>
      <c r="M258">
        <v>12</v>
      </c>
      <c r="N258">
        <v>7787785</v>
      </c>
      <c r="O258">
        <v>934534.2</v>
      </c>
      <c r="P258">
        <v>6853250.7999999998</v>
      </c>
      <c r="Q258">
        <f>YEAR(BMW_Sales[[#This Row],[sale_date]])</f>
        <v>2024</v>
      </c>
    </row>
    <row r="259" spans="1:17" x14ac:dyDescent="0.3">
      <c r="A259">
        <v>258</v>
      </c>
      <c r="B259" s="1">
        <v>45203</v>
      </c>
      <c r="C259" t="s">
        <v>310</v>
      </c>
      <c r="D259" t="s">
        <v>23</v>
      </c>
      <c r="E259" t="s">
        <v>26</v>
      </c>
      <c r="F259" t="s">
        <v>62</v>
      </c>
      <c r="G259" t="s">
        <v>20</v>
      </c>
      <c r="H259" t="s">
        <v>29</v>
      </c>
      <c r="I259" t="s">
        <v>22</v>
      </c>
      <c r="J259" t="s">
        <v>38</v>
      </c>
      <c r="K259">
        <v>1</v>
      </c>
      <c r="L259">
        <v>10109063</v>
      </c>
      <c r="M259">
        <v>12</v>
      </c>
      <c r="N259">
        <v>10109063</v>
      </c>
      <c r="O259">
        <v>1213087.56</v>
      </c>
      <c r="P259">
        <v>8895975.4399999995</v>
      </c>
      <c r="Q259">
        <f>YEAR(BMW_Sales[[#This Row],[sale_date]])</f>
        <v>2023</v>
      </c>
    </row>
    <row r="260" spans="1:17" x14ac:dyDescent="0.3">
      <c r="A260">
        <v>259</v>
      </c>
      <c r="B260" s="1">
        <v>45758</v>
      </c>
      <c r="C260" t="s">
        <v>311</v>
      </c>
      <c r="D260" t="s">
        <v>25</v>
      </c>
      <c r="E260" t="s">
        <v>26</v>
      </c>
      <c r="F260" t="s">
        <v>62</v>
      </c>
      <c r="G260" t="s">
        <v>20</v>
      </c>
      <c r="H260" t="s">
        <v>33</v>
      </c>
      <c r="I260" t="s">
        <v>42</v>
      </c>
      <c r="J260" t="s">
        <v>38</v>
      </c>
      <c r="K260">
        <v>2</v>
      </c>
      <c r="L260">
        <v>10115545</v>
      </c>
      <c r="M260">
        <v>2</v>
      </c>
      <c r="N260">
        <v>20231090</v>
      </c>
      <c r="O260">
        <v>404621.8</v>
      </c>
      <c r="P260">
        <v>19826468.199999999</v>
      </c>
      <c r="Q260">
        <f>YEAR(BMW_Sales[[#This Row],[sale_date]])</f>
        <v>2025</v>
      </c>
    </row>
    <row r="261" spans="1:17" x14ac:dyDescent="0.3">
      <c r="A261">
        <v>260</v>
      </c>
      <c r="B261" s="1">
        <v>45964</v>
      </c>
      <c r="C261" t="s">
        <v>312</v>
      </c>
      <c r="D261" t="s">
        <v>25</v>
      </c>
      <c r="E261" t="s">
        <v>70</v>
      </c>
      <c r="F261" t="s">
        <v>27</v>
      </c>
      <c r="G261" t="s">
        <v>41</v>
      </c>
      <c r="H261" t="s">
        <v>29</v>
      </c>
      <c r="I261" t="s">
        <v>22</v>
      </c>
      <c r="J261" t="s">
        <v>43</v>
      </c>
      <c r="K261">
        <v>3</v>
      </c>
      <c r="L261">
        <v>5067564</v>
      </c>
      <c r="M261">
        <v>7</v>
      </c>
      <c r="N261">
        <v>15202692</v>
      </c>
      <c r="O261">
        <v>1064188.44</v>
      </c>
      <c r="P261">
        <v>14138503.560000001</v>
      </c>
      <c r="Q261">
        <f>YEAR(BMW_Sales[[#This Row],[sale_date]])</f>
        <v>2025</v>
      </c>
    </row>
    <row r="262" spans="1:17" x14ac:dyDescent="0.3">
      <c r="A262">
        <v>261</v>
      </c>
      <c r="B262" s="1">
        <v>46072</v>
      </c>
      <c r="C262" t="s">
        <v>313</v>
      </c>
      <c r="D262" t="s">
        <v>17</v>
      </c>
      <c r="E262" t="s">
        <v>18</v>
      </c>
      <c r="F262" t="s">
        <v>85</v>
      </c>
      <c r="G262" t="s">
        <v>32</v>
      </c>
      <c r="H262" t="s">
        <v>29</v>
      </c>
      <c r="I262" t="s">
        <v>22</v>
      </c>
      <c r="J262" t="s">
        <v>43</v>
      </c>
      <c r="K262">
        <v>2</v>
      </c>
      <c r="L262">
        <v>6570414</v>
      </c>
      <c r="M262">
        <v>10</v>
      </c>
      <c r="N262">
        <v>13140828</v>
      </c>
      <c r="O262">
        <v>1314082.8</v>
      </c>
      <c r="P262">
        <v>11826745.199999999</v>
      </c>
      <c r="Q262">
        <f>YEAR(BMW_Sales[[#This Row],[sale_date]])</f>
        <v>2026</v>
      </c>
    </row>
    <row r="263" spans="1:17" x14ac:dyDescent="0.3">
      <c r="A263">
        <v>262</v>
      </c>
      <c r="B263" s="1">
        <v>45428</v>
      </c>
      <c r="C263" t="s">
        <v>314</v>
      </c>
      <c r="D263" t="s">
        <v>25</v>
      </c>
      <c r="E263" t="s">
        <v>61</v>
      </c>
      <c r="F263" t="s">
        <v>59</v>
      </c>
      <c r="G263" t="s">
        <v>28</v>
      </c>
      <c r="H263" t="s">
        <v>21</v>
      </c>
      <c r="I263" t="s">
        <v>42</v>
      </c>
      <c r="J263" t="s">
        <v>23</v>
      </c>
      <c r="K263">
        <v>3</v>
      </c>
      <c r="L263">
        <v>12982890</v>
      </c>
      <c r="M263">
        <v>2</v>
      </c>
      <c r="N263">
        <v>38948670</v>
      </c>
      <c r="O263">
        <v>778973.4</v>
      </c>
      <c r="P263">
        <v>38169696.600000001</v>
      </c>
      <c r="Q263">
        <f>YEAR(BMW_Sales[[#This Row],[sale_date]])</f>
        <v>2024</v>
      </c>
    </row>
    <row r="264" spans="1:17" x14ac:dyDescent="0.3">
      <c r="A264">
        <v>263</v>
      </c>
      <c r="B264" s="1">
        <v>45349</v>
      </c>
      <c r="C264" t="s">
        <v>315</v>
      </c>
      <c r="D264" t="s">
        <v>25</v>
      </c>
      <c r="E264" t="s">
        <v>31</v>
      </c>
      <c r="F264" t="s">
        <v>47</v>
      </c>
      <c r="G264" t="s">
        <v>36</v>
      </c>
      <c r="H264" t="s">
        <v>21</v>
      </c>
      <c r="I264" t="s">
        <v>42</v>
      </c>
      <c r="J264" t="s">
        <v>23</v>
      </c>
      <c r="K264">
        <v>3</v>
      </c>
      <c r="L264">
        <v>16422104</v>
      </c>
      <c r="M264">
        <v>12</v>
      </c>
      <c r="N264">
        <v>49266312</v>
      </c>
      <c r="O264">
        <v>5911957.4400000004</v>
      </c>
      <c r="P264">
        <v>43354354.560000002</v>
      </c>
      <c r="Q264">
        <f>YEAR(BMW_Sales[[#This Row],[sale_date]])</f>
        <v>2024</v>
      </c>
    </row>
    <row r="265" spans="1:17" x14ac:dyDescent="0.3">
      <c r="A265">
        <v>264</v>
      </c>
      <c r="B265" s="1">
        <v>45565</v>
      </c>
      <c r="C265" t="s">
        <v>316</v>
      </c>
      <c r="D265" t="s">
        <v>17</v>
      </c>
      <c r="E265" t="s">
        <v>26</v>
      </c>
      <c r="F265" t="s">
        <v>54</v>
      </c>
      <c r="G265" t="s">
        <v>28</v>
      </c>
      <c r="H265" t="s">
        <v>21</v>
      </c>
      <c r="I265" t="s">
        <v>42</v>
      </c>
      <c r="J265" t="s">
        <v>38</v>
      </c>
      <c r="K265">
        <v>2</v>
      </c>
      <c r="L265">
        <v>9867298</v>
      </c>
      <c r="M265">
        <v>5</v>
      </c>
      <c r="N265">
        <v>19734596</v>
      </c>
      <c r="O265">
        <v>986729.8</v>
      </c>
      <c r="P265">
        <v>18747866.199999999</v>
      </c>
      <c r="Q265">
        <f>YEAR(BMW_Sales[[#This Row],[sale_date]])</f>
        <v>2024</v>
      </c>
    </row>
    <row r="266" spans="1:17" x14ac:dyDescent="0.3">
      <c r="A266">
        <v>265</v>
      </c>
      <c r="B266" s="1">
        <v>45842</v>
      </c>
      <c r="C266" t="s">
        <v>317</v>
      </c>
      <c r="D266" t="s">
        <v>23</v>
      </c>
      <c r="E266" t="s">
        <v>53</v>
      </c>
      <c r="F266" t="s">
        <v>47</v>
      </c>
      <c r="G266" t="s">
        <v>51</v>
      </c>
      <c r="H266" t="s">
        <v>37</v>
      </c>
      <c r="I266" t="s">
        <v>42</v>
      </c>
      <c r="J266" t="s">
        <v>43</v>
      </c>
      <c r="K266">
        <v>3</v>
      </c>
      <c r="L266">
        <v>6474649</v>
      </c>
      <c r="M266">
        <v>12</v>
      </c>
      <c r="N266">
        <v>19423947</v>
      </c>
      <c r="O266">
        <v>2330873.64</v>
      </c>
      <c r="P266">
        <v>17093073.359999999</v>
      </c>
      <c r="Q266">
        <f>YEAR(BMW_Sales[[#This Row],[sale_date]])</f>
        <v>2025</v>
      </c>
    </row>
    <row r="267" spans="1:17" x14ac:dyDescent="0.3">
      <c r="A267">
        <v>266</v>
      </c>
      <c r="B267" s="1">
        <v>45610</v>
      </c>
      <c r="C267" t="s">
        <v>318</v>
      </c>
      <c r="D267" t="s">
        <v>17</v>
      </c>
      <c r="E267" t="s">
        <v>35</v>
      </c>
      <c r="F267" t="s">
        <v>62</v>
      </c>
      <c r="G267" t="s">
        <v>20</v>
      </c>
      <c r="H267" t="s">
        <v>21</v>
      </c>
      <c r="I267" t="s">
        <v>42</v>
      </c>
      <c r="J267" t="s">
        <v>43</v>
      </c>
      <c r="K267">
        <v>3</v>
      </c>
      <c r="L267">
        <v>6885622</v>
      </c>
      <c r="M267">
        <v>7</v>
      </c>
      <c r="N267">
        <v>20656866</v>
      </c>
      <c r="O267">
        <v>1445980.62</v>
      </c>
      <c r="P267">
        <v>19210885.379999999</v>
      </c>
      <c r="Q267">
        <f>YEAR(BMW_Sales[[#This Row],[sale_date]])</f>
        <v>2024</v>
      </c>
    </row>
    <row r="268" spans="1:17" x14ac:dyDescent="0.3">
      <c r="A268">
        <v>267</v>
      </c>
      <c r="B268" s="1">
        <v>46125</v>
      </c>
      <c r="C268" t="s">
        <v>319</v>
      </c>
      <c r="D268" t="s">
        <v>25</v>
      </c>
      <c r="E268" t="s">
        <v>46</v>
      </c>
      <c r="F268" t="s">
        <v>19</v>
      </c>
      <c r="G268" t="s">
        <v>41</v>
      </c>
      <c r="H268" t="s">
        <v>21</v>
      </c>
      <c r="I268" t="s">
        <v>42</v>
      </c>
      <c r="J268" t="s">
        <v>38</v>
      </c>
      <c r="K268">
        <v>2</v>
      </c>
      <c r="L268">
        <v>8179408</v>
      </c>
      <c r="M268">
        <v>7</v>
      </c>
      <c r="N268">
        <v>16358816</v>
      </c>
      <c r="O268">
        <v>1145117.1200000001</v>
      </c>
      <c r="P268">
        <v>15213698.880000001</v>
      </c>
      <c r="Q268">
        <f>YEAR(BMW_Sales[[#This Row],[sale_date]])</f>
        <v>2026</v>
      </c>
    </row>
    <row r="269" spans="1:17" x14ac:dyDescent="0.3">
      <c r="A269">
        <v>268</v>
      </c>
      <c r="B269" s="1">
        <v>45751</v>
      </c>
      <c r="C269" t="s">
        <v>320</v>
      </c>
      <c r="D269" t="s">
        <v>25</v>
      </c>
      <c r="E269" t="s">
        <v>70</v>
      </c>
      <c r="F269" t="s">
        <v>47</v>
      </c>
      <c r="G269" t="s">
        <v>36</v>
      </c>
      <c r="H269" t="s">
        <v>29</v>
      </c>
      <c r="I269" t="s">
        <v>22</v>
      </c>
      <c r="J269" t="s">
        <v>38</v>
      </c>
      <c r="K269">
        <v>1</v>
      </c>
      <c r="L269">
        <v>6356240</v>
      </c>
      <c r="M269">
        <v>7</v>
      </c>
      <c r="N269">
        <v>6356240</v>
      </c>
      <c r="O269">
        <v>444936.8</v>
      </c>
      <c r="P269">
        <v>5911303.2000000002</v>
      </c>
      <c r="Q269">
        <f>YEAR(BMW_Sales[[#This Row],[sale_date]])</f>
        <v>2025</v>
      </c>
    </row>
    <row r="270" spans="1:17" x14ac:dyDescent="0.3">
      <c r="A270">
        <v>269</v>
      </c>
      <c r="B270" s="1">
        <v>46189</v>
      </c>
      <c r="C270" t="s">
        <v>321</v>
      </c>
      <c r="D270" t="s">
        <v>25</v>
      </c>
      <c r="E270" t="s">
        <v>61</v>
      </c>
      <c r="F270" t="s">
        <v>85</v>
      </c>
      <c r="G270" t="s">
        <v>20</v>
      </c>
      <c r="H270" t="s">
        <v>21</v>
      </c>
      <c r="I270" t="s">
        <v>42</v>
      </c>
      <c r="J270" t="s">
        <v>38</v>
      </c>
      <c r="K270">
        <v>1</v>
      </c>
      <c r="L270">
        <v>14528838</v>
      </c>
      <c r="M270">
        <v>0</v>
      </c>
      <c r="N270">
        <v>14528838</v>
      </c>
      <c r="O270">
        <v>0</v>
      </c>
      <c r="P270">
        <v>14528838</v>
      </c>
      <c r="Q270">
        <f>YEAR(BMW_Sales[[#This Row],[sale_date]])</f>
        <v>2026</v>
      </c>
    </row>
    <row r="271" spans="1:17" x14ac:dyDescent="0.3">
      <c r="A271">
        <v>270</v>
      </c>
      <c r="B271" s="1">
        <v>45923</v>
      </c>
      <c r="C271" t="s">
        <v>322</v>
      </c>
      <c r="D271" t="s">
        <v>17</v>
      </c>
      <c r="E271" t="s">
        <v>35</v>
      </c>
      <c r="F271" t="s">
        <v>19</v>
      </c>
      <c r="G271" t="s">
        <v>28</v>
      </c>
      <c r="H271" t="s">
        <v>33</v>
      </c>
      <c r="I271" t="s">
        <v>22</v>
      </c>
      <c r="J271" t="s">
        <v>23</v>
      </c>
      <c r="K271">
        <v>1</v>
      </c>
      <c r="L271">
        <v>6944193</v>
      </c>
      <c r="M271">
        <v>12</v>
      </c>
      <c r="N271">
        <v>6944193</v>
      </c>
      <c r="O271">
        <v>833303.16</v>
      </c>
      <c r="P271">
        <v>6110889.8399999999</v>
      </c>
      <c r="Q271">
        <f>YEAR(BMW_Sales[[#This Row],[sale_date]])</f>
        <v>2025</v>
      </c>
    </row>
    <row r="272" spans="1:17" x14ac:dyDescent="0.3">
      <c r="A272">
        <v>271</v>
      </c>
      <c r="B272" s="1">
        <v>45896</v>
      </c>
      <c r="C272" t="s">
        <v>323</v>
      </c>
      <c r="D272" t="s">
        <v>17</v>
      </c>
      <c r="E272" t="s">
        <v>70</v>
      </c>
      <c r="F272" t="s">
        <v>62</v>
      </c>
      <c r="G272" t="s">
        <v>36</v>
      </c>
      <c r="H272" t="s">
        <v>33</v>
      </c>
      <c r="I272" t="s">
        <v>42</v>
      </c>
      <c r="J272" t="s">
        <v>23</v>
      </c>
      <c r="K272">
        <v>3</v>
      </c>
      <c r="L272">
        <v>5501913</v>
      </c>
      <c r="M272">
        <v>5</v>
      </c>
      <c r="N272">
        <v>16505739</v>
      </c>
      <c r="O272">
        <v>825286.95</v>
      </c>
      <c r="P272">
        <v>15680452.050000001</v>
      </c>
      <c r="Q272">
        <f>YEAR(BMW_Sales[[#This Row],[sale_date]])</f>
        <v>2025</v>
      </c>
    </row>
    <row r="273" spans="1:17" x14ac:dyDescent="0.3">
      <c r="A273">
        <v>272</v>
      </c>
      <c r="B273" s="1">
        <v>46096</v>
      </c>
      <c r="C273" t="s">
        <v>324</v>
      </c>
      <c r="D273" t="s">
        <v>17</v>
      </c>
      <c r="E273" t="s">
        <v>56</v>
      </c>
      <c r="F273" t="s">
        <v>71</v>
      </c>
      <c r="G273" t="s">
        <v>51</v>
      </c>
      <c r="H273" t="s">
        <v>33</v>
      </c>
      <c r="I273" t="s">
        <v>22</v>
      </c>
      <c r="J273" t="s">
        <v>38</v>
      </c>
      <c r="K273">
        <v>2</v>
      </c>
      <c r="L273">
        <v>10597068</v>
      </c>
      <c r="M273">
        <v>10</v>
      </c>
      <c r="N273">
        <v>21194136</v>
      </c>
      <c r="O273">
        <v>2119413.6</v>
      </c>
      <c r="P273">
        <v>19074722.399999999</v>
      </c>
      <c r="Q273">
        <f>YEAR(BMW_Sales[[#This Row],[sale_date]])</f>
        <v>2026</v>
      </c>
    </row>
    <row r="274" spans="1:17" x14ac:dyDescent="0.3">
      <c r="A274">
        <v>273</v>
      </c>
      <c r="B274" s="1">
        <v>45514</v>
      </c>
      <c r="C274" t="s">
        <v>325</v>
      </c>
      <c r="D274" t="s">
        <v>25</v>
      </c>
      <c r="E274" t="s">
        <v>56</v>
      </c>
      <c r="F274" t="s">
        <v>54</v>
      </c>
      <c r="G274" t="s">
        <v>28</v>
      </c>
      <c r="H274" t="s">
        <v>21</v>
      </c>
      <c r="I274" t="s">
        <v>22</v>
      </c>
      <c r="J274" t="s">
        <v>38</v>
      </c>
      <c r="K274">
        <v>2</v>
      </c>
      <c r="L274">
        <v>11054849</v>
      </c>
      <c r="M274">
        <v>7</v>
      </c>
      <c r="N274">
        <v>22109698</v>
      </c>
      <c r="O274">
        <v>1547678.86</v>
      </c>
      <c r="P274">
        <v>20562019.140000001</v>
      </c>
      <c r="Q274">
        <f>YEAR(BMW_Sales[[#This Row],[sale_date]])</f>
        <v>2024</v>
      </c>
    </row>
    <row r="275" spans="1:17" x14ac:dyDescent="0.3">
      <c r="A275">
        <v>274</v>
      </c>
      <c r="B275" s="1">
        <v>45766</v>
      </c>
      <c r="C275" t="s">
        <v>326</v>
      </c>
      <c r="D275" t="s">
        <v>23</v>
      </c>
      <c r="E275" t="s">
        <v>26</v>
      </c>
      <c r="F275" t="s">
        <v>85</v>
      </c>
      <c r="G275" t="s">
        <v>36</v>
      </c>
      <c r="H275" t="s">
        <v>21</v>
      </c>
      <c r="I275" t="s">
        <v>22</v>
      </c>
      <c r="J275" t="s">
        <v>43</v>
      </c>
      <c r="K275">
        <v>3</v>
      </c>
      <c r="L275">
        <v>10214550</v>
      </c>
      <c r="M275">
        <v>7</v>
      </c>
      <c r="N275">
        <v>30643650</v>
      </c>
      <c r="O275">
        <v>2145055.5</v>
      </c>
      <c r="P275">
        <v>28498594.5</v>
      </c>
      <c r="Q275">
        <f>YEAR(BMW_Sales[[#This Row],[sale_date]])</f>
        <v>2025</v>
      </c>
    </row>
    <row r="276" spans="1:17" x14ac:dyDescent="0.3">
      <c r="A276">
        <v>275</v>
      </c>
      <c r="B276" s="1">
        <v>46225</v>
      </c>
      <c r="C276" t="s">
        <v>327</v>
      </c>
      <c r="D276" t="s">
        <v>23</v>
      </c>
      <c r="E276" t="s">
        <v>61</v>
      </c>
      <c r="F276" t="s">
        <v>85</v>
      </c>
      <c r="G276" t="s">
        <v>41</v>
      </c>
      <c r="H276" t="s">
        <v>37</v>
      </c>
      <c r="I276" t="s">
        <v>42</v>
      </c>
      <c r="J276" t="s">
        <v>23</v>
      </c>
      <c r="K276">
        <v>1</v>
      </c>
      <c r="L276">
        <v>15495376</v>
      </c>
      <c r="M276">
        <v>7</v>
      </c>
      <c r="N276">
        <v>15495376</v>
      </c>
      <c r="O276">
        <v>1084676.32</v>
      </c>
      <c r="P276">
        <v>14410699.68</v>
      </c>
      <c r="Q276">
        <f>YEAR(BMW_Sales[[#This Row],[sale_date]])</f>
        <v>2026</v>
      </c>
    </row>
    <row r="277" spans="1:17" x14ac:dyDescent="0.3">
      <c r="A277">
        <v>276</v>
      </c>
      <c r="B277" s="1">
        <v>46061</v>
      </c>
      <c r="C277" t="s">
        <v>328</v>
      </c>
      <c r="D277" t="s">
        <v>25</v>
      </c>
      <c r="E277" t="s">
        <v>46</v>
      </c>
      <c r="F277" t="s">
        <v>59</v>
      </c>
      <c r="G277" t="s">
        <v>20</v>
      </c>
      <c r="H277" t="s">
        <v>21</v>
      </c>
      <c r="I277" t="s">
        <v>42</v>
      </c>
      <c r="J277" t="s">
        <v>23</v>
      </c>
      <c r="K277">
        <v>3</v>
      </c>
      <c r="L277">
        <v>7352811</v>
      </c>
      <c r="M277">
        <v>5</v>
      </c>
      <c r="N277">
        <v>22058433</v>
      </c>
      <c r="O277">
        <v>1102921.6499999999</v>
      </c>
      <c r="P277">
        <v>20955511.350000001</v>
      </c>
      <c r="Q277">
        <f>YEAR(BMW_Sales[[#This Row],[sale_date]])</f>
        <v>2026</v>
      </c>
    </row>
    <row r="278" spans="1:17" x14ac:dyDescent="0.3">
      <c r="A278">
        <v>277</v>
      </c>
      <c r="B278" s="1">
        <v>45260</v>
      </c>
      <c r="C278" t="s">
        <v>329</v>
      </c>
      <c r="D278" t="s">
        <v>25</v>
      </c>
      <c r="E278" t="s">
        <v>53</v>
      </c>
      <c r="F278" t="s">
        <v>50</v>
      </c>
      <c r="G278" t="s">
        <v>28</v>
      </c>
      <c r="H278" t="s">
        <v>29</v>
      </c>
      <c r="I278" t="s">
        <v>42</v>
      </c>
      <c r="J278" t="s">
        <v>23</v>
      </c>
      <c r="K278">
        <v>1</v>
      </c>
      <c r="L278">
        <v>4570933</v>
      </c>
      <c r="M278">
        <v>12</v>
      </c>
      <c r="N278">
        <v>4570933</v>
      </c>
      <c r="O278">
        <v>548511.96</v>
      </c>
      <c r="P278">
        <v>4022421.04</v>
      </c>
      <c r="Q278">
        <f>YEAR(BMW_Sales[[#This Row],[sale_date]])</f>
        <v>2023</v>
      </c>
    </row>
    <row r="279" spans="1:17" x14ac:dyDescent="0.3">
      <c r="A279">
        <v>278</v>
      </c>
      <c r="B279" s="1">
        <v>45833</v>
      </c>
      <c r="C279" t="s">
        <v>330</v>
      </c>
      <c r="D279" t="s">
        <v>25</v>
      </c>
      <c r="E279" t="s">
        <v>70</v>
      </c>
      <c r="F279" t="s">
        <v>27</v>
      </c>
      <c r="G279" t="s">
        <v>20</v>
      </c>
      <c r="H279" t="s">
        <v>33</v>
      </c>
      <c r="I279" t="s">
        <v>42</v>
      </c>
      <c r="J279" t="s">
        <v>23</v>
      </c>
      <c r="K279">
        <v>1</v>
      </c>
      <c r="L279">
        <v>6483042</v>
      </c>
      <c r="M279">
        <v>0</v>
      </c>
      <c r="N279">
        <v>6483042</v>
      </c>
      <c r="O279">
        <v>0</v>
      </c>
      <c r="P279">
        <v>6483042</v>
      </c>
      <c r="Q279">
        <f>YEAR(BMW_Sales[[#This Row],[sale_date]])</f>
        <v>2025</v>
      </c>
    </row>
    <row r="280" spans="1:17" x14ac:dyDescent="0.3">
      <c r="A280">
        <v>279</v>
      </c>
      <c r="B280" s="1">
        <v>46153</v>
      </c>
      <c r="C280" t="s">
        <v>331</v>
      </c>
      <c r="D280" t="s">
        <v>25</v>
      </c>
      <c r="E280" t="s">
        <v>31</v>
      </c>
      <c r="F280" t="s">
        <v>59</v>
      </c>
      <c r="G280" t="s">
        <v>28</v>
      </c>
      <c r="H280" t="s">
        <v>33</v>
      </c>
      <c r="I280" t="s">
        <v>22</v>
      </c>
      <c r="J280" t="s">
        <v>23</v>
      </c>
      <c r="K280">
        <v>2</v>
      </c>
      <c r="L280">
        <v>16765238</v>
      </c>
      <c r="M280">
        <v>0</v>
      </c>
      <c r="N280">
        <v>33530476</v>
      </c>
      <c r="O280">
        <v>0</v>
      </c>
      <c r="P280">
        <v>33530476</v>
      </c>
      <c r="Q280">
        <f>YEAR(BMW_Sales[[#This Row],[sale_date]])</f>
        <v>2026</v>
      </c>
    </row>
    <row r="281" spans="1:17" x14ac:dyDescent="0.3">
      <c r="A281">
        <v>280</v>
      </c>
      <c r="B281" s="1">
        <v>46104</v>
      </c>
      <c r="C281" t="s">
        <v>332</v>
      </c>
      <c r="D281" t="s">
        <v>25</v>
      </c>
      <c r="E281" t="s">
        <v>35</v>
      </c>
      <c r="F281" t="s">
        <v>50</v>
      </c>
      <c r="G281" t="s">
        <v>32</v>
      </c>
      <c r="H281" t="s">
        <v>33</v>
      </c>
      <c r="I281" t="s">
        <v>22</v>
      </c>
      <c r="J281" t="s">
        <v>43</v>
      </c>
      <c r="K281">
        <v>1</v>
      </c>
      <c r="L281">
        <v>7101229</v>
      </c>
      <c r="M281">
        <v>10</v>
      </c>
      <c r="N281">
        <v>7101229</v>
      </c>
      <c r="O281">
        <v>710122.9</v>
      </c>
      <c r="P281">
        <v>6391106.0999999996</v>
      </c>
      <c r="Q281">
        <f>YEAR(BMW_Sales[[#This Row],[sale_date]])</f>
        <v>2026</v>
      </c>
    </row>
    <row r="282" spans="1:17" x14ac:dyDescent="0.3">
      <c r="A282">
        <v>281</v>
      </c>
      <c r="B282" s="1">
        <v>45480</v>
      </c>
      <c r="C282" t="s">
        <v>333</v>
      </c>
      <c r="D282" t="s">
        <v>23</v>
      </c>
      <c r="E282" t="s">
        <v>26</v>
      </c>
      <c r="F282" t="s">
        <v>68</v>
      </c>
      <c r="G282" t="s">
        <v>41</v>
      </c>
      <c r="H282" t="s">
        <v>37</v>
      </c>
      <c r="I282" t="s">
        <v>42</v>
      </c>
      <c r="J282" t="s">
        <v>38</v>
      </c>
      <c r="K282">
        <v>1</v>
      </c>
      <c r="L282">
        <v>9505348</v>
      </c>
      <c r="M282">
        <v>10</v>
      </c>
      <c r="N282">
        <v>9505348</v>
      </c>
      <c r="O282">
        <v>950534.8</v>
      </c>
      <c r="P282">
        <v>8554813.1999999993</v>
      </c>
      <c r="Q282">
        <f>YEAR(BMW_Sales[[#This Row],[sale_date]])</f>
        <v>2024</v>
      </c>
    </row>
    <row r="283" spans="1:17" x14ac:dyDescent="0.3">
      <c r="A283">
        <v>282</v>
      </c>
      <c r="B283" s="1">
        <v>46139</v>
      </c>
      <c r="C283" t="s">
        <v>334</v>
      </c>
      <c r="D283" t="s">
        <v>17</v>
      </c>
      <c r="E283" t="s">
        <v>18</v>
      </c>
      <c r="F283" t="s">
        <v>47</v>
      </c>
      <c r="G283" t="s">
        <v>20</v>
      </c>
      <c r="H283" t="s">
        <v>21</v>
      </c>
      <c r="I283" t="s">
        <v>42</v>
      </c>
      <c r="J283" t="s">
        <v>43</v>
      </c>
      <c r="K283">
        <v>2</v>
      </c>
      <c r="L283">
        <v>7351501</v>
      </c>
      <c r="M283">
        <v>10</v>
      </c>
      <c r="N283">
        <v>14703002</v>
      </c>
      <c r="O283">
        <v>1470300.2</v>
      </c>
      <c r="P283">
        <v>13232701.800000001</v>
      </c>
      <c r="Q283">
        <f>YEAR(BMW_Sales[[#This Row],[sale_date]])</f>
        <v>2026</v>
      </c>
    </row>
    <row r="284" spans="1:17" x14ac:dyDescent="0.3">
      <c r="A284">
        <v>283</v>
      </c>
      <c r="B284" s="1">
        <v>45521</v>
      </c>
      <c r="C284" t="s">
        <v>335</v>
      </c>
      <c r="D284" t="s">
        <v>17</v>
      </c>
      <c r="E284" t="s">
        <v>53</v>
      </c>
      <c r="F284" t="s">
        <v>27</v>
      </c>
      <c r="G284" t="s">
        <v>41</v>
      </c>
      <c r="H284" t="s">
        <v>33</v>
      </c>
      <c r="I284" t="s">
        <v>22</v>
      </c>
      <c r="J284" t="s">
        <v>43</v>
      </c>
      <c r="K284">
        <v>2</v>
      </c>
      <c r="L284">
        <v>5349930</v>
      </c>
      <c r="M284">
        <v>7</v>
      </c>
      <c r="N284">
        <v>10699860</v>
      </c>
      <c r="O284">
        <v>748990.2</v>
      </c>
      <c r="P284">
        <v>9950869.8000000007</v>
      </c>
      <c r="Q284">
        <f>YEAR(BMW_Sales[[#This Row],[sale_date]])</f>
        <v>2024</v>
      </c>
    </row>
    <row r="285" spans="1:17" x14ac:dyDescent="0.3">
      <c r="A285">
        <v>284</v>
      </c>
      <c r="B285" s="1">
        <v>45217</v>
      </c>
      <c r="C285" t="s">
        <v>336</v>
      </c>
      <c r="D285" t="s">
        <v>25</v>
      </c>
      <c r="E285" t="s">
        <v>49</v>
      </c>
      <c r="F285" t="s">
        <v>27</v>
      </c>
      <c r="G285" t="s">
        <v>36</v>
      </c>
      <c r="H285" t="s">
        <v>29</v>
      </c>
      <c r="I285" t="s">
        <v>22</v>
      </c>
      <c r="J285" t="s">
        <v>43</v>
      </c>
      <c r="K285">
        <v>2</v>
      </c>
      <c r="L285">
        <v>18193116</v>
      </c>
      <c r="M285">
        <v>12</v>
      </c>
      <c r="N285">
        <v>36386232</v>
      </c>
      <c r="O285">
        <v>4366347.84</v>
      </c>
      <c r="P285">
        <v>32019884.16</v>
      </c>
      <c r="Q285">
        <f>YEAR(BMW_Sales[[#This Row],[sale_date]])</f>
        <v>2023</v>
      </c>
    </row>
    <row r="286" spans="1:17" x14ac:dyDescent="0.3">
      <c r="A286">
        <v>285</v>
      </c>
      <c r="B286" s="1">
        <v>46140</v>
      </c>
      <c r="C286" t="s">
        <v>337</v>
      </c>
      <c r="D286" t="s">
        <v>25</v>
      </c>
      <c r="E286" t="s">
        <v>31</v>
      </c>
      <c r="F286" t="s">
        <v>59</v>
      </c>
      <c r="G286" t="s">
        <v>32</v>
      </c>
      <c r="H286" t="s">
        <v>37</v>
      </c>
      <c r="I286" t="s">
        <v>22</v>
      </c>
      <c r="J286" t="s">
        <v>38</v>
      </c>
      <c r="K286">
        <v>1</v>
      </c>
      <c r="L286">
        <v>15137055</v>
      </c>
      <c r="M286">
        <v>0</v>
      </c>
      <c r="N286">
        <v>15137055</v>
      </c>
      <c r="O286">
        <v>0</v>
      </c>
      <c r="P286">
        <v>15137055</v>
      </c>
      <c r="Q286">
        <f>YEAR(BMW_Sales[[#This Row],[sale_date]])</f>
        <v>2026</v>
      </c>
    </row>
    <row r="287" spans="1:17" x14ac:dyDescent="0.3">
      <c r="A287">
        <v>286</v>
      </c>
      <c r="B287" s="1">
        <v>46059</v>
      </c>
      <c r="C287" t="s">
        <v>338</v>
      </c>
      <c r="D287" t="s">
        <v>25</v>
      </c>
      <c r="E287" t="s">
        <v>53</v>
      </c>
      <c r="F287" t="s">
        <v>54</v>
      </c>
      <c r="G287" t="s">
        <v>51</v>
      </c>
      <c r="H287" t="s">
        <v>29</v>
      </c>
      <c r="I287" t="s">
        <v>42</v>
      </c>
      <c r="J287" t="s">
        <v>23</v>
      </c>
      <c r="K287">
        <v>1</v>
      </c>
      <c r="L287">
        <v>5731103</v>
      </c>
      <c r="M287">
        <v>12</v>
      </c>
      <c r="N287">
        <v>5731103</v>
      </c>
      <c r="O287">
        <v>687732.36</v>
      </c>
      <c r="P287">
        <v>5043370.6399999997</v>
      </c>
      <c r="Q287">
        <f>YEAR(BMW_Sales[[#This Row],[sale_date]])</f>
        <v>2026</v>
      </c>
    </row>
    <row r="288" spans="1:17" x14ac:dyDescent="0.3">
      <c r="A288">
        <v>287</v>
      </c>
      <c r="B288" s="1">
        <v>45252</v>
      </c>
      <c r="C288" t="s">
        <v>339</v>
      </c>
      <c r="D288" t="s">
        <v>17</v>
      </c>
      <c r="E288" t="s">
        <v>70</v>
      </c>
      <c r="F288" t="s">
        <v>85</v>
      </c>
      <c r="G288" t="s">
        <v>36</v>
      </c>
      <c r="H288" t="s">
        <v>33</v>
      </c>
      <c r="I288" t="s">
        <v>22</v>
      </c>
      <c r="J288" t="s">
        <v>23</v>
      </c>
      <c r="K288">
        <v>3</v>
      </c>
      <c r="L288">
        <v>5816120</v>
      </c>
      <c r="M288">
        <v>10</v>
      </c>
      <c r="N288">
        <v>17448360</v>
      </c>
      <c r="O288">
        <v>1744836</v>
      </c>
      <c r="P288">
        <v>15703524</v>
      </c>
      <c r="Q288">
        <f>YEAR(BMW_Sales[[#This Row],[sale_date]])</f>
        <v>2023</v>
      </c>
    </row>
    <row r="289" spans="1:17" x14ac:dyDescent="0.3">
      <c r="A289">
        <v>288</v>
      </c>
      <c r="B289" s="1">
        <v>46047</v>
      </c>
      <c r="C289" t="s">
        <v>340</v>
      </c>
      <c r="D289" t="s">
        <v>25</v>
      </c>
      <c r="E289" t="s">
        <v>18</v>
      </c>
      <c r="F289" t="s">
        <v>50</v>
      </c>
      <c r="G289" t="s">
        <v>28</v>
      </c>
      <c r="H289" t="s">
        <v>33</v>
      </c>
      <c r="I289" t="s">
        <v>22</v>
      </c>
      <c r="J289" t="s">
        <v>38</v>
      </c>
      <c r="K289">
        <v>2</v>
      </c>
      <c r="L289">
        <v>8063335</v>
      </c>
      <c r="M289">
        <v>0</v>
      </c>
      <c r="N289">
        <v>16126670</v>
      </c>
      <c r="O289">
        <v>0</v>
      </c>
      <c r="P289">
        <v>16126670</v>
      </c>
      <c r="Q289">
        <f>YEAR(BMW_Sales[[#This Row],[sale_date]])</f>
        <v>2026</v>
      </c>
    </row>
    <row r="290" spans="1:17" x14ac:dyDescent="0.3">
      <c r="A290">
        <v>289</v>
      </c>
      <c r="B290" s="1">
        <v>45330</v>
      </c>
      <c r="C290" t="s">
        <v>341</v>
      </c>
      <c r="D290" t="s">
        <v>23</v>
      </c>
      <c r="E290" t="s">
        <v>31</v>
      </c>
      <c r="F290" t="s">
        <v>85</v>
      </c>
      <c r="G290" t="s">
        <v>28</v>
      </c>
      <c r="H290" t="s">
        <v>37</v>
      </c>
      <c r="I290" t="s">
        <v>42</v>
      </c>
      <c r="J290" t="s">
        <v>43</v>
      </c>
      <c r="K290">
        <v>2</v>
      </c>
      <c r="L290">
        <v>16498163</v>
      </c>
      <c r="M290">
        <v>5</v>
      </c>
      <c r="N290">
        <v>32996326</v>
      </c>
      <c r="O290">
        <v>1649816.3</v>
      </c>
      <c r="P290">
        <v>31346509.699999999</v>
      </c>
      <c r="Q290">
        <f>YEAR(BMW_Sales[[#This Row],[sale_date]])</f>
        <v>2024</v>
      </c>
    </row>
    <row r="291" spans="1:17" x14ac:dyDescent="0.3">
      <c r="A291">
        <v>290</v>
      </c>
      <c r="B291" s="1">
        <v>45245</v>
      </c>
      <c r="C291" t="s">
        <v>342</v>
      </c>
      <c r="D291" t="s">
        <v>17</v>
      </c>
      <c r="E291" t="s">
        <v>56</v>
      </c>
      <c r="F291" t="s">
        <v>50</v>
      </c>
      <c r="G291" t="s">
        <v>32</v>
      </c>
      <c r="H291" t="s">
        <v>33</v>
      </c>
      <c r="I291" t="s">
        <v>22</v>
      </c>
      <c r="J291" t="s">
        <v>38</v>
      </c>
      <c r="K291">
        <v>2</v>
      </c>
      <c r="L291">
        <v>11074654</v>
      </c>
      <c r="M291">
        <v>2</v>
      </c>
      <c r="N291">
        <v>22149308</v>
      </c>
      <c r="O291">
        <v>442986.16</v>
      </c>
      <c r="P291">
        <v>21706321.84</v>
      </c>
      <c r="Q291">
        <f>YEAR(BMW_Sales[[#This Row],[sale_date]])</f>
        <v>2023</v>
      </c>
    </row>
    <row r="292" spans="1:17" x14ac:dyDescent="0.3">
      <c r="A292">
        <v>291</v>
      </c>
      <c r="B292" s="1">
        <v>45980</v>
      </c>
      <c r="C292" t="s">
        <v>343</v>
      </c>
      <c r="D292" t="s">
        <v>23</v>
      </c>
      <c r="E292" t="s">
        <v>70</v>
      </c>
      <c r="F292" t="s">
        <v>27</v>
      </c>
      <c r="G292" t="s">
        <v>51</v>
      </c>
      <c r="H292" t="s">
        <v>21</v>
      </c>
      <c r="I292" t="s">
        <v>42</v>
      </c>
      <c r="J292" t="s">
        <v>38</v>
      </c>
      <c r="K292">
        <v>2</v>
      </c>
      <c r="L292">
        <v>5172046</v>
      </c>
      <c r="M292">
        <v>2</v>
      </c>
      <c r="N292">
        <v>10344092</v>
      </c>
      <c r="O292">
        <v>206881.84</v>
      </c>
      <c r="P292">
        <v>10137210.16</v>
      </c>
      <c r="Q292">
        <f>YEAR(BMW_Sales[[#This Row],[sale_date]])</f>
        <v>2025</v>
      </c>
    </row>
    <row r="293" spans="1:17" x14ac:dyDescent="0.3">
      <c r="A293">
        <v>292</v>
      </c>
      <c r="B293" s="1">
        <v>45851</v>
      </c>
      <c r="C293" t="s">
        <v>344</v>
      </c>
      <c r="D293" t="s">
        <v>25</v>
      </c>
      <c r="E293" t="s">
        <v>18</v>
      </c>
      <c r="F293" t="s">
        <v>27</v>
      </c>
      <c r="G293" t="s">
        <v>36</v>
      </c>
      <c r="H293" t="s">
        <v>37</v>
      </c>
      <c r="I293" t="s">
        <v>22</v>
      </c>
      <c r="J293" t="s">
        <v>43</v>
      </c>
      <c r="K293">
        <v>2</v>
      </c>
      <c r="L293">
        <v>6510895</v>
      </c>
      <c r="M293">
        <v>7</v>
      </c>
      <c r="N293">
        <v>13021790</v>
      </c>
      <c r="O293">
        <v>911525.3</v>
      </c>
      <c r="P293">
        <v>12110264.699999999</v>
      </c>
      <c r="Q293">
        <f>YEAR(BMW_Sales[[#This Row],[sale_date]])</f>
        <v>2025</v>
      </c>
    </row>
    <row r="294" spans="1:17" x14ac:dyDescent="0.3">
      <c r="A294">
        <v>293</v>
      </c>
      <c r="B294" s="1">
        <v>45947</v>
      </c>
      <c r="C294" t="s">
        <v>345</v>
      </c>
      <c r="D294" t="s">
        <v>25</v>
      </c>
      <c r="E294" t="s">
        <v>49</v>
      </c>
      <c r="F294" t="s">
        <v>62</v>
      </c>
      <c r="G294" t="s">
        <v>41</v>
      </c>
      <c r="H294" t="s">
        <v>33</v>
      </c>
      <c r="I294" t="s">
        <v>22</v>
      </c>
      <c r="J294" t="s">
        <v>43</v>
      </c>
      <c r="K294">
        <v>3</v>
      </c>
      <c r="L294">
        <v>17765173</v>
      </c>
      <c r="M294">
        <v>10</v>
      </c>
      <c r="N294">
        <v>53295519</v>
      </c>
      <c r="O294">
        <v>5329551.9000000004</v>
      </c>
      <c r="P294">
        <v>47965967.100000001</v>
      </c>
      <c r="Q294">
        <f>YEAR(BMW_Sales[[#This Row],[sale_date]])</f>
        <v>2025</v>
      </c>
    </row>
    <row r="295" spans="1:17" x14ac:dyDescent="0.3">
      <c r="A295">
        <v>294</v>
      </c>
      <c r="B295" s="1">
        <v>45991</v>
      </c>
      <c r="C295" t="s">
        <v>346</v>
      </c>
      <c r="D295" t="s">
        <v>23</v>
      </c>
      <c r="E295" t="s">
        <v>56</v>
      </c>
      <c r="F295" t="s">
        <v>50</v>
      </c>
      <c r="G295" t="s">
        <v>36</v>
      </c>
      <c r="H295" t="s">
        <v>33</v>
      </c>
      <c r="I295" t="s">
        <v>22</v>
      </c>
      <c r="J295" t="s">
        <v>38</v>
      </c>
      <c r="K295">
        <v>3</v>
      </c>
      <c r="L295">
        <v>9890339</v>
      </c>
      <c r="M295">
        <v>10</v>
      </c>
      <c r="N295">
        <v>29671017</v>
      </c>
      <c r="O295">
        <v>2967101.7</v>
      </c>
      <c r="P295">
        <v>26703915.300000001</v>
      </c>
      <c r="Q295">
        <f>YEAR(BMW_Sales[[#This Row],[sale_date]])</f>
        <v>2025</v>
      </c>
    </row>
    <row r="296" spans="1:17" x14ac:dyDescent="0.3">
      <c r="A296">
        <v>295</v>
      </c>
      <c r="B296" s="1">
        <v>45405</v>
      </c>
      <c r="C296" t="s">
        <v>347</v>
      </c>
      <c r="D296" t="s">
        <v>25</v>
      </c>
      <c r="E296" t="s">
        <v>61</v>
      </c>
      <c r="F296" t="s">
        <v>27</v>
      </c>
      <c r="G296" t="s">
        <v>41</v>
      </c>
      <c r="H296" t="s">
        <v>21</v>
      </c>
      <c r="I296" t="s">
        <v>42</v>
      </c>
      <c r="J296" t="s">
        <v>43</v>
      </c>
      <c r="K296">
        <v>3</v>
      </c>
      <c r="L296">
        <v>15040215</v>
      </c>
      <c r="M296">
        <v>2</v>
      </c>
      <c r="N296">
        <v>45120645</v>
      </c>
      <c r="O296">
        <v>902412.9</v>
      </c>
      <c r="P296">
        <v>44218232.100000001</v>
      </c>
      <c r="Q296">
        <f>YEAR(BMW_Sales[[#This Row],[sale_date]])</f>
        <v>2024</v>
      </c>
    </row>
    <row r="297" spans="1:17" x14ac:dyDescent="0.3">
      <c r="A297">
        <v>296</v>
      </c>
      <c r="B297" s="1">
        <v>45344</v>
      </c>
      <c r="C297" t="s">
        <v>348</v>
      </c>
      <c r="D297" t="s">
        <v>23</v>
      </c>
      <c r="E297" t="s">
        <v>35</v>
      </c>
      <c r="F297" t="s">
        <v>71</v>
      </c>
      <c r="G297" t="s">
        <v>28</v>
      </c>
      <c r="H297" t="s">
        <v>21</v>
      </c>
      <c r="I297" t="s">
        <v>42</v>
      </c>
      <c r="J297" t="s">
        <v>38</v>
      </c>
      <c r="K297">
        <v>2</v>
      </c>
      <c r="L297">
        <v>7062889</v>
      </c>
      <c r="M297">
        <v>2</v>
      </c>
      <c r="N297">
        <v>14125778</v>
      </c>
      <c r="O297">
        <v>282515.56</v>
      </c>
      <c r="P297">
        <v>13843262.439999999</v>
      </c>
      <c r="Q297">
        <f>YEAR(BMW_Sales[[#This Row],[sale_date]])</f>
        <v>2024</v>
      </c>
    </row>
    <row r="298" spans="1:17" x14ac:dyDescent="0.3">
      <c r="A298">
        <v>297</v>
      </c>
      <c r="B298" s="1">
        <v>45798</v>
      </c>
      <c r="C298" t="s">
        <v>349</v>
      </c>
      <c r="D298" t="s">
        <v>23</v>
      </c>
      <c r="E298" t="s">
        <v>35</v>
      </c>
      <c r="F298" t="s">
        <v>59</v>
      </c>
      <c r="G298" t="s">
        <v>20</v>
      </c>
      <c r="H298" t="s">
        <v>33</v>
      </c>
      <c r="I298" t="s">
        <v>22</v>
      </c>
      <c r="J298" t="s">
        <v>43</v>
      </c>
      <c r="K298">
        <v>2</v>
      </c>
      <c r="L298">
        <v>6661315</v>
      </c>
      <c r="M298">
        <v>5</v>
      </c>
      <c r="N298">
        <v>13322630</v>
      </c>
      <c r="O298">
        <v>666131.5</v>
      </c>
      <c r="P298">
        <v>12656498.5</v>
      </c>
      <c r="Q298">
        <f>YEAR(BMW_Sales[[#This Row],[sale_date]])</f>
        <v>2025</v>
      </c>
    </row>
    <row r="299" spans="1:17" x14ac:dyDescent="0.3">
      <c r="A299">
        <v>298</v>
      </c>
      <c r="B299" s="1">
        <v>45501</v>
      </c>
      <c r="C299" t="s">
        <v>350</v>
      </c>
      <c r="D299" t="s">
        <v>23</v>
      </c>
      <c r="E299" t="s">
        <v>49</v>
      </c>
      <c r="F299" t="s">
        <v>71</v>
      </c>
      <c r="G299" t="s">
        <v>41</v>
      </c>
      <c r="H299" t="s">
        <v>33</v>
      </c>
      <c r="I299" t="s">
        <v>42</v>
      </c>
      <c r="J299" t="s">
        <v>38</v>
      </c>
      <c r="K299">
        <v>2</v>
      </c>
      <c r="L299">
        <v>14056768</v>
      </c>
      <c r="M299">
        <v>5</v>
      </c>
      <c r="N299">
        <v>28113536</v>
      </c>
      <c r="O299">
        <v>1405676.8</v>
      </c>
      <c r="P299">
        <v>26707859.199999999</v>
      </c>
      <c r="Q299">
        <f>YEAR(BMW_Sales[[#This Row],[sale_date]])</f>
        <v>2024</v>
      </c>
    </row>
    <row r="300" spans="1:17" x14ac:dyDescent="0.3">
      <c r="A300">
        <v>299</v>
      </c>
      <c r="B300" s="1">
        <v>45871</v>
      </c>
      <c r="C300" t="s">
        <v>351</v>
      </c>
      <c r="D300" t="s">
        <v>23</v>
      </c>
      <c r="E300" t="s">
        <v>61</v>
      </c>
      <c r="F300" t="s">
        <v>85</v>
      </c>
      <c r="G300" t="s">
        <v>41</v>
      </c>
      <c r="H300" t="s">
        <v>21</v>
      </c>
      <c r="I300" t="s">
        <v>42</v>
      </c>
      <c r="J300" t="s">
        <v>43</v>
      </c>
      <c r="K300">
        <v>2</v>
      </c>
      <c r="L300">
        <v>12570947</v>
      </c>
      <c r="M300">
        <v>5</v>
      </c>
      <c r="N300">
        <v>25141894</v>
      </c>
      <c r="O300">
        <v>1257094.7</v>
      </c>
      <c r="P300">
        <v>23884799.300000001</v>
      </c>
      <c r="Q300">
        <f>YEAR(BMW_Sales[[#This Row],[sale_date]])</f>
        <v>2025</v>
      </c>
    </row>
    <row r="301" spans="1:17" x14ac:dyDescent="0.3">
      <c r="A301">
        <v>300</v>
      </c>
      <c r="B301" s="1">
        <v>45320</v>
      </c>
      <c r="C301" t="s">
        <v>352</v>
      </c>
      <c r="D301" t="s">
        <v>23</v>
      </c>
      <c r="E301" t="s">
        <v>61</v>
      </c>
      <c r="F301" t="s">
        <v>47</v>
      </c>
      <c r="G301" t="s">
        <v>32</v>
      </c>
      <c r="H301" t="s">
        <v>33</v>
      </c>
      <c r="I301" t="s">
        <v>22</v>
      </c>
      <c r="J301" t="s">
        <v>38</v>
      </c>
      <c r="K301">
        <v>3</v>
      </c>
      <c r="L301">
        <v>13222422</v>
      </c>
      <c r="M301">
        <v>12</v>
      </c>
      <c r="N301">
        <v>39667266</v>
      </c>
      <c r="O301">
        <v>4760071.92</v>
      </c>
      <c r="P301">
        <v>34907194.079999998</v>
      </c>
      <c r="Q301">
        <f>YEAR(BMW_Sales[[#This Row],[sale_date]])</f>
        <v>2024</v>
      </c>
    </row>
    <row r="302" spans="1:17" x14ac:dyDescent="0.3">
      <c r="A302">
        <v>301</v>
      </c>
      <c r="B302" s="1">
        <v>45521</v>
      </c>
      <c r="C302" t="s">
        <v>353</v>
      </c>
      <c r="D302" t="s">
        <v>17</v>
      </c>
      <c r="E302" t="s">
        <v>35</v>
      </c>
      <c r="F302" t="s">
        <v>62</v>
      </c>
      <c r="G302" t="s">
        <v>20</v>
      </c>
      <c r="H302" t="s">
        <v>21</v>
      </c>
      <c r="I302" t="s">
        <v>22</v>
      </c>
      <c r="J302" t="s">
        <v>38</v>
      </c>
      <c r="K302">
        <v>1</v>
      </c>
      <c r="L302">
        <v>7265493</v>
      </c>
      <c r="M302">
        <v>10</v>
      </c>
      <c r="N302">
        <v>7265493</v>
      </c>
      <c r="O302">
        <v>726549.3</v>
      </c>
      <c r="P302">
        <v>6538943.7000000002</v>
      </c>
      <c r="Q302">
        <f>YEAR(BMW_Sales[[#This Row],[sale_date]])</f>
        <v>2024</v>
      </c>
    </row>
    <row r="303" spans="1:17" x14ac:dyDescent="0.3">
      <c r="A303">
        <v>302</v>
      </c>
      <c r="B303" s="1">
        <v>45905</v>
      </c>
      <c r="C303" t="s">
        <v>354</v>
      </c>
      <c r="D303" t="s">
        <v>17</v>
      </c>
      <c r="E303" t="s">
        <v>70</v>
      </c>
      <c r="F303" t="s">
        <v>59</v>
      </c>
      <c r="G303" t="s">
        <v>51</v>
      </c>
      <c r="H303" t="s">
        <v>33</v>
      </c>
      <c r="I303" t="s">
        <v>22</v>
      </c>
      <c r="J303" t="s">
        <v>38</v>
      </c>
      <c r="K303">
        <v>3</v>
      </c>
      <c r="L303">
        <v>5610965</v>
      </c>
      <c r="M303">
        <v>0</v>
      </c>
      <c r="N303">
        <v>16832895</v>
      </c>
      <c r="O303">
        <v>0</v>
      </c>
      <c r="P303">
        <v>16832895</v>
      </c>
      <c r="Q303">
        <f>YEAR(BMW_Sales[[#This Row],[sale_date]])</f>
        <v>2025</v>
      </c>
    </row>
    <row r="304" spans="1:17" x14ac:dyDescent="0.3">
      <c r="A304">
        <v>303</v>
      </c>
      <c r="B304" s="1">
        <v>45211</v>
      </c>
      <c r="C304" t="s">
        <v>355</v>
      </c>
      <c r="D304" t="s">
        <v>23</v>
      </c>
      <c r="E304" t="s">
        <v>70</v>
      </c>
      <c r="F304" t="s">
        <v>71</v>
      </c>
      <c r="G304" t="s">
        <v>51</v>
      </c>
      <c r="H304" t="s">
        <v>33</v>
      </c>
      <c r="I304" t="s">
        <v>22</v>
      </c>
      <c r="J304" t="s">
        <v>23</v>
      </c>
      <c r="K304">
        <v>1</v>
      </c>
      <c r="L304">
        <v>6381316</v>
      </c>
      <c r="M304">
        <v>12</v>
      </c>
      <c r="N304">
        <v>6381316</v>
      </c>
      <c r="O304">
        <v>765757.92</v>
      </c>
      <c r="P304">
        <v>5615558.0800000001</v>
      </c>
      <c r="Q304">
        <f>YEAR(BMW_Sales[[#This Row],[sale_date]])</f>
        <v>2023</v>
      </c>
    </row>
    <row r="305" spans="1:17" x14ac:dyDescent="0.3">
      <c r="A305">
        <v>304</v>
      </c>
      <c r="B305" s="1">
        <v>45540</v>
      </c>
      <c r="C305" t="s">
        <v>356</v>
      </c>
      <c r="D305" t="s">
        <v>23</v>
      </c>
      <c r="E305" t="s">
        <v>46</v>
      </c>
      <c r="F305" t="s">
        <v>85</v>
      </c>
      <c r="G305" t="s">
        <v>32</v>
      </c>
      <c r="H305" t="s">
        <v>33</v>
      </c>
      <c r="I305" t="s">
        <v>22</v>
      </c>
      <c r="J305" t="s">
        <v>23</v>
      </c>
      <c r="K305">
        <v>3</v>
      </c>
      <c r="L305">
        <v>7840549</v>
      </c>
      <c r="M305">
        <v>10</v>
      </c>
      <c r="N305">
        <v>23521647</v>
      </c>
      <c r="O305">
        <v>2352164.7000000002</v>
      </c>
      <c r="P305">
        <v>21169482.300000001</v>
      </c>
      <c r="Q305">
        <f>YEAR(BMW_Sales[[#This Row],[sale_date]])</f>
        <v>2024</v>
      </c>
    </row>
    <row r="306" spans="1:17" x14ac:dyDescent="0.3">
      <c r="A306">
        <v>305</v>
      </c>
      <c r="B306" s="1">
        <v>45781</v>
      </c>
      <c r="C306" t="s">
        <v>357</v>
      </c>
      <c r="D306" t="s">
        <v>17</v>
      </c>
      <c r="E306" t="s">
        <v>26</v>
      </c>
      <c r="F306" t="s">
        <v>85</v>
      </c>
      <c r="G306" t="s">
        <v>20</v>
      </c>
      <c r="H306" t="s">
        <v>37</v>
      </c>
      <c r="I306" t="s">
        <v>22</v>
      </c>
      <c r="J306" t="s">
        <v>23</v>
      </c>
      <c r="K306">
        <v>1</v>
      </c>
      <c r="L306">
        <v>10338361</v>
      </c>
      <c r="M306">
        <v>0</v>
      </c>
      <c r="N306">
        <v>10338361</v>
      </c>
      <c r="O306">
        <v>0</v>
      </c>
      <c r="P306">
        <v>10338361</v>
      </c>
      <c r="Q306">
        <f>YEAR(BMW_Sales[[#This Row],[sale_date]])</f>
        <v>2025</v>
      </c>
    </row>
    <row r="307" spans="1:17" x14ac:dyDescent="0.3">
      <c r="A307">
        <v>306</v>
      </c>
      <c r="B307" s="1">
        <v>46193</v>
      </c>
      <c r="C307" t="s">
        <v>358</v>
      </c>
      <c r="D307" t="s">
        <v>25</v>
      </c>
      <c r="E307" t="s">
        <v>53</v>
      </c>
      <c r="F307" t="s">
        <v>85</v>
      </c>
      <c r="G307" t="s">
        <v>51</v>
      </c>
      <c r="H307" t="s">
        <v>37</v>
      </c>
      <c r="I307" t="s">
        <v>42</v>
      </c>
      <c r="J307" t="s">
        <v>43</v>
      </c>
      <c r="K307">
        <v>3</v>
      </c>
      <c r="L307">
        <v>5852728</v>
      </c>
      <c r="M307">
        <v>12</v>
      </c>
      <c r="N307">
        <v>17558184</v>
      </c>
      <c r="O307">
        <v>2106982.08</v>
      </c>
      <c r="P307">
        <v>15451201.92</v>
      </c>
      <c r="Q307">
        <f>YEAR(BMW_Sales[[#This Row],[sale_date]])</f>
        <v>2026</v>
      </c>
    </row>
    <row r="308" spans="1:17" x14ac:dyDescent="0.3">
      <c r="A308">
        <v>307</v>
      </c>
      <c r="B308" s="1">
        <v>46238</v>
      </c>
      <c r="C308" t="s">
        <v>359</v>
      </c>
      <c r="D308" t="s">
        <v>23</v>
      </c>
      <c r="E308" t="s">
        <v>18</v>
      </c>
      <c r="F308" t="s">
        <v>71</v>
      </c>
      <c r="G308" t="s">
        <v>41</v>
      </c>
      <c r="H308" t="s">
        <v>21</v>
      </c>
      <c r="I308" t="s">
        <v>42</v>
      </c>
      <c r="J308" t="s">
        <v>38</v>
      </c>
      <c r="K308">
        <v>3</v>
      </c>
      <c r="L308">
        <v>6965570</v>
      </c>
      <c r="M308">
        <v>12</v>
      </c>
      <c r="N308">
        <v>20896710</v>
      </c>
      <c r="O308">
        <v>2507605.2000000002</v>
      </c>
      <c r="P308">
        <v>18389104.800000001</v>
      </c>
      <c r="Q308">
        <f>YEAR(BMW_Sales[[#This Row],[sale_date]])</f>
        <v>2026</v>
      </c>
    </row>
    <row r="309" spans="1:17" x14ac:dyDescent="0.3">
      <c r="A309">
        <v>308</v>
      </c>
      <c r="B309" s="1">
        <v>46218</v>
      </c>
      <c r="C309" t="s">
        <v>360</v>
      </c>
      <c r="D309" t="s">
        <v>25</v>
      </c>
      <c r="E309" t="s">
        <v>46</v>
      </c>
      <c r="F309" t="s">
        <v>85</v>
      </c>
      <c r="G309" t="s">
        <v>36</v>
      </c>
      <c r="H309" t="s">
        <v>29</v>
      </c>
      <c r="I309" t="s">
        <v>42</v>
      </c>
      <c r="J309" t="s">
        <v>38</v>
      </c>
      <c r="K309">
        <v>3</v>
      </c>
      <c r="L309">
        <v>8447951</v>
      </c>
      <c r="M309">
        <v>2</v>
      </c>
      <c r="N309">
        <v>25343853</v>
      </c>
      <c r="O309">
        <v>506877.06</v>
      </c>
      <c r="P309">
        <v>24836975.940000001</v>
      </c>
      <c r="Q309">
        <f>YEAR(BMW_Sales[[#This Row],[sale_date]])</f>
        <v>2026</v>
      </c>
    </row>
    <row r="310" spans="1:17" x14ac:dyDescent="0.3">
      <c r="A310">
        <v>309</v>
      </c>
      <c r="B310" s="1">
        <v>46029</v>
      </c>
      <c r="C310" t="s">
        <v>361</v>
      </c>
      <c r="D310" t="s">
        <v>23</v>
      </c>
      <c r="E310" t="s">
        <v>61</v>
      </c>
      <c r="F310" t="s">
        <v>27</v>
      </c>
      <c r="G310" t="s">
        <v>36</v>
      </c>
      <c r="H310" t="s">
        <v>37</v>
      </c>
      <c r="I310" t="s">
        <v>42</v>
      </c>
      <c r="J310" t="s">
        <v>43</v>
      </c>
      <c r="K310">
        <v>3</v>
      </c>
      <c r="L310">
        <v>12486830</v>
      </c>
      <c r="M310">
        <v>2</v>
      </c>
      <c r="N310">
        <v>37460490</v>
      </c>
      <c r="O310">
        <v>749209.8</v>
      </c>
      <c r="P310">
        <v>36711280.200000003</v>
      </c>
      <c r="Q310">
        <f>YEAR(BMW_Sales[[#This Row],[sale_date]])</f>
        <v>2026</v>
      </c>
    </row>
    <row r="311" spans="1:17" x14ac:dyDescent="0.3">
      <c r="A311">
        <v>310</v>
      </c>
      <c r="B311" s="1">
        <v>45600</v>
      </c>
      <c r="C311" t="s">
        <v>362</v>
      </c>
      <c r="D311" t="s">
        <v>25</v>
      </c>
      <c r="E311" t="s">
        <v>26</v>
      </c>
      <c r="F311" t="s">
        <v>59</v>
      </c>
      <c r="G311" t="s">
        <v>51</v>
      </c>
      <c r="H311" t="s">
        <v>33</v>
      </c>
      <c r="I311" t="s">
        <v>42</v>
      </c>
      <c r="J311" t="s">
        <v>38</v>
      </c>
      <c r="K311">
        <v>2</v>
      </c>
      <c r="L311">
        <v>9730438</v>
      </c>
      <c r="M311">
        <v>0</v>
      </c>
      <c r="N311">
        <v>19460876</v>
      </c>
      <c r="O311">
        <v>0</v>
      </c>
      <c r="P311">
        <v>19460876</v>
      </c>
      <c r="Q311">
        <f>YEAR(BMW_Sales[[#This Row],[sale_date]])</f>
        <v>2024</v>
      </c>
    </row>
    <row r="312" spans="1:17" x14ac:dyDescent="0.3">
      <c r="A312">
        <v>311</v>
      </c>
      <c r="B312" s="1">
        <v>45330</v>
      </c>
      <c r="C312" t="s">
        <v>363</v>
      </c>
      <c r="D312" t="s">
        <v>17</v>
      </c>
      <c r="E312" t="s">
        <v>53</v>
      </c>
      <c r="F312" t="s">
        <v>27</v>
      </c>
      <c r="G312" t="s">
        <v>28</v>
      </c>
      <c r="H312" t="s">
        <v>21</v>
      </c>
      <c r="I312" t="s">
        <v>22</v>
      </c>
      <c r="J312" t="s">
        <v>43</v>
      </c>
      <c r="K312">
        <v>2</v>
      </c>
      <c r="L312">
        <v>4547364</v>
      </c>
      <c r="M312">
        <v>12</v>
      </c>
      <c r="N312">
        <v>9094728</v>
      </c>
      <c r="O312">
        <v>1091367.3600000001</v>
      </c>
      <c r="P312">
        <v>8003360.6399999997</v>
      </c>
      <c r="Q312">
        <f>YEAR(BMW_Sales[[#This Row],[sale_date]])</f>
        <v>2024</v>
      </c>
    </row>
    <row r="313" spans="1:17" x14ac:dyDescent="0.3">
      <c r="A313">
        <v>312</v>
      </c>
      <c r="B313" s="1">
        <v>45513</v>
      </c>
      <c r="C313" t="s">
        <v>364</v>
      </c>
      <c r="D313" t="s">
        <v>17</v>
      </c>
      <c r="E313" t="s">
        <v>26</v>
      </c>
      <c r="F313" t="s">
        <v>68</v>
      </c>
      <c r="G313" t="s">
        <v>51</v>
      </c>
      <c r="H313" t="s">
        <v>21</v>
      </c>
      <c r="I313" t="s">
        <v>42</v>
      </c>
      <c r="J313" t="s">
        <v>43</v>
      </c>
      <c r="K313">
        <v>3</v>
      </c>
      <c r="L313">
        <v>9694135</v>
      </c>
      <c r="M313">
        <v>7</v>
      </c>
      <c r="N313">
        <v>29082405</v>
      </c>
      <c r="O313">
        <v>2035768.35</v>
      </c>
      <c r="P313">
        <v>27046636.649999999</v>
      </c>
      <c r="Q313">
        <f>YEAR(BMW_Sales[[#This Row],[sale_date]])</f>
        <v>2024</v>
      </c>
    </row>
    <row r="314" spans="1:17" x14ac:dyDescent="0.3">
      <c r="A314">
        <v>313</v>
      </c>
      <c r="B314" s="1">
        <v>45695</v>
      </c>
      <c r="C314" t="s">
        <v>365</v>
      </c>
      <c r="D314" t="s">
        <v>17</v>
      </c>
      <c r="E314" t="s">
        <v>49</v>
      </c>
      <c r="F314" t="s">
        <v>62</v>
      </c>
      <c r="G314" t="s">
        <v>41</v>
      </c>
      <c r="H314" t="s">
        <v>21</v>
      </c>
      <c r="I314" t="s">
        <v>42</v>
      </c>
      <c r="J314" t="s">
        <v>38</v>
      </c>
      <c r="K314">
        <v>1</v>
      </c>
      <c r="L314">
        <v>17318385</v>
      </c>
      <c r="M314">
        <v>12</v>
      </c>
      <c r="N314">
        <v>17318385</v>
      </c>
      <c r="O314">
        <v>2078206.2</v>
      </c>
      <c r="P314">
        <v>15240178.800000001</v>
      </c>
      <c r="Q314">
        <f>YEAR(BMW_Sales[[#This Row],[sale_date]])</f>
        <v>2025</v>
      </c>
    </row>
    <row r="315" spans="1:17" x14ac:dyDescent="0.3">
      <c r="A315">
        <v>314</v>
      </c>
      <c r="B315" s="1">
        <v>45821</v>
      </c>
      <c r="C315" t="s">
        <v>366</v>
      </c>
      <c r="D315" t="s">
        <v>17</v>
      </c>
      <c r="E315" t="s">
        <v>61</v>
      </c>
      <c r="F315" t="s">
        <v>19</v>
      </c>
      <c r="G315" t="s">
        <v>36</v>
      </c>
      <c r="H315" t="s">
        <v>29</v>
      </c>
      <c r="I315" t="s">
        <v>22</v>
      </c>
      <c r="J315" t="s">
        <v>43</v>
      </c>
      <c r="K315">
        <v>1</v>
      </c>
      <c r="L315">
        <v>14955875</v>
      </c>
      <c r="M315">
        <v>2</v>
      </c>
      <c r="N315">
        <v>14955875</v>
      </c>
      <c r="O315">
        <v>299117.5</v>
      </c>
      <c r="P315">
        <v>14656757.5</v>
      </c>
      <c r="Q315">
        <f>YEAR(BMW_Sales[[#This Row],[sale_date]])</f>
        <v>2025</v>
      </c>
    </row>
    <row r="316" spans="1:17" x14ac:dyDescent="0.3">
      <c r="A316">
        <v>315</v>
      </c>
      <c r="B316" s="1">
        <v>45503</v>
      </c>
      <c r="C316" t="s">
        <v>367</v>
      </c>
      <c r="D316" t="s">
        <v>17</v>
      </c>
      <c r="E316" t="s">
        <v>56</v>
      </c>
      <c r="F316" t="s">
        <v>47</v>
      </c>
      <c r="G316" t="s">
        <v>36</v>
      </c>
      <c r="H316" t="s">
        <v>33</v>
      </c>
      <c r="I316" t="s">
        <v>42</v>
      </c>
      <c r="J316" t="s">
        <v>38</v>
      </c>
      <c r="K316">
        <v>2</v>
      </c>
      <c r="L316">
        <v>10326589</v>
      </c>
      <c r="M316">
        <v>0</v>
      </c>
      <c r="N316">
        <v>20653178</v>
      </c>
      <c r="O316">
        <v>0</v>
      </c>
      <c r="P316">
        <v>20653178</v>
      </c>
      <c r="Q316">
        <f>YEAR(BMW_Sales[[#This Row],[sale_date]])</f>
        <v>2024</v>
      </c>
    </row>
    <row r="317" spans="1:17" x14ac:dyDescent="0.3">
      <c r="A317">
        <v>316</v>
      </c>
      <c r="B317" s="1">
        <v>45289</v>
      </c>
      <c r="C317" t="s">
        <v>368</v>
      </c>
      <c r="D317" t="s">
        <v>17</v>
      </c>
      <c r="E317" t="s">
        <v>31</v>
      </c>
      <c r="F317" t="s">
        <v>62</v>
      </c>
      <c r="G317" t="s">
        <v>36</v>
      </c>
      <c r="H317" t="s">
        <v>33</v>
      </c>
      <c r="I317" t="s">
        <v>22</v>
      </c>
      <c r="J317" t="s">
        <v>23</v>
      </c>
      <c r="K317">
        <v>1</v>
      </c>
      <c r="L317">
        <v>16462076</v>
      </c>
      <c r="M317">
        <v>5</v>
      </c>
      <c r="N317">
        <v>16462076</v>
      </c>
      <c r="O317">
        <v>823103.8</v>
      </c>
      <c r="P317">
        <v>15638972.199999999</v>
      </c>
      <c r="Q317">
        <f>YEAR(BMW_Sales[[#This Row],[sale_date]])</f>
        <v>2023</v>
      </c>
    </row>
    <row r="318" spans="1:17" x14ac:dyDescent="0.3">
      <c r="A318">
        <v>317</v>
      </c>
      <c r="B318" s="1">
        <v>45448</v>
      </c>
      <c r="C318" t="s">
        <v>369</v>
      </c>
      <c r="D318" t="s">
        <v>25</v>
      </c>
      <c r="E318" t="s">
        <v>35</v>
      </c>
      <c r="F318" t="s">
        <v>85</v>
      </c>
      <c r="G318" t="s">
        <v>20</v>
      </c>
      <c r="H318" t="s">
        <v>37</v>
      </c>
      <c r="I318" t="s">
        <v>22</v>
      </c>
      <c r="J318" t="s">
        <v>38</v>
      </c>
      <c r="K318">
        <v>1</v>
      </c>
      <c r="L318">
        <v>7737672</v>
      </c>
      <c r="M318">
        <v>12</v>
      </c>
      <c r="N318">
        <v>7737672</v>
      </c>
      <c r="O318">
        <v>928520.64</v>
      </c>
      <c r="P318">
        <v>6809151.3600000003</v>
      </c>
      <c r="Q318">
        <f>YEAR(BMW_Sales[[#This Row],[sale_date]])</f>
        <v>2024</v>
      </c>
    </row>
    <row r="319" spans="1:17" x14ac:dyDescent="0.3">
      <c r="A319">
        <v>318</v>
      </c>
      <c r="B319" s="1">
        <v>46130</v>
      </c>
      <c r="C319" t="s">
        <v>370</v>
      </c>
      <c r="D319" t="s">
        <v>17</v>
      </c>
      <c r="E319" t="s">
        <v>18</v>
      </c>
      <c r="F319" t="s">
        <v>68</v>
      </c>
      <c r="G319" t="s">
        <v>41</v>
      </c>
      <c r="H319" t="s">
        <v>33</v>
      </c>
      <c r="I319" t="s">
        <v>42</v>
      </c>
      <c r="J319" t="s">
        <v>43</v>
      </c>
      <c r="K319">
        <v>3</v>
      </c>
      <c r="L319">
        <v>7282879</v>
      </c>
      <c r="M319">
        <v>2</v>
      </c>
      <c r="N319">
        <v>21848637</v>
      </c>
      <c r="O319">
        <v>436972.74</v>
      </c>
      <c r="P319">
        <v>21411664.260000002</v>
      </c>
      <c r="Q319">
        <f>YEAR(BMW_Sales[[#This Row],[sale_date]])</f>
        <v>2026</v>
      </c>
    </row>
    <row r="320" spans="1:17" x14ac:dyDescent="0.3">
      <c r="A320">
        <v>319</v>
      </c>
      <c r="B320" s="1">
        <v>45783</v>
      </c>
      <c r="C320" t="s">
        <v>371</v>
      </c>
      <c r="D320" t="s">
        <v>23</v>
      </c>
      <c r="E320" t="s">
        <v>31</v>
      </c>
      <c r="F320" t="s">
        <v>62</v>
      </c>
      <c r="G320" t="s">
        <v>32</v>
      </c>
      <c r="H320" t="s">
        <v>21</v>
      </c>
      <c r="I320" t="s">
        <v>22</v>
      </c>
      <c r="J320" t="s">
        <v>38</v>
      </c>
      <c r="K320">
        <v>1</v>
      </c>
      <c r="L320">
        <v>15774353</v>
      </c>
      <c r="M320">
        <v>7</v>
      </c>
      <c r="N320">
        <v>15774353</v>
      </c>
      <c r="O320">
        <v>1104204.71</v>
      </c>
      <c r="P320">
        <v>14670148.289999999</v>
      </c>
      <c r="Q320">
        <f>YEAR(BMW_Sales[[#This Row],[sale_date]])</f>
        <v>2025</v>
      </c>
    </row>
    <row r="321" spans="1:17" x14ac:dyDescent="0.3">
      <c r="A321">
        <v>320</v>
      </c>
      <c r="B321" s="1">
        <v>45572</v>
      </c>
      <c r="C321" t="s">
        <v>372</v>
      </c>
      <c r="D321" t="s">
        <v>23</v>
      </c>
      <c r="E321" t="s">
        <v>49</v>
      </c>
      <c r="F321" t="s">
        <v>68</v>
      </c>
      <c r="G321" t="s">
        <v>28</v>
      </c>
      <c r="H321" t="s">
        <v>37</v>
      </c>
      <c r="I321" t="s">
        <v>22</v>
      </c>
      <c r="J321" t="s">
        <v>43</v>
      </c>
      <c r="K321">
        <v>2</v>
      </c>
      <c r="L321">
        <v>16638888</v>
      </c>
      <c r="M321">
        <v>10</v>
      </c>
      <c r="N321">
        <v>33277776</v>
      </c>
      <c r="O321">
        <v>3327777.6</v>
      </c>
      <c r="P321">
        <v>29949998.399999999</v>
      </c>
      <c r="Q321">
        <f>YEAR(BMW_Sales[[#This Row],[sale_date]])</f>
        <v>2024</v>
      </c>
    </row>
    <row r="322" spans="1:17" x14ac:dyDescent="0.3">
      <c r="A322">
        <v>321</v>
      </c>
      <c r="B322" s="1">
        <v>45942</v>
      </c>
      <c r="C322" t="s">
        <v>373</v>
      </c>
      <c r="D322" t="s">
        <v>23</v>
      </c>
      <c r="E322" t="s">
        <v>70</v>
      </c>
      <c r="F322" t="s">
        <v>62</v>
      </c>
      <c r="G322" t="s">
        <v>51</v>
      </c>
      <c r="H322" t="s">
        <v>33</v>
      </c>
      <c r="I322" t="s">
        <v>42</v>
      </c>
      <c r="J322" t="s">
        <v>23</v>
      </c>
      <c r="K322">
        <v>3</v>
      </c>
      <c r="L322">
        <v>6177722</v>
      </c>
      <c r="M322">
        <v>12</v>
      </c>
      <c r="N322">
        <v>18533166</v>
      </c>
      <c r="O322">
        <v>2223979.92</v>
      </c>
      <c r="P322">
        <v>16309186.08</v>
      </c>
      <c r="Q322">
        <f>YEAR(BMW_Sales[[#This Row],[sale_date]])</f>
        <v>2025</v>
      </c>
    </row>
    <row r="323" spans="1:17" x14ac:dyDescent="0.3">
      <c r="A323">
        <v>322</v>
      </c>
      <c r="B323" s="1">
        <v>45420</v>
      </c>
      <c r="C323" t="s">
        <v>374</v>
      </c>
      <c r="D323" t="s">
        <v>25</v>
      </c>
      <c r="E323" t="s">
        <v>46</v>
      </c>
      <c r="F323" t="s">
        <v>59</v>
      </c>
      <c r="G323" t="s">
        <v>28</v>
      </c>
      <c r="H323" t="s">
        <v>21</v>
      </c>
      <c r="I323" t="s">
        <v>42</v>
      </c>
      <c r="J323" t="s">
        <v>38</v>
      </c>
      <c r="K323">
        <v>1</v>
      </c>
      <c r="L323">
        <v>7350755</v>
      </c>
      <c r="M323">
        <v>10</v>
      </c>
      <c r="N323">
        <v>7350755</v>
      </c>
      <c r="O323">
        <v>735075.5</v>
      </c>
      <c r="P323">
        <v>6615679.5</v>
      </c>
      <c r="Q323">
        <f>YEAR(BMW_Sales[[#This Row],[sale_date]])</f>
        <v>2024</v>
      </c>
    </row>
    <row r="324" spans="1:17" x14ac:dyDescent="0.3">
      <c r="A324">
        <v>323</v>
      </c>
      <c r="B324" s="1">
        <v>45471</v>
      </c>
      <c r="C324" t="s">
        <v>375</v>
      </c>
      <c r="D324" t="s">
        <v>17</v>
      </c>
      <c r="E324" t="s">
        <v>70</v>
      </c>
      <c r="F324" t="s">
        <v>50</v>
      </c>
      <c r="G324" t="s">
        <v>41</v>
      </c>
      <c r="H324" t="s">
        <v>33</v>
      </c>
      <c r="I324" t="s">
        <v>22</v>
      </c>
      <c r="J324" t="s">
        <v>43</v>
      </c>
      <c r="K324">
        <v>1</v>
      </c>
      <c r="L324">
        <v>5605385</v>
      </c>
      <c r="M324">
        <v>7</v>
      </c>
      <c r="N324">
        <v>5605385</v>
      </c>
      <c r="O324">
        <v>392376.95</v>
      </c>
      <c r="P324">
        <v>5213008.05</v>
      </c>
      <c r="Q324">
        <f>YEAR(BMW_Sales[[#This Row],[sale_date]])</f>
        <v>2024</v>
      </c>
    </row>
    <row r="325" spans="1:17" x14ac:dyDescent="0.3">
      <c r="A325">
        <v>324</v>
      </c>
      <c r="B325" s="1">
        <v>45691</v>
      </c>
      <c r="C325" t="s">
        <v>376</v>
      </c>
      <c r="D325" t="s">
        <v>23</v>
      </c>
      <c r="E325" t="s">
        <v>35</v>
      </c>
      <c r="F325" t="s">
        <v>50</v>
      </c>
      <c r="G325" t="s">
        <v>32</v>
      </c>
      <c r="H325" t="s">
        <v>33</v>
      </c>
      <c r="I325" t="s">
        <v>22</v>
      </c>
      <c r="J325" t="s">
        <v>43</v>
      </c>
      <c r="K325">
        <v>3</v>
      </c>
      <c r="L325">
        <v>7269364</v>
      </c>
      <c r="M325">
        <v>0</v>
      </c>
      <c r="N325">
        <v>21808092</v>
      </c>
      <c r="O325">
        <v>0</v>
      </c>
      <c r="P325">
        <v>21808092</v>
      </c>
      <c r="Q325">
        <f>YEAR(BMW_Sales[[#This Row],[sale_date]])</f>
        <v>2025</v>
      </c>
    </row>
    <row r="326" spans="1:17" x14ac:dyDescent="0.3">
      <c r="A326">
        <v>325</v>
      </c>
      <c r="B326" s="1">
        <v>45746</v>
      </c>
      <c r="C326" t="s">
        <v>377</v>
      </c>
      <c r="D326" t="s">
        <v>25</v>
      </c>
      <c r="E326" t="s">
        <v>70</v>
      </c>
      <c r="F326" t="s">
        <v>71</v>
      </c>
      <c r="G326" t="s">
        <v>36</v>
      </c>
      <c r="H326" t="s">
        <v>29</v>
      </c>
      <c r="I326" t="s">
        <v>42</v>
      </c>
      <c r="J326" t="s">
        <v>43</v>
      </c>
      <c r="K326">
        <v>2</v>
      </c>
      <c r="L326">
        <v>5067592</v>
      </c>
      <c r="M326">
        <v>5</v>
      </c>
      <c r="N326">
        <v>10135184</v>
      </c>
      <c r="O326">
        <v>506759.2</v>
      </c>
      <c r="P326">
        <v>9628424.8000000007</v>
      </c>
      <c r="Q326">
        <f>YEAR(BMW_Sales[[#This Row],[sale_date]])</f>
        <v>2025</v>
      </c>
    </row>
    <row r="327" spans="1:17" x14ac:dyDescent="0.3">
      <c r="A327">
        <v>326</v>
      </c>
      <c r="B327" s="1">
        <v>45647</v>
      </c>
      <c r="C327" t="s">
        <v>378</v>
      </c>
      <c r="D327" t="s">
        <v>17</v>
      </c>
      <c r="E327" t="s">
        <v>70</v>
      </c>
      <c r="F327" t="s">
        <v>85</v>
      </c>
      <c r="G327" t="s">
        <v>41</v>
      </c>
      <c r="H327" t="s">
        <v>33</v>
      </c>
      <c r="I327" t="s">
        <v>22</v>
      </c>
      <c r="J327" t="s">
        <v>43</v>
      </c>
      <c r="K327">
        <v>2</v>
      </c>
      <c r="L327">
        <v>6445217</v>
      </c>
      <c r="M327">
        <v>12</v>
      </c>
      <c r="N327">
        <v>12890434</v>
      </c>
      <c r="O327">
        <v>1546852.08</v>
      </c>
      <c r="P327">
        <v>11343581.92</v>
      </c>
      <c r="Q327">
        <f>YEAR(BMW_Sales[[#This Row],[sale_date]])</f>
        <v>2024</v>
      </c>
    </row>
    <row r="328" spans="1:17" x14ac:dyDescent="0.3">
      <c r="A328">
        <v>327</v>
      </c>
      <c r="B328" s="1">
        <v>45847</v>
      </c>
      <c r="C328" t="s">
        <v>379</v>
      </c>
      <c r="D328" t="s">
        <v>23</v>
      </c>
      <c r="E328" t="s">
        <v>70</v>
      </c>
      <c r="F328" t="s">
        <v>54</v>
      </c>
      <c r="G328" t="s">
        <v>41</v>
      </c>
      <c r="H328" t="s">
        <v>37</v>
      </c>
      <c r="I328" t="s">
        <v>22</v>
      </c>
      <c r="J328" t="s">
        <v>23</v>
      </c>
      <c r="K328">
        <v>3</v>
      </c>
      <c r="L328">
        <v>5124482</v>
      </c>
      <c r="M328">
        <v>5</v>
      </c>
      <c r="N328">
        <v>15373446</v>
      </c>
      <c r="O328">
        <v>768672.3</v>
      </c>
      <c r="P328">
        <v>14604773.699999999</v>
      </c>
      <c r="Q328">
        <f>YEAR(BMW_Sales[[#This Row],[sale_date]])</f>
        <v>2025</v>
      </c>
    </row>
    <row r="329" spans="1:17" x14ac:dyDescent="0.3">
      <c r="A329">
        <v>328</v>
      </c>
      <c r="B329" s="1">
        <v>45968</v>
      </c>
      <c r="C329" t="s">
        <v>116</v>
      </c>
      <c r="D329" t="s">
        <v>23</v>
      </c>
      <c r="E329" t="s">
        <v>35</v>
      </c>
      <c r="F329" t="s">
        <v>71</v>
      </c>
      <c r="G329" t="s">
        <v>32</v>
      </c>
      <c r="H329" t="s">
        <v>29</v>
      </c>
      <c r="I329" t="s">
        <v>22</v>
      </c>
      <c r="J329" t="s">
        <v>43</v>
      </c>
      <c r="K329">
        <v>2</v>
      </c>
      <c r="L329">
        <v>7701113</v>
      </c>
      <c r="M329">
        <v>10</v>
      </c>
      <c r="N329">
        <v>15402226</v>
      </c>
      <c r="O329">
        <v>1540222.6</v>
      </c>
      <c r="P329">
        <v>13862003.4</v>
      </c>
      <c r="Q329">
        <f>YEAR(BMW_Sales[[#This Row],[sale_date]])</f>
        <v>2025</v>
      </c>
    </row>
    <row r="330" spans="1:17" x14ac:dyDescent="0.3">
      <c r="A330">
        <v>329</v>
      </c>
      <c r="B330" s="1">
        <v>45833</v>
      </c>
      <c r="C330" t="s">
        <v>380</v>
      </c>
      <c r="D330" t="s">
        <v>17</v>
      </c>
      <c r="E330" t="s">
        <v>35</v>
      </c>
      <c r="F330" t="s">
        <v>68</v>
      </c>
      <c r="G330" t="s">
        <v>20</v>
      </c>
      <c r="H330" t="s">
        <v>37</v>
      </c>
      <c r="I330" t="s">
        <v>22</v>
      </c>
      <c r="J330" t="s">
        <v>38</v>
      </c>
      <c r="K330">
        <v>1</v>
      </c>
      <c r="L330">
        <v>7970998</v>
      </c>
      <c r="M330">
        <v>2</v>
      </c>
      <c r="N330">
        <v>7970998</v>
      </c>
      <c r="O330">
        <v>159419.96</v>
      </c>
      <c r="P330">
        <v>7811578.04</v>
      </c>
      <c r="Q330">
        <f>YEAR(BMW_Sales[[#This Row],[sale_date]])</f>
        <v>2025</v>
      </c>
    </row>
    <row r="331" spans="1:17" x14ac:dyDescent="0.3">
      <c r="A331">
        <v>330</v>
      </c>
      <c r="B331" s="1">
        <v>46105</v>
      </c>
      <c r="C331" t="s">
        <v>381</v>
      </c>
      <c r="D331" t="s">
        <v>23</v>
      </c>
      <c r="E331" t="s">
        <v>46</v>
      </c>
      <c r="F331" t="s">
        <v>68</v>
      </c>
      <c r="G331" t="s">
        <v>32</v>
      </c>
      <c r="H331" t="s">
        <v>33</v>
      </c>
      <c r="I331" t="s">
        <v>42</v>
      </c>
      <c r="J331" t="s">
        <v>43</v>
      </c>
      <c r="K331">
        <v>3</v>
      </c>
      <c r="L331">
        <v>8210949</v>
      </c>
      <c r="M331">
        <v>5</v>
      </c>
      <c r="N331">
        <v>24632847</v>
      </c>
      <c r="O331">
        <v>1231642.3500000001</v>
      </c>
      <c r="P331">
        <v>23401204.649999999</v>
      </c>
      <c r="Q331">
        <f>YEAR(BMW_Sales[[#This Row],[sale_date]])</f>
        <v>2026</v>
      </c>
    </row>
    <row r="332" spans="1:17" x14ac:dyDescent="0.3">
      <c r="A332">
        <v>331</v>
      </c>
      <c r="B332" s="1">
        <v>45210</v>
      </c>
      <c r="C332" t="s">
        <v>382</v>
      </c>
      <c r="D332" t="s">
        <v>23</v>
      </c>
      <c r="E332" t="s">
        <v>18</v>
      </c>
      <c r="F332" t="s">
        <v>62</v>
      </c>
      <c r="G332" t="s">
        <v>32</v>
      </c>
      <c r="H332" t="s">
        <v>37</v>
      </c>
      <c r="I332" t="s">
        <v>42</v>
      </c>
      <c r="J332" t="s">
        <v>38</v>
      </c>
      <c r="K332">
        <v>3</v>
      </c>
      <c r="L332">
        <v>7581319</v>
      </c>
      <c r="M332">
        <v>5</v>
      </c>
      <c r="N332">
        <v>22743957</v>
      </c>
      <c r="O332">
        <v>1137197.8500000001</v>
      </c>
      <c r="P332">
        <v>21606759.149999999</v>
      </c>
      <c r="Q332">
        <f>YEAR(BMW_Sales[[#This Row],[sale_date]])</f>
        <v>2023</v>
      </c>
    </row>
    <row r="333" spans="1:17" x14ac:dyDescent="0.3">
      <c r="A333">
        <v>332</v>
      </c>
      <c r="B333" s="1">
        <v>45326</v>
      </c>
      <c r="C333" t="s">
        <v>383</v>
      </c>
      <c r="D333" t="s">
        <v>25</v>
      </c>
      <c r="E333" t="s">
        <v>31</v>
      </c>
      <c r="F333" t="s">
        <v>19</v>
      </c>
      <c r="G333" t="s">
        <v>32</v>
      </c>
      <c r="H333" t="s">
        <v>33</v>
      </c>
      <c r="I333" t="s">
        <v>42</v>
      </c>
      <c r="J333" t="s">
        <v>23</v>
      </c>
      <c r="K333">
        <v>3</v>
      </c>
      <c r="L333">
        <v>17644463</v>
      </c>
      <c r="M333">
        <v>0</v>
      </c>
      <c r="N333">
        <v>52933389</v>
      </c>
      <c r="O333">
        <v>0</v>
      </c>
      <c r="P333">
        <v>52933389</v>
      </c>
      <c r="Q333">
        <f>YEAR(BMW_Sales[[#This Row],[sale_date]])</f>
        <v>2024</v>
      </c>
    </row>
    <row r="334" spans="1:17" x14ac:dyDescent="0.3">
      <c r="A334">
        <v>333</v>
      </c>
      <c r="B334" s="1">
        <v>45303</v>
      </c>
      <c r="C334" t="s">
        <v>384</v>
      </c>
      <c r="D334" t="s">
        <v>23</v>
      </c>
      <c r="E334" t="s">
        <v>61</v>
      </c>
      <c r="F334" t="s">
        <v>54</v>
      </c>
      <c r="G334" t="s">
        <v>36</v>
      </c>
      <c r="H334" t="s">
        <v>37</v>
      </c>
      <c r="I334" t="s">
        <v>42</v>
      </c>
      <c r="J334" t="s">
        <v>23</v>
      </c>
      <c r="K334">
        <v>1</v>
      </c>
      <c r="L334">
        <v>13802053</v>
      </c>
      <c r="M334">
        <v>7</v>
      </c>
      <c r="N334">
        <v>13802053</v>
      </c>
      <c r="O334">
        <v>966143.71</v>
      </c>
      <c r="P334">
        <v>12835909.289999999</v>
      </c>
      <c r="Q334">
        <f>YEAR(BMW_Sales[[#This Row],[sale_date]])</f>
        <v>2024</v>
      </c>
    </row>
    <row r="335" spans="1:17" x14ac:dyDescent="0.3">
      <c r="A335">
        <v>334</v>
      </c>
      <c r="B335" s="1">
        <v>45802</v>
      </c>
      <c r="C335" t="s">
        <v>385</v>
      </c>
      <c r="D335" t="s">
        <v>25</v>
      </c>
      <c r="E335" t="s">
        <v>31</v>
      </c>
      <c r="F335" t="s">
        <v>68</v>
      </c>
      <c r="G335" t="s">
        <v>32</v>
      </c>
      <c r="H335" t="s">
        <v>29</v>
      </c>
      <c r="I335" t="s">
        <v>22</v>
      </c>
      <c r="J335" t="s">
        <v>23</v>
      </c>
      <c r="K335">
        <v>2</v>
      </c>
      <c r="L335">
        <v>16374572</v>
      </c>
      <c r="M335">
        <v>5</v>
      </c>
      <c r="N335">
        <v>32749144</v>
      </c>
      <c r="O335">
        <v>1637457.2</v>
      </c>
      <c r="P335">
        <v>31111686.800000001</v>
      </c>
      <c r="Q335">
        <f>YEAR(BMW_Sales[[#This Row],[sale_date]])</f>
        <v>2025</v>
      </c>
    </row>
    <row r="336" spans="1:17" x14ac:dyDescent="0.3">
      <c r="A336">
        <v>335</v>
      </c>
      <c r="B336" s="1">
        <v>45191</v>
      </c>
      <c r="C336" t="s">
        <v>386</v>
      </c>
      <c r="D336" t="s">
        <v>25</v>
      </c>
      <c r="E336" t="s">
        <v>46</v>
      </c>
      <c r="F336" t="s">
        <v>19</v>
      </c>
      <c r="G336" t="s">
        <v>51</v>
      </c>
      <c r="H336" t="s">
        <v>29</v>
      </c>
      <c r="I336" t="s">
        <v>42</v>
      </c>
      <c r="J336" t="s">
        <v>23</v>
      </c>
      <c r="K336">
        <v>1</v>
      </c>
      <c r="L336">
        <v>7260544</v>
      </c>
      <c r="M336">
        <v>7</v>
      </c>
      <c r="N336">
        <v>7260544</v>
      </c>
      <c r="O336">
        <v>508238.08000000002</v>
      </c>
      <c r="P336">
        <v>6752305.9199999999</v>
      </c>
      <c r="Q336">
        <f>YEAR(BMW_Sales[[#This Row],[sale_date]])</f>
        <v>2023</v>
      </c>
    </row>
    <row r="337" spans="1:17" x14ac:dyDescent="0.3">
      <c r="A337">
        <v>336</v>
      </c>
      <c r="B337" s="1">
        <v>45296</v>
      </c>
      <c r="C337" t="s">
        <v>387</v>
      </c>
      <c r="D337" t="s">
        <v>25</v>
      </c>
      <c r="E337" t="s">
        <v>49</v>
      </c>
      <c r="F337" t="s">
        <v>71</v>
      </c>
      <c r="G337" t="s">
        <v>32</v>
      </c>
      <c r="H337" t="s">
        <v>37</v>
      </c>
      <c r="I337" t="s">
        <v>42</v>
      </c>
      <c r="J337" t="s">
        <v>38</v>
      </c>
      <c r="K337">
        <v>2</v>
      </c>
      <c r="L337">
        <v>15333599</v>
      </c>
      <c r="M337">
        <v>0</v>
      </c>
      <c r="N337">
        <v>30667198</v>
      </c>
      <c r="O337">
        <v>0</v>
      </c>
      <c r="P337">
        <v>30667198</v>
      </c>
      <c r="Q337">
        <f>YEAR(BMW_Sales[[#This Row],[sale_date]])</f>
        <v>2024</v>
      </c>
    </row>
    <row r="338" spans="1:17" x14ac:dyDescent="0.3">
      <c r="A338">
        <v>337</v>
      </c>
      <c r="B338" s="1">
        <v>45415</v>
      </c>
      <c r="C338" t="s">
        <v>388</v>
      </c>
      <c r="D338" t="s">
        <v>17</v>
      </c>
      <c r="E338" t="s">
        <v>49</v>
      </c>
      <c r="F338" t="s">
        <v>19</v>
      </c>
      <c r="G338" t="s">
        <v>32</v>
      </c>
      <c r="H338" t="s">
        <v>21</v>
      </c>
      <c r="I338" t="s">
        <v>42</v>
      </c>
      <c r="J338" t="s">
        <v>43</v>
      </c>
      <c r="K338">
        <v>3</v>
      </c>
      <c r="L338">
        <v>17324754</v>
      </c>
      <c r="M338">
        <v>5</v>
      </c>
      <c r="N338">
        <v>51974262</v>
      </c>
      <c r="O338">
        <v>2598713.1</v>
      </c>
      <c r="P338">
        <v>49375548.899999999</v>
      </c>
      <c r="Q338">
        <f>YEAR(BMW_Sales[[#This Row],[sale_date]])</f>
        <v>2024</v>
      </c>
    </row>
    <row r="339" spans="1:17" x14ac:dyDescent="0.3">
      <c r="A339">
        <v>338</v>
      </c>
      <c r="B339" s="1">
        <v>45273</v>
      </c>
      <c r="C339" t="s">
        <v>389</v>
      </c>
      <c r="D339" t="s">
        <v>25</v>
      </c>
      <c r="E339" t="s">
        <v>18</v>
      </c>
      <c r="F339" t="s">
        <v>19</v>
      </c>
      <c r="G339" t="s">
        <v>20</v>
      </c>
      <c r="H339" t="s">
        <v>21</v>
      </c>
      <c r="I339" t="s">
        <v>42</v>
      </c>
      <c r="J339" t="s">
        <v>43</v>
      </c>
      <c r="K339">
        <v>2</v>
      </c>
      <c r="L339">
        <v>6947576</v>
      </c>
      <c r="M339">
        <v>0</v>
      </c>
      <c r="N339">
        <v>13895152</v>
      </c>
      <c r="O339">
        <v>0</v>
      </c>
      <c r="P339">
        <v>13895152</v>
      </c>
      <c r="Q339">
        <f>YEAR(BMW_Sales[[#This Row],[sale_date]])</f>
        <v>2023</v>
      </c>
    </row>
    <row r="340" spans="1:17" x14ac:dyDescent="0.3">
      <c r="A340">
        <v>339</v>
      </c>
      <c r="B340" s="1">
        <v>45849</v>
      </c>
      <c r="C340" t="s">
        <v>390</v>
      </c>
      <c r="D340" t="s">
        <v>23</v>
      </c>
      <c r="E340" t="s">
        <v>56</v>
      </c>
      <c r="F340" t="s">
        <v>27</v>
      </c>
      <c r="G340" t="s">
        <v>51</v>
      </c>
      <c r="H340" t="s">
        <v>29</v>
      </c>
      <c r="I340" t="s">
        <v>22</v>
      </c>
      <c r="J340" t="s">
        <v>43</v>
      </c>
      <c r="K340">
        <v>3</v>
      </c>
      <c r="L340">
        <v>11271313</v>
      </c>
      <c r="M340">
        <v>2</v>
      </c>
      <c r="N340">
        <v>33813939</v>
      </c>
      <c r="O340">
        <v>676278.78</v>
      </c>
      <c r="P340">
        <v>33137660.219999999</v>
      </c>
      <c r="Q340">
        <f>YEAR(BMW_Sales[[#This Row],[sale_date]])</f>
        <v>2025</v>
      </c>
    </row>
    <row r="341" spans="1:17" x14ac:dyDescent="0.3">
      <c r="A341">
        <v>340</v>
      </c>
      <c r="B341" s="1">
        <v>46031</v>
      </c>
      <c r="C341" t="s">
        <v>391</v>
      </c>
      <c r="D341" t="s">
        <v>17</v>
      </c>
      <c r="E341" t="s">
        <v>18</v>
      </c>
      <c r="F341" t="s">
        <v>27</v>
      </c>
      <c r="G341" t="s">
        <v>20</v>
      </c>
      <c r="H341" t="s">
        <v>33</v>
      </c>
      <c r="I341" t="s">
        <v>22</v>
      </c>
      <c r="J341" t="s">
        <v>23</v>
      </c>
      <c r="K341">
        <v>2</v>
      </c>
      <c r="L341">
        <v>7157145</v>
      </c>
      <c r="M341">
        <v>5</v>
      </c>
      <c r="N341">
        <v>14314290</v>
      </c>
      <c r="O341">
        <v>715714.5</v>
      </c>
      <c r="P341">
        <v>13598575.5</v>
      </c>
      <c r="Q341">
        <f>YEAR(BMW_Sales[[#This Row],[sale_date]])</f>
        <v>2026</v>
      </c>
    </row>
    <row r="342" spans="1:17" x14ac:dyDescent="0.3">
      <c r="A342">
        <v>341</v>
      </c>
      <c r="B342" s="1">
        <v>45643</v>
      </c>
      <c r="C342" t="s">
        <v>392</v>
      </c>
      <c r="D342" t="s">
        <v>23</v>
      </c>
      <c r="E342" t="s">
        <v>49</v>
      </c>
      <c r="F342" t="s">
        <v>27</v>
      </c>
      <c r="G342" t="s">
        <v>41</v>
      </c>
      <c r="H342" t="s">
        <v>21</v>
      </c>
      <c r="I342" t="s">
        <v>42</v>
      </c>
      <c r="J342" t="s">
        <v>23</v>
      </c>
      <c r="K342">
        <v>3</v>
      </c>
      <c r="L342">
        <v>18450225</v>
      </c>
      <c r="M342">
        <v>0</v>
      </c>
      <c r="N342">
        <v>55350675</v>
      </c>
      <c r="O342">
        <v>0</v>
      </c>
      <c r="P342">
        <v>55350675</v>
      </c>
      <c r="Q342">
        <f>YEAR(BMW_Sales[[#This Row],[sale_date]])</f>
        <v>2024</v>
      </c>
    </row>
    <row r="343" spans="1:17" x14ac:dyDescent="0.3">
      <c r="A343">
        <v>342</v>
      </c>
      <c r="B343" s="1">
        <v>45969</v>
      </c>
      <c r="C343" t="s">
        <v>393</v>
      </c>
      <c r="D343" t="s">
        <v>25</v>
      </c>
      <c r="E343" t="s">
        <v>70</v>
      </c>
      <c r="F343" t="s">
        <v>68</v>
      </c>
      <c r="G343" t="s">
        <v>51</v>
      </c>
      <c r="H343" t="s">
        <v>21</v>
      </c>
      <c r="I343" t="s">
        <v>22</v>
      </c>
      <c r="J343" t="s">
        <v>43</v>
      </c>
      <c r="K343">
        <v>3</v>
      </c>
      <c r="L343">
        <v>5863418</v>
      </c>
      <c r="M343">
        <v>12</v>
      </c>
      <c r="N343">
        <v>17590254</v>
      </c>
      <c r="O343">
        <v>2110830.48</v>
      </c>
      <c r="P343">
        <v>15479423.52</v>
      </c>
      <c r="Q343">
        <f>YEAR(BMW_Sales[[#This Row],[sale_date]])</f>
        <v>2025</v>
      </c>
    </row>
    <row r="344" spans="1:17" x14ac:dyDescent="0.3">
      <c r="A344">
        <v>343</v>
      </c>
      <c r="B344" s="1">
        <v>45884</v>
      </c>
      <c r="C344" t="s">
        <v>394</v>
      </c>
      <c r="D344" t="s">
        <v>25</v>
      </c>
      <c r="E344" t="s">
        <v>18</v>
      </c>
      <c r="F344" t="s">
        <v>85</v>
      </c>
      <c r="G344" t="s">
        <v>51</v>
      </c>
      <c r="H344" t="s">
        <v>37</v>
      </c>
      <c r="I344" t="s">
        <v>22</v>
      </c>
      <c r="J344" t="s">
        <v>38</v>
      </c>
      <c r="K344">
        <v>2</v>
      </c>
      <c r="L344">
        <v>8030940</v>
      </c>
      <c r="M344">
        <v>5</v>
      </c>
      <c r="N344">
        <v>16061880</v>
      </c>
      <c r="O344">
        <v>803094</v>
      </c>
      <c r="P344">
        <v>15258786</v>
      </c>
      <c r="Q344">
        <f>YEAR(BMW_Sales[[#This Row],[sale_date]])</f>
        <v>2025</v>
      </c>
    </row>
    <row r="345" spans="1:17" x14ac:dyDescent="0.3">
      <c r="A345">
        <v>344</v>
      </c>
      <c r="B345" s="1">
        <v>45567</v>
      </c>
      <c r="C345" t="s">
        <v>395</v>
      </c>
      <c r="D345" t="s">
        <v>17</v>
      </c>
      <c r="E345" t="s">
        <v>18</v>
      </c>
      <c r="F345" t="s">
        <v>54</v>
      </c>
      <c r="G345" t="s">
        <v>32</v>
      </c>
      <c r="H345" t="s">
        <v>37</v>
      </c>
      <c r="I345" t="s">
        <v>22</v>
      </c>
      <c r="J345" t="s">
        <v>38</v>
      </c>
      <c r="K345">
        <v>3</v>
      </c>
      <c r="L345">
        <v>7660556</v>
      </c>
      <c r="M345">
        <v>10</v>
      </c>
      <c r="N345">
        <v>22981668</v>
      </c>
      <c r="O345">
        <v>2298166.7999999998</v>
      </c>
      <c r="P345">
        <v>20683501.199999999</v>
      </c>
      <c r="Q345">
        <f>YEAR(BMW_Sales[[#This Row],[sale_date]])</f>
        <v>2024</v>
      </c>
    </row>
    <row r="346" spans="1:17" x14ac:dyDescent="0.3">
      <c r="A346">
        <v>345</v>
      </c>
      <c r="B346" s="1">
        <v>45932</v>
      </c>
      <c r="C346" t="s">
        <v>396</v>
      </c>
      <c r="D346" t="s">
        <v>17</v>
      </c>
      <c r="E346" t="s">
        <v>70</v>
      </c>
      <c r="F346" t="s">
        <v>50</v>
      </c>
      <c r="G346" t="s">
        <v>32</v>
      </c>
      <c r="H346" t="s">
        <v>33</v>
      </c>
      <c r="I346" t="s">
        <v>42</v>
      </c>
      <c r="J346" t="s">
        <v>43</v>
      </c>
      <c r="K346">
        <v>3</v>
      </c>
      <c r="L346">
        <v>6272817</v>
      </c>
      <c r="M346">
        <v>2</v>
      </c>
      <c r="N346">
        <v>18818451</v>
      </c>
      <c r="O346">
        <v>376369.02</v>
      </c>
      <c r="P346">
        <v>18442081.98</v>
      </c>
      <c r="Q346">
        <f>YEAR(BMW_Sales[[#This Row],[sale_date]])</f>
        <v>2025</v>
      </c>
    </row>
    <row r="347" spans="1:17" x14ac:dyDescent="0.3">
      <c r="A347">
        <v>346</v>
      </c>
      <c r="B347" s="1">
        <v>45196</v>
      </c>
      <c r="C347" t="s">
        <v>397</v>
      </c>
      <c r="D347" t="s">
        <v>23</v>
      </c>
      <c r="E347" t="s">
        <v>70</v>
      </c>
      <c r="F347" t="s">
        <v>59</v>
      </c>
      <c r="G347" t="s">
        <v>51</v>
      </c>
      <c r="H347" t="s">
        <v>29</v>
      </c>
      <c r="I347" t="s">
        <v>22</v>
      </c>
      <c r="J347" t="s">
        <v>38</v>
      </c>
      <c r="K347">
        <v>1</v>
      </c>
      <c r="L347">
        <v>5809260</v>
      </c>
      <c r="M347">
        <v>2</v>
      </c>
      <c r="N347">
        <v>5809260</v>
      </c>
      <c r="O347">
        <v>116185.2</v>
      </c>
      <c r="P347">
        <v>5693074.7999999998</v>
      </c>
      <c r="Q347">
        <f>YEAR(BMW_Sales[[#This Row],[sale_date]])</f>
        <v>2023</v>
      </c>
    </row>
    <row r="348" spans="1:17" x14ac:dyDescent="0.3">
      <c r="A348">
        <v>347</v>
      </c>
      <c r="B348" s="1">
        <v>46077</v>
      </c>
      <c r="C348" t="s">
        <v>398</v>
      </c>
      <c r="D348" t="s">
        <v>25</v>
      </c>
      <c r="E348" t="s">
        <v>49</v>
      </c>
      <c r="F348" t="s">
        <v>62</v>
      </c>
      <c r="G348" t="s">
        <v>41</v>
      </c>
      <c r="H348" t="s">
        <v>21</v>
      </c>
      <c r="I348" t="s">
        <v>42</v>
      </c>
      <c r="J348" t="s">
        <v>43</v>
      </c>
      <c r="K348">
        <v>2</v>
      </c>
      <c r="L348">
        <v>18767920</v>
      </c>
      <c r="M348">
        <v>5</v>
      </c>
      <c r="N348">
        <v>37535840</v>
      </c>
      <c r="O348">
        <v>1876792</v>
      </c>
      <c r="P348">
        <v>35659048</v>
      </c>
      <c r="Q348">
        <f>YEAR(BMW_Sales[[#This Row],[sale_date]])</f>
        <v>2026</v>
      </c>
    </row>
    <row r="349" spans="1:17" x14ac:dyDescent="0.3">
      <c r="A349">
        <v>348</v>
      </c>
      <c r="B349" s="1">
        <v>45884</v>
      </c>
      <c r="C349" t="s">
        <v>399</v>
      </c>
      <c r="D349" t="s">
        <v>17</v>
      </c>
      <c r="E349" t="s">
        <v>31</v>
      </c>
      <c r="F349" t="s">
        <v>27</v>
      </c>
      <c r="G349" t="s">
        <v>28</v>
      </c>
      <c r="H349" t="s">
        <v>29</v>
      </c>
      <c r="I349" t="s">
        <v>42</v>
      </c>
      <c r="J349" t="s">
        <v>38</v>
      </c>
      <c r="K349">
        <v>2</v>
      </c>
      <c r="L349">
        <v>14057853</v>
      </c>
      <c r="M349">
        <v>2</v>
      </c>
      <c r="N349">
        <v>28115706</v>
      </c>
      <c r="O349">
        <v>562314.12</v>
      </c>
      <c r="P349">
        <v>27553391.879999999</v>
      </c>
      <c r="Q349">
        <f>YEAR(BMW_Sales[[#This Row],[sale_date]])</f>
        <v>2025</v>
      </c>
    </row>
    <row r="350" spans="1:17" x14ac:dyDescent="0.3">
      <c r="A350">
        <v>349</v>
      </c>
      <c r="B350" s="1">
        <v>45983</v>
      </c>
      <c r="C350" t="s">
        <v>400</v>
      </c>
      <c r="D350" t="s">
        <v>25</v>
      </c>
      <c r="E350" t="s">
        <v>26</v>
      </c>
      <c r="F350" t="s">
        <v>62</v>
      </c>
      <c r="G350" t="s">
        <v>28</v>
      </c>
      <c r="H350" t="s">
        <v>21</v>
      </c>
      <c r="I350" t="s">
        <v>42</v>
      </c>
      <c r="J350" t="s">
        <v>38</v>
      </c>
      <c r="K350">
        <v>3</v>
      </c>
      <c r="L350">
        <v>9888301</v>
      </c>
      <c r="M350">
        <v>7</v>
      </c>
      <c r="N350">
        <v>29664903</v>
      </c>
      <c r="O350">
        <v>2076543.21</v>
      </c>
      <c r="P350">
        <v>27588359.789999999</v>
      </c>
      <c r="Q350">
        <f>YEAR(BMW_Sales[[#This Row],[sale_date]])</f>
        <v>2025</v>
      </c>
    </row>
    <row r="351" spans="1:17" x14ac:dyDescent="0.3">
      <c r="A351">
        <v>350</v>
      </c>
      <c r="B351" s="1">
        <v>45409</v>
      </c>
      <c r="C351" t="s">
        <v>401</v>
      </c>
      <c r="D351" t="s">
        <v>17</v>
      </c>
      <c r="E351" t="s">
        <v>18</v>
      </c>
      <c r="F351" t="s">
        <v>50</v>
      </c>
      <c r="G351" t="s">
        <v>41</v>
      </c>
      <c r="H351" t="s">
        <v>37</v>
      </c>
      <c r="I351" t="s">
        <v>42</v>
      </c>
      <c r="J351" t="s">
        <v>23</v>
      </c>
      <c r="K351">
        <v>1</v>
      </c>
      <c r="L351">
        <v>8431319</v>
      </c>
      <c r="M351">
        <v>2</v>
      </c>
      <c r="N351">
        <v>8431319</v>
      </c>
      <c r="O351">
        <v>168626.38</v>
      </c>
      <c r="P351">
        <v>8262692.6200000001</v>
      </c>
      <c r="Q351">
        <f>YEAR(BMW_Sales[[#This Row],[sale_date]])</f>
        <v>2024</v>
      </c>
    </row>
    <row r="352" spans="1:17" x14ac:dyDescent="0.3">
      <c r="A352">
        <v>351</v>
      </c>
      <c r="B352" s="1">
        <v>46020</v>
      </c>
      <c r="C352" t="s">
        <v>402</v>
      </c>
      <c r="D352" t="s">
        <v>25</v>
      </c>
      <c r="E352" t="s">
        <v>18</v>
      </c>
      <c r="F352" t="s">
        <v>71</v>
      </c>
      <c r="G352" t="s">
        <v>20</v>
      </c>
      <c r="H352" t="s">
        <v>29</v>
      </c>
      <c r="I352" t="s">
        <v>22</v>
      </c>
      <c r="J352" t="s">
        <v>38</v>
      </c>
      <c r="K352">
        <v>2</v>
      </c>
      <c r="L352">
        <v>7965229</v>
      </c>
      <c r="M352">
        <v>12</v>
      </c>
      <c r="N352">
        <v>15930458</v>
      </c>
      <c r="O352">
        <v>1911654.96</v>
      </c>
      <c r="P352">
        <v>14018803.039999999</v>
      </c>
      <c r="Q352">
        <f>YEAR(BMW_Sales[[#This Row],[sale_date]])</f>
        <v>2025</v>
      </c>
    </row>
    <row r="353" spans="1:17" x14ac:dyDescent="0.3">
      <c r="A353">
        <v>352</v>
      </c>
      <c r="B353" s="1">
        <v>45780</v>
      </c>
      <c r="C353" t="s">
        <v>403</v>
      </c>
      <c r="D353" t="s">
        <v>25</v>
      </c>
      <c r="E353" t="s">
        <v>18</v>
      </c>
      <c r="F353" t="s">
        <v>59</v>
      </c>
      <c r="G353" t="s">
        <v>36</v>
      </c>
      <c r="H353" t="s">
        <v>21</v>
      </c>
      <c r="I353" t="s">
        <v>22</v>
      </c>
      <c r="J353" t="s">
        <v>23</v>
      </c>
      <c r="K353">
        <v>3</v>
      </c>
      <c r="L353">
        <v>7784079</v>
      </c>
      <c r="M353">
        <v>0</v>
      </c>
      <c r="N353">
        <v>23352237</v>
      </c>
      <c r="O353">
        <v>0</v>
      </c>
      <c r="P353">
        <v>23352237</v>
      </c>
      <c r="Q353">
        <f>YEAR(BMW_Sales[[#This Row],[sale_date]])</f>
        <v>2025</v>
      </c>
    </row>
    <row r="354" spans="1:17" x14ac:dyDescent="0.3">
      <c r="A354">
        <v>353</v>
      </c>
      <c r="B354" s="1">
        <v>45297</v>
      </c>
      <c r="C354" t="s">
        <v>404</v>
      </c>
      <c r="D354" t="s">
        <v>23</v>
      </c>
      <c r="E354" t="s">
        <v>49</v>
      </c>
      <c r="F354" t="s">
        <v>19</v>
      </c>
      <c r="G354" t="s">
        <v>41</v>
      </c>
      <c r="H354" t="s">
        <v>37</v>
      </c>
      <c r="I354" t="s">
        <v>22</v>
      </c>
      <c r="J354" t="s">
        <v>43</v>
      </c>
      <c r="K354">
        <v>2</v>
      </c>
      <c r="L354">
        <v>15374327</v>
      </c>
      <c r="M354">
        <v>5</v>
      </c>
      <c r="N354">
        <v>30748654</v>
      </c>
      <c r="O354">
        <v>1537432.7</v>
      </c>
      <c r="P354">
        <v>29211221.300000001</v>
      </c>
      <c r="Q354">
        <f>YEAR(BMW_Sales[[#This Row],[sale_date]])</f>
        <v>2024</v>
      </c>
    </row>
    <row r="355" spans="1:17" x14ac:dyDescent="0.3">
      <c r="A355">
        <v>354</v>
      </c>
      <c r="B355" s="1">
        <v>46146</v>
      </c>
      <c r="C355" t="s">
        <v>405</v>
      </c>
      <c r="D355" t="s">
        <v>17</v>
      </c>
      <c r="E355" t="s">
        <v>35</v>
      </c>
      <c r="F355" t="s">
        <v>27</v>
      </c>
      <c r="G355" t="s">
        <v>36</v>
      </c>
      <c r="H355" t="s">
        <v>29</v>
      </c>
      <c r="I355" t="s">
        <v>42</v>
      </c>
      <c r="J355" t="s">
        <v>23</v>
      </c>
      <c r="K355">
        <v>2</v>
      </c>
      <c r="L355">
        <v>6561564</v>
      </c>
      <c r="M355">
        <v>7</v>
      </c>
      <c r="N355">
        <v>13123128</v>
      </c>
      <c r="O355">
        <v>918618.96</v>
      </c>
      <c r="P355">
        <v>12204509.039999999</v>
      </c>
      <c r="Q355">
        <f>YEAR(BMW_Sales[[#This Row],[sale_date]])</f>
        <v>2026</v>
      </c>
    </row>
    <row r="356" spans="1:17" x14ac:dyDescent="0.3">
      <c r="A356">
        <v>355</v>
      </c>
      <c r="B356" s="1">
        <v>45717</v>
      </c>
      <c r="C356" t="s">
        <v>406</v>
      </c>
      <c r="D356" t="s">
        <v>23</v>
      </c>
      <c r="E356" t="s">
        <v>18</v>
      </c>
      <c r="F356" t="s">
        <v>59</v>
      </c>
      <c r="G356" t="s">
        <v>28</v>
      </c>
      <c r="H356" t="s">
        <v>33</v>
      </c>
      <c r="I356" t="s">
        <v>22</v>
      </c>
      <c r="J356" t="s">
        <v>43</v>
      </c>
      <c r="K356">
        <v>3</v>
      </c>
      <c r="L356">
        <v>7454618</v>
      </c>
      <c r="M356">
        <v>5</v>
      </c>
      <c r="N356">
        <v>22363854</v>
      </c>
      <c r="O356">
        <v>1118192.7</v>
      </c>
      <c r="P356">
        <v>21245661.300000001</v>
      </c>
      <c r="Q356">
        <f>YEAR(BMW_Sales[[#This Row],[sale_date]])</f>
        <v>2025</v>
      </c>
    </row>
    <row r="357" spans="1:17" x14ac:dyDescent="0.3">
      <c r="A357">
        <v>356</v>
      </c>
      <c r="B357" s="1">
        <v>45247</v>
      </c>
      <c r="C357" t="s">
        <v>407</v>
      </c>
      <c r="D357" t="s">
        <v>25</v>
      </c>
      <c r="E357" t="s">
        <v>35</v>
      </c>
      <c r="F357" t="s">
        <v>27</v>
      </c>
      <c r="G357" t="s">
        <v>28</v>
      </c>
      <c r="H357" t="s">
        <v>21</v>
      </c>
      <c r="I357" t="s">
        <v>22</v>
      </c>
      <c r="J357" t="s">
        <v>43</v>
      </c>
      <c r="K357">
        <v>3</v>
      </c>
      <c r="L357">
        <v>7703581</v>
      </c>
      <c r="M357">
        <v>12</v>
      </c>
      <c r="N357">
        <v>23110743</v>
      </c>
      <c r="O357">
        <v>2773289.16</v>
      </c>
      <c r="P357">
        <v>20337453.84</v>
      </c>
      <c r="Q357">
        <f>YEAR(BMW_Sales[[#This Row],[sale_date]])</f>
        <v>2023</v>
      </c>
    </row>
    <row r="358" spans="1:17" x14ac:dyDescent="0.3">
      <c r="A358">
        <v>357</v>
      </c>
      <c r="B358" s="1">
        <v>45216</v>
      </c>
      <c r="C358" t="s">
        <v>408</v>
      </c>
      <c r="D358" t="s">
        <v>17</v>
      </c>
      <c r="E358" t="s">
        <v>70</v>
      </c>
      <c r="F358" t="s">
        <v>19</v>
      </c>
      <c r="G358" t="s">
        <v>20</v>
      </c>
      <c r="H358" t="s">
        <v>21</v>
      </c>
      <c r="I358" t="s">
        <v>22</v>
      </c>
      <c r="J358" t="s">
        <v>23</v>
      </c>
      <c r="K358">
        <v>2</v>
      </c>
      <c r="L358">
        <v>5989362</v>
      </c>
      <c r="M358">
        <v>7</v>
      </c>
      <c r="N358">
        <v>11978724</v>
      </c>
      <c r="O358">
        <v>838510.68</v>
      </c>
      <c r="P358">
        <v>11140213.32</v>
      </c>
      <c r="Q358">
        <f>YEAR(BMW_Sales[[#This Row],[sale_date]])</f>
        <v>2023</v>
      </c>
    </row>
    <row r="359" spans="1:17" x14ac:dyDescent="0.3">
      <c r="A359">
        <v>358</v>
      </c>
      <c r="B359" s="1">
        <v>45241</v>
      </c>
      <c r="C359" t="s">
        <v>409</v>
      </c>
      <c r="D359" t="s">
        <v>25</v>
      </c>
      <c r="E359" t="s">
        <v>61</v>
      </c>
      <c r="F359" t="s">
        <v>54</v>
      </c>
      <c r="G359" t="s">
        <v>32</v>
      </c>
      <c r="H359" t="s">
        <v>37</v>
      </c>
      <c r="I359" t="s">
        <v>42</v>
      </c>
      <c r="J359" t="s">
        <v>23</v>
      </c>
      <c r="K359">
        <v>1</v>
      </c>
      <c r="L359">
        <v>13349735</v>
      </c>
      <c r="M359">
        <v>7</v>
      </c>
      <c r="N359">
        <v>13349735</v>
      </c>
      <c r="O359">
        <v>934481.45</v>
      </c>
      <c r="P359">
        <v>12415253.550000001</v>
      </c>
      <c r="Q359">
        <f>YEAR(BMW_Sales[[#This Row],[sale_date]])</f>
        <v>2023</v>
      </c>
    </row>
    <row r="360" spans="1:17" x14ac:dyDescent="0.3">
      <c r="A360">
        <v>359</v>
      </c>
      <c r="B360" s="1">
        <v>45997</v>
      </c>
      <c r="C360" t="s">
        <v>410</v>
      </c>
      <c r="D360" t="s">
        <v>23</v>
      </c>
      <c r="E360" t="s">
        <v>56</v>
      </c>
      <c r="F360" t="s">
        <v>27</v>
      </c>
      <c r="G360" t="s">
        <v>20</v>
      </c>
      <c r="H360" t="s">
        <v>21</v>
      </c>
      <c r="I360" t="s">
        <v>22</v>
      </c>
      <c r="J360" t="s">
        <v>43</v>
      </c>
      <c r="K360">
        <v>3</v>
      </c>
      <c r="L360">
        <v>11605712</v>
      </c>
      <c r="M360">
        <v>0</v>
      </c>
      <c r="N360">
        <v>34817136</v>
      </c>
      <c r="O360">
        <v>0</v>
      </c>
      <c r="P360">
        <v>34817136</v>
      </c>
      <c r="Q360">
        <f>YEAR(BMW_Sales[[#This Row],[sale_date]])</f>
        <v>2025</v>
      </c>
    </row>
    <row r="361" spans="1:17" x14ac:dyDescent="0.3">
      <c r="A361">
        <v>360</v>
      </c>
      <c r="B361" s="1">
        <v>45331</v>
      </c>
      <c r="C361" t="s">
        <v>411</v>
      </c>
      <c r="D361" t="s">
        <v>23</v>
      </c>
      <c r="E361" t="s">
        <v>46</v>
      </c>
      <c r="F361" t="s">
        <v>71</v>
      </c>
      <c r="G361" t="s">
        <v>41</v>
      </c>
      <c r="H361" t="s">
        <v>33</v>
      </c>
      <c r="I361" t="s">
        <v>22</v>
      </c>
      <c r="J361" t="s">
        <v>43</v>
      </c>
      <c r="K361">
        <v>2</v>
      </c>
      <c r="L361">
        <v>7651580</v>
      </c>
      <c r="M361">
        <v>0</v>
      </c>
      <c r="N361">
        <v>15303160</v>
      </c>
      <c r="O361">
        <v>0</v>
      </c>
      <c r="P361">
        <v>15303160</v>
      </c>
      <c r="Q361">
        <f>YEAR(BMW_Sales[[#This Row],[sale_date]])</f>
        <v>2024</v>
      </c>
    </row>
    <row r="362" spans="1:17" x14ac:dyDescent="0.3">
      <c r="A362">
        <v>361</v>
      </c>
      <c r="B362" s="1">
        <v>46180</v>
      </c>
      <c r="C362" t="s">
        <v>412</v>
      </c>
      <c r="D362" t="s">
        <v>17</v>
      </c>
      <c r="E362" t="s">
        <v>35</v>
      </c>
      <c r="F362" t="s">
        <v>85</v>
      </c>
      <c r="G362" t="s">
        <v>20</v>
      </c>
      <c r="H362" t="s">
        <v>33</v>
      </c>
      <c r="I362" t="s">
        <v>42</v>
      </c>
      <c r="J362" t="s">
        <v>38</v>
      </c>
      <c r="K362">
        <v>3</v>
      </c>
      <c r="L362">
        <v>7137344</v>
      </c>
      <c r="M362">
        <v>10</v>
      </c>
      <c r="N362">
        <v>21412032</v>
      </c>
      <c r="O362">
        <v>2141203.2000000002</v>
      </c>
      <c r="P362">
        <v>19270828.800000001</v>
      </c>
      <c r="Q362">
        <f>YEAR(BMW_Sales[[#This Row],[sale_date]])</f>
        <v>2026</v>
      </c>
    </row>
    <row r="363" spans="1:17" x14ac:dyDescent="0.3">
      <c r="A363">
        <v>362</v>
      </c>
      <c r="B363" s="1">
        <v>45272</v>
      </c>
      <c r="C363" t="s">
        <v>413</v>
      </c>
      <c r="D363" t="s">
        <v>17</v>
      </c>
      <c r="E363" t="s">
        <v>70</v>
      </c>
      <c r="F363" t="s">
        <v>50</v>
      </c>
      <c r="G363" t="s">
        <v>51</v>
      </c>
      <c r="H363" t="s">
        <v>29</v>
      </c>
      <c r="I363" t="s">
        <v>22</v>
      </c>
      <c r="J363" t="s">
        <v>38</v>
      </c>
      <c r="K363">
        <v>1</v>
      </c>
      <c r="L363">
        <v>5514068</v>
      </c>
      <c r="M363">
        <v>0</v>
      </c>
      <c r="N363">
        <v>5514068</v>
      </c>
      <c r="O363">
        <v>0</v>
      </c>
      <c r="P363">
        <v>5514068</v>
      </c>
      <c r="Q363">
        <f>YEAR(BMW_Sales[[#This Row],[sale_date]])</f>
        <v>2023</v>
      </c>
    </row>
    <row r="364" spans="1:17" x14ac:dyDescent="0.3">
      <c r="A364">
        <v>363</v>
      </c>
      <c r="B364" s="1">
        <v>46039</v>
      </c>
      <c r="C364" t="s">
        <v>414</v>
      </c>
      <c r="D364" t="s">
        <v>25</v>
      </c>
      <c r="E364" t="s">
        <v>53</v>
      </c>
      <c r="F364" t="s">
        <v>47</v>
      </c>
      <c r="G364" t="s">
        <v>32</v>
      </c>
      <c r="H364" t="s">
        <v>37</v>
      </c>
      <c r="I364" t="s">
        <v>22</v>
      </c>
      <c r="J364" t="s">
        <v>23</v>
      </c>
      <c r="K364">
        <v>3</v>
      </c>
      <c r="L364">
        <v>4503066</v>
      </c>
      <c r="M364">
        <v>7</v>
      </c>
      <c r="N364">
        <v>13509198</v>
      </c>
      <c r="O364">
        <v>945643.86</v>
      </c>
      <c r="P364">
        <v>12563554.140000001</v>
      </c>
      <c r="Q364">
        <f>YEAR(BMW_Sales[[#This Row],[sale_date]])</f>
        <v>2026</v>
      </c>
    </row>
    <row r="365" spans="1:17" x14ac:dyDescent="0.3">
      <c r="A365">
        <v>364</v>
      </c>
      <c r="B365" s="1">
        <v>45471</v>
      </c>
      <c r="C365" t="s">
        <v>415</v>
      </c>
      <c r="D365" t="s">
        <v>25</v>
      </c>
      <c r="E365" t="s">
        <v>70</v>
      </c>
      <c r="F365" t="s">
        <v>62</v>
      </c>
      <c r="G365" t="s">
        <v>32</v>
      </c>
      <c r="H365" t="s">
        <v>37</v>
      </c>
      <c r="I365" t="s">
        <v>22</v>
      </c>
      <c r="J365" t="s">
        <v>43</v>
      </c>
      <c r="K365">
        <v>1</v>
      </c>
      <c r="L365">
        <v>6031859</v>
      </c>
      <c r="M365">
        <v>2</v>
      </c>
      <c r="N365">
        <v>6031859</v>
      </c>
      <c r="O365">
        <v>120637.18</v>
      </c>
      <c r="P365">
        <v>5911221.8200000003</v>
      </c>
      <c r="Q365">
        <f>YEAR(BMW_Sales[[#This Row],[sale_date]])</f>
        <v>2024</v>
      </c>
    </row>
    <row r="366" spans="1:17" x14ac:dyDescent="0.3">
      <c r="A366">
        <v>365</v>
      </c>
      <c r="B366" s="1">
        <v>45305</v>
      </c>
      <c r="C366" t="s">
        <v>416</v>
      </c>
      <c r="D366" t="s">
        <v>17</v>
      </c>
      <c r="E366" t="s">
        <v>26</v>
      </c>
      <c r="F366" t="s">
        <v>62</v>
      </c>
      <c r="G366" t="s">
        <v>32</v>
      </c>
      <c r="H366" t="s">
        <v>29</v>
      </c>
      <c r="I366" t="s">
        <v>22</v>
      </c>
      <c r="J366" t="s">
        <v>43</v>
      </c>
      <c r="K366">
        <v>2</v>
      </c>
      <c r="L366">
        <v>10469782</v>
      </c>
      <c r="M366">
        <v>7</v>
      </c>
      <c r="N366">
        <v>20939564</v>
      </c>
      <c r="O366">
        <v>1465769.48</v>
      </c>
      <c r="P366">
        <v>19473794.52</v>
      </c>
      <c r="Q366">
        <f>YEAR(BMW_Sales[[#This Row],[sale_date]])</f>
        <v>2024</v>
      </c>
    </row>
    <row r="367" spans="1:17" x14ac:dyDescent="0.3">
      <c r="A367">
        <v>366</v>
      </c>
      <c r="B367" s="1">
        <v>45226</v>
      </c>
      <c r="C367" t="s">
        <v>417</v>
      </c>
      <c r="D367" t="s">
        <v>23</v>
      </c>
      <c r="E367" t="s">
        <v>61</v>
      </c>
      <c r="F367" t="s">
        <v>27</v>
      </c>
      <c r="G367" t="s">
        <v>51</v>
      </c>
      <c r="H367" t="s">
        <v>21</v>
      </c>
      <c r="I367" t="s">
        <v>22</v>
      </c>
      <c r="J367" t="s">
        <v>38</v>
      </c>
      <c r="K367">
        <v>3</v>
      </c>
      <c r="L367">
        <v>14482590</v>
      </c>
      <c r="M367">
        <v>0</v>
      </c>
      <c r="N367">
        <v>43447770</v>
      </c>
      <c r="O367">
        <v>0</v>
      </c>
      <c r="P367">
        <v>43447770</v>
      </c>
      <c r="Q367">
        <f>YEAR(BMW_Sales[[#This Row],[sale_date]])</f>
        <v>2023</v>
      </c>
    </row>
    <row r="368" spans="1:17" x14ac:dyDescent="0.3">
      <c r="A368">
        <v>367</v>
      </c>
      <c r="B368" s="1">
        <v>45464</v>
      </c>
      <c r="C368" t="s">
        <v>418</v>
      </c>
      <c r="D368" t="s">
        <v>25</v>
      </c>
      <c r="E368" t="s">
        <v>56</v>
      </c>
      <c r="F368" t="s">
        <v>62</v>
      </c>
      <c r="G368" t="s">
        <v>36</v>
      </c>
      <c r="H368" t="s">
        <v>21</v>
      </c>
      <c r="I368" t="s">
        <v>22</v>
      </c>
      <c r="J368" t="s">
        <v>43</v>
      </c>
      <c r="K368">
        <v>2</v>
      </c>
      <c r="L368">
        <v>10868398</v>
      </c>
      <c r="M368">
        <v>7</v>
      </c>
      <c r="N368">
        <v>21736796</v>
      </c>
      <c r="O368">
        <v>1521575.72</v>
      </c>
      <c r="P368">
        <v>20215220.280000001</v>
      </c>
      <c r="Q368">
        <f>YEAR(BMW_Sales[[#This Row],[sale_date]])</f>
        <v>2024</v>
      </c>
    </row>
    <row r="369" spans="1:17" x14ac:dyDescent="0.3">
      <c r="A369">
        <v>368</v>
      </c>
      <c r="B369" s="1">
        <v>46123</v>
      </c>
      <c r="C369" t="s">
        <v>419</v>
      </c>
      <c r="D369" t="s">
        <v>23</v>
      </c>
      <c r="E369" t="s">
        <v>31</v>
      </c>
      <c r="F369" t="s">
        <v>27</v>
      </c>
      <c r="G369" t="s">
        <v>51</v>
      </c>
      <c r="H369" t="s">
        <v>33</v>
      </c>
      <c r="I369" t="s">
        <v>42</v>
      </c>
      <c r="J369" t="s">
        <v>43</v>
      </c>
      <c r="K369">
        <v>1</v>
      </c>
      <c r="L369">
        <v>14651839</v>
      </c>
      <c r="M369">
        <v>2</v>
      </c>
      <c r="N369">
        <v>14651839</v>
      </c>
      <c r="O369">
        <v>293036.78000000003</v>
      </c>
      <c r="P369">
        <v>14358802.220000001</v>
      </c>
      <c r="Q369">
        <f>YEAR(BMW_Sales[[#This Row],[sale_date]])</f>
        <v>2026</v>
      </c>
    </row>
    <row r="370" spans="1:17" x14ac:dyDescent="0.3">
      <c r="A370">
        <v>369</v>
      </c>
      <c r="B370" s="1">
        <v>45339</v>
      </c>
      <c r="C370" t="s">
        <v>420</v>
      </c>
      <c r="D370" t="s">
        <v>25</v>
      </c>
      <c r="E370" t="s">
        <v>26</v>
      </c>
      <c r="F370" t="s">
        <v>47</v>
      </c>
      <c r="G370" t="s">
        <v>36</v>
      </c>
      <c r="H370" t="s">
        <v>33</v>
      </c>
      <c r="I370" t="s">
        <v>42</v>
      </c>
      <c r="J370" t="s">
        <v>43</v>
      </c>
      <c r="K370">
        <v>1</v>
      </c>
      <c r="L370">
        <v>10615513</v>
      </c>
      <c r="M370">
        <v>7</v>
      </c>
      <c r="N370">
        <v>10615513</v>
      </c>
      <c r="O370">
        <v>743085.91</v>
      </c>
      <c r="P370">
        <v>9872427.0899999999</v>
      </c>
      <c r="Q370">
        <f>YEAR(BMW_Sales[[#This Row],[sale_date]])</f>
        <v>2024</v>
      </c>
    </row>
    <row r="371" spans="1:17" x14ac:dyDescent="0.3">
      <c r="A371">
        <v>370</v>
      </c>
      <c r="B371" s="1">
        <v>46185</v>
      </c>
      <c r="C371" t="s">
        <v>421</v>
      </c>
      <c r="D371" t="s">
        <v>23</v>
      </c>
      <c r="E371" t="s">
        <v>49</v>
      </c>
      <c r="F371" t="s">
        <v>71</v>
      </c>
      <c r="G371" t="s">
        <v>20</v>
      </c>
      <c r="H371" t="s">
        <v>29</v>
      </c>
      <c r="I371" t="s">
        <v>22</v>
      </c>
      <c r="J371" t="s">
        <v>38</v>
      </c>
      <c r="K371">
        <v>1</v>
      </c>
      <c r="L371">
        <v>14338310</v>
      </c>
      <c r="M371">
        <v>5</v>
      </c>
      <c r="N371">
        <v>14338310</v>
      </c>
      <c r="O371">
        <v>716915.5</v>
      </c>
      <c r="P371">
        <v>13621394.5</v>
      </c>
      <c r="Q371">
        <f>YEAR(BMW_Sales[[#This Row],[sale_date]])</f>
        <v>2026</v>
      </c>
    </row>
    <row r="372" spans="1:17" x14ac:dyDescent="0.3">
      <c r="A372">
        <v>371</v>
      </c>
      <c r="B372" s="1">
        <v>45881</v>
      </c>
      <c r="C372" t="s">
        <v>422</v>
      </c>
      <c r="D372" t="s">
        <v>23</v>
      </c>
      <c r="E372" t="s">
        <v>26</v>
      </c>
      <c r="F372" t="s">
        <v>19</v>
      </c>
      <c r="G372" t="s">
        <v>20</v>
      </c>
      <c r="H372" t="s">
        <v>29</v>
      </c>
      <c r="I372" t="s">
        <v>42</v>
      </c>
      <c r="J372" t="s">
        <v>23</v>
      </c>
      <c r="K372">
        <v>2</v>
      </c>
      <c r="L372">
        <v>10420156</v>
      </c>
      <c r="M372">
        <v>5</v>
      </c>
      <c r="N372">
        <v>20840312</v>
      </c>
      <c r="O372">
        <v>1042015.6</v>
      </c>
      <c r="P372">
        <v>19798296.399999999</v>
      </c>
      <c r="Q372">
        <f>YEAR(BMW_Sales[[#This Row],[sale_date]])</f>
        <v>2025</v>
      </c>
    </row>
    <row r="373" spans="1:17" x14ac:dyDescent="0.3">
      <c r="A373">
        <v>372</v>
      </c>
      <c r="B373" s="1">
        <v>45728</v>
      </c>
      <c r="C373" t="s">
        <v>423</v>
      </c>
      <c r="D373" t="s">
        <v>25</v>
      </c>
      <c r="E373" t="s">
        <v>26</v>
      </c>
      <c r="F373" t="s">
        <v>54</v>
      </c>
      <c r="G373" t="s">
        <v>20</v>
      </c>
      <c r="H373" t="s">
        <v>29</v>
      </c>
      <c r="I373" t="s">
        <v>22</v>
      </c>
      <c r="J373" t="s">
        <v>43</v>
      </c>
      <c r="K373">
        <v>2</v>
      </c>
      <c r="L373">
        <v>9198653</v>
      </c>
      <c r="M373">
        <v>0</v>
      </c>
      <c r="N373">
        <v>18397306</v>
      </c>
      <c r="O373">
        <v>0</v>
      </c>
      <c r="P373">
        <v>18397306</v>
      </c>
      <c r="Q373">
        <f>YEAR(BMW_Sales[[#This Row],[sale_date]])</f>
        <v>2025</v>
      </c>
    </row>
    <row r="374" spans="1:17" x14ac:dyDescent="0.3">
      <c r="A374">
        <v>373</v>
      </c>
      <c r="B374" s="1">
        <v>45733</v>
      </c>
      <c r="C374" t="s">
        <v>424</v>
      </c>
      <c r="D374" t="s">
        <v>25</v>
      </c>
      <c r="E374" t="s">
        <v>49</v>
      </c>
      <c r="F374" t="s">
        <v>54</v>
      </c>
      <c r="G374" t="s">
        <v>32</v>
      </c>
      <c r="H374" t="s">
        <v>29</v>
      </c>
      <c r="I374" t="s">
        <v>42</v>
      </c>
      <c r="J374" t="s">
        <v>43</v>
      </c>
      <c r="K374">
        <v>2</v>
      </c>
      <c r="L374">
        <v>17360323</v>
      </c>
      <c r="M374">
        <v>12</v>
      </c>
      <c r="N374">
        <v>34720646</v>
      </c>
      <c r="O374">
        <v>4166477.52</v>
      </c>
      <c r="P374">
        <v>30554168.48</v>
      </c>
      <c r="Q374">
        <f>YEAR(BMW_Sales[[#This Row],[sale_date]])</f>
        <v>2025</v>
      </c>
    </row>
    <row r="375" spans="1:17" x14ac:dyDescent="0.3">
      <c r="A375">
        <v>374</v>
      </c>
      <c r="B375" s="1">
        <v>45485</v>
      </c>
      <c r="C375" t="s">
        <v>425</v>
      </c>
      <c r="D375" t="s">
        <v>25</v>
      </c>
      <c r="E375" t="s">
        <v>18</v>
      </c>
      <c r="F375" t="s">
        <v>54</v>
      </c>
      <c r="G375" t="s">
        <v>20</v>
      </c>
      <c r="H375" t="s">
        <v>29</v>
      </c>
      <c r="I375" t="s">
        <v>42</v>
      </c>
      <c r="J375" t="s">
        <v>43</v>
      </c>
      <c r="K375">
        <v>3</v>
      </c>
      <c r="L375">
        <v>8392671</v>
      </c>
      <c r="M375">
        <v>7</v>
      </c>
      <c r="N375">
        <v>25178013</v>
      </c>
      <c r="O375">
        <v>1762460.91</v>
      </c>
      <c r="P375">
        <v>23415552.09</v>
      </c>
      <c r="Q375">
        <f>YEAR(BMW_Sales[[#This Row],[sale_date]])</f>
        <v>2024</v>
      </c>
    </row>
    <row r="376" spans="1:17" x14ac:dyDescent="0.3">
      <c r="A376">
        <v>375</v>
      </c>
      <c r="B376" s="1">
        <v>45595</v>
      </c>
      <c r="C376" t="s">
        <v>426</v>
      </c>
      <c r="D376" t="s">
        <v>25</v>
      </c>
      <c r="E376" t="s">
        <v>46</v>
      </c>
      <c r="F376" t="s">
        <v>19</v>
      </c>
      <c r="G376" t="s">
        <v>32</v>
      </c>
      <c r="H376" t="s">
        <v>33</v>
      </c>
      <c r="I376" t="s">
        <v>42</v>
      </c>
      <c r="J376" t="s">
        <v>38</v>
      </c>
      <c r="K376">
        <v>3</v>
      </c>
      <c r="L376">
        <v>7352298</v>
      </c>
      <c r="M376">
        <v>7</v>
      </c>
      <c r="N376">
        <v>22056894</v>
      </c>
      <c r="O376">
        <v>1543982.58</v>
      </c>
      <c r="P376">
        <v>20512911.420000002</v>
      </c>
      <c r="Q376">
        <f>YEAR(BMW_Sales[[#This Row],[sale_date]])</f>
        <v>2024</v>
      </c>
    </row>
    <row r="377" spans="1:17" x14ac:dyDescent="0.3">
      <c r="A377">
        <v>376</v>
      </c>
      <c r="B377" s="1">
        <v>45784</v>
      </c>
      <c r="C377" t="s">
        <v>427</v>
      </c>
      <c r="D377" t="s">
        <v>25</v>
      </c>
      <c r="E377" t="s">
        <v>61</v>
      </c>
      <c r="F377" t="s">
        <v>68</v>
      </c>
      <c r="G377" t="s">
        <v>36</v>
      </c>
      <c r="H377" t="s">
        <v>37</v>
      </c>
      <c r="I377" t="s">
        <v>42</v>
      </c>
      <c r="J377" t="s">
        <v>43</v>
      </c>
      <c r="K377">
        <v>1</v>
      </c>
      <c r="L377">
        <v>13484545</v>
      </c>
      <c r="M377">
        <v>2</v>
      </c>
      <c r="N377">
        <v>13484545</v>
      </c>
      <c r="O377">
        <v>269690.90000000002</v>
      </c>
      <c r="P377">
        <v>13214854.1</v>
      </c>
      <c r="Q377">
        <f>YEAR(BMW_Sales[[#This Row],[sale_date]])</f>
        <v>2025</v>
      </c>
    </row>
    <row r="378" spans="1:17" x14ac:dyDescent="0.3">
      <c r="A378">
        <v>377</v>
      </c>
      <c r="B378" s="1">
        <v>45592</v>
      </c>
      <c r="C378" t="s">
        <v>428</v>
      </c>
      <c r="D378" t="s">
        <v>17</v>
      </c>
      <c r="E378" t="s">
        <v>31</v>
      </c>
      <c r="F378" t="s">
        <v>85</v>
      </c>
      <c r="G378" t="s">
        <v>36</v>
      </c>
      <c r="H378" t="s">
        <v>33</v>
      </c>
      <c r="I378" t="s">
        <v>42</v>
      </c>
      <c r="J378" t="s">
        <v>38</v>
      </c>
      <c r="K378">
        <v>1</v>
      </c>
      <c r="L378">
        <v>16587789</v>
      </c>
      <c r="M378">
        <v>12</v>
      </c>
      <c r="N378">
        <v>16587789</v>
      </c>
      <c r="O378">
        <v>1990534.68</v>
      </c>
      <c r="P378">
        <v>14597254.32</v>
      </c>
      <c r="Q378">
        <f>YEAR(BMW_Sales[[#This Row],[sale_date]])</f>
        <v>2024</v>
      </c>
    </row>
    <row r="379" spans="1:17" x14ac:dyDescent="0.3">
      <c r="A379">
        <v>378</v>
      </c>
      <c r="B379" s="1">
        <v>46102</v>
      </c>
      <c r="C379" t="s">
        <v>429</v>
      </c>
      <c r="D379" t="s">
        <v>17</v>
      </c>
      <c r="E379" t="s">
        <v>53</v>
      </c>
      <c r="F379" t="s">
        <v>27</v>
      </c>
      <c r="G379" t="s">
        <v>51</v>
      </c>
      <c r="H379" t="s">
        <v>21</v>
      </c>
      <c r="I379" t="s">
        <v>22</v>
      </c>
      <c r="J379" t="s">
        <v>23</v>
      </c>
      <c r="K379">
        <v>2</v>
      </c>
      <c r="L379">
        <v>5086732</v>
      </c>
      <c r="M379">
        <v>2</v>
      </c>
      <c r="N379">
        <v>10173464</v>
      </c>
      <c r="O379">
        <v>203469.28</v>
      </c>
      <c r="P379">
        <v>9969994.7200000007</v>
      </c>
      <c r="Q379">
        <f>YEAR(BMW_Sales[[#This Row],[sale_date]])</f>
        <v>2026</v>
      </c>
    </row>
    <row r="380" spans="1:17" x14ac:dyDescent="0.3">
      <c r="A380">
        <v>379</v>
      </c>
      <c r="B380" s="1">
        <v>45474</v>
      </c>
      <c r="C380" t="s">
        <v>430</v>
      </c>
      <c r="D380" t="s">
        <v>17</v>
      </c>
      <c r="E380" t="s">
        <v>53</v>
      </c>
      <c r="F380" t="s">
        <v>62</v>
      </c>
      <c r="G380" t="s">
        <v>51</v>
      </c>
      <c r="H380" t="s">
        <v>33</v>
      </c>
      <c r="I380" t="s">
        <v>42</v>
      </c>
      <c r="J380" t="s">
        <v>23</v>
      </c>
      <c r="K380">
        <v>3</v>
      </c>
      <c r="L380">
        <v>6139796</v>
      </c>
      <c r="M380">
        <v>5</v>
      </c>
      <c r="N380">
        <v>18419388</v>
      </c>
      <c r="O380">
        <v>920969.4</v>
      </c>
      <c r="P380">
        <v>17498418.600000001</v>
      </c>
      <c r="Q380">
        <f>YEAR(BMW_Sales[[#This Row],[sale_date]])</f>
        <v>2024</v>
      </c>
    </row>
    <row r="381" spans="1:17" x14ac:dyDescent="0.3">
      <c r="A381">
        <v>380</v>
      </c>
      <c r="B381" s="1">
        <v>45316</v>
      </c>
      <c r="C381" t="s">
        <v>431</v>
      </c>
      <c r="D381" t="s">
        <v>23</v>
      </c>
      <c r="E381" t="s">
        <v>56</v>
      </c>
      <c r="F381" t="s">
        <v>62</v>
      </c>
      <c r="G381" t="s">
        <v>36</v>
      </c>
      <c r="H381" t="s">
        <v>21</v>
      </c>
      <c r="I381" t="s">
        <v>22</v>
      </c>
      <c r="J381" t="s">
        <v>43</v>
      </c>
      <c r="K381">
        <v>1</v>
      </c>
      <c r="L381">
        <v>10634289</v>
      </c>
      <c r="M381">
        <v>0</v>
      </c>
      <c r="N381">
        <v>10634289</v>
      </c>
      <c r="O381">
        <v>0</v>
      </c>
      <c r="P381">
        <v>10634289</v>
      </c>
      <c r="Q381">
        <f>YEAR(BMW_Sales[[#This Row],[sale_date]])</f>
        <v>2024</v>
      </c>
    </row>
    <row r="382" spans="1:17" x14ac:dyDescent="0.3">
      <c r="A382">
        <v>381</v>
      </c>
      <c r="B382" s="1">
        <v>46193</v>
      </c>
      <c r="C382" t="s">
        <v>432</v>
      </c>
      <c r="D382" t="s">
        <v>17</v>
      </c>
      <c r="E382" t="s">
        <v>46</v>
      </c>
      <c r="F382" t="s">
        <v>50</v>
      </c>
      <c r="G382" t="s">
        <v>20</v>
      </c>
      <c r="H382" t="s">
        <v>29</v>
      </c>
      <c r="I382" t="s">
        <v>22</v>
      </c>
      <c r="J382" t="s">
        <v>43</v>
      </c>
      <c r="K382">
        <v>3</v>
      </c>
      <c r="L382">
        <v>7749591</v>
      </c>
      <c r="M382">
        <v>2</v>
      </c>
      <c r="N382">
        <v>23248773</v>
      </c>
      <c r="O382">
        <v>464975.46</v>
      </c>
      <c r="P382">
        <v>22783797.539999999</v>
      </c>
      <c r="Q382">
        <f>YEAR(BMW_Sales[[#This Row],[sale_date]])</f>
        <v>2026</v>
      </c>
    </row>
    <row r="383" spans="1:17" x14ac:dyDescent="0.3">
      <c r="A383">
        <v>382</v>
      </c>
      <c r="B383" s="1">
        <v>45848</v>
      </c>
      <c r="C383" t="s">
        <v>433</v>
      </c>
      <c r="D383" t="s">
        <v>25</v>
      </c>
      <c r="E383" t="s">
        <v>35</v>
      </c>
      <c r="F383" t="s">
        <v>50</v>
      </c>
      <c r="G383" t="s">
        <v>51</v>
      </c>
      <c r="H383" t="s">
        <v>37</v>
      </c>
      <c r="I383" t="s">
        <v>22</v>
      </c>
      <c r="J383" t="s">
        <v>43</v>
      </c>
      <c r="K383">
        <v>1</v>
      </c>
      <c r="L383">
        <v>6617248</v>
      </c>
      <c r="M383">
        <v>10</v>
      </c>
      <c r="N383">
        <v>6617248</v>
      </c>
      <c r="O383">
        <v>661724.80000000005</v>
      </c>
      <c r="P383">
        <v>5955523.2000000002</v>
      </c>
      <c r="Q383">
        <f>YEAR(BMW_Sales[[#This Row],[sale_date]])</f>
        <v>2025</v>
      </c>
    </row>
    <row r="384" spans="1:17" x14ac:dyDescent="0.3">
      <c r="A384">
        <v>383</v>
      </c>
      <c r="B384" s="1">
        <v>45260</v>
      </c>
      <c r="C384" t="s">
        <v>434</v>
      </c>
      <c r="D384" t="s">
        <v>17</v>
      </c>
      <c r="E384" t="s">
        <v>31</v>
      </c>
      <c r="F384" t="s">
        <v>47</v>
      </c>
      <c r="G384" t="s">
        <v>36</v>
      </c>
      <c r="H384" t="s">
        <v>29</v>
      </c>
      <c r="I384" t="s">
        <v>42</v>
      </c>
      <c r="J384" t="s">
        <v>23</v>
      </c>
      <c r="K384">
        <v>3</v>
      </c>
      <c r="L384">
        <v>17381490</v>
      </c>
      <c r="M384">
        <v>12</v>
      </c>
      <c r="N384">
        <v>52144470</v>
      </c>
      <c r="O384">
        <v>6257336.4000000004</v>
      </c>
      <c r="P384">
        <v>45887133.600000001</v>
      </c>
      <c r="Q384">
        <f>YEAR(BMW_Sales[[#This Row],[sale_date]])</f>
        <v>2023</v>
      </c>
    </row>
    <row r="385" spans="1:17" x14ac:dyDescent="0.3">
      <c r="A385">
        <v>384</v>
      </c>
      <c r="B385" s="1">
        <v>45470</v>
      </c>
      <c r="C385" t="s">
        <v>435</v>
      </c>
      <c r="D385" t="s">
        <v>25</v>
      </c>
      <c r="E385" t="s">
        <v>49</v>
      </c>
      <c r="F385" t="s">
        <v>85</v>
      </c>
      <c r="G385" t="s">
        <v>36</v>
      </c>
      <c r="H385" t="s">
        <v>21</v>
      </c>
      <c r="I385" t="s">
        <v>42</v>
      </c>
      <c r="J385" t="s">
        <v>43</v>
      </c>
      <c r="K385">
        <v>2</v>
      </c>
      <c r="L385">
        <v>15579018</v>
      </c>
      <c r="M385">
        <v>10</v>
      </c>
      <c r="N385">
        <v>31158036</v>
      </c>
      <c r="O385">
        <v>3115803.6</v>
      </c>
      <c r="P385">
        <v>28042232.399999999</v>
      </c>
      <c r="Q385">
        <f>YEAR(BMW_Sales[[#This Row],[sale_date]])</f>
        <v>2024</v>
      </c>
    </row>
    <row r="386" spans="1:17" x14ac:dyDescent="0.3">
      <c r="A386">
        <v>385</v>
      </c>
      <c r="B386" s="1">
        <v>45427</v>
      </c>
      <c r="C386" t="s">
        <v>436</v>
      </c>
      <c r="D386" t="s">
        <v>23</v>
      </c>
      <c r="E386" t="s">
        <v>53</v>
      </c>
      <c r="F386" t="s">
        <v>54</v>
      </c>
      <c r="G386" t="s">
        <v>41</v>
      </c>
      <c r="H386" t="s">
        <v>33</v>
      </c>
      <c r="I386" t="s">
        <v>22</v>
      </c>
      <c r="J386" t="s">
        <v>23</v>
      </c>
      <c r="K386">
        <v>1</v>
      </c>
      <c r="L386">
        <v>5761778</v>
      </c>
      <c r="M386">
        <v>0</v>
      </c>
      <c r="N386">
        <v>5761778</v>
      </c>
      <c r="O386">
        <v>0</v>
      </c>
      <c r="P386">
        <v>5761778</v>
      </c>
      <c r="Q386">
        <f>YEAR(BMW_Sales[[#This Row],[sale_date]])</f>
        <v>2024</v>
      </c>
    </row>
    <row r="387" spans="1:17" x14ac:dyDescent="0.3">
      <c r="A387">
        <v>386</v>
      </c>
      <c r="B387" s="1">
        <v>46122</v>
      </c>
      <c r="C387" t="s">
        <v>437</v>
      </c>
      <c r="D387" t="s">
        <v>25</v>
      </c>
      <c r="E387" t="s">
        <v>70</v>
      </c>
      <c r="F387" t="s">
        <v>68</v>
      </c>
      <c r="G387" t="s">
        <v>36</v>
      </c>
      <c r="H387" t="s">
        <v>29</v>
      </c>
      <c r="I387" t="s">
        <v>22</v>
      </c>
      <c r="J387" t="s">
        <v>23</v>
      </c>
      <c r="K387">
        <v>3</v>
      </c>
      <c r="L387">
        <v>5714623</v>
      </c>
      <c r="M387">
        <v>2</v>
      </c>
      <c r="N387">
        <v>17143869</v>
      </c>
      <c r="O387">
        <v>342877.38</v>
      </c>
      <c r="P387">
        <v>16800991.620000001</v>
      </c>
      <c r="Q387">
        <f>YEAR(BMW_Sales[[#This Row],[sale_date]])</f>
        <v>2026</v>
      </c>
    </row>
    <row r="388" spans="1:17" x14ac:dyDescent="0.3">
      <c r="A388">
        <v>387</v>
      </c>
      <c r="B388" s="1">
        <v>45358</v>
      </c>
      <c r="C388" t="s">
        <v>438</v>
      </c>
      <c r="D388" t="s">
        <v>23</v>
      </c>
      <c r="E388" t="s">
        <v>49</v>
      </c>
      <c r="F388" t="s">
        <v>27</v>
      </c>
      <c r="G388" t="s">
        <v>36</v>
      </c>
      <c r="H388" t="s">
        <v>33</v>
      </c>
      <c r="I388" t="s">
        <v>22</v>
      </c>
      <c r="J388" t="s">
        <v>38</v>
      </c>
      <c r="K388">
        <v>2</v>
      </c>
      <c r="L388">
        <v>18414881</v>
      </c>
      <c r="M388">
        <v>0</v>
      </c>
      <c r="N388">
        <v>36829762</v>
      </c>
      <c r="O388">
        <v>0</v>
      </c>
      <c r="P388">
        <v>36829762</v>
      </c>
      <c r="Q388">
        <f>YEAR(BMW_Sales[[#This Row],[sale_date]])</f>
        <v>2024</v>
      </c>
    </row>
    <row r="389" spans="1:17" x14ac:dyDescent="0.3">
      <c r="A389">
        <v>388</v>
      </c>
      <c r="B389" s="1">
        <v>45474</v>
      </c>
      <c r="C389" t="s">
        <v>439</v>
      </c>
      <c r="D389" t="s">
        <v>25</v>
      </c>
      <c r="E389" t="s">
        <v>56</v>
      </c>
      <c r="F389" t="s">
        <v>68</v>
      </c>
      <c r="G389" t="s">
        <v>32</v>
      </c>
      <c r="H389" t="s">
        <v>33</v>
      </c>
      <c r="I389" t="s">
        <v>42</v>
      </c>
      <c r="J389" t="s">
        <v>23</v>
      </c>
      <c r="K389">
        <v>3</v>
      </c>
      <c r="L389">
        <v>10160619</v>
      </c>
      <c r="M389">
        <v>7</v>
      </c>
      <c r="N389">
        <v>30481857</v>
      </c>
      <c r="O389">
        <v>2133729.9900000002</v>
      </c>
      <c r="P389">
        <v>28348127.010000002</v>
      </c>
      <c r="Q389">
        <f>YEAR(BMW_Sales[[#This Row],[sale_date]])</f>
        <v>2024</v>
      </c>
    </row>
    <row r="390" spans="1:17" x14ac:dyDescent="0.3">
      <c r="A390">
        <v>389</v>
      </c>
      <c r="B390" s="1">
        <v>45650</v>
      </c>
      <c r="C390" t="s">
        <v>440</v>
      </c>
      <c r="D390" t="s">
        <v>23</v>
      </c>
      <c r="E390" t="s">
        <v>26</v>
      </c>
      <c r="F390" t="s">
        <v>85</v>
      </c>
      <c r="G390" t="s">
        <v>32</v>
      </c>
      <c r="H390" t="s">
        <v>21</v>
      </c>
      <c r="I390" t="s">
        <v>42</v>
      </c>
      <c r="J390" t="s">
        <v>23</v>
      </c>
      <c r="K390">
        <v>2</v>
      </c>
      <c r="L390">
        <v>10650441</v>
      </c>
      <c r="M390">
        <v>2</v>
      </c>
      <c r="N390">
        <v>21300882</v>
      </c>
      <c r="O390">
        <v>426017.64</v>
      </c>
      <c r="P390">
        <v>20874864.359999999</v>
      </c>
      <c r="Q390">
        <f>YEAR(BMW_Sales[[#This Row],[sale_date]])</f>
        <v>2024</v>
      </c>
    </row>
    <row r="391" spans="1:17" x14ac:dyDescent="0.3">
      <c r="A391">
        <v>390</v>
      </c>
      <c r="B391" s="1">
        <v>45647</v>
      </c>
      <c r="C391" t="s">
        <v>441</v>
      </c>
      <c r="D391" t="s">
        <v>25</v>
      </c>
      <c r="E391" t="s">
        <v>35</v>
      </c>
      <c r="F391" t="s">
        <v>68</v>
      </c>
      <c r="G391" t="s">
        <v>32</v>
      </c>
      <c r="H391" t="s">
        <v>33</v>
      </c>
      <c r="I391" t="s">
        <v>22</v>
      </c>
      <c r="J391" t="s">
        <v>23</v>
      </c>
      <c r="K391">
        <v>3</v>
      </c>
      <c r="L391">
        <v>6872681</v>
      </c>
      <c r="M391">
        <v>0</v>
      </c>
      <c r="N391">
        <v>20618043</v>
      </c>
      <c r="O391">
        <v>0</v>
      </c>
      <c r="P391">
        <v>20618043</v>
      </c>
      <c r="Q391">
        <f>YEAR(BMW_Sales[[#This Row],[sale_date]])</f>
        <v>2024</v>
      </c>
    </row>
    <row r="392" spans="1:17" x14ac:dyDescent="0.3">
      <c r="A392">
        <v>391</v>
      </c>
      <c r="B392" s="1">
        <v>46097</v>
      </c>
      <c r="C392" t="s">
        <v>442</v>
      </c>
      <c r="D392" t="s">
        <v>23</v>
      </c>
      <c r="E392" t="s">
        <v>56</v>
      </c>
      <c r="F392" t="s">
        <v>85</v>
      </c>
      <c r="G392" t="s">
        <v>28</v>
      </c>
      <c r="H392" t="s">
        <v>33</v>
      </c>
      <c r="I392" t="s">
        <v>22</v>
      </c>
      <c r="J392" t="s">
        <v>23</v>
      </c>
      <c r="K392">
        <v>3</v>
      </c>
      <c r="L392">
        <v>10426501</v>
      </c>
      <c r="M392">
        <v>10</v>
      </c>
      <c r="N392">
        <v>31279503</v>
      </c>
      <c r="O392">
        <v>3127950.3</v>
      </c>
      <c r="P392">
        <v>28151552.699999999</v>
      </c>
      <c r="Q392">
        <f>YEAR(BMW_Sales[[#This Row],[sale_date]])</f>
        <v>2026</v>
      </c>
    </row>
    <row r="393" spans="1:17" x14ac:dyDescent="0.3">
      <c r="A393">
        <v>392</v>
      </c>
      <c r="B393" s="1">
        <v>45943</v>
      </c>
      <c r="C393" t="s">
        <v>443</v>
      </c>
      <c r="D393" t="s">
        <v>23</v>
      </c>
      <c r="E393" t="s">
        <v>18</v>
      </c>
      <c r="F393" t="s">
        <v>54</v>
      </c>
      <c r="G393" t="s">
        <v>32</v>
      </c>
      <c r="H393" t="s">
        <v>29</v>
      </c>
      <c r="I393" t="s">
        <v>42</v>
      </c>
      <c r="J393" t="s">
        <v>43</v>
      </c>
      <c r="K393">
        <v>2</v>
      </c>
      <c r="L393">
        <v>7227313</v>
      </c>
      <c r="M393">
        <v>2</v>
      </c>
      <c r="N393">
        <v>14454626</v>
      </c>
      <c r="O393">
        <v>289092.52</v>
      </c>
      <c r="P393">
        <v>14165533.48</v>
      </c>
      <c r="Q393">
        <f>YEAR(BMW_Sales[[#This Row],[sale_date]])</f>
        <v>2025</v>
      </c>
    </row>
    <row r="394" spans="1:17" x14ac:dyDescent="0.3">
      <c r="A394">
        <v>393</v>
      </c>
      <c r="B394" s="1">
        <v>45175</v>
      </c>
      <c r="C394" t="s">
        <v>444</v>
      </c>
      <c r="D394" t="s">
        <v>17</v>
      </c>
      <c r="E394" t="s">
        <v>35</v>
      </c>
      <c r="F394" t="s">
        <v>54</v>
      </c>
      <c r="G394" t="s">
        <v>36</v>
      </c>
      <c r="H394" t="s">
        <v>37</v>
      </c>
      <c r="I394" t="s">
        <v>22</v>
      </c>
      <c r="J394" t="s">
        <v>43</v>
      </c>
      <c r="K394">
        <v>3</v>
      </c>
      <c r="L394">
        <v>7023325</v>
      </c>
      <c r="M394">
        <v>0</v>
      </c>
      <c r="N394">
        <v>21069975</v>
      </c>
      <c r="O394">
        <v>0</v>
      </c>
      <c r="P394">
        <v>21069975</v>
      </c>
      <c r="Q394">
        <f>YEAR(BMW_Sales[[#This Row],[sale_date]])</f>
        <v>2023</v>
      </c>
    </row>
    <row r="395" spans="1:17" x14ac:dyDescent="0.3">
      <c r="A395">
        <v>394</v>
      </c>
      <c r="B395" s="1">
        <v>45586</v>
      </c>
      <c r="C395" t="s">
        <v>445</v>
      </c>
      <c r="D395" t="s">
        <v>23</v>
      </c>
      <c r="E395" t="s">
        <v>53</v>
      </c>
      <c r="F395" t="s">
        <v>62</v>
      </c>
      <c r="G395" t="s">
        <v>20</v>
      </c>
      <c r="H395" t="s">
        <v>33</v>
      </c>
      <c r="I395" t="s">
        <v>42</v>
      </c>
      <c r="J395" t="s">
        <v>38</v>
      </c>
      <c r="K395">
        <v>3</v>
      </c>
      <c r="L395">
        <v>5419014</v>
      </c>
      <c r="M395">
        <v>7</v>
      </c>
      <c r="N395">
        <v>16257042</v>
      </c>
      <c r="O395">
        <v>1137992.94</v>
      </c>
      <c r="P395">
        <v>15119049.060000001</v>
      </c>
      <c r="Q395">
        <f>YEAR(BMW_Sales[[#This Row],[sale_date]])</f>
        <v>2024</v>
      </c>
    </row>
    <row r="396" spans="1:17" x14ac:dyDescent="0.3">
      <c r="A396">
        <v>395</v>
      </c>
      <c r="B396" s="1">
        <v>45480</v>
      </c>
      <c r="C396" t="s">
        <v>446</v>
      </c>
      <c r="D396" t="s">
        <v>23</v>
      </c>
      <c r="E396" t="s">
        <v>26</v>
      </c>
      <c r="F396" t="s">
        <v>62</v>
      </c>
      <c r="G396" t="s">
        <v>32</v>
      </c>
      <c r="H396" t="s">
        <v>21</v>
      </c>
      <c r="I396" t="s">
        <v>22</v>
      </c>
      <c r="J396" t="s">
        <v>43</v>
      </c>
      <c r="K396">
        <v>2</v>
      </c>
      <c r="L396">
        <v>9212711</v>
      </c>
      <c r="M396">
        <v>10</v>
      </c>
      <c r="N396">
        <v>18425422</v>
      </c>
      <c r="O396">
        <v>1842542.2</v>
      </c>
      <c r="P396">
        <v>16582879.800000001</v>
      </c>
      <c r="Q396">
        <f>YEAR(BMW_Sales[[#This Row],[sale_date]])</f>
        <v>2024</v>
      </c>
    </row>
    <row r="397" spans="1:17" x14ac:dyDescent="0.3">
      <c r="A397">
        <v>396</v>
      </c>
      <c r="B397" s="1">
        <v>45478</v>
      </c>
      <c r="C397" t="s">
        <v>447</v>
      </c>
      <c r="D397" t="s">
        <v>25</v>
      </c>
      <c r="E397" t="s">
        <v>53</v>
      </c>
      <c r="F397" t="s">
        <v>71</v>
      </c>
      <c r="G397" t="s">
        <v>28</v>
      </c>
      <c r="H397" t="s">
        <v>29</v>
      </c>
      <c r="I397" t="s">
        <v>42</v>
      </c>
      <c r="J397" t="s">
        <v>38</v>
      </c>
      <c r="K397">
        <v>2</v>
      </c>
      <c r="L397">
        <v>4542106</v>
      </c>
      <c r="M397">
        <v>5</v>
      </c>
      <c r="N397">
        <v>9084212</v>
      </c>
      <c r="O397">
        <v>454210.6</v>
      </c>
      <c r="P397">
        <v>8630001.4000000004</v>
      </c>
      <c r="Q397">
        <f>YEAR(BMW_Sales[[#This Row],[sale_date]])</f>
        <v>2024</v>
      </c>
    </row>
    <row r="398" spans="1:17" x14ac:dyDescent="0.3">
      <c r="A398">
        <v>397</v>
      </c>
      <c r="B398" s="1">
        <v>45462</v>
      </c>
      <c r="C398" t="s">
        <v>448</v>
      </c>
      <c r="D398" t="s">
        <v>23</v>
      </c>
      <c r="E398" t="s">
        <v>49</v>
      </c>
      <c r="F398" t="s">
        <v>27</v>
      </c>
      <c r="G398" t="s">
        <v>41</v>
      </c>
      <c r="H398" t="s">
        <v>33</v>
      </c>
      <c r="I398" t="s">
        <v>22</v>
      </c>
      <c r="J398" t="s">
        <v>23</v>
      </c>
      <c r="K398">
        <v>1</v>
      </c>
      <c r="L398">
        <v>18588956</v>
      </c>
      <c r="M398">
        <v>5</v>
      </c>
      <c r="N398">
        <v>18588956</v>
      </c>
      <c r="O398">
        <v>929447.8</v>
      </c>
      <c r="P398">
        <v>17659508.199999999</v>
      </c>
      <c r="Q398">
        <f>YEAR(BMW_Sales[[#This Row],[sale_date]])</f>
        <v>2024</v>
      </c>
    </row>
    <row r="399" spans="1:17" x14ac:dyDescent="0.3">
      <c r="A399">
        <v>398</v>
      </c>
      <c r="B399" s="1">
        <v>45464</v>
      </c>
      <c r="C399" t="s">
        <v>449</v>
      </c>
      <c r="D399" t="s">
        <v>25</v>
      </c>
      <c r="E399" t="s">
        <v>49</v>
      </c>
      <c r="F399" t="s">
        <v>85</v>
      </c>
      <c r="G399" t="s">
        <v>28</v>
      </c>
      <c r="H399" t="s">
        <v>37</v>
      </c>
      <c r="I399" t="s">
        <v>22</v>
      </c>
      <c r="J399" t="s">
        <v>38</v>
      </c>
      <c r="K399">
        <v>1</v>
      </c>
      <c r="L399">
        <v>17642336</v>
      </c>
      <c r="M399">
        <v>0</v>
      </c>
      <c r="N399">
        <v>17642336</v>
      </c>
      <c r="O399">
        <v>0</v>
      </c>
      <c r="P399">
        <v>17642336</v>
      </c>
      <c r="Q399">
        <f>YEAR(BMW_Sales[[#This Row],[sale_date]])</f>
        <v>2024</v>
      </c>
    </row>
    <row r="400" spans="1:17" x14ac:dyDescent="0.3">
      <c r="A400">
        <v>399</v>
      </c>
      <c r="B400" s="1">
        <v>45652</v>
      </c>
      <c r="C400" t="s">
        <v>450</v>
      </c>
      <c r="D400" t="s">
        <v>25</v>
      </c>
      <c r="E400" t="s">
        <v>26</v>
      </c>
      <c r="F400" t="s">
        <v>50</v>
      </c>
      <c r="G400" t="s">
        <v>36</v>
      </c>
      <c r="H400" t="s">
        <v>21</v>
      </c>
      <c r="I400" t="s">
        <v>22</v>
      </c>
      <c r="J400" t="s">
        <v>38</v>
      </c>
      <c r="K400">
        <v>3</v>
      </c>
      <c r="L400">
        <v>9556300</v>
      </c>
      <c r="M400">
        <v>5</v>
      </c>
      <c r="N400">
        <v>28668900</v>
      </c>
      <c r="O400">
        <v>1433445</v>
      </c>
      <c r="P400">
        <v>27235455</v>
      </c>
      <c r="Q400">
        <f>YEAR(BMW_Sales[[#This Row],[sale_date]])</f>
        <v>2024</v>
      </c>
    </row>
    <row r="401" spans="1:17" x14ac:dyDescent="0.3">
      <c r="A401">
        <v>400</v>
      </c>
      <c r="B401" s="1">
        <v>45308</v>
      </c>
      <c r="C401" t="s">
        <v>451</v>
      </c>
      <c r="D401" t="s">
        <v>23</v>
      </c>
      <c r="E401" t="s">
        <v>31</v>
      </c>
      <c r="F401" t="s">
        <v>50</v>
      </c>
      <c r="G401" t="s">
        <v>28</v>
      </c>
      <c r="H401" t="s">
        <v>37</v>
      </c>
      <c r="I401" t="s">
        <v>22</v>
      </c>
      <c r="J401" t="s">
        <v>43</v>
      </c>
      <c r="K401">
        <v>2</v>
      </c>
      <c r="L401">
        <v>17522605</v>
      </c>
      <c r="M401">
        <v>2</v>
      </c>
      <c r="N401">
        <v>35045210</v>
      </c>
      <c r="O401">
        <v>700904.2</v>
      </c>
      <c r="P401">
        <v>34344305.799999997</v>
      </c>
      <c r="Q401">
        <f>YEAR(BMW_Sales[[#This Row],[sale_date]])</f>
        <v>2024</v>
      </c>
    </row>
    <row r="402" spans="1:17" x14ac:dyDescent="0.3">
      <c r="A402">
        <v>401</v>
      </c>
      <c r="B402" s="1">
        <v>45539</v>
      </c>
      <c r="C402" t="s">
        <v>452</v>
      </c>
      <c r="D402" t="s">
        <v>17</v>
      </c>
      <c r="E402" t="s">
        <v>35</v>
      </c>
      <c r="F402" t="s">
        <v>85</v>
      </c>
      <c r="G402" t="s">
        <v>28</v>
      </c>
      <c r="H402" t="s">
        <v>21</v>
      </c>
      <c r="I402" t="s">
        <v>22</v>
      </c>
      <c r="J402" t="s">
        <v>38</v>
      </c>
      <c r="K402">
        <v>1</v>
      </c>
      <c r="L402">
        <v>7507321</v>
      </c>
      <c r="M402">
        <v>0</v>
      </c>
      <c r="N402">
        <v>7507321</v>
      </c>
      <c r="O402">
        <v>0</v>
      </c>
      <c r="P402">
        <v>7507321</v>
      </c>
      <c r="Q402">
        <f>YEAR(BMW_Sales[[#This Row],[sale_date]])</f>
        <v>2024</v>
      </c>
    </row>
    <row r="403" spans="1:17" x14ac:dyDescent="0.3">
      <c r="A403">
        <v>402</v>
      </c>
      <c r="B403" s="1">
        <v>45954</v>
      </c>
      <c r="C403" t="s">
        <v>453</v>
      </c>
      <c r="D403" t="s">
        <v>17</v>
      </c>
      <c r="E403" t="s">
        <v>18</v>
      </c>
      <c r="F403" t="s">
        <v>59</v>
      </c>
      <c r="G403" t="s">
        <v>51</v>
      </c>
      <c r="H403" t="s">
        <v>33</v>
      </c>
      <c r="I403" t="s">
        <v>42</v>
      </c>
      <c r="J403" t="s">
        <v>38</v>
      </c>
      <c r="K403">
        <v>1</v>
      </c>
      <c r="L403">
        <v>8269512</v>
      </c>
      <c r="M403">
        <v>5</v>
      </c>
      <c r="N403">
        <v>8269512</v>
      </c>
      <c r="O403">
        <v>413475.6</v>
      </c>
      <c r="P403">
        <v>7856036.4000000004</v>
      </c>
      <c r="Q403">
        <f>YEAR(BMW_Sales[[#This Row],[sale_date]])</f>
        <v>2025</v>
      </c>
    </row>
    <row r="404" spans="1:17" x14ac:dyDescent="0.3">
      <c r="A404">
        <v>403</v>
      </c>
      <c r="B404" s="1">
        <v>45205</v>
      </c>
      <c r="C404" t="s">
        <v>454</v>
      </c>
      <c r="D404" t="s">
        <v>23</v>
      </c>
      <c r="E404" t="s">
        <v>18</v>
      </c>
      <c r="F404" t="s">
        <v>50</v>
      </c>
      <c r="G404" t="s">
        <v>51</v>
      </c>
      <c r="H404" t="s">
        <v>37</v>
      </c>
      <c r="I404" t="s">
        <v>22</v>
      </c>
      <c r="J404" t="s">
        <v>43</v>
      </c>
      <c r="K404">
        <v>1</v>
      </c>
      <c r="L404">
        <v>7312703</v>
      </c>
      <c r="M404">
        <v>5</v>
      </c>
      <c r="N404">
        <v>7312703</v>
      </c>
      <c r="O404">
        <v>365635.15</v>
      </c>
      <c r="P404">
        <v>6947067.8499999996</v>
      </c>
      <c r="Q404">
        <f>YEAR(BMW_Sales[[#This Row],[sale_date]])</f>
        <v>2023</v>
      </c>
    </row>
    <row r="405" spans="1:17" x14ac:dyDescent="0.3">
      <c r="A405">
        <v>404</v>
      </c>
      <c r="B405" s="1">
        <v>45298</v>
      </c>
      <c r="C405" t="s">
        <v>455</v>
      </c>
      <c r="D405" t="s">
        <v>17</v>
      </c>
      <c r="E405" t="s">
        <v>35</v>
      </c>
      <c r="F405" t="s">
        <v>59</v>
      </c>
      <c r="G405" t="s">
        <v>36</v>
      </c>
      <c r="H405" t="s">
        <v>29</v>
      </c>
      <c r="I405" t="s">
        <v>22</v>
      </c>
      <c r="J405" t="s">
        <v>23</v>
      </c>
      <c r="K405">
        <v>2</v>
      </c>
      <c r="L405">
        <v>7475297</v>
      </c>
      <c r="M405">
        <v>2</v>
      </c>
      <c r="N405">
        <v>14950594</v>
      </c>
      <c r="O405">
        <v>299011.88</v>
      </c>
      <c r="P405">
        <v>14651582.119999999</v>
      </c>
      <c r="Q405">
        <f>YEAR(BMW_Sales[[#This Row],[sale_date]])</f>
        <v>2024</v>
      </c>
    </row>
    <row r="406" spans="1:17" x14ac:dyDescent="0.3">
      <c r="A406">
        <v>405</v>
      </c>
      <c r="B406" s="1">
        <v>46145</v>
      </c>
      <c r="C406" t="s">
        <v>456</v>
      </c>
      <c r="D406" t="s">
        <v>23</v>
      </c>
      <c r="E406" t="s">
        <v>18</v>
      </c>
      <c r="F406" t="s">
        <v>27</v>
      </c>
      <c r="G406" t="s">
        <v>51</v>
      </c>
      <c r="H406" t="s">
        <v>21</v>
      </c>
      <c r="I406" t="s">
        <v>22</v>
      </c>
      <c r="J406" t="s">
        <v>23</v>
      </c>
      <c r="K406">
        <v>2</v>
      </c>
      <c r="L406">
        <v>7901193</v>
      </c>
      <c r="M406">
        <v>10</v>
      </c>
      <c r="N406">
        <v>15802386</v>
      </c>
      <c r="O406">
        <v>1580238.6</v>
      </c>
      <c r="P406">
        <v>14222147.4</v>
      </c>
      <c r="Q406">
        <f>YEAR(BMW_Sales[[#This Row],[sale_date]])</f>
        <v>2026</v>
      </c>
    </row>
    <row r="407" spans="1:17" x14ac:dyDescent="0.3">
      <c r="A407">
        <v>406</v>
      </c>
      <c r="B407" s="1">
        <v>45812</v>
      </c>
      <c r="C407" t="s">
        <v>457</v>
      </c>
      <c r="D407" t="s">
        <v>25</v>
      </c>
      <c r="E407" t="s">
        <v>61</v>
      </c>
      <c r="F407" t="s">
        <v>50</v>
      </c>
      <c r="G407" t="s">
        <v>20</v>
      </c>
      <c r="H407" t="s">
        <v>33</v>
      </c>
      <c r="I407" t="s">
        <v>42</v>
      </c>
      <c r="J407" t="s">
        <v>38</v>
      </c>
      <c r="K407">
        <v>2</v>
      </c>
      <c r="L407">
        <v>14881771</v>
      </c>
      <c r="M407">
        <v>10</v>
      </c>
      <c r="N407">
        <v>29763542</v>
      </c>
      <c r="O407">
        <v>2976354.2</v>
      </c>
      <c r="P407">
        <v>26787187.800000001</v>
      </c>
      <c r="Q407">
        <f>YEAR(BMW_Sales[[#This Row],[sale_date]])</f>
        <v>2025</v>
      </c>
    </row>
    <row r="408" spans="1:17" x14ac:dyDescent="0.3">
      <c r="A408">
        <v>407</v>
      </c>
      <c r="B408" s="1">
        <v>45558</v>
      </c>
      <c r="C408" t="s">
        <v>458</v>
      </c>
      <c r="D408" t="s">
        <v>23</v>
      </c>
      <c r="E408" t="s">
        <v>53</v>
      </c>
      <c r="F408" t="s">
        <v>50</v>
      </c>
      <c r="G408" t="s">
        <v>32</v>
      </c>
      <c r="H408" t="s">
        <v>21</v>
      </c>
      <c r="I408" t="s">
        <v>22</v>
      </c>
      <c r="J408" t="s">
        <v>43</v>
      </c>
      <c r="K408">
        <v>3</v>
      </c>
      <c r="L408">
        <v>5697935</v>
      </c>
      <c r="M408">
        <v>10</v>
      </c>
      <c r="N408">
        <v>17093805</v>
      </c>
      <c r="O408">
        <v>1709380.5</v>
      </c>
      <c r="P408">
        <v>15384424.5</v>
      </c>
      <c r="Q408">
        <f>YEAR(BMW_Sales[[#This Row],[sale_date]])</f>
        <v>2024</v>
      </c>
    </row>
    <row r="409" spans="1:17" x14ac:dyDescent="0.3">
      <c r="A409">
        <v>408</v>
      </c>
      <c r="B409" s="1">
        <v>46158</v>
      </c>
      <c r="C409" t="s">
        <v>459</v>
      </c>
      <c r="D409" t="s">
        <v>25</v>
      </c>
      <c r="E409" t="s">
        <v>49</v>
      </c>
      <c r="F409" t="s">
        <v>54</v>
      </c>
      <c r="G409" t="s">
        <v>51</v>
      </c>
      <c r="H409" t="s">
        <v>29</v>
      </c>
      <c r="I409" t="s">
        <v>42</v>
      </c>
      <c r="J409" t="s">
        <v>23</v>
      </c>
      <c r="K409">
        <v>1</v>
      </c>
      <c r="L409">
        <v>15616703</v>
      </c>
      <c r="M409">
        <v>0</v>
      </c>
      <c r="N409">
        <v>15616703</v>
      </c>
      <c r="O409">
        <v>0</v>
      </c>
      <c r="P409">
        <v>15616703</v>
      </c>
      <c r="Q409">
        <f>YEAR(BMW_Sales[[#This Row],[sale_date]])</f>
        <v>2026</v>
      </c>
    </row>
    <row r="410" spans="1:17" x14ac:dyDescent="0.3">
      <c r="A410">
        <v>409</v>
      </c>
      <c r="B410" s="1">
        <v>45697</v>
      </c>
      <c r="C410" t="s">
        <v>460</v>
      </c>
      <c r="D410" t="s">
        <v>17</v>
      </c>
      <c r="E410" t="s">
        <v>49</v>
      </c>
      <c r="F410" t="s">
        <v>85</v>
      </c>
      <c r="G410" t="s">
        <v>28</v>
      </c>
      <c r="H410" t="s">
        <v>29</v>
      </c>
      <c r="I410" t="s">
        <v>42</v>
      </c>
      <c r="J410" t="s">
        <v>38</v>
      </c>
      <c r="K410">
        <v>2</v>
      </c>
      <c r="L410">
        <v>16163307</v>
      </c>
      <c r="M410">
        <v>12</v>
      </c>
      <c r="N410">
        <v>32326614</v>
      </c>
      <c r="O410">
        <v>3879193.68</v>
      </c>
      <c r="P410">
        <v>28447420.32</v>
      </c>
      <c r="Q410">
        <f>YEAR(BMW_Sales[[#This Row],[sale_date]])</f>
        <v>2025</v>
      </c>
    </row>
    <row r="411" spans="1:17" x14ac:dyDescent="0.3">
      <c r="A411">
        <v>410</v>
      </c>
      <c r="B411" s="1">
        <v>45709</v>
      </c>
      <c r="C411" t="s">
        <v>461</v>
      </c>
      <c r="D411" t="s">
        <v>25</v>
      </c>
      <c r="E411" t="s">
        <v>26</v>
      </c>
      <c r="F411" t="s">
        <v>47</v>
      </c>
      <c r="G411" t="s">
        <v>51</v>
      </c>
      <c r="H411" t="s">
        <v>29</v>
      </c>
      <c r="I411" t="s">
        <v>42</v>
      </c>
      <c r="J411" t="s">
        <v>38</v>
      </c>
      <c r="K411">
        <v>2</v>
      </c>
      <c r="L411">
        <v>10796471</v>
      </c>
      <c r="M411">
        <v>10</v>
      </c>
      <c r="N411">
        <v>21592942</v>
      </c>
      <c r="O411">
        <v>2159294.2000000002</v>
      </c>
      <c r="P411">
        <v>19433647.800000001</v>
      </c>
      <c r="Q411">
        <f>YEAR(BMW_Sales[[#This Row],[sale_date]])</f>
        <v>2025</v>
      </c>
    </row>
    <row r="412" spans="1:17" x14ac:dyDescent="0.3">
      <c r="A412">
        <v>411</v>
      </c>
      <c r="B412" s="1">
        <v>45600</v>
      </c>
      <c r="C412" t="s">
        <v>462</v>
      </c>
      <c r="D412" t="s">
        <v>23</v>
      </c>
      <c r="E412" t="s">
        <v>49</v>
      </c>
      <c r="F412" t="s">
        <v>68</v>
      </c>
      <c r="G412" t="s">
        <v>28</v>
      </c>
      <c r="H412" t="s">
        <v>29</v>
      </c>
      <c r="I412" t="s">
        <v>22</v>
      </c>
      <c r="J412" t="s">
        <v>23</v>
      </c>
      <c r="K412">
        <v>3</v>
      </c>
      <c r="L412">
        <v>18752934</v>
      </c>
      <c r="M412">
        <v>10</v>
      </c>
      <c r="N412">
        <v>56258802</v>
      </c>
      <c r="O412">
        <v>5625880.2000000002</v>
      </c>
      <c r="P412">
        <v>50632921.799999997</v>
      </c>
      <c r="Q412">
        <f>YEAR(BMW_Sales[[#This Row],[sale_date]])</f>
        <v>2024</v>
      </c>
    </row>
    <row r="413" spans="1:17" x14ac:dyDescent="0.3">
      <c r="A413">
        <v>412</v>
      </c>
      <c r="B413" s="1">
        <v>45892</v>
      </c>
      <c r="C413" t="s">
        <v>463</v>
      </c>
      <c r="D413" t="s">
        <v>25</v>
      </c>
      <c r="E413" t="s">
        <v>56</v>
      </c>
      <c r="F413" t="s">
        <v>62</v>
      </c>
      <c r="G413" t="s">
        <v>51</v>
      </c>
      <c r="H413" t="s">
        <v>33</v>
      </c>
      <c r="I413" t="s">
        <v>22</v>
      </c>
      <c r="J413" t="s">
        <v>38</v>
      </c>
      <c r="K413">
        <v>2</v>
      </c>
      <c r="L413">
        <v>10607869</v>
      </c>
      <c r="M413">
        <v>12</v>
      </c>
      <c r="N413">
        <v>21215738</v>
      </c>
      <c r="O413">
        <v>2545888.56</v>
      </c>
      <c r="P413">
        <v>18669849.440000001</v>
      </c>
      <c r="Q413">
        <f>YEAR(BMW_Sales[[#This Row],[sale_date]])</f>
        <v>2025</v>
      </c>
    </row>
    <row r="414" spans="1:17" x14ac:dyDescent="0.3">
      <c r="A414">
        <v>413</v>
      </c>
      <c r="B414" s="1">
        <v>45881</v>
      </c>
      <c r="C414" t="s">
        <v>464</v>
      </c>
      <c r="D414" t="s">
        <v>23</v>
      </c>
      <c r="E414" t="s">
        <v>61</v>
      </c>
      <c r="F414" t="s">
        <v>68</v>
      </c>
      <c r="G414" t="s">
        <v>32</v>
      </c>
      <c r="H414" t="s">
        <v>33</v>
      </c>
      <c r="I414" t="s">
        <v>22</v>
      </c>
      <c r="J414" t="s">
        <v>38</v>
      </c>
      <c r="K414">
        <v>3</v>
      </c>
      <c r="L414">
        <v>14593105</v>
      </c>
      <c r="M414">
        <v>12</v>
      </c>
      <c r="N414">
        <v>43779315</v>
      </c>
      <c r="O414">
        <v>5253517.8</v>
      </c>
      <c r="P414">
        <v>38525797.200000003</v>
      </c>
      <c r="Q414">
        <f>YEAR(BMW_Sales[[#This Row],[sale_date]])</f>
        <v>2025</v>
      </c>
    </row>
    <row r="415" spans="1:17" x14ac:dyDescent="0.3">
      <c r="A415">
        <v>414</v>
      </c>
      <c r="B415" s="1">
        <v>45326</v>
      </c>
      <c r="C415" t="s">
        <v>465</v>
      </c>
      <c r="D415" t="s">
        <v>23</v>
      </c>
      <c r="E415" t="s">
        <v>70</v>
      </c>
      <c r="F415" t="s">
        <v>19</v>
      </c>
      <c r="G415" t="s">
        <v>28</v>
      </c>
      <c r="H415" t="s">
        <v>37</v>
      </c>
      <c r="I415" t="s">
        <v>42</v>
      </c>
      <c r="J415" t="s">
        <v>38</v>
      </c>
      <c r="K415">
        <v>2</v>
      </c>
      <c r="L415">
        <v>5996604</v>
      </c>
      <c r="M415">
        <v>5</v>
      </c>
      <c r="N415">
        <v>11993208</v>
      </c>
      <c r="O415">
        <v>599660.4</v>
      </c>
      <c r="P415">
        <v>11393547.6</v>
      </c>
      <c r="Q415">
        <f>YEAR(BMW_Sales[[#This Row],[sale_date]])</f>
        <v>2024</v>
      </c>
    </row>
    <row r="416" spans="1:17" x14ac:dyDescent="0.3">
      <c r="A416">
        <v>415</v>
      </c>
      <c r="B416" s="1">
        <v>46170</v>
      </c>
      <c r="C416" t="s">
        <v>466</v>
      </c>
      <c r="D416" t="s">
        <v>23</v>
      </c>
      <c r="E416" t="s">
        <v>46</v>
      </c>
      <c r="F416" t="s">
        <v>27</v>
      </c>
      <c r="G416" t="s">
        <v>32</v>
      </c>
      <c r="H416" t="s">
        <v>33</v>
      </c>
      <c r="I416" t="s">
        <v>42</v>
      </c>
      <c r="J416" t="s">
        <v>23</v>
      </c>
      <c r="K416">
        <v>1</v>
      </c>
      <c r="L416">
        <v>7478061</v>
      </c>
      <c r="M416">
        <v>5</v>
      </c>
      <c r="N416">
        <v>7478061</v>
      </c>
      <c r="O416">
        <v>373903.05</v>
      </c>
      <c r="P416">
        <v>7104157.9500000002</v>
      </c>
      <c r="Q416">
        <f>YEAR(BMW_Sales[[#This Row],[sale_date]])</f>
        <v>2026</v>
      </c>
    </row>
    <row r="417" spans="1:17" x14ac:dyDescent="0.3">
      <c r="A417">
        <v>416</v>
      </c>
      <c r="B417" s="1">
        <v>45242</v>
      </c>
      <c r="C417" t="s">
        <v>467</v>
      </c>
      <c r="D417" t="s">
        <v>17</v>
      </c>
      <c r="E417" t="s">
        <v>61</v>
      </c>
      <c r="F417" t="s">
        <v>85</v>
      </c>
      <c r="G417" t="s">
        <v>51</v>
      </c>
      <c r="H417" t="s">
        <v>21</v>
      </c>
      <c r="I417" t="s">
        <v>42</v>
      </c>
      <c r="J417" t="s">
        <v>38</v>
      </c>
      <c r="K417">
        <v>1</v>
      </c>
      <c r="L417">
        <v>14707653</v>
      </c>
      <c r="M417">
        <v>2</v>
      </c>
      <c r="N417">
        <v>14707653</v>
      </c>
      <c r="O417">
        <v>294153.06</v>
      </c>
      <c r="P417">
        <v>14413499.939999999</v>
      </c>
      <c r="Q417">
        <f>YEAR(BMW_Sales[[#This Row],[sale_date]])</f>
        <v>2023</v>
      </c>
    </row>
    <row r="418" spans="1:17" x14ac:dyDescent="0.3">
      <c r="A418">
        <v>417</v>
      </c>
      <c r="B418" s="1">
        <v>45732</v>
      </c>
      <c r="C418" t="s">
        <v>468</v>
      </c>
      <c r="D418" t="s">
        <v>17</v>
      </c>
      <c r="E418" t="s">
        <v>26</v>
      </c>
      <c r="F418" t="s">
        <v>47</v>
      </c>
      <c r="G418" t="s">
        <v>20</v>
      </c>
      <c r="H418" t="s">
        <v>29</v>
      </c>
      <c r="I418" t="s">
        <v>42</v>
      </c>
      <c r="J418" t="s">
        <v>23</v>
      </c>
      <c r="K418">
        <v>1</v>
      </c>
      <c r="L418">
        <v>10721798</v>
      </c>
      <c r="M418">
        <v>10</v>
      </c>
      <c r="N418">
        <v>10721798</v>
      </c>
      <c r="O418">
        <v>1072179.8</v>
      </c>
      <c r="P418">
        <v>9649618.1999999993</v>
      </c>
      <c r="Q418">
        <f>YEAR(BMW_Sales[[#This Row],[sale_date]])</f>
        <v>2025</v>
      </c>
    </row>
    <row r="419" spans="1:17" x14ac:dyDescent="0.3">
      <c r="A419">
        <v>418</v>
      </c>
      <c r="B419" s="1">
        <v>45991</v>
      </c>
      <c r="C419" t="s">
        <v>469</v>
      </c>
      <c r="D419" t="s">
        <v>25</v>
      </c>
      <c r="E419" t="s">
        <v>61</v>
      </c>
      <c r="F419" t="s">
        <v>68</v>
      </c>
      <c r="G419" t="s">
        <v>28</v>
      </c>
      <c r="H419" t="s">
        <v>21</v>
      </c>
      <c r="I419" t="s">
        <v>22</v>
      </c>
      <c r="J419" t="s">
        <v>43</v>
      </c>
      <c r="K419">
        <v>3</v>
      </c>
      <c r="L419">
        <v>15273723</v>
      </c>
      <c r="M419">
        <v>10</v>
      </c>
      <c r="N419">
        <v>45821169</v>
      </c>
      <c r="O419">
        <v>4582116.9000000004</v>
      </c>
      <c r="P419">
        <v>41239052.100000001</v>
      </c>
      <c r="Q419">
        <f>YEAR(BMW_Sales[[#This Row],[sale_date]])</f>
        <v>2025</v>
      </c>
    </row>
    <row r="420" spans="1:17" x14ac:dyDescent="0.3">
      <c r="A420">
        <v>419</v>
      </c>
      <c r="B420" s="1">
        <v>46008</v>
      </c>
      <c r="C420" t="s">
        <v>470</v>
      </c>
      <c r="D420" t="s">
        <v>23</v>
      </c>
      <c r="E420" t="s">
        <v>70</v>
      </c>
      <c r="F420" t="s">
        <v>19</v>
      </c>
      <c r="G420" t="s">
        <v>32</v>
      </c>
      <c r="H420" t="s">
        <v>21</v>
      </c>
      <c r="I420" t="s">
        <v>42</v>
      </c>
      <c r="J420" t="s">
        <v>38</v>
      </c>
      <c r="K420">
        <v>1</v>
      </c>
      <c r="L420">
        <v>5957242</v>
      </c>
      <c r="M420">
        <v>5</v>
      </c>
      <c r="N420">
        <v>5957242</v>
      </c>
      <c r="O420">
        <v>297862.09999999998</v>
      </c>
      <c r="P420">
        <v>5659379.9000000004</v>
      </c>
      <c r="Q420">
        <f>YEAR(BMW_Sales[[#This Row],[sale_date]])</f>
        <v>2025</v>
      </c>
    </row>
    <row r="421" spans="1:17" x14ac:dyDescent="0.3">
      <c r="A421">
        <v>420</v>
      </c>
      <c r="B421" s="1">
        <v>45256</v>
      </c>
      <c r="C421" t="s">
        <v>471</v>
      </c>
      <c r="D421" t="s">
        <v>23</v>
      </c>
      <c r="E421" t="s">
        <v>26</v>
      </c>
      <c r="F421" t="s">
        <v>62</v>
      </c>
      <c r="G421" t="s">
        <v>28</v>
      </c>
      <c r="H421" t="s">
        <v>21</v>
      </c>
      <c r="I421" t="s">
        <v>42</v>
      </c>
      <c r="J421" t="s">
        <v>23</v>
      </c>
      <c r="K421">
        <v>1</v>
      </c>
      <c r="L421">
        <v>10332550</v>
      </c>
      <c r="M421">
        <v>12</v>
      </c>
      <c r="N421">
        <v>10332550</v>
      </c>
      <c r="O421">
        <v>1239906</v>
      </c>
      <c r="P421">
        <v>9092644</v>
      </c>
      <c r="Q421">
        <f>YEAR(BMW_Sales[[#This Row],[sale_date]])</f>
        <v>2023</v>
      </c>
    </row>
    <row r="422" spans="1:17" x14ac:dyDescent="0.3">
      <c r="A422">
        <v>421</v>
      </c>
      <c r="B422" s="1">
        <v>45354</v>
      </c>
      <c r="C422" t="s">
        <v>472</v>
      </c>
      <c r="D422" t="s">
        <v>23</v>
      </c>
      <c r="E422" t="s">
        <v>46</v>
      </c>
      <c r="F422" t="s">
        <v>68</v>
      </c>
      <c r="G422" t="s">
        <v>36</v>
      </c>
      <c r="H422" t="s">
        <v>37</v>
      </c>
      <c r="I422" t="s">
        <v>22</v>
      </c>
      <c r="J422" t="s">
        <v>23</v>
      </c>
      <c r="K422">
        <v>3</v>
      </c>
      <c r="L422">
        <v>7995271</v>
      </c>
      <c r="M422">
        <v>10</v>
      </c>
      <c r="N422">
        <v>23985813</v>
      </c>
      <c r="O422">
        <v>2398581.2999999998</v>
      </c>
      <c r="P422">
        <v>21587231.699999999</v>
      </c>
      <c r="Q422">
        <f>YEAR(BMW_Sales[[#This Row],[sale_date]])</f>
        <v>2024</v>
      </c>
    </row>
    <row r="423" spans="1:17" x14ac:dyDescent="0.3">
      <c r="A423">
        <v>422</v>
      </c>
      <c r="B423" s="1">
        <v>46216</v>
      </c>
      <c r="C423" t="s">
        <v>473</v>
      </c>
      <c r="D423" t="s">
        <v>17</v>
      </c>
      <c r="E423" t="s">
        <v>18</v>
      </c>
      <c r="F423" t="s">
        <v>71</v>
      </c>
      <c r="G423" t="s">
        <v>20</v>
      </c>
      <c r="H423" t="s">
        <v>21</v>
      </c>
      <c r="I423" t="s">
        <v>22</v>
      </c>
      <c r="J423" t="s">
        <v>43</v>
      </c>
      <c r="K423">
        <v>2</v>
      </c>
      <c r="L423">
        <v>6557567</v>
      </c>
      <c r="M423">
        <v>0</v>
      </c>
      <c r="N423">
        <v>13115134</v>
      </c>
      <c r="O423">
        <v>0</v>
      </c>
      <c r="P423">
        <v>13115134</v>
      </c>
      <c r="Q423">
        <f>YEAR(BMW_Sales[[#This Row],[sale_date]])</f>
        <v>2026</v>
      </c>
    </row>
    <row r="424" spans="1:17" x14ac:dyDescent="0.3">
      <c r="A424">
        <v>423</v>
      </c>
      <c r="B424" s="1">
        <v>45421</v>
      </c>
      <c r="C424" t="s">
        <v>474</v>
      </c>
      <c r="D424" t="s">
        <v>25</v>
      </c>
      <c r="E424" t="s">
        <v>70</v>
      </c>
      <c r="F424" t="s">
        <v>71</v>
      </c>
      <c r="G424" t="s">
        <v>28</v>
      </c>
      <c r="H424" t="s">
        <v>29</v>
      </c>
      <c r="I424" t="s">
        <v>42</v>
      </c>
      <c r="J424" t="s">
        <v>23</v>
      </c>
      <c r="K424">
        <v>2</v>
      </c>
      <c r="L424">
        <v>6366477</v>
      </c>
      <c r="M424">
        <v>10</v>
      </c>
      <c r="N424">
        <v>12732954</v>
      </c>
      <c r="O424">
        <v>1273295.3999999999</v>
      </c>
      <c r="P424">
        <v>11459658.6</v>
      </c>
      <c r="Q424">
        <f>YEAR(BMW_Sales[[#This Row],[sale_date]])</f>
        <v>2024</v>
      </c>
    </row>
    <row r="425" spans="1:17" x14ac:dyDescent="0.3">
      <c r="A425">
        <v>424</v>
      </c>
      <c r="B425" s="1">
        <v>46088</v>
      </c>
      <c r="C425" t="s">
        <v>475</v>
      </c>
      <c r="D425" t="s">
        <v>23</v>
      </c>
      <c r="E425" t="s">
        <v>49</v>
      </c>
      <c r="F425" t="s">
        <v>85</v>
      </c>
      <c r="G425" t="s">
        <v>41</v>
      </c>
      <c r="H425" t="s">
        <v>37</v>
      </c>
      <c r="I425" t="s">
        <v>42</v>
      </c>
      <c r="J425" t="s">
        <v>38</v>
      </c>
      <c r="K425">
        <v>1</v>
      </c>
      <c r="L425">
        <v>14070998</v>
      </c>
      <c r="M425">
        <v>5</v>
      </c>
      <c r="N425">
        <v>14070998</v>
      </c>
      <c r="O425">
        <v>703549.9</v>
      </c>
      <c r="P425">
        <v>13367448.1</v>
      </c>
      <c r="Q425">
        <f>YEAR(BMW_Sales[[#This Row],[sale_date]])</f>
        <v>2026</v>
      </c>
    </row>
    <row r="426" spans="1:17" x14ac:dyDescent="0.3">
      <c r="A426">
        <v>425</v>
      </c>
      <c r="B426" s="1">
        <v>46073</v>
      </c>
      <c r="C426" t="s">
        <v>476</v>
      </c>
      <c r="D426" t="s">
        <v>25</v>
      </c>
      <c r="E426" t="s">
        <v>56</v>
      </c>
      <c r="F426" t="s">
        <v>59</v>
      </c>
      <c r="G426" t="s">
        <v>36</v>
      </c>
      <c r="H426" t="s">
        <v>33</v>
      </c>
      <c r="I426" t="s">
        <v>22</v>
      </c>
      <c r="J426" t="s">
        <v>23</v>
      </c>
      <c r="K426">
        <v>1</v>
      </c>
      <c r="L426">
        <v>10556959</v>
      </c>
      <c r="M426">
        <v>7</v>
      </c>
      <c r="N426">
        <v>10556959</v>
      </c>
      <c r="O426">
        <v>738987.13</v>
      </c>
      <c r="P426">
        <v>9817971.8699999992</v>
      </c>
      <c r="Q426">
        <f>YEAR(BMW_Sales[[#This Row],[sale_date]])</f>
        <v>2026</v>
      </c>
    </row>
    <row r="427" spans="1:17" x14ac:dyDescent="0.3">
      <c r="A427">
        <v>426</v>
      </c>
      <c r="B427" s="1">
        <v>45175</v>
      </c>
      <c r="C427" t="s">
        <v>477</v>
      </c>
      <c r="D427" t="s">
        <v>25</v>
      </c>
      <c r="E427" t="s">
        <v>56</v>
      </c>
      <c r="F427" t="s">
        <v>50</v>
      </c>
      <c r="G427" t="s">
        <v>36</v>
      </c>
      <c r="H427" t="s">
        <v>29</v>
      </c>
      <c r="I427" t="s">
        <v>42</v>
      </c>
      <c r="J427" t="s">
        <v>38</v>
      </c>
      <c r="K427">
        <v>3</v>
      </c>
      <c r="L427">
        <v>11990462</v>
      </c>
      <c r="M427">
        <v>5</v>
      </c>
      <c r="N427">
        <v>35971386</v>
      </c>
      <c r="O427">
        <v>1798569.3</v>
      </c>
      <c r="P427">
        <v>34172816.700000003</v>
      </c>
      <c r="Q427">
        <f>YEAR(BMW_Sales[[#This Row],[sale_date]])</f>
        <v>2023</v>
      </c>
    </row>
    <row r="428" spans="1:17" x14ac:dyDescent="0.3">
      <c r="A428">
        <v>427</v>
      </c>
      <c r="B428" s="1">
        <v>45771</v>
      </c>
      <c r="C428" t="s">
        <v>478</v>
      </c>
      <c r="D428" t="s">
        <v>25</v>
      </c>
      <c r="E428" t="s">
        <v>35</v>
      </c>
      <c r="F428" t="s">
        <v>47</v>
      </c>
      <c r="G428" t="s">
        <v>32</v>
      </c>
      <c r="H428" t="s">
        <v>37</v>
      </c>
      <c r="I428" t="s">
        <v>22</v>
      </c>
      <c r="J428" t="s">
        <v>23</v>
      </c>
      <c r="K428">
        <v>2</v>
      </c>
      <c r="L428">
        <v>7080669</v>
      </c>
      <c r="M428">
        <v>12</v>
      </c>
      <c r="N428">
        <v>14161338</v>
      </c>
      <c r="O428">
        <v>1699360.56</v>
      </c>
      <c r="P428">
        <v>12461977.439999999</v>
      </c>
      <c r="Q428">
        <f>YEAR(BMW_Sales[[#This Row],[sale_date]])</f>
        <v>2025</v>
      </c>
    </row>
    <row r="429" spans="1:17" x14ac:dyDescent="0.3">
      <c r="A429">
        <v>428</v>
      </c>
      <c r="B429" s="1">
        <v>46159</v>
      </c>
      <c r="C429" t="s">
        <v>479</v>
      </c>
      <c r="D429" t="s">
        <v>17</v>
      </c>
      <c r="E429" t="s">
        <v>70</v>
      </c>
      <c r="F429" t="s">
        <v>19</v>
      </c>
      <c r="G429" t="s">
        <v>36</v>
      </c>
      <c r="H429" t="s">
        <v>21</v>
      </c>
      <c r="I429" t="s">
        <v>22</v>
      </c>
      <c r="J429" t="s">
        <v>38</v>
      </c>
      <c r="K429">
        <v>2</v>
      </c>
      <c r="L429">
        <v>6258361</v>
      </c>
      <c r="M429">
        <v>12</v>
      </c>
      <c r="N429">
        <v>12516722</v>
      </c>
      <c r="O429">
        <v>1502006.64</v>
      </c>
      <c r="P429">
        <v>11014715.359999999</v>
      </c>
      <c r="Q429">
        <f>YEAR(BMW_Sales[[#This Row],[sale_date]])</f>
        <v>2026</v>
      </c>
    </row>
    <row r="430" spans="1:17" x14ac:dyDescent="0.3">
      <c r="A430">
        <v>429</v>
      </c>
      <c r="B430" s="1">
        <v>45348</v>
      </c>
      <c r="C430" t="s">
        <v>480</v>
      </c>
      <c r="D430" t="s">
        <v>23</v>
      </c>
      <c r="E430" t="s">
        <v>35</v>
      </c>
      <c r="F430" t="s">
        <v>71</v>
      </c>
      <c r="G430" t="s">
        <v>32</v>
      </c>
      <c r="H430" t="s">
        <v>29</v>
      </c>
      <c r="I430" t="s">
        <v>22</v>
      </c>
      <c r="J430" t="s">
        <v>23</v>
      </c>
      <c r="K430">
        <v>2</v>
      </c>
      <c r="L430">
        <v>7377795</v>
      </c>
      <c r="M430">
        <v>7</v>
      </c>
      <c r="N430">
        <v>14755590</v>
      </c>
      <c r="O430">
        <v>1032891.3</v>
      </c>
      <c r="P430">
        <v>13722698.699999999</v>
      </c>
      <c r="Q430">
        <f>YEAR(BMW_Sales[[#This Row],[sale_date]])</f>
        <v>2024</v>
      </c>
    </row>
    <row r="431" spans="1:17" x14ac:dyDescent="0.3">
      <c r="A431">
        <v>430</v>
      </c>
      <c r="B431" s="1">
        <v>45731</v>
      </c>
      <c r="C431" t="s">
        <v>481</v>
      </c>
      <c r="D431" t="s">
        <v>17</v>
      </c>
      <c r="E431" t="s">
        <v>70</v>
      </c>
      <c r="F431" t="s">
        <v>50</v>
      </c>
      <c r="G431" t="s">
        <v>36</v>
      </c>
      <c r="H431" t="s">
        <v>37</v>
      </c>
      <c r="I431" t="s">
        <v>22</v>
      </c>
      <c r="J431" t="s">
        <v>23</v>
      </c>
      <c r="K431">
        <v>2</v>
      </c>
      <c r="L431">
        <v>6338640</v>
      </c>
      <c r="M431">
        <v>12</v>
      </c>
      <c r="N431">
        <v>12677280</v>
      </c>
      <c r="O431">
        <v>1521273.6</v>
      </c>
      <c r="P431">
        <v>11156006.4</v>
      </c>
      <c r="Q431">
        <f>YEAR(BMW_Sales[[#This Row],[sale_date]])</f>
        <v>2025</v>
      </c>
    </row>
    <row r="432" spans="1:17" x14ac:dyDescent="0.3">
      <c r="A432">
        <v>431</v>
      </c>
      <c r="B432" s="1">
        <v>45778</v>
      </c>
      <c r="C432" t="s">
        <v>482</v>
      </c>
      <c r="D432" t="s">
        <v>17</v>
      </c>
      <c r="E432" t="s">
        <v>49</v>
      </c>
      <c r="F432" t="s">
        <v>71</v>
      </c>
      <c r="G432" t="s">
        <v>32</v>
      </c>
      <c r="H432" t="s">
        <v>37</v>
      </c>
      <c r="I432" t="s">
        <v>22</v>
      </c>
      <c r="J432" t="s">
        <v>38</v>
      </c>
      <c r="K432">
        <v>2</v>
      </c>
      <c r="L432">
        <v>14818753</v>
      </c>
      <c r="M432">
        <v>2</v>
      </c>
      <c r="N432">
        <v>29637506</v>
      </c>
      <c r="O432">
        <v>592750.12</v>
      </c>
      <c r="P432">
        <v>29044755.879999999</v>
      </c>
      <c r="Q432">
        <f>YEAR(BMW_Sales[[#This Row],[sale_date]])</f>
        <v>2025</v>
      </c>
    </row>
    <row r="433" spans="1:17" x14ac:dyDescent="0.3">
      <c r="A433">
        <v>432</v>
      </c>
      <c r="B433" s="1">
        <v>45511</v>
      </c>
      <c r="C433" t="s">
        <v>483</v>
      </c>
      <c r="D433" t="s">
        <v>23</v>
      </c>
      <c r="E433" t="s">
        <v>18</v>
      </c>
      <c r="F433" t="s">
        <v>54</v>
      </c>
      <c r="G433" t="s">
        <v>36</v>
      </c>
      <c r="H433" t="s">
        <v>33</v>
      </c>
      <c r="I433" t="s">
        <v>42</v>
      </c>
      <c r="J433" t="s">
        <v>38</v>
      </c>
      <c r="K433">
        <v>1</v>
      </c>
      <c r="L433">
        <v>7245083</v>
      </c>
      <c r="M433">
        <v>12</v>
      </c>
      <c r="N433">
        <v>7245083</v>
      </c>
      <c r="O433">
        <v>869409.96</v>
      </c>
      <c r="P433">
        <v>6375673.04</v>
      </c>
      <c r="Q433">
        <f>YEAR(BMW_Sales[[#This Row],[sale_date]])</f>
        <v>2024</v>
      </c>
    </row>
    <row r="434" spans="1:17" x14ac:dyDescent="0.3">
      <c r="A434">
        <v>433</v>
      </c>
      <c r="B434" s="1">
        <v>45257</v>
      </c>
      <c r="C434" t="s">
        <v>484</v>
      </c>
      <c r="D434" t="s">
        <v>25</v>
      </c>
      <c r="E434" t="s">
        <v>31</v>
      </c>
      <c r="F434" t="s">
        <v>71</v>
      </c>
      <c r="G434" t="s">
        <v>28</v>
      </c>
      <c r="H434" t="s">
        <v>29</v>
      </c>
      <c r="I434" t="s">
        <v>42</v>
      </c>
      <c r="J434" t="s">
        <v>23</v>
      </c>
      <c r="K434">
        <v>1</v>
      </c>
      <c r="L434">
        <v>15945153</v>
      </c>
      <c r="M434">
        <v>7</v>
      </c>
      <c r="N434">
        <v>15945153</v>
      </c>
      <c r="O434">
        <v>1116160.71</v>
      </c>
      <c r="P434">
        <v>14828992.289999999</v>
      </c>
      <c r="Q434">
        <f>YEAR(BMW_Sales[[#This Row],[sale_date]])</f>
        <v>2023</v>
      </c>
    </row>
    <row r="435" spans="1:17" x14ac:dyDescent="0.3">
      <c r="A435">
        <v>434</v>
      </c>
      <c r="B435" s="1">
        <v>45311</v>
      </c>
      <c r="C435" t="s">
        <v>485</v>
      </c>
      <c r="D435" t="s">
        <v>25</v>
      </c>
      <c r="E435" t="s">
        <v>18</v>
      </c>
      <c r="F435" t="s">
        <v>62</v>
      </c>
      <c r="G435" t="s">
        <v>28</v>
      </c>
      <c r="H435" t="s">
        <v>21</v>
      </c>
      <c r="I435" t="s">
        <v>22</v>
      </c>
      <c r="J435" t="s">
        <v>38</v>
      </c>
      <c r="K435">
        <v>2</v>
      </c>
      <c r="L435">
        <v>7611151</v>
      </c>
      <c r="M435">
        <v>7</v>
      </c>
      <c r="N435">
        <v>15222302</v>
      </c>
      <c r="O435">
        <v>1065561.1399999999</v>
      </c>
      <c r="P435">
        <v>14156740.859999999</v>
      </c>
      <c r="Q435">
        <f>YEAR(BMW_Sales[[#This Row],[sale_date]])</f>
        <v>2024</v>
      </c>
    </row>
    <row r="436" spans="1:17" x14ac:dyDescent="0.3">
      <c r="A436">
        <v>435</v>
      </c>
      <c r="B436" s="1">
        <v>45725</v>
      </c>
      <c r="C436" t="s">
        <v>486</v>
      </c>
      <c r="D436" t="s">
        <v>23</v>
      </c>
      <c r="E436" t="s">
        <v>61</v>
      </c>
      <c r="F436" t="s">
        <v>85</v>
      </c>
      <c r="G436" t="s">
        <v>36</v>
      </c>
      <c r="H436" t="s">
        <v>21</v>
      </c>
      <c r="I436" t="s">
        <v>22</v>
      </c>
      <c r="J436" t="s">
        <v>38</v>
      </c>
      <c r="K436">
        <v>2</v>
      </c>
      <c r="L436">
        <v>15744863</v>
      </c>
      <c r="M436">
        <v>2</v>
      </c>
      <c r="N436">
        <v>31489726</v>
      </c>
      <c r="O436">
        <v>629794.52</v>
      </c>
      <c r="P436">
        <v>30859931.48</v>
      </c>
      <c r="Q436">
        <f>YEAR(BMW_Sales[[#This Row],[sale_date]])</f>
        <v>2025</v>
      </c>
    </row>
    <row r="437" spans="1:17" x14ac:dyDescent="0.3">
      <c r="A437">
        <v>436</v>
      </c>
      <c r="B437" s="1">
        <v>45231</v>
      </c>
      <c r="C437" t="s">
        <v>487</v>
      </c>
      <c r="D437" t="s">
        <v>17</v>
      </c>
      <c r="E437" t="s">
        <v>49</v>
      </c>
      <c r="F437" t="s">
        <v>47</v>
      </c>
      <c r="G437" t="s">
        <v>36</v>
      </c>
      <c r="H437" t="s">
        <v>21</v>
      </c>
      <c r="I437" t="s">
        <v>22</v>
      </c>
      <c r="J437" t="s">
        <v>43</v>
      </c>
      <c r="K437">
        <v>1</v>
      </c>
      <c r="L437">
        <v>14486653</v>
      </c>
      <c r="M437">
        <v>7</v>
      </c>
      <c r="N437">
        <v>14486653</v>
      </c>
      <c r="O437">
        <v>1014065.71</v>
      </c>
      <c r="P437">
        <v>13472587.289999999</v>
      </c>
      <c r="Q437">
        <f>YEAR(BMW_Sales[[#This Row],[sale_date]])</f>
        <v>2023</v>
      </c>
    </row>
    <row r="438" spans="1:17" x14ac:dyDescent="0.3">
      <c r="A438">
        <v>437</v>
      </c>
      <c r="B438" s="1">
        <v>45526</v>
      </c>
      <c r="C438" t="s">
        <v>488</v>
      </c>
      <c r="D438" t="s">
        <v>23</v>
      </c>
      <c r="E438" t="s">
        <v>46</v>
      </c>
      <c r="F438" t="s">
        <v>27</v>
      </c>
      <c r="G438" t="s">
        <v>32</v>
      </c>
      <c r="H438" t="s">
        <v>33</v>
      </c>
      <c r="I438" t="s">
        <v>42</v>
      </c>
      <c r="J438" t="s">
        <v>38</v>
      </c>
      <c r="K438">
        <v>3</v>
      </c>
      <c r="L438">
        <v>7271383</v>
      </c>
      <c r="M438">
        <v>7</v>
      </c>
      <c r="N438">
        <v>21814149</v>
      </c>
      <c r="O438">
        <v>1526990.43</v>
      </c>
      <c r="P438">
        <v>20287158.57</v>
      </c>
      <c r="Q438">
        <f>YEAR(BMW_Sales[[#This Row],[sale_date]])</f>
        <v>2024</v>
      </c>
    </row>
    <row r="439" spans="1:17" x14ac:dyDescent="0.3">
      <c r="A439">
        <v>438</v>
      </c>
      <c r="B439" s="1">
        <v>46086</v>
      </c>
      <c r="C439" t="s">
        <v>489</v>
      </c>
      <c r="D439" t="s">
        <v>23</v>
      </c>
      <c r="E439" t="s">
        <v>61</v>
      </c>
      <c r="F439" t="s">
        <v>19</v>
      </c>
      <c r="G439" t="s">
        <v>32</v>
      </c>
      <c r="H439" t="s">
        <v>37</v>
      </c>
      <c r="I439" t="s">
        <v>22</v>
      </c>
      <c r="J439" t="s">
        <v>23</v>
      </c>
      <c r="K439">
        <v>3</v>
      </c>
      <c r="L439">
        <v>12158231</v>
      </c>
      <c r="M439">
        <v>2</v>
      </c>
      <c r="N439">
        <v>36474693</v>
      </c>
      <c r="O439">
        <v>729493.86</v>
      </c>
      <c r="P439">
        <v>35745199.140000001</v>
      </c>
      <c r="Q439">
        <f>YEAR(BMW_Sales[[#This Row],[sale_date]])</f>
        <v>2026</v>
      </c>
    </row>
    <row r="440" spans="1:17" x14ac:dyDescent="0.3">
      <c r="A440">
        <v>439</v>
      </c>
      <c r="B440" s="1">
        <v>45689</v>
      </c>
      <c r="C440" t="s">
        <v>490</v>
      </c>
      <c r="D440" t="s">
        <v>17</v>
      </c>
      <c r="E440" t="s">
        <v>70</v>
      </c>
      <c r="F440" t="s">
        <v>19</v>
      </c>
      <c r="G440" t="s">
        <v>32</v>
      </c>
      <c r="H440" t="s">
        <v>21</v>
      </c>
      <c r="I440" t="s">
        <v>22</v>
      </c>
      <c r="J440" t="s">
        <v>38</v>
      </c>
      <c r="K440">
        <v>1</v>
      </c>
      <c r="L440">
        <v>6419243</v>
      </c>
      <c r="M440">
        <v>12</v>
      </c>
      <c r="N440">
        <v>6419243</v>
      </c>
      <c r="O440">
        <v>770309.16</v>
      </c>
      <c r="P440">
        <v>5648933.8399999999</v>
      </c>
      <c r="Q440">
        <f>YEAR(BMW_Sales[[#This Row],[sale_date]])</f>
        <v>2025</v>
      </c>
    </row>
    <row r="441" spans="1:17" x14ac:dyDescent="0.3">
      <c r="A441">
        <v>440</v>
      </c>
      <c r="B441" s="1">
        <v>46087</v>
      </c>
      <c r="C441" t="s">
        <v>491</v>
      </c>
      <c r="D441" t="s">
        <v>25</v>
      </c>
      <c r="E441" t="s">
        <v>35</v>
      </c>
      <c r="F441" t="s">
        <v>68</v>
      </c>
      <c r="G441" t="s">
        <v>41</v>
      </c>
      <c r="H441" t="s">
        <v>37</v>
      </c>
      <c r="I441" t="s">
        <v>22</v>
      </c>
      <c r="J441" t="s">
        <v>43</v>
      </c>
      <c r="K441">
        <v>2</v>
      </c>
      <c r="L441">
        <v>6715394</v>
      </c>
      <c r="M441">
        <v>10</v>
      </c>
      <c r="N441">
        <v>13430788</v>
      </c>
      <c r="O441">
        <v>1343078.8</v>
      </c>
      <c r="P441">
        <v>12087709.199999999</v>
      </c>
      <c r="Q441">
        <f>YEAR(BMW_Sales[[#This Row],[sale_date]])</f>
        <v>2026</v>
      </c>
    </row>
    <row r="442" spans="1:17" x14ac:dyDescent="0.3">
      <c r="A442">
        <v>441</v>
      </c>
      <c r="B442" s="1">
        <v>45578</v>
      </c>
      <c r="C442" t="s">
        <v>492</v>
      </c>
      <c r="D442" t="s">
        <v>17</v>
      </c>
      <c r="E442" t="s">
        <v>35</v>
      </c>
      <c r="F442" t="s">
        <v>71</v>
      </c>
      <c r="G442" t="s">
        <v>41</v>
      </c>
      <c r="H442" t="s">
        <v>37</v>
      </c>
      <c r="I442" t="s">
        <v>42</v>
      </c>
      <c r="J442" t="s">
        <v>43</v>
      </c>
      <c r="K442">
        <v>3</v>
      </c>
      <c r="L442">
        <v>7456146</v>
      </c>
      <c r="M442">
        <v>10</v>
      </c>
      <c r="N442">
        <v>22368438</v>
      </c>
      <c r="O442">
        <v>2236843.7999999998</v>
      </c>
      <c r="P442">
        <v>20131594.199999999</v>
      </c>
      <c r="Q442">
        <f>YEAR(BMW_Sales[[#This Row],[sale_date]])</f>
        <v>2024</v>
      </c>
    </row>
    <row r="443" spans="1:17" x14ac:dyDescent="0.3">
      <c r="A443">
        <v>442</v>
      </c>
      <c r="B443" s="1">
        <v>45453</v>
      </c>
      <c r="C443" t="s">
        <v>493</v>
      </c>
      <c r="D443" t="s">
        <v>25</v>
      </c>
      <c r="E443" t="s">
        <v>56</v>
      </c>
      <c r="F443" t="s">
        <v>59</v>
      </c>
      <c r="G443" t="s">
        <v>51</v>
      </c>
      <c r="H443" t="s">
        <v>29</v>
      </c>
      <c r="I443" t="s">
        <v>22</v>
      </c>
      <c r="J443" t="s">
        <v>23</v>
      </c>
      <c r="K443">
        <v>1</v>
      </c>
      <c r="L443">
        <v>11006807</v>
      </c>
      <c r="M443">
        <v>2</v>
      </c>
      <c r="N443">
        <v>11006807</v>
      </c>
      <c r="O443">
        <v>220136.14</v>
      </c>
      <c r="P443">
        <v>10786670.859999999</v>
      </c>
      <c r="Q443">
        <f>YEAR(BMW_Sales[[#This Row],[sale_date]])</f>
        <v>2024</v>
      </c>
    </row>
    <row r="444" spans="1:17" x14ac:dyDescent="0.3">
      <c r="A444">
        <v>443</v>
      </c>
      <c r="B444" s="1">
        <v>45640</v>
      </c>
      <c r="C444" t="s">
        <v>494</v>
      </c>
      <c r="D444" t="s">
        <v>17</v>
      </c>
      <c r="E444" t="s">
        <v>49</v>
      </c>
      <c r="F444" t="s">
        <v>54</v>
      </c>
      <c r="G444" t="s">
        <v>20</v>
      </c>
      <c r="H444" t="s">
        <v>29</v>
      </c>
      <c r="I444" t="s">
        <v>42</v>
      </c>
      <c r="J444" t="s">
        <v>23</v>
      </c>
      <c r="K444">
        <v>3</v>
      </c>
      <c r="L444">
        <v>14183821</v>
      </c>
      <c r="M444">
        <v>10</v>
      </c>
      <c r="N444">
        <v>42551463</v>
      </c>
      <c r="O444">
        <v>4255146.3</v>
      </c>
      <c r="P444">
        <v>38296316.700000003</v>
      </c>
      <c r="Q444">
        <f>YEAR(BMW_Sales[[#This Row],[sale_date]])</f>
        <v>2024</v>
      </c>
    </row>
    <row r="445" spans="1:17" x14ac:dyDescent="0.3">
      <c r="A445">
        <v>444</v>
      </c>
      <c r="B445" s="1">
        <v>45877</v>
      </c>
      <c r="C445" t="s">
        <v>495</v>
      </c>
      <c r="D445" t="s">
        <v>17</v>
      </c>
      <c r="E445" t="s">
        <v>53</v>
      </c>
      <c r="F445" t="s">
        <v>62</v>
      </c>
      <c r="G445" t="s">
        <v>41</v>
      </c>
      <c r="H445" t="s">
        <v>29</v>
      </c>
      <c r="I445" t="s">
        <v>22</v>
      </c>
      <c r="J445" t="s">
        <v>43</v>
      </c>
      <c r="K445">
        <v>3</v>
      </c>
      <c r="L445">
        <v>6338246</v>
      </c>
      <c r="M445">
        <v>5</v>
      </c>
      <c r="N445">
        <v>19014738</v>
      </c>
      <c r="O445">
        <v>950736.9</v>
      </c>
      <c r="P445">
        <v>18064001.100000001</v>
      </c>
      <c r="Q445">
        <f>YEAR(BMW_Sales[[#This Row],[sale_date]])</f>
        <v>2025</v>
      </c>
    </row>
    <row r="446" spans="1:17" x14ac:dyDescent="0.3">
      <c r="A446">
        <v>445</v>
      </c>
      <c r="B446" s="1">
        <v>45610</v>
      </c>
      <c r="C446" t="s">
        <v>496</v>
      </c>
      <c r="D446" t="s">
        <v>17</v>
      </c>
      <c r="E446" t="s">
        <v>53</v>
      </c>
      <c r="F446" t="s">
        <v>19</v>
      </c>
      <c r="G446" t="s">
        <v>51</v>
      </c>
      <c r="H446" t="s">
        <v>33</v>
      </c>
      <c r="I446" t="s">
        <v>22</v>
      </c>
      <c r="J446" t="s">
        <v>38</v>
      </c>
      <c r="K446">
        <v>1</v>
      </c>
      <c r="L446">
        <v>5946510</v>
      </c>
      <c r="M446">
        <v>7</v>
      </c>
      <c r="N446">
        <v>5946510</v>
      </c>
      <c r="O446">
        <v>416255.7</v>
      </c>
      <c r="P446">
        <v>5530254.2999999998</v>
      </c>
      <c r="Q446">
        <f>YEAR(BMW_Sales[[#This Row],[sale_date]])</f>
        <v>2024</v>
      </c>
    </row>
    <row r="447" spans="1:17" x14ac:dyDescent="0.3">
      <c r="A447">
        <v>446</v>
      </c>
      <c r="B447" s="1">
        <v>45226</v>
      </c>
      <c r="C447" t="s">
        <v>497</v>
      </c>
      <c r="D447" t="s">
        <v>23</v>
      </c>
      <c r="E447" t="s">
        <v>46</v>
      </c>
      <c r="F447" t="s">
        <v>68</v>
      </c>
      <c r="G447" t="s">
        <v>32</v>
      </c>
      <c r="H447" t="s">
        <v>29</v>
      </c>
      <c r="I447" t="s">
        <v>42</v>
      </c>
      <c r="J447" t="s">
        <v>23</v>
      </c>
      <c r="K447">
        <v>3</v>
      </c>
      <c r="L447">
        <v>7430954</v>
      </c>
      <c r="M447">
        <v>12</v>
      </c>
      <c r="N447">
        <v>22292862</v>
      </c>
      <c r="O447">
        <v>2675143.44</v>
      </c>
      <c r="P447">
        <v>19617718.559999999</v>
      </c>
      <c r="Q447">
        <f>YEAR(BMW_Sales[[#This Row],[sale_date]])</f>
        <v>2023</v>
      </c>
    </row>
    <row r="448" spans="1:17" x14ac:dyDescent="0.3">
      <c r="A448">
        <v>447</v>
      </c>
      <c r="B448" s="1">
        <v>45900</v>
      </c>
      <c r="C448" t="s">
        <v>498</v>
      </c>
      <c r="D448" t="s">
        <v>25</v>
      </c>
      <c r="E448" t="s">
        <v>18</v>
      </c>
      <c r="F448" t="s">
        <v>50</v>
      </c>
      <c r="G448" t="s">
        <v>32</v>
      </c>
      <c r="H448" t="s">
        <v>21</v>
      </c>
      <c r="I448" t="s">
        <v>42</v>
      </c>
      <c r="J448" t="s">
        <v>23</v>
      </c>
      <c r="K448">
        <v>3</v>
      </c>
      <c r="L448">
        <v>7066183</v>
      </c>
      <c r="M448">
        <v>10</v>
      </c>
      <c r="N448">
        <v>21198549</v>
      </c>
      <c r="O448">
        <v>2119854.9</v>
      </c>
      <c r="P448">
        <v>19078694.100000001</v>
      </c>
      <c r="Q448">
        <f>YEAR(BMW_Sales[[#This Row],[sale_date]])</f>
        <v>2025</v>
      </c>
    </row>
    <row r="449" spans="1:17" x14ac:dyDescent="0.3">
      <c r="A449">
        <v>448</v>
      </c>
      <c r="B449" s="1">
        <v>45824</v>
      </c>
      <c r="C449" t="s">
        <v>499</v>
      </c>
      <c r="D449" t="s">
        <v>23</v>
      </c>
      <c r="E449" t="s">
        <v>31</v>
      </c>
      <c r="F449" t="s">
        <v>27</v>
      </c>
      <c r="G449" t="s">
        <v>51</v>
      </c>
      <c r="H449" t="s">
        <v>21</v>
      </c>
      <c r="I449" t="s">
        <v>22</v>
      </c>
      <c r="J449" t="s">
        <v>23</v>
      </c>
      <c r="K449">
        <v>1</v>
      </c>
      <c r="L449">
        <v>15185758</v>
      </c>
      <c r="M449">
        <v>0</v>
      </c>
      <c r="N449">
        <v>15185758</v>
      </c>
      <c r="O449">
        <v>0</v>
      </c>
      <c r="P449">
        <v>15185758</v>
      </c>
      <c r="Q449">
        <f>YEAR(BMW_Sales[[#This Row],[sale_date]])</f>
        <v>2025</v>
      </c>
    </row>
    <row r="450" spans="1:17" x14ac:dyDescent="0.3">
      <c r="A450">
        <v>449</v>
      </c>
      <c r="B450" s="1">
        <v>46132</v>
      </c>
      <c r="C450" t="s">
        <v>500</v>
      </c>
      <c r="D450" t="s">
        <v>25</v>
      </c>
      <c r="E450" t="s">
        <v>70</v>
      </c>
      <c r="F450" t="s">
        <v>47</v>
      </c>
      <c r="G450" t="s">
        <v>20</v>
      </c>
      <c r="H450" t="s">
        <v>29</v>
      </c>
      <c r="I450" t="s">
        <v>42</v>
      </c>
      <c r="J450" t="s">
        <v>23</v>
      </c>
      <c r="K450">
        <v>2</v>
      </c>
      <c r="L450">
        <v>6475213</v>
      </c>
      <c r="M450">
        <v>5</v>
      </c>
      <c r="N450">
        <v>12950426</v>
      </c>
      <c r="O450">
        <v>647521.30000000005</v>
      </c>
      <c r="P450">
        <v>12302904.699999999</v>
      </c>
      <c r="Q450">
        <f>YEAR(BMW_Sales[[#This Row],[sale_date]])</f>
        <v>2026</v>
      </c>
    </row>
    <row r="451" spans="1:17" x14ac:dyDescent="0.3">
      <c r="A451">
        <v>450</v>
      </c>
      <c r="B451" s="1">
        <v>45883</v>
      </c>
      <c r="C451" t="s">
        <v>501</v>
      </c>
      <c r="D451" t="s">
        <v>17</v>
      </c>
      <c r="E451" t="s">
        <v>46</v>
      </c>
      <c r="F451" t="s">
        <v>47</v>
      </c>
      <c r="G451" t="s">
        <v>32</v>
      </c>
      <c r="H451" t="s">
        <v>29</v>
      </c>
      <c r="I451" t="s">
        <v>22</v>
      </c>
      <c r="J451" t="s">
        <v>23</v>
      </c>
      <c r="K451">
        <v>1</v>
      </c>
      <c r="L451">
        <v>7491793</v>
      </c>
      <c r="M451">
        <v>0</v>
      </c>
      <c r="N451">
        <v>7491793</v>
      </c>
      <c r="O451">
        <v>0</v>
      </c>
      <c r="P451">
        <v>7491793</v>
      </c>
      <c r="Q451">
        <f>YEAR(BMW_Sales[[#This Row],[sale_date]])</f>
        <v>2025</v>
      </c>
    </row>
    <row r="452" spans="1:17" x14ac:dyDescent="0.3">
      <c r="A452">
        <v>451</v>
      </c>
      <c r="B452" s="1">
        <v>45217</v>
      </c>
      <c r="C452" t="s">
        <v>502</v>
      </c>
      <c r="D452" t="s">
        <v>17</v>
      </c>
      <c r="E452" t="s">
        <v>46</v>
      </c>
      <c r="F452" t="s">
        <v>68</v>
      </c>
      <c r="G452" t="s">
        <v>32</v>
      </c>
      <c r="H452" t="s">
        <v>29</v>
      </c>
      <c r="I452" t="s">
        <v>42</v>
      </c>
      <c r="J452" t="s">
        <v>43</v>
      </c>
      <c r="K452">
        <v>3</v>
      </c>
      <c r="L452">
        <v>7188917</v>
      </c>
      <c r="M452">
        <v>0</v>
      </c>
      <c r="N452">
        <v>21566751</v>
      </c>
      <c r="O452">
        <v>0</v>
      </c>
      <c r="P452">
        <v>21566751</v>
      </c>
      <c r="Q452">
        <f>YEAR(BMW_Sales[[#This Row],[sale_date]])</f>
        <v>2023</v>
      </c>
    </row>
    <row r="453" spans="1:17" x14ac:dyDescent="0.3">
      <c r="A453">
        <v>452</v>
      </c>
      <c r="B453" s="1">
        <v>45275</v>
      </c>
      <c r="C453" t="s">
        <v>503</v>
      </c>
      <c r="D453" t="s">
        <v>23</v>
      </c>
      <c r="E453" t="s">
        <v>46</v>
      </c>
      <c r="F453" t="s">
        <v>71</v>
      </c>
      <c r="G453" t="s">
        <v>28</v>
      </c>
      <c r="H453" t="s">
        <v>21</v>
      </c>
      <c r="I453" t="s">
        <v>22</v>
      </c>
      <c r="J453" t="s">
        <v>38</v>
      </c>
      <c r="K453">
        <v>2</v>
      </c>
      <c r="L453">
        <v>7553910</v>
      </c>
      <c r="M453">
        <v>0</v>
      </c>
      <c r="N453">
        <v>15107820</v>
      </c>
      <c r="O453">
        <v>0</v>
      </c>
      <c r="P453">
        <v>15107820</v>
      </c>
      <c r="Q453">
        <f>YEAR(BMW_Sales[[#This Row],[sale_date]])</f>
        <v>2023</v>
      </c>
    </row>
    <row r="454" spans="1:17" x14ac:dyDescent="0.3">
      <c r="A454">
        <v>453</v>
      </c>
      <c r="B454" s="1">
        <v>45302</v>
      </c>
      <c r="C454" t="s">
        <v>504</v>
      </c>
      <c r="D454" t="s">
        <v>23</v>
      </c>
      <c r="E454" t="s">
        <v>56</v>
      </c>
      <c r="F454" t="s">
        <v>62</v>
      </c>
      <c r="G454" t="s">
        <v>28</v>
      </c>
      <c r="H454" t="s">
        <v>21</v>
      </c>
      <c r="I454" t="s">
        <v>22</v>
      </c>
      <c r="J454" t="s">
        <v>38</v>
      </c>
      <c r="K454">
        <v>1</v>
      </c>
      <c r="L454">
        <v>9986124</v>
      </c>
      <c r="M454">
        <v>0</v>
      </c>
      <c r="N454">
        <v>9986124</v>
      </c>
      <c r="O454">
        <v>0</v>
      </c>
      <c r="P454">
        <v>9986124</v>
      </c>
      <c r="Q454">
        <f>YEAR(BMW_Sales[[#This Row],[sale_date]])</f>
        <v>2024</v>
      </c>
    </row>
    <row r="455" spans="1:17" x14ac:dyDescent="0.3">
      <c r="A455">
        <v>454</v>
      </c>
      <c r="B455" s="1">
        <v>46169</v>
      </c>
      <c r="C455" t="s">
        <v>505</v>
      </c>
      <c r="D455" t="s">
        <v>25</v>
      </c>
      <c r="E455" t="s">
        <v>46</v>
      </c>
      <c r="F455" t="s">
        <v>85</v>
      </c>
      <c r="G455" t="s">
        <v>36</v>
      </c>
      <c r="H455" t="s">
        <v>37</v>
      </c>
      <c r="I455" t="s">
        <v>22</v>
      </c>
      <c r="J455" t="s">
        <v>38</v>
      </c>
      <c r="K455">
        <v>3</v>
      </c>
      <c r="L455">
        <v>7562685</v>
      </c>
      <c r="M455">
        <v>0</v>
      </c>
      <c r="N455">
        <v>22688055</v>
      </c>
      <c r="O455">
        <v>0</v>
      </c>
      <c r="P455">
        <v>22688055</v>
      </c>
      <c r="Q455">
        <f>YEAR(BMW_Sales[[#This Row],[sale_date]])</f>
        <v>2026</v>
      </c>
    </row>
    <row r="456" spans="1:17" x14ac:dyDescent="0.3">
      <c r="A456">
        <v>455</v>
      </c>
      <c r="B456" s="1">
        <v>45732</v>
      </c>
      <c r="C456" t="s">
        <v>506</v>
      </c>
      <c r="D456" t="s">
        <v>25</v>
      </c>
      <c r="E456" t="s">
        <v>61</v>
      </c>
      <c r="F456" t="s">
        <v>59</v>
      </c>
      <c r="G456" t="s">
        <v>51</v>
      </c>
      <c r="H456" t="s">
        <v>33</v>
      </c>
      <c r="I456" t="s">
        <v>22</v>
      </c>
      <c r="J456" t="s">
        <v>43</v>
      </c>
      <c r="K456">
        <v>2</v>
      </c>
      <c r="L456">
        <v>13140150</v>
      </c>
      <c r="M456">
        <v>12</v>
      </c>
      <c r="N456">
        <v>26280300</v>
      </c>
      <c r="O456">
        <v>3153636</v>
      </c>
      <c r="P456">
        <v>23126664</v>
      </c>
      <c r="Q456">
        <f>YEAR(BMW_Sales[[#This Row],[sale_date]])</f>
        <v>2025</v>
      </c>
    </row>
    <row r="457" spans="1:17" x14ac:dyDescent="0.3">
      <c r="A457">
        <v>456</v>
      </c>
      <c r="B457" s="1">
        <v>45436</v>
      </c>
      <c r="C457" t="s">
        <v>507</v>
      </c>
      <c r="D457" t="s">
        <v>17</v>
      </c>
      <c r="E457" t="s">
        <v>53</v>
      </c>
      <c r="F457" t="s">
        <v>68</v>
      </c>
      <c r="G457" t="s">
        <v>51</v>
      </c>
      <c r="H457" t="s">
        <v>33</v>
      </c>
      <c r="I457" t="s">
        <v>22</v>
      </c>
      <c r="J457" t="s">
        <v>38</v>
      </c>
      <c r="K457">
        <v>2</v>
      </c>
      <c r="L457">
        <v>4717502</v>
      </c>
      <c r="M457">
        <v>10</v>
      </c>
      <c r="N457">
        <v>9435004</v>
      </c>
      <c r="O457">
        <v>943500.4</v>
      </c>
      <c r="P457">
        <v>8491503.5999999996</v>
      </c>
      <c r="Q457">
        <f>YEAR(BMW_Sales[[#This Row],[sale_date]])</f>
        <v>2024</v>
      </c>
    </row>
    <row r="458" spans="1:17" x14ac:dyDescent="0.3">
      <c r="A458">
        <v>457</v>
      </c>
      <c r="B458" s="1">
        <v>45881</v>
      </c>
      <c r="C458" t="s">
        <v>508</v>
      </c>
      <c r="D458" t="s">
        <v>25</v>
      </c>
      <c r="E458" t="s">
        <v>56</v>
      </c>
      <c r="F458" t="s">
        <v>85</v>
      </c>
      <c r="G458" t="s">
        <v>20</v>
      </c>
      <c r="H458" t="s">
        <v>33</v>
      </c>
      <c r="I458" t="s">
        <v>42</v>
      </c>
      <c r="J458" t="s">
        <v>38</v>
      </c>
      <c r="K458">
        <v>3</v>
      </c>
      <c r="L458">
        <v>9620864</v>
      </c>
      <c r="M458">
        <v>12</v>
      </c>
      <c r="N458">
        <v>28862592</v>
      </c>
      <c r="O458">
        <v>3463511.04</v>
      </c>
      <c r="P458">
        <v>25399080.960000001</v>
      </c>
      <c r="Q458">
        <f>YEAR(BMW_Sales[[#This Row],[sale_date]])</f>
        <v>2025</v>
      </c>
    </row>
    <row r="459" spans="1:17" x14ac:dyDescent="0.3">
      <c r="A459">
        <v>458</v>
      </c>
      <c r="B459" s="1">
        <v>45213</v>
      </c>
      <c r="C459" t="s">
        <v>509</v>
      </c>
      <c r="D459" t="s">
        <v>17</v>
      </c>
      <c r="E459" t="s">
        <v>46</v>
      </c>
      <c r="F459" t="s">
        <v>19</v>
      </c>
      <c r="G459" t="s">
        <v>36</v>
      </c>
      <c r="H459" t="s">
        <v>29</v>
      </c>
      <c r="I459" t="s">
        <v>22</v>
      </c>
      <c r="J459" t="s">
        <v>38</v>
      </c>
      <c r="K459">
        <v>2</v>
      </c>
      <c r="L459">
        <v>7132825</v>
      </c>
      <c r="M459">
        <v>12</v>
      </c>
      <c r="N459">
        <v>14265650</v>
      </c>
      <c r="O459">
        <v>1711878</v>
      </c>
      <c r="P459">
        <v>12553772</v>
      </c>
      <c r="Q459">
        <f>YEAR(BMW_Sales[[#This Row],[sale_date]])</f>
        <v>2023</v>
      </c>
    </row>
    <row r="460" spans="1:17" x14ac:dyDescent="0.3">
      <c r="A460">
        <v>459</v>
      </c>
      <c r="B460" s="1">
        <v>45442</v>
      </c>
      <c r="C460" t="s">
        <v>510</v>
      </c>
      <c r="D460" t="s">
        <v>23</v>
      </c>
      <c r="E460" t="s">
        <v>26</v>
      </c>
      <c r="F460" t="s">
        <v>50</v>
      </c>
      <c r="G460" t="s">
        <v>28</v>
      </c>
      <c r="H460" t="s">
        <v>33</v>
      </c>
      <c r="I460" t="s">
        <v>22</v>
      </c>
      <c r="J460" t="s">
        <v>38</v>
      </c>
      <c r="K460">
        <v>3</v>
      </c>
      <c r="L460">
        <v>10443347</v>
      </c>
      <c r="M460">
        <v>10</v>
      </c>
      <c r="N460">
        <v>31330041</v>
      </c>
      <c r="O460">
        <v>3133004.1</v>
      </c>
      <c r="P460">
        <v>28197036.899999999</v>
      </c>
      <c r="Q460">
        <f>YEAR(BMW_Sales[[#This Row],[sale_date]])</f>
        <v>2024</v>
      </c>
    </row>
    <row r="461" spans="1:17" x14ac:dyDescent="0.3">
      <c r="A461">
        <v>460</v>
      </c>
      <c r="B461" s="1">
        <v>45728</v>
      </c>
      <c r="C461" t="s">
        <v>511</v>
      </c>
      <c r="D461" t="s">
        <v>17</v>
      </c>
      <c r="E461" t="s">
        <v>61</v>
      </c>
      <c r="F461" t="s">
        <v>68</v>
      </c>
      <c r="G461" t="s">
        <v>28</v>
      </c>
      <c r="H461" t="s">
        <v>29</v>
      </c>
      <c r="I461" t="s">
        <v>22</v>
      </c>
      <c r="J461" t="s">
        <v>38</v>
      </c>
      <c r="K461">
        <v>3</v>
      </c>
      <c r="L461">
        <v>15519159</v>
      </c>
      <c r="M461">
        <v>10</v>
      </c>
      <c r="N461">
        <v>46557477</v>
      </c>
      <c r="O461">
        <v>4655747.7</v>
      </c>
      <c r="P461">
        <v>41901729.299999997</v>
      </c>
      <c r="Q461">
        <f>YEAR(BMW_Sales[[#This Row],[sale_date]])</f>
        <v>2025</v>
      </c>
    </row>
    <row r="462" spans="1:17" x14ac:dyDescent="0.3">
      <c r="A462">
        <v>461</v>
      </c>
      <c r="B462" s="1">
        <v>45723</v>
      </c>
      <c r="C462" t="s">
        <v>294</v>
      </c>
      <c r="D462" t="s">
        <v>25</v>
      </c>
      <c r="E462" t="s">
        <v>46</v>
      </c>
      <c r="F462" t="s">
        <v>68</v>
      </c>
      <c r="G462" t="s">
        <v>20</v>
      </c>
      <c r="H462" t="s">
        <v>37</v>
      </c>
      <c r="I462" t="s">
        <v>42</v>
      </c>
      <c r="J462" t="s">
        <v>23</v>
      </c>
      <c r="K462">
        <v>2</v>
      </c>
      <c r="L462">
        <v>7157003</v>
      </c>
      <c r="M462">
        <v>5</v>
      </c>
      <c r="N462">
        <v>14314006</v>
      </c>
      <c r="O462">
        <v>715700.3</v>
      </c>
      <c r="P462">
        <v>13598305.699999999</v>
      </c>
      <c r="Q462">
        <f>YEAR(BMW_Sales[[#This Row],[sale_date]])</f>
        <v>2025</v>
      </c>
    </row>
    <row r="463" spans="1:17" x14ac:dyDescent="0.3">
      <c r="A463">
        <v>462</v>
      </c>
      <c r="B463" s="1">
        <v>45764</v>
      </c>
      <c r="C463" t="s">
        <v>512</v>
      </c>
      <c r="D463" t="s">
        <v>23</v>
      </c>
      <c r="E463" t="s">
        <v>70</v>
      </c>
      <c r="F463" t="s">
        <v>50</v>
      </c>
      <c r="G463" t="s">
        <v>20</v>
      </c>
      <c r="H463" t="s">
        <v>29</v>
      </c>
      <c r="I463" t="s">
        <v>42</v>
      </c>
      <c r="J463" t="s">
        <v>23</v>
      </c>
      <c r="K463">
        <v>2</v>
      </c>
      <c r="L463">
        <v>6349134</v>
      </c>
      <c r="M463">
        <v>7</v>
      </c>
      <c r="N463">
        <v>12698268</v>
      </c>
      <c r="O463">
        <v>888878.76</v>
      </c>
      <c r="P463">
        <v>11809389.24</v>
      </c>
      <c r="Q463">
        <f>YEAR(BMW_Sales[[#This Row],[sale_date]])</f>
        <v>2025</v>
      </c>
    </row>
    <row r="464" spans="1:17" x14ac:dyDescent="0.3">
      <c r="A464">
        <v>463</v>
      </c>
      <c r="B464" s="1">
        <v>45878</v>
      </c>
      <c r="C464" t="s">
        <v>513</v>
      </c>
      <c r="D464" t="s">
        <v>25</v>
      </c>
      <c r="E464" t="s">
        <v>46</v>
      </c>
      <c r="F464" t="s">
        <v>27</v>
      </c>
      <c r="G464" t="s">
        <v>28</v>
      </c>
      <c r="H464" t="s">
        <v>33</v>
      </c>
      <c r="I464" t="s">
        <v>22</v>
      </c>
      <c r="J464" t="s">
        <v>38</v>
      </c>
      <c r="K464">
        <v>2</v>
      </c>
      <c r="L464">
        <v>8045338</v>
      </c>
      <c r="M464">
        <v>5</v>
      </c>
      <c r="N464">
        <v>16090676</v>
      </c>
      <c r="O464">
        <v>804533.8</v>
      </c>
      <c r="P464">
        <v>15286142.199999999</v>
      </c>
      <c r="Q464">
        <f>YEAR(BMW_Sales[[#This Row],[sale_date]])</f>
        <v>2025</v>
      </c>
    </row>
    <row r="465" spans="1:17" x14ac:dyDescent="0.3">
      <c r="A465">
        <v>464</v>
      </c>
      <c r="B465" s="1">
        <v>45752</v>
      </c>
      <c r="C465" t="s">
        <v>514</v>
      </c>
      <c r="D465" t="s">
        <v>17</v>
      </c>
      <c r="E465" t="s">
        <v>61</v>
      </c>
      <c r="F465" t="s">
        <v>19</v>
      </c>
      <c r="G465" t="s">
        <v>28</v>
      </c>
      <c r="H465" t="s">
        <v>37</v>
      </c>
      <c r="I465" t="s">
        <v>22</v>
      </c>
      <c r="J465" t="s">
        <v>23</v>
      </c>
      <c r="K465">
        <v>3</v>
      </c>
      <c r="L465">
        <v>14336776</v>
      </c>
      <c r="M465">
        <v>0</v>
      </c>
      <c r="N465">
        <v>43010328</v>
      </c>
      <c r="O465">
        <v>0</v>
      </c>
      <c r="P465">
        <v>43010328</v>
      </c>
      <c r="Q465">
        <f>YEAR(BMW_Sales[[#This Row],[sale_date]])</f>
        <v>2025</v>
      </c>
    </row>
    <row r="466" spans="1:17" x14ac:dyDescent="0.3">
      <c r="A466">
        <v>465</v>
      </c>
      <c r="B466" s="1">
        <v>45810</v>
      </c>
      <c r="C466" t="s">
        <v>515</v>
      </c>
      <c r="D466" t="s">
        <v>17</v>
      </c>
      <c r="E466" t="s">
        <v>46</v>
      </c>
      <c r="F466" t="s">
        <v>47</v>
      </c>
      <c r="G466" t="s">
        <v>51</v>
      </c>
      <c r="H466" t="s">
        <v>37</v>
      </c>
      <c r="I466" t="s">
        <v>42</v>
      </c>
      <c r="J466" t="s">
        <v>23</v>
      </c>
      <c r="K466">
        <v>1</v>
      </c>
      <c r="L466">
        <v>7761984</v>
      </c>
      <c r="M466">
        <v>2</v>
      </c>
      <c r="N466">
        <v>7761984</v>
      </c>
      <c r="O466">
        <v>155239.67999999999</v>
      </c>
      <c r="P466">
        <v>7606744.3200000003</v>
      </c>
      <c r="Q466">
        <f>YEAR(BMW_Sales[[#This Row],[sale_date]])</f>
        <v>2025</v>
      </c>
    </row>
    <row r="467" spans="1:17" x14ac:dyDescent="0.3">
      <c r="A467">
        <v>466</v>
      </c>
      <c r="B467" s="1">
        <v>45516</v>
      </c>
      <c r="C467" t="s">
        <v>516</v>
      </c>
      <c r="D467" t="s">
        <v>23</v>
      </c>
      <c r="E467" t="s">
        <v>56</v>
      </c>
      <c r="F467" t="s">
        <v>59</v>
      </c>
      <c r="G467" t="s">
        <v>20</v>
      </c>
      <c r="H467" t="s">
        <v>29</v>
      </c>
      <c r="I467" t="s">
        <v>42</v>
      </c>
      <c r="J467" t="s">
        <v>23</v>
      </c>
      <c r="K467">
        <v>1</v>
      </c>
      <c r="L467">
        <v>9978248</v>
      </c>
      <c r="M467">
        <v>12</v>
      </c>
      <c r="N467">
        <v>9978248</v>
      </c>
      <c r="O467">
        <v>1197389.76</v>
      </c>
      <c r="P467">
        <v>8780858.2400000002</v>
      </c>
      <c r="Q467">
        <f>YEAR(BMW_Sales[[#This Row],[sale_date]])</f>
        <v>2024</v>
      </c>
    </row>
    <row r="468" spans="1:17" x14ac:dyDescent="0.3">
      <c r="A468">
        <v>467</v>
      </c>
      <c r="B468" s="1">
        <v>45612</v>
      </c>
      <c r="C468" t="s">
        <v>517</v>
      </c>
      <c r="D468" t="s">
        <v>23</v>
      </c>
      <c r="E468" t="s">
        <v>35</v>
      </c>
      <c r="F468" t="s">
        <v>50</v>
      </c>
      <c r="G468" t="s">
        <v>28</v>
      </c>
      <c r="H468" t="s">
        <v>29</v>
      </c>
      <c r="I468" t="s">
        <v>22</v>
      </c>
      <c r="J468" t="s">
        <v>43</v>
      </c>
      <c r="K468">
        <v>2</v>
      </c>
      <c r="L468">
        <v>7594682</v>
      </c>
      <c r="M468">
        <v>12</v>
      </c>
      <c r="N468">
        <v>15189364</v>
      </c>
      <c r="O468">
        <v>1822723.68</v>
      </c>
      <c r="P468">
        <v>13366640.32</v>
      </c>
      <c r="Q468">
        <f>YEAR(BMW_Sales[[#This Row],[sale_date]])</f>
        <v>2024</v>
      </c>
    </row>
    <row r="469" spans="1:17" x14ac:dyDescent="0.3">
      <c r="A469">
        <v>468</v>
      </c>
      <c r="B469" s="1">
        <v>45477</v>
      </c>
      <c r="C469" t="s">
        <v>518</v>
      </c>
      <c r="D469" t="s">
        <v>25</v>
      </c>
      <c r="E469" t="s">
        <v>61</v>
      </c>
      <c r="F469" t="s">
        <v>27</v>
      </c>
      <c r="G469" t="s">
        <v>20</v>
      </c>
      <c r="H469" t="s">
        <v>29</v>
      </c>
      <c r="I469" t="s">
        <v>42</v>
      </c>
      <c r="J469" t="s">
        <v>38</v>
      </c>
      <c r="K469">
        <v>3</v>
      </c>
      <c r="L469">
        <v>13066566</v>
      </c>
      <c r="M469">
        <v>2</v>
      </c>
      <c r="N469">
        <v>39199698</v>
      </c>
      <c r="O469">
        <v>783993.96</v>
      </c>
      <c r="P469">
        <v>38415704.039999999</v>
      </c>
      <c r="Q469">
        <f>YEAR(BMW_Sales[[#This Row],[sale_date]])</f>
        <v>2024</v>
      </c>
    </row>
    <row r="470" spans="1:17" x14ac:dyDescent="0.3">
      <c r="A470">
        <v>469</v>
      </c>
      <c r="B470" s="1">
        <v>46205</v>
      </c>
      <c r="C470" t="s">
        <v>519</v>
      </c>
      <c r="D470" t="s">
        <v>23</v>
      </c>
      <c r="E470" t="s">
        <v>70</v>
      </c>
      <c r="F470" t="s">
        <v>47</v>
      </c>
      <c r="G470" t="s">
        <v>32</v>
      </c>
      <c r="H470" t="s">
        <v>29</v>
      </c>
      <c r="I470" t="s">
        <v>42</v>
      </c>
      <c r="J470" t="s">
        <v>23</v>
      </c>
      <c r="K470">
        <v>2</v>
      </c>
      <c r="L470">
        <v>5226001</v>
      </c>
      <c r="M470">
        <v>0</v>
      </c>
      <c r="N470">
        <v>10452002</v>
      </c>
      <c r="O470">
        <v>0</v>
      </c>
      <c r="P470">
        <v>10452002</v>
      </c>
      <c r="Q470">
        <f>YEAR(BMW_Sales[[#This Row],[sale_date]])</f>
        <v>2026</v>
      </c>
    </row>
    <row r="471" spans="1:17" x14ac:dyDescent="0.3">
      <c r="A471">
        <v>470</v>
      </c>
      <c r="B471" s="1">
        <v>45258</v>
      </c>
      <c r="C471" t="s">
        <v>520</v>
      </c>
      <c r="D471" t="s">
        <v>17</v>
      </c>
      <c r="E471" t="s">
        <v>31</v>
      </c>
      <c r="F471" t="s">
        <v>50</v>
      </c>
      <c r="G471" t="s">
        <v>41</v>
      </c>
      <c r="H471" t="s">
        <v>29</v>
      </c>
      <c r="I471" t="s">
        <v>42</v>
      </c>
      <c r="J471" t="s">
        <v>38</v>
      </c>
      <c r="K471">
        <v>2</v>
      </c>
      <c r="L471">
        <v>14564704</v>
      </c>
      <c r="M471">
        <v>0</v>
      </c>
      <c r="N471">
        <v>29129408</v>
      </c>
      <c r="O471">
        <v>0</v>
      </c>
      <c r="P471">
        <v>29129408</v>
      </c>
      <c r="Q471">
        <f>YEAR(BMW_Sales[[#This Row],[sale_date]])</f>
        <v>2023</v>
      </c>
    </row>
    <row r="472" spans="1:17" x14ac:dyDescent="0.3">
      <c r="A472">
        <v>471</v>
      </c>
      <c r="B472" s="1">
        <v>45641</v>
      </c>
      <c r="C472" t="s">
        <v>521</v>
      </c>
      <c r="D472" t="s">
        <v>23</v>
      </c>
      <c r="E472" t="s">
        <v>26</v>
      </c>
      <c r="F472" t="s">
        <v>68</v>
      </c>
      <c r="G472" t="s">
        <v>32</v>
      </c>
      <c r="H472" t="s">
        <v>21</v>
      </c>
      <c r="I472" t="s">
        <v>22</v>
      </c>
      <c r="J472" t="s">
        <v>23</v>
      </c>
      <c r="K472">
        <v>3</v>
      </c>
      <c r="L472">
        <v>10450846</v>
      </c>
      <c r="M472">
        <v>2</v>
      </c>
      <c r="N472">
        <v>31352538</v>
      </c>
      <c r="O472">
        <v>627050.76</v>
      </c>
      <c r="P472">
        <v>30725487.239999998</v>
      </c>
      <c r="Q472">
        <f>YEAR(BMW_Sales[[#This Row],[sale_date]])</f>
        <v>2024</v>
      </c>
    </row>
    <row r="473" spans="1:17" x14ac:dyDescent="0.3">
      <c r="A473">
        <v>472</v>
      </c>
      <c r="B473" s="1">
        <v>45735</v>
      </c>
      <c r="C473" t="s">
        <v>522</v>
      </c>
      <c r="D473" t="s">
        <v>23</v>
      </c>
      <c r="E473" t="s">
        <v>31</v>
      </c>
      <c r="F473" t="s">
        <v>85</v>
      </c>
      <c r="G473" t="s">
        <v>51</v>
      </c>
      <c r="H473" t="s">
        <v>33</v>
      </c>
      <c r="I473" t="s">
        <v>22</v>
      </c>
      <c r="J473" t="s">
        <v>38</v>
      </c>
      <c r="K473">
        <v>2</v>
      </c>
      <c r="L473">
        <v>17702294</v>
      </c>
      <c r="M473">
        <v>10</v>
      </c>
      <c r="N473">
        <v>35404588</v>
      </c>
      <c r="O473">
        <v>3540458.8</v>
      </c>
      <c r="P473">
        <v>31864129.199999999</v>
      </c>
      <c r="Q473">
        <f>YEAR(BMW_Sales[[#This Row],[sale_date]])</f>
        <v>2025</v>
      </c>
    </row>
    <row r="474" spans="1:17" x14ac:dyDescent="0.3">
      <c r="A474">
        <v>473</v>
      </c>
      <c r="B474" s="1">
        <v>45654</v>
      </c>
      <c r="C474" t="s">
        <v>523</v>
      </c>
      <c r="D474" t="s">
        <v>17</v>
      </c>
      <c r="E474" t="s">
        <v>56</v>
      </c>
      <c r="F474" t="s">
        <v>71</v>
      </c>
      <c r="G474" t="s">
        <v>51</v>
      </c>
      <c r="H474" t="s">
        <v>37</v>
      </c>
      <c r="I474" t="s">
        <v>42</v>
      </c>
      <c r="J474" t="s">
        <v>23</v>
      </c>
      <c r="K474">
        <v>1</v>
      </c>
      <c r="L474">
        <v>11399372</v>
      </c>
      <c r="M474">
        <v>2</v>
      </c>
      <c r="N474">
        <v>11399372</v>
      </c>
      <c r="O474">
        <v>227987.44</v>
      </c>
      <c r="P474">
        <v>11171384.560000001</v>
      </c>
      <c r="Q474">
        <f>YEAR(BMW_Sales[[#This Row],[sale_date]])</f>
        <v>2024</v>
      </c>
    </row>
    <row r="475" spans="1:17" x14ac:dyDescent="0.3">
      <c r="A475">
        <v>474</v>
      </c>
      <c r="B475" s="1">
        <v>45183</v>
      </c>
      <c r="C475" t="s">
        <v>524</v>
      </c>
      <c r="D475" t="s">
        <v>17</v>
      </c>
      <c r="E475" t="s">
        <v>26</v>
      </c>
      <c r="F475" t="s">
        <v>54</v>
      </c>
      <c r="G475" t="s">
        <v>32</v>
      </c>
      <c r="H475" t="s">
        <v>37</v>
      </c>
      <c r="I475" t="s">
        <v>42</v>
      </c>
      <c r="J475" t="s">
        <v>43</v>
      </c>
      <c r="K475">
        <v>1</v>
      </c>
      <c r="L475">
        <v>9421294</v>
      </c>
      <c r="M475">
        <v>10</v>
      </c>
      <c r="N475">
        <v>9421294</v>
      </c>
      <c r="O475">
        <v>942129.4</v>
      </c>
      <c r="P475">
        <v>8479164.5999999996</v>
      </c>
      <c r="Q475">
        <f>YEAR(BMW_Sales[[#This Row],[sale_date]])</f>
        <v>2023</v>
      </c>
    </row>
    <row r="476" spans="1:17" x14ac:dyDescent="0.3">
      <c r="A476">
        <v>475</v>
      </c>
      <c r="B476" s="1">
        <v>45786</v>
      </c>
      <c r="C476" t="s">
        <v>525</v>
      </c>
      <c r="D476" t="s">
        <v>17</v>
      </c>
      <c r="E476" t="s">
        <v>49</v>
      </c>
      <c r="F476" t="s">
        <v>50</v>
      </c>
      <c r="G476" t="s">
        <v>36</v>
      </c>
      <c r="H476" t="s">
        <v>29</v>
      </c>
      <c r="I476" t="s">
        <v>42</v>
      </c>
      <c r="J476" t="s">
        <v>38</v>
      </c>
      <c r="K476">
        <v>3</v>
      </c>
      <c r="L476">
        <v>18550748</v>
      </c>
      <c r="M476">
        <v>12</v>
      </c>
      <c r="N476">
        <v>55652244</v>
      </c>
      <c r="O476">
        <v>6678269.2800000003</v>
      </c>
      <c r="P476">
        <v>48973974.719999999</v>
      </c>
      <c r="Q476">
        <f>YEAR(BMW_Sales[[#This Row],[sale_date]])</f>
        <v>2025</v>
      </c>
    </row>
    <row r="477" spans="1:17" x14ac:dyDescent="0.3">
      <c r="A477">
        <v>476</v>
      </c>
      <c r="B477" s="1">
        <v>46097</v>
      </c>
      <c r="C477" t="s">
        <v>526</v>
      </c>
      <c r="D477" t="s">
        <v>25</v>
      </c>
      <c r="E477" t="s">
        <v>31</v>
      </c>
      <c r="F477" t="s">
        <v>85</v>
      </c>
      <c r="G477" t="s">
        <v>51</v>
      </c>
      <c r="H477" t="s">
        <v>37</v>
      </c>
      <c r="I477" t="s">
        <v>42</v>
      </c>
      <c r="J477" t="s">
        <v>23</v>
      </c>
      <c r="K477">
        <v>3</v>
      </c>
      <c r="L477">
        <v>17953859</v>
      </c>
      <c r="M477">
        <v>12</v>
      </c>
      <c r="N477">
        <v>53861577</v>
      </c>
      <c r="O477">
        <v>6463389.2400000002</v>
      </c>
      <c r="P477">
        <v>47398187.759999998</v>
      </c>
      <c r="Q477">
        <f>YEAR(BMW_Sales[[#This Row],[sale_date]])</f>
        <v>2026</v>
      </c>
    </row>
    <row r="478" spans="1:17" x14ac:dyDescent="0.3">
      <c r="A478">
        <v>477</v>
      </c>
      <c r="B478" s="1">
        <v>45485</v>
      </c>
      <c r="C478" t="s">
        <v>527</v>
      </c>
      <c r="D478" t="s">
        <v>23</v>
      </c>
      <c r="E478" t="s">
        <v>18</v>
      </c>
      <c r="F478" t="s">
        <v>19</v>
      </c>
      <c r="G478" t="s">
        <v>32</v>
      </c>
      <c r="H478" t="s">
        <v>29</v>
      </c>
      <c r="I478" t="s">
        <v>22</v>
      </c>
      <c r="J478" t="s">
        <v>43</v>
      </c>
      <c r="K478">
        <v>1</v>
      </c>
      <c r="L478">
        <v>7298742</v>
      </c>
      <c r="M478">
        <v>0</v>
      </c>
      <c r="N478">
        <v>7298742</v>
      </c>
      <c r="O478">
        <v>0</v>
      </c>
      <c r="P478">
        <v>7298742</v>
      </c>
      <c r="Q478">
        <f>YEAR(BMW_Sales[[#This Row],[sale_date]])</f>
        <v>2024</v>
      </c>
    </row>
    <row r="479" spans="1:17" x14ac:dyDescent="0.3">
      <c r="A479">
        <v>478</v>
      </c>
      <c r="B479" s="1">
        <v>45444</v>
      </c>
      <c r="C479" t="s">
        <v>528</v>
      </c>
      <c r="D479" t="s">
        <v>23</v>
      </c>
      <c r="E479" t="s">
        <v>35</v>
      </c>
      <c r="F479" t="s">
        <v>71</v>
      </c>
      <c r="G479" t="s">
        <v>36</v>
      </c>
      <c r="H479" t="s">
        <v>21</v>
      </c>
      <c r="I479" t="s">
        <v>22</v>
      </c>
      <c r="J479" t="s">
        <v>38</v>
      </c>
      <c r="K479">
        <v>1</v>
      </c>
      <c r="L479">
        <v>6807082</v>
      </c>
      <c r="M479">
        <v>12</v>
      </c>
      <c r="N479">
        <v>6807082</v>
      </c>
      <c r="O479">
        <v>816849.84</v>
      </c>
      <c r="P479">
        <v>5990232.1600000001</v>
      </c>
      <c r="Q479">
        <f>YEAR(BMW_Sales[[#This Row],[sale_date]])</f>
        <v>2024</v>
      </c>
    </row>
    <row r="480" spans="1:17" x14ac:dyDescent="0.3">
      <c r="A480">
        <v>479</v>
      </c>
      <c r="B480" s="1">
        <v>45408</v>
      </c>
      <c r="C480" t="s">
        <v>529</v>
      </c>
      <c r="D480" t="s">
        <v>25</v>
      </c>
      <c r="E480" t="s">
        <v>18</v>
      </c>
      <c r="F480" t="s">
        <v>85</v>
      </c>
      <c r="G480" t="s">
        <v>41</v>
      </c>
      <c r="H480" t="s">
        <v>21</v>
      </c>
      <c r="I480" t="s">
        <v>42</v>
      </c>
      <c r="J480" t="s">
        <v>23</v>
      </c>
      <c r="K480">
        <v>3</v>
      </c>
      <c r="L480">
        <v>8320402</v>
      </c>
      <c r="M480">
        <v>12</v>
      </c>
      <c r="N480">
        <v>24961206</v>
      </c>
      <c r="O480">
        <v>2995344.72</v>
      </c>
      <c r="P480">
        <v>21965861.280000001</v>
      </c>
      <c r="Q480">
        <f>YEAR(BMW_Sales[[#This Row],[sale_date]])</f>
        <v>2024</v>
      </c>
    </row>
    <row r="481" spans="1:17" x14ac:dyDescent="0.3">
      <c r="A481">
        <v>480</v>
      </c>
      <c r="B481" s="1">
        <v>45531</v>
      </c>
      <c r="C481" t="s">
        <v>530</v>
      </c>
      <c r="D481" t="s">
        <v>25</v>
      </c>
      <c r="E481" t="s">
        <v>35</v>
      </c>
      <c r="F481" t="s">
        <v>19</v>
      </c>
      <c r="G481" t="s">
        <v>32</v>
      </c>
      <c r="H481" t="s">
        <v>37</v>
      </c>
      <c r="I481" t="s">
        <v>22</v>
      </c>
      <c r="J481" t="s">
        <v>23</v>
      </c>
      <c r="K481">
        <v>2</v>
      </c>
      <c r="L481">
        <v>7300236</v>
      </c>
      <c r="M481">
        <v>7</v>
      </c>
      <c r="N481">
        <v>14600472</v>
      </c>
      <c r="O481">
        <v>1022033.04</v>
      </c>
      <c r="P481">
        <v>13578438.960000001</v>
      </c>
      <c r="Q481">
        <f>YEAR(BMW_Sales[[#This Row],[sale_date]])</f>
        <v>2024</v>
      </c>
    </row>
    <row r="482" spans="1:17" x14ac:dyDescent="0.3">
      <c r="A482">
        <v>481</v>
      </c>
      <c r="B482" s="1">
        <v>46097</v>
      </c>
      <c r="C482" t="s">
        <v>531</v>
      </c>
      <c r="D482" t="s">
        <v>17</v>
      </c>
      <c r="E482" t="s">
        <v>35</v>
      </c>
      <c r="F482" t="s">
        <v>54</v>
      </c>
      <c r="G482" t="s">
        <v>32</v>
      </c>
      <c r="H482" t="s">
        <v>37</v>
      </c>
      <c r="I482" t="s">
        <v>22</v>
      </c>
      <c r="J482" t="s">
        <v>43</v>
      </c>
      <c r="K482">
        <v>2</v>
      </c>
      <c r="L482">
        <v>7801412</v>
      </c>
      <c r="M482">
        <v>2</v>
      </c>
      <c r="N482">
        <v>15602824</v>
      </c>
      <c r="O482">
        <v>312056.48</v>
      </c>
      <c r="P482">
        <v>15290767.52</v>
      </c>
      <c r="Q482">
        <f>YEAR(BMW_Sales[[#This Row],[sale_date]])</f>
        <v>2026</v>
      </c>
    </row>
    <row r="483" spans="1:17" x14ac:dyDescent="0.3">
      <c r="A483">
        <v>482</v>
      </c>
      <c r="B483" s="1">
        <v>45168</v>
      </c>
      <c r="C483" t="s">
        <v>532</v>
      </c>
      <c r="D483" t="s">
        <v>23</v>
      </c>
      <c r="E483" t="s">
        <v>35</v>
      </c>
      <c r="F483" t="s">
        <v>59</v>
      </c>
      <c r="G483" t="s">
        <v>20</v>
      </c>
      <c r="H483" t="s">
        <v>21</v>
      </c>
      <c r="I483" t="s">
        <v>22</v>
      </c>
      <c r="J483" t="s">
        <v>43</v>
      </c>
      <c r="K483">
        <v>3</v>
      </c>
      <c r="L483">
        <v>6872089</v>
      </c>
      <c r="M483">
        <v>0</v>
      </c>
      <c r="N483">
        <v>20616267</v>
      </c>
      <c r="O483">
        <v>0</v>
      </c>
      <c r="P483">
        <v>20616267</v>
      </c>
      <c r="Q483">
        <f>YEAR(BMW_Sales[[#This Row],[sale_date]])</f>
        <v>2023</v>
      </c>
    </row>
    <row r="484" spans="1:17" x14ac:dyDescent="0.3">
      <c r="A484">
        <v>483</v>
      </c>
      <c r="B484" s="1">
        <v>45324</v>
      </c>
      <c r="C484" t="s">
        <v>533</v>
      </c>
      <c r="D484" t="s">
        <v>23</v>
      </c>
      <c r="E484" t="s">
        <v>61</v>
      </c>
      <c r="F484" t="s">
        <v>71</v>
      </c>
      <c r="G484" t="s">
        <v>20</v>
      </c>
      <c r="H484" t="s">
        <v>37</v>
      </c>
      <c r="I484" t="s">
        <v>22</v>
      </c>
      <c r="J484" t="s">
        <v>38</v>
      </c>
      <c r="K484">
        <v>2</v>
      </c>
      <c r="L484">
        <v>14334543</v>
      </c>
      <c r="M484">
        <v>2</v>
      </c>
      <c r="N484">
        <v>28669086</v>
      </c>
      <c r="O484">
        <v>573381.72</v>
      </c>
      <c r="P484">
        <v>28095704.280000001</v>
      </c>
      <c r="Q484">
        <f>YEAR(BMW_Sales[[#This Row],[sale_date]])</f>
        <v>2024</v>
      </c>
    </row>
    <row r="485" spans="1:17" x14ac:dyDescent="0.3">
      <c r="A485">
        <v>484</v>
      </c>
      <c r="B485" s="1">
        <v>45376</v>
      </c>
      <c r="C485" t="s">
        <v>534</v>
      </c>
      <c r="D485" t="s">
        <v>17</v>
      </c>
      <c r="E485" t="s">
        <v>49</v>
      </c>
      <c r="F485" t="s">
        <v>19</v>
      </c>
      <c r="G485" t="s">
        <v>28</v>
      </c>
      <c r="H485" t="s">
        <v>37</v>
      </c>
      <c r="I485" t="s">
        <v>42</v>
      </c>
      <c r="J485" t="s">
        <v>23</v>
      </c>
      <c r="K485">
        <v>2</v>
      </c>
      <c r="L485">
        <v>15289357</v>
      </c>
      <c r="M485">
        <v>10</v>
      </c>
      <c r="N485">
        <v>30578714</v>
      </c>
      <c r="O485">
        <v>3057871.4</v>
      </c>
      <c r="P485">
        <v>27520842.600000001</v>
      </c>
      <c r="Q485">
        <f>YEAR(BMW_Sales[[#This Row],[sale_date]])</f>
        <v>2024</v>
      </c>
    </row>
    <row r="486" spans="1:17" x14ac:dyDescent="0.3">
      <c r="A486">
        <v>485</v>
      </c>
      <c r="B486" s="1">
        <v>46138</v>
      </c>
      <c r="C486" t="s">
        <v>535</v>
      </c>
      <c r="D486" t="s">
        <v>23</v>
      </c>
      <c r="E486" t="s">
        <v>56</v>
      </c>
      <c r="F486" t="s">
        <v>27</v>
      </c>
      <c r="G486" t="s">
        <v>20</v>
      </c>
      <c r="H486" t="s">
        <v>29</v>
      </c>
      <c r="I486" t="s">
        <v>22</v>
      </c>
      <c r="J486" t="s">
        <v>23</v>
      </c>
      <c r="K486">
        <v>3</v>
      </c>
      <c r="L486">
        <v>10833197</v>
      </c>
      <c r="M486">
        <v>2</v>
      </c>
      <c r="N486">
        <v>32499591</v>
      </c>
      <c r="O486">
        <v>649991.81999999995</v>
      </c>
      <c r="P486">
        <v>31849599.18</v>
      </c>
      <c r="Q486">
        <f>YEAR(BMW_Sales[[#This Row],[sale_date]])</f>
        <v>2026</v>
      </c>
    </row>
    <row r="487" spans="1:17" x14ac:dyDescent="0.3">
      <c r="A487">
        <v>486</v>
      </c>
      <c r="B487" s="1">
        <v>45816</v>
      </c>
      <c r="C487" t="s">
        <v>536</v>
      </c>
      <c r="D487" t="s">
        <v>23</v>
      </c>
      <c r="E487" t="s">
        <v>26</v>
      </c>
      <c r="F487" t="s">
        <v>62</v>
      </c>
      <c r="G487" t="s">
        <v>20</v>
      </c>
      <c r="H487" t="s">
        <v>37</v>
      </c>
      <c r="I487" t="s">
        <v>42</v>
      </c>
      <c r="J487" t="s">
        <v>38</v>
      </c>
      <c r="K487">
        <v>2</v>
      </c>
      <c r="L487">
        <v>9192823</v>
      </c>
      <c r="M487">
        <v>2</v>
      </c>
      <c r="N487">
        <v>18385646</v>
      </c>
      <c r="O487">
        <v>367712.92</v>
      </c>
      <c r="P487">
        <v>18017933.079999998</v>
      </c>
      <c r="Q487">
        <f>YEAR(BMW_Sales[[#This Row],[sale_date]])</f>
        <v>2025</v>
      </c>
    </row>
    <row r="488" spans="1:17" x14ac:dyDescent="0.3">
      <c r="A488">
        <v>487</v>
      </c>
      <c r="B488" s="1">
        <v>45181</v>
      </c>
      <c r="C488" t="s">
        <v>537</v>
      </c>
      <c r="D488" t="s">
        <v>17</v>
      </c>
      <c r="E488" t="s">
        <v>70</v>
      </c>
      <c r="F488" t="s">
        <v>85</v>
      </c>
      <c r="G488" t="s">
        <v>32</v>
      </c>
      <c r="H488" t="s">
        <v>29</v>
      </c>
      <c r="I488" t="s">
        <v>22</v>
      </c>
      <c r="J488" t="s">
        <v>38</v>
      </c>
      <c r="K488">
        <v>2</v>
      </c>
      <c r="L488">
        <v>6112536</v>
      </c>
      <c r="M488">
        <v>10</v>
      </c>
      <c r="N488">
        <v>12225072</v>
      </c>
      <c r="O488">
        <v>1222507.2</v>
      </c>
      <c r="P488">
        <v>11002564.800000001</v>
      </c>
      <c r="Q488">
        <f>YEAR(BMW_Sales[[#This Row],[sale_date]])</f>
        <v>2023</v>
      </c>
    </row>
    <row r="489" spans="1:17" x14ac:dyDescent="0.3">
      <c r="A489">
        <v>488</v>
      </c>
      <c r="B489" s="1">
        <v>45844</v>
      </c>
      <c r="C489" t="s">
        <v>538</v>
      </c>
      <c r="D489" t="s">
        <v>23</v>
      </c>
      <c r="E489" t="s">
        <v>46</v>
      </c>
      <c r="F489" t="s">
        <v>54</v>
      </c>
      <c r="G489" t="s">
        <v>20</v>
      </c>
      <c r="H489" t="s">
        <v>29</v>
      </c>
      <c r="I489" t="s">
        <v>42</v>
      </c>
      <c r="J489" t="s">
        <v>43</v>
      </c>
      <c r="K489">
        <v>3</v>
      </c>
      <c r="L489">
        <v>8346925</v>
      </c>
      <c r="M489">
        <v>10</v>
      </c>
      <c r="N489">
        <v>25040775</v>
      </c>
      <c r="O489">
        <v>2504077.5</v>
      </c>
      <c r="P489">
        <v>22536697.5</v>
      </c>
      <c r="Q489">
        <f>YEAR(BMW_Sales[[#This Row],[sale_date]])</f>
        <v>2025</v>
      </c>
    </row>
    <row r="490" spans="1:17" x14ac:dyDescent="0.3">
      <c r="A490">
        <v>489</v>
      </c>
      <c r="B490" s="1">
        <v>45293</v>
      </c>
      <c r="C490" t="s">
        <v>539</v>
      </c>
      <c r="D490" t="s">
        <v>23</v>
      </c>
      <c r="E490" t="s">
        <v>61</v>
      </c>
      <c r="F490" t="s">
        <v>71</v>
      </c>
      <c r="G490" t="s">
        <v>28</v>
      </c>
      <c r="H490" t="s">
        <v>37</v>
      </c>
      <c r="I490" t="s">
        <v>42</v>
      </c>
      <c r="J490" t="s">
        <v>43</v>
      </c>
      <c r="K490">
        <v>3</v>
      </c>
      <c r="L490">
        <v>14265919</v>
      </c>
      <c r="M490">
        <v>5</v>
      </c>
      <c r="N490">
        <v>42797757</v>
      </c>
      <c r="O490">
        <v>2139887.85</v>
      </c>
      <c r="P490">
        <v>40657869.149999999</v>
      </c>
      <c r="Q490">
        <f>YEAR(BMW_Sales[[#This Row],[sale_date]])</f>
        <v>2024</v>
      </c>
    </row>
    <row r="491" spans="1:17" x14ac:dyDescent="0.3">
      <c r="A491">
        <v>490</v>
      </c>
      <c r="B491" s="1">
        <v>45975</v>
      </c>
      <c r="C491" t="s">
        <v>540</v>
      </c>
      <c r="D491" t="s">
        <v>17</v>
      </c>
      <c r="E491" t="s">
        <v>35</v>
      </c>
      <c r="F491" t="s">
        <v>54</v>
      </c>
      <c r="G491" t="s">
        <v>28</v>
      </c>
      <c r="H491" t="s">
        <v>21</v>
      </c>
      <c r="I491" t="s">
        <v>22</v>
      </c>
      <c r="J491" t="s">
        <v>43</v>
      </c>
      <c r="K491">
        <v>3</v>
      </c>
      <c r="L491">
        <v>7171744</v>
      </c>
      <c r="M491">
        <v>0</v>
      </c>
      <c r="N491">
        <v>21515232</v>
      </c>
      <c r="O491">
        <v>0</v>
      </c>
      <c r="P491">
        <v>21515232</v>
      </c>
      <c r="Q491">
        <f>YEAR(BMW_Sales[[#This Row],[sale_date]])</f>
        <v>2025</v>
      </c>
    </row>
    <row r="492" spans="1:17" x14ac:dyDescent="0.3">
      <c r="A492">
        <v>491</v>
      </c>
      <c r="B492" s="1">
        <v>46049</v>
      </c>
      <c r="C492" t="s">
        <v>541</v>
      </c>
      <c r="D492" t="s">
        <v>17</v>
      </c>
      <c r="E492" t="s">
        <v>70</v>
      </c>
      <c r="F492" t="s">
        <v>54</v>
      </c>
      <c r="G492" t="s">
        <v>20</v>
      </c>
      <c r="H492" t="s">
        <v>33</v>
      </c>
      <c r="I492" t="s">
        <v>22</v>
      </c>
      <c r="J492" t="s">
        <v>23</v>
      </c>
      <c r="K492">
        <v>2</v>
      </c>
      <c r="L492">
        <v>6437398</v>
      </c>
      <c r="M492">
        <v>0</v>
      </c>
      <c r="N492">
        <v>12874796</v>
      </c>
      <c r="O492">
        <v>0</v>
      </c>
      <c r="P492">
        <v>12874796</v>
      </c>
      <c r="Q492">
        <f>YEAR(BMW_Sales[[#This Row],[sale_date]])</f>
        <v>2026</v>
      </c>
    </row>
    <row r="493" spans="1:17" x14ac:dyDescent="0.3">
      <c r="A493">
        <v>492</v>
      </c>
      <c r="B493" s="1">
        <v>45389</v>
      </c>
      <c r="C493" t="s">
        <v>542</v>
      </c>
      <c r="D493" t="s">
        <v>25</v>
      </c>
      <c r="E493" t="s">
        <v>49</v>
      </c>
      <c r="F493" t="s">
        <v>19</v>
      </c>
      <c r="G493" t="s">
        <v>28</v>
      </c>
      <c r="H493" t="s">
        <v>29</v>
      </c>
      <c r="I493" t="s">
        <v>22</v>
      </c>
      <c r="J493" t="s">
        <v>43</v>
      </c>
      <c r="K493">
        <v>3</v>
      </c>
      <c r="L493">
        <v>17852260</v>
      </c>
      <c r="M493">
        <v>5</v>
      </c>
      <c r="N493">
        <v>53556780</v>
      </c>
      <c r="O493">
        <v>2677839</v>
      </c>
      <c r="P493">
        <v>50878941</v>
      </c>
      <c r="Q493">
        <f>YEAR(BMW_Sales[[#This Row],[sale_date]])</f>
        <v>2024</v>
      </c>
    </row>
    <row r="494" spans="1:17" x14ac:dyDescent="0.3">
      <c r="A494">
        <v>493</v>
      </c>
      <c r="B494" s="1">
        <v>45439</v>
      </c>
      <c r="C494" t="s">
        <v>543</v>
      </c>
      <c r="D494" t="s">
        <v>23</v>
      </c>
      <c r="E494" t="s">
        <v>35</v>
      </c>
      <c r="F494" t="s">
        <v>50</v>
      </c>
      <c r="G494" t="s">
        <v>36</v>
      </c>
      <c r="H494" t="s">
        <v>33</v>
      </c>
      <c r="I494" t="s">
        <v>42</v>
      </c>
      <c r="J494" t="s">
        <v>23</v>
      </c>
      <c r="K494">
        <v>3</v>
      </c>
      <c r="L494">
        <v>6647727</v>
      </c>
      <c r="M494">
        <v>2</v>
      </c>
      <c r="N494">
        <v>19943181</v>
      </c>
      <c r="O494">
        <v>398863.62</v>
      </c>
      <c r="P494">
        <v>19544317.379999999</v>
      </c>
      <c r="Q494">
        <f>YEAR(BMW_Sales[[#This Row],[sale_date]])</f>
        <v>2024</v>
      </c>
    </row>
    <row r="495" spans="1:17" x14ac:dyDescent="0.3">
      <c r="A495">
        <v>494</v>
      </c>
      <c r="B495" s="1">
        <v>45898</v>
      </c>
      <c r="C495" t="s">
        <v>544</v>
      </c>
      <c r="D495" t="s">
        <v>17</v>
      </c>
      <c r="E495" t="s">
        <v>61</v>
      </c>
      <c r="F495" t="s">
        <v>62</v>
      </c>
      <c r="G495" t="s">
        <v>32</v>
      </c>
      <c r="H495" t="s">
        <v>29</v>
      </c>
      <c r="I495" t="s">
        <v>22</v>
      </c>
      <c r="J495" t="s">
        <v>23</v>
      </c>
      <c r="K495">
        <v>1</v>
      </c>
      <c r="L495">
        <v>13327095</v>
      </c>
      <c r="M495">
        <v>7</v>
      </c>
      <c r="N495">
        <v>13327095</v>
      </c>
      <c r="O495">
        <v>932896.65</v>
      </c>
      <c r="P495">
        <v>12394198.35</v>
      </c>
      <c r="Q495">
        <f>YEAR(BMW_Sales[[#This Row],[sale_date]])</f>
        <v>2025</v>
      </c>
    </row>
    <row r="496" spans="1:17" x14ac:dyDescent="0.3">
      <c r="A496">
        <v>495</v>
      </c>
      <c r="B496" s="1">
        <v>45785</v>
      </c>
      <c r="C496" t="s">
        <v>545</v>
      </c>
      <c r="D496" t="s">
        <v>17</v>
      </c>
      <c r="E496" t="s">
        <v>31</v>
      </c>
      <c r="F496" t="s">
        <v>27</v>
      </c>
      <c r="G496" t="s">
        <v>28</v>
      </c>
      <c r="H496" t="s">
        <v>29</v>
      </c>
      <c r="I496" t="s">
        <v>42</v>
      </c>
      <c r="J496" t="s">
        <v>43</v>
      </c>
      <c r="K496">
        <v>3</v>
      </c>
      <c r="L496">
        <v>17170728</v>
      </c>
      <c r="M496">
        <v>10</v>
      </c>
      <c r="N496">
        <v>51512184</v>
      </c>
      <c r="O496">
        <v>5151218.4000000004</v>
      </c>
      <c r="P496">
        <v>46360965.600000001</v>
      </c>
      <c r="Q496">
        <f>YEAR(BMW_Sales[[#This Row],[sale_date]])</f>
        <v>2025</v>
      </c>
    </row>
    <row r="497" spans="1:17" x14ac:dyDescent="0.3">
      <c r="A497">
        <v>496</v>
      </c>
      <c r="B497" s="1">
        <v>46122</v>
      </c>
      <c r="C497" t="s">
        <v>546</v>
      </c>
      <c r="D497" t="s">
        <v>17</v>
      </c>
      <c r="E497" t="s">
        <v>35</v>
      </c>
      <c r="F497" t="s">
        <v>71</v>
      </c>
      <c r="G497" t="s">
        <v>51</v>
      </c>
      <c r="H497" t="s">
        <v>33</v>
      </c>
      <c r="I497" t="s">
        <v>42</v>
      </c>
      <c r="J497" t="s">
        <v>43</v>
      </c>
      <c r="K497">
        <v>1</v>
      </c>
      <c r="L497">
        <v>7772060</v>
      </c>
      <c r="M497">
        <v>5</v>
      </c>
      <c r="N497">
        <v>7772060</v>
      </c>
      <c r="O497">
        <v>388603</v>
      </c>
      <c r="P497">
        <v>7383457</v>
      </c>
      <c r="Q497">
        <f>YEAR(BMW_Sales[[#This Row],[sale_date]])</f>
        <v>2026</v>
      </c>
    </row>
    <row r="498" spans="1:17" x14ac:dyDescent="0.3">
      <c r="A498">
        <v>497</v>
      </c>
      <c r="B498" s="1">
        <v>46137</v>
      </c>
      <c r="C498" t="s">
        <v>547</v>
      </c>
      <c r="D498" t="s">
        <v>17</v>
      </c>
      <c r="E498" t="s">
        <v>46</v>
      </c>
      <c r="F498" t="s">
        <v>68</v>
      </c>
      <c r="G498" t="s">
        <v>32</v>
      </c>
      <c r="H498" t="s">
        <v>33</v>
      </c>
      <c r="I498" t="s">
        <v>42</v>
      </c>
      <c r="J498" t="s">
        <v>43</v>
      </c>
      <c r="K498">
        <v>1</v>
      </c>
      <c r="L498">
        <v>8118762</v>
      </c>
      <c r="M498">
        <v>2</v>
      </c>
      <c r="N498">
        <v>8118762</v>
      </c>
      <c r="O498">
        <v>162375.24</v>
      </c>
      <c r="P498">
        <v>7956386.7599999998</v>
      </c>
      <c r="Q498">
        <f>YEAR(BMW_Sales[[#This Row],[sale_date]])</f>
        <v>2026</v>
      </c>
    </row>
    <row r="499" spans="1:17" x14ac:dyDescent="0.3">
      <c r="A499">
        <v>498</v>
      </c>
      <c r="B499" s="1">
        <v>45492</v>
      </c>
      <c r="C499" t="s">
        <v>548</v>
      </c>
      <c r="D499" t="s">
        <v>25</v>
      </c>
      <c r="E499" t="s">
        <v>35</v>
      </c>
      <c r="F499" t="s">
        <v>47</v>
      </c>
      <c r="G499" t="s">
        <v>20</v>
      </c>
      <c r="H499" t="s">
        <v>29</v>
      </c>
      <c r="I499" t="s">
        <v>22</v>
      </c>
      <c r="J499" t="s">
        <v>23</v>
      </c>
      <c r="K499">
        <v>3</v>
      </c>
      <c r="L499">
        <v>6523383</v>
      </c>
      <c r="M499">
        <v>10</v>
      </c>
      <c r="N499">
        <v>19570149</v>
      </c>
      <c r="O499">
        <v>1957014.9</v>
      </c>
      <c r="P499">
        <v>17613134.100000001</v>
      </c>
      <c r="Q499">
        <f>YEAR(BMW_Sales[[#This Row],[sale_date]])</f>
        <v>2024</v>
      </c>
    </row>
    <row r="500" spans="1:17" x14ac:dyDescent="0.3">
      <c r="A500">
        <v>499</v>
      </c>
      <c r="B500" s="1">
        <v>46171</v>
      </c>
      <c r="C500" t="s">
        <v>549</v>
      </c>
      <c r="D500" t="s">
        <v>25</v>
      </c>
      <c r="E500" t="s">
        <v>31</v>
      </c>
      <c r="F500" t="s">
        <v>62</v>
      </c>
      <c r="G500" t="s">
        <v>36</v>
      </c>
      <c r="H500" t="s">
        <v>21</v>
      </c>
      <c r="I500" t="s">
        <v>42</v>
      </c>
      <c r="J500" t="s">
        <v>38</v>
      </c>
      <c r="K500">
        <v>3</v>
      </c>
      <c r="L500">
        <v>16252978</v>
      </c>
      <c r="M500">
        <v>0</v>
      </c>
      <c r="N500">
        <v>48758934</v>
      </c>
      <c r="O500">
        <v>0</v>
      </c>
      <c r="P500">
        <v>48758934</v>
      </c>
      <c r="Q500">
        <f>YEAR(BMW_Sales[[#This Row],[sale_date]])</f>
        <v>2026</v>
      </c>
    </row>
    <row r="501" spans="1:17" x14ac:dyDescent="0.3">
      <c r="A501">
        <v>500</v>
      </c>
      <c r="B501" s="1">
        <v>45646</v>
      </c>
      <c r="C501" t="s">
        <v>550</v>
      </c>
      <c r="D501" t="s">
        <v>25</v>
      </c>
      <c r="E501" t="s">
        <v>26</v>
      </c>
      <c r="F501" t="s">
        <v>68</v>
      </c>
      <c r="G501" t="s">
        <v>41</v>
      </c>
      <c r="H501" t="s">
        <v>37</v>
      </c>
      <c r="I501" t="s">
        <v>22</v>
      </c>
      <c r="J501" t="s">
        <v>43</v>
      </c>
      <c r="K501">
        <v>1</v>
      </c>
      <c r="L501">
        <v>9337545</v>
      </c>
      <c r="M501">
        <v>2</v>
      </c>
      <c r="N501">
        <v>9337545</v>
      </c>
      <c r="O501">
        <v>186750.9</v>
      </c>
      <c r="P501">
        <v>9150794.0999999996</v>
      </c>
      <c r="Q501">
        <f>YEAR(BMW_Sales[[#This Row],[sale_date]])</f>
        <v>2024</v>
      </c>
    </row>
    <row r="502" spans="1:17" x14ac:dyDescent="0.3">
      <c r="A502">
        <v>501</v>
      </c>
      <c r="B502" s="1">
        <v>45334</v>
      </c>
      <c r="C502" t="s">
        <v>551</v>
      </c>
      <c r="D502" t="s">
        <v>17</v>
      </c>
      <c r="E502" t="s">
        <v>31</v>
      </c>
      <c r="F502" t="s">
        <v>19</v>
      </c>
      <c r="G502" t="s">
        <v>32</v>
      </c>
      <c r="H502" t="s">
        <v>29</v>
      </c>
      <c r="I502" t="s">
        <v>42</v>
      </c>
      <c r="J502" t="s">
        <v>43</v>
      </c>
      <c r="K502">
        <v>3</v>
      </c>
      <c r="L502">
        <v>17570978</v>
      </c>
      <c r="M502">
        <v>7</v>
      </c>
      <c r="N502">
        <v>52712934</v>
      </c>
      <c r="O502">
        <v>3689905.38</v>
      </c>
      <c r="P502">
        <v>49023028.619999997</v>
      </c>
      <c r="Q502">
        <f>YEAR(BMW_Sales[[#This Row],[sale_date]])</f>
        <v>2024</v>
      </c>
    </row>
    <row r="503" spans="1:17" x14ac:dyDescent="0.3">
      <c r="A503">
        <v>502</v>
      </c>
      <c r="B503" s="1">
        <v>45421</v>
      </c>
      <c r="C503" t="s">
        <v>552</v>
      </c>
      <c r="D503" t="s">
        <v>25</v>
      </c>
      <c r="E503" t="s">
        <v>35</v>
      </c>
      <c r="F503" t="s">
        <v>27</v>
      </c>
      <c r="G503" t="s">
        <v>51</v>
      </c>
      <c r="H503" t="s">
        <v>37</v>
      </c>
      <c r="I503" t="s">
        <v>42</v>
      </c>
      <c r="J503" t="s">
        <v>23</v>
      </c>
      <c r="K503">
        <v>3</v>
      </c>
      <c r="L503">
        <v>6914014</v>
      </c>
      <c r="M503">
        <v>10</v>
      </c>
      <c r="N503">
        <v>20742042</v>
      </c>
      <c r="O503">
        <v>2074204.2</v>
      </c>
      <c r="P503">
        <v>18667837.800000001</v>
      </c>
      <c r="Q503">
        <f>YEAR(BMW_Sales[[#This Row],[sale_date]])</f>
        <v>2024</v>
      </c>
    </row>
    <row r="504" spans="1:17" x14ac:dyDescent="0.3">
      <c r="A504">
        <v>503</v>
      </c>
      <c r="B504" s="1">
        <v>45426</v>
      </c>
      <c r="C504" t="s">
        <v>553</v>
      </c>
      <c r="D504" t="s">
        <v>23</v>
      </c>
      <c r="E504" t="s">
        <v>70</v>
      </c>
      <c r="F504" t="s">
        <v>27</v>
      </c>
      <c r="G504" t="s">
        <v>20</v>
      </c>
      <c r="H504" t="s">
        <v>37</v>
      </c>
      <c r="I504" t="s">
        <v>42</v>
      </c>
      <c r="J504" t="s">
        <v>38</v>
      </c>
      <c r="K504">
        <v>3</v>
      </c>
      <c r="L504">
        <v>5597975</v>
      </c>
      <c r="M504">
        <v>0</v>
      </c>
      <c r="N504">
        <v>16793925</v>
      </c>
      <c r="O504">
        <v>0</v>
      </c>
      <c r="P504">
        <v>16793925</v>
      </c>
      <c r="Q504">
        <f>YEAR(BMW_Sales[[#This Row],[sale_date]])</f>
        <v>2024</v>
      </c>
    </row>
    <row r="505" spans="1:17" x14ac:dyDescent="0.3">
      <c r="A505">
        <v>504</v>
      </c>
      <c r="B505" s="1">
        <v>45606</v>
      </c>
      <c r="C505" t="s">
        <v>554</v>
      </c>
      <c r="D505" t="s">
        <v>23</v>
      </c>
      <c r="E505" t="s">
        <v>31</v>
      </c>
      <c r="F505" t="s">
        <v>71</v>
      </c>
      <c r="G505" t="s">
        <v>41</v>
      </c>
      <c r="H505" t="s">
        <v>37</v>
      </c>
      <c r="I505" t="s">
        <v>42</v>
      </c>
      <c r="J505" t="s">
        <v>43</v>
      </c>
      <c r="K505">
        <v>3</v>
      </c>
      <c r="L505">
        <v>16908574</v>
      </c>
      <c r="M505">
        <v>2</v>
      </c>
      <c r="N505">
        <v>50725722</v>
      </c>
      <c r="O505">
        <v>1014514.44</v>
      </c>
      <c r="P505">
        <v>49711207.560000002</v>
      </c>
      <c r="Q505">
        <f>YEAR(BMW_Sales[[#This Row],[sale_date]])</f>
        <v>2024</v>
      </c>
    </row>
    <row r="506" spans="1:17" x14ac:dyDescent="0.3">
      <c r="A506">
        <v>505</v>
      </c>
      <c r="B506" s="1">
        <v>45762</v>
      </c>
      <c r="C506" t="s">
        <v>555</v>
      </c>
      <c r="D506" t="s">
        <v>23</v>
      </c>
      <c r="E506" t="s">
        <v>53</v>
      </c>
      <c r="F506" t="s">
        <v>47</v>
      </c>
      <c r="G506" t="s">
        <v>32</v>
      </c>
      <c r="H506" t="s">
        <v>33</v>
      </c>
      <c r="I506" t="s">
        <v>42</v>
      </c>
      <c r="J506" t="s">
        <v>43</v>
      </c>
      <c r="K506">
        <v>1</v>
      </c>
      <c r="L506">
        <v>5016266</v>
      </c>
      <c r="M506">
        <v>12</v>
      </c>
      <c r="N506">
        <v>5016266</v>
      </c>
      <c r="O506">
        <v>601951.92000000004</v>
      </c>
      <c r="P506">
        <v>4414314.08</v>
      </c>
      <c r="Q506">
        <f>YEAR(BMW_Sales[[#This Row],[sale_date]])</f>
        <v>2025</v>
      </c>
    </row>
    <row r="507" spans="1:17" x14ac:dyDescent="0.3">
      <c r="A507">
        <v>506</v>
      </c>
      <c r="B507" s="1">
        <v>45442</v>
      </c>
      <c r="C507" t="s">
        <v>556</v>
      </c>
      <c r="D507" t="s">
        <v>25</v>
      </c>
      <c r="E507" t="s">
        <v>56</v>
      </c>
      <c r="F507" t="s">
        <v>59</v>
      </c>
      <c r="G507" t="s">
        <v>36</v>
      </c>
      <c r="H507" t="s">
        <v>33</v>
      </c>
      <c r="I507" t="s">
        <v>22</v>
      </c>
      <c r="J507" t="s">
        <v>23</v>
      </c>
      <c r="K507">
        <v>2</v>
      </c>
      <c r="L507">
        <v>11441326</v>
      </c>
      <c r="M507">
        <v>5</v>
      </c>
      <c r="N507">
        <v>22882652</v>
      </c>
      <c r="O507">
        <v>1144132.6000000001</v>
      </c>
      <c r="P507">
        <v>21738519.399999999</v>
      </c>
      <c r="Q507">
        <f>YEAR(BMW_Sales[[#This Row],[sale_date]])</f>
        <v>2024</v>
      </c>
    </row>
    <row r="508" spans="1:17" x14ac:dyDescent="0.3">
      <c r="A508">
        <v>507</v>
      </c>
      <c r="B508" s="1">
        <v>45652</v>
      </c>
      <c r="C508" t="s">
        <v>557</v>
      </c>
      <c r="D508" t="s">
        <v>17</v>
      </c>
      <c r="E508" t="s">
        <v>31</v>
      </c>
      <c r="F508" t="s">
        <v>27</v>
      </c>
      <c r="G508" t="s">
        <v>41</v>
      </c>
      <c r="H508" t="s">
        <v>21</v>
      </c>
      <c r="I508" t="s">
        <v>42</v>
      </c>
      <c r="J508" t="s">
        <v>23</v>
      </c>
      <c r="K508">
        <v>2</v>
      </c>
      <c r="L508">
        <v>17530735</v>
      </c>
      <c r="M508">
        <v>2</v>
      </c>
      <c r="N508">
        <v>35061470</v>
      </c>
      <c r="O508">
        <v>701229.4</v>
      </c>
      <c r="P508">
        <v>34360240.600000001</v>
      </c>
      <c r="Q508">
        <f>YEAR(BMW_Sales[[#This Row],[sale_date]])</f>
        <v>2024</v>
      </c>
    </row>
    <row r="509" spans="1:17" x14ac:dyDescent="0.3">
      <c r="A509">
        <v>508</v>
      </c>
      <c r="B509" s="1">
        <v>45613</v>
      </c>
      <c r="C509" t="s">
        <v>558</v>
      </c>
      <c r="D509" t="s">
        <v>17</v>
      </c>
      <c r="E509" t="s">
        <v>18</v>
      </c>
      <c r="F509" t="s">
        <v>27</v>
      </c>
      <c r="G509" t="s">
        <v>32</v>
      </c>
      <c r="H509" t="s">
        <v>29</v>
      </c>
      <c r="I509" t="s">
        <v>42</v>
      </c>
      <c r="J509" t="s">
        <v>43</v>
      </c>
      <c r="K509">
        <v>1</v>
      </c>
      <c r="L509">
        <v>8370880</v>
      </c>
      <c r="M509">
        <v>10</v>
      </c>
      <c r="N509">
        <v>8370880</v>
      </c>
      <c r="O509">
        <v>837088</v>
      </c>
      <c r="P509">
        <v>7533792</v>
      </c>
      <c r="Q509">
        <f>YEAR(BMW_Sales[[#This Row],[sale_date]])</f>
        <v>2024</v>
      </c>
    </row>
    <row r="510" spans="1:17" x14ac:dyDescent="0.3">
      <c r="A510">
        <v>509</v>
      </c>
      <c r="B510" s="1">
        <v>45690</v>
      </c>
      <c r="C510" t="s">
        <v>559</v>
      </c>
      <c r="D510" t="s">
        <v>23</v>
      </c>
      <c r="E510" t="s">
        <v>53</v>
      </c>
      <c r="F510" t="s">
        <v>50</v>
      </c>
      <c r="G510" t="s">
        <v>51</v>
      </c>
      <c r="H510" t="s">
        <v>21</v>
      </c>
      <c r="I510" t="s">
        <v>42</v>
      </c>
      <c r="J510" t="s">
        <v>43</v>
      </c>
      <c r="K510">
        <v>3</v>
      </c>
      <c r="L510">
        <v>5046552</v>
      </c>
      <c r="M510">
        <v>10</v>
      </c>
      <c r="N510">
        <v>15139656</v>
      </c>
      <c r="O510">
        <v>1513965.6</v>
      </c>
      <c r="P510">
        <v>13625690.4</v>
      </c>
      <c r="Q510">
        <f>YEAR(BMW_Sales[[#This Row],[sale_date]])</f>
        <v>2025</v>
      </c>
    </row>
    <row r="511" spans="1:17" x14ac:dyDescent="0.3">
      <c r="A511">
        <v>510</v>
      </c>
      <c r="B511" s="1">
        <v>46044</v>
      </c>
      <c r="C511" t="s">
        <v>560</v>
      </c>
      <c r="D511" t="s">
        <v>23</v>
      </c>
      <c r="E511" t="s">
        <v>31</v>
      </c>
      <c r="F511" t="s">
        <v>71</v>
      </c>
      <c r="G511" t="s">
        <v>41</v>
      </c>
      <c r="H511" t="s">
        <v>29</v>
      </c>
      <c r="I511" t="s">
        <v>42</v>
      </c>
      <c r="J511" t="s">
        <v>23</v>
      </c>
      <c r="K511">
        <v>2</v>
      </c>
      <c r="L511">
        <v>14561538</v>
      </c>
      <c r="M511">
        <v>10</v>
      </c>
      <c r="N511">
        <v>29123076</v>
      </c>
      <c r="O511">
        <v>2912307.6</v>
      </c>
      <c r="P511">
        <v>26210768.399999999</v>
      </c>
      <c r="Q511">
        <f>YEAR(BMW_Sales[[#This Row],[sale_date]])</f>
        <v>2026</v>
      </c>
    </row>
    <row r="512" spans="1:17" x14ac:dyDescent="0.3">
      <c r="A512">
        <v>511</v>
      </c>
      <c r="B512" s="1">
        <v>46178</v>
      </c>
      <c r="C512" t="s">
        <v>561</v>
      </c>
      <c r="D512" t="s">
        <v>25</v>
      </c>
      <c r="E512" t="s">
        <v>53</v>
      </c>
      <c r="F512" t="s">
        <v>54</v>
      </c>
      <c r="G512" t="s">
        <v>20</v>
      </c>
      <c r="H512" t="s">
        <v>21</v>
      </c>
      <c r="I512" t="s">
        <v>42</v>
      </c>
      <c r="J512" t="s">
        <v>43</v>
      </c>
      <c r="K512">
        <v>3</v>
      </c>
      <c r="L512">
        <v>6278346</v>
      </c>
      <c r="M512">
        <v>12</v>
      </c>
      <c r="N512">
        <v>18835038</v>
      </c>
      <c r="O512">
        <v>2260204.56</v>
      </c>
      <c r="P512">
        <v>16574833.439999999</v>
      </c>
      <c r="Q512">
        <f>YEAR(BMW_Sales[[#This Row],[sale_date]])</f>
        <v>2026</v>
      </c>
    </row>
    <row r="513" spans="1:17" x14ac:dyDescent="0.3">
      <c r="A513">
        <v>512</v>
      </c>
      <c r="B513" s="1">
        <v>46061</v>
      </c>
      <c r="C513" t="s">
        <v>562</v>
      </c>
      <c r="D513" t="s">
        <v>25</v>
      </c>
      <c r="E513" t="s">
        <v>31</v>
      </c>
      <c r="F513" t="s">
        <v>85</v>
      </c>
      <c r="G513" t="s">
        <v>32</v>
      </c>
      <c r="H513" t="s">
        <v>33</v>
      </c>
      <c r="I513" t="s">
        <v>42</v>
      </c>
      <c r="J513" t="s">
        <v>43</v>
      </c>
      <c r="K513">
        <v>1</v>
      </c>
      <c r="L513">
        <v>16765779</v>
      </c>
      <c r="M513">
        <v>12</v>
      </c>
      <c r="N513">
        <v>16765779</v>
      </c>
      <c r="O513">
        <v>2011893.48</v>
      </c>
      <c r="P513">
        <v>14753885.52</v>
      </c>
      <c r="Q513">
        <f>YEAR(BMW_Sales[[#This Row],[sale_date]])</f>
        <v>2026</v>
      </c>
    </row>
    <row r="514" spans="1:17" x14ac:dyDescent="0.3">
      <c r="A514">
        <v>513</v>
      </c>
      <c r="B514" s="1">
        <v>45641</v>
      </c>
      <c r="C514" t="s">
        <v>563</v>
      </c>
      <c r="D514" t="s">
        <v>17</v>
      </c>
      <c r="E514" t="s">
        <v>46</v>
      </c>
      <c r="F514" t="s">
        <v>54</v>
      </c>
      <c r="G514" t="s">
        <v>20</v>
      </c>
      <c r="H514" t="s">
        <v>29</v>
      </c>
      <c r="I514" t="s">
        <v>22</v>
      </c>
      <c r="J514" t="s">
        <v>38</v>
      </c>
      <c r="K514">
        <v>2</v>
      </c>
      <c r="L514">
        <v>7131829</v>
      </c>
      <c r="M514">
        <v>5</v>
      </c>
      <c r="N514">
        <v>14263658</v>
      </c>
      <c r="O514">
        <v>713182.9</v>
      </c>
      <c r="P514">
        <v>13550475.1</v>
      </c>
      <c r="Q514">
        <f>YEAR(BMW_Sales[[#This Row],[sale_date]])</f>
        <v>2024</v>
      </c>
    </row>
    <row r="515" spans="1:17" x14ac:dyDescent="0.3">
      <c r="A515">
        <v>514</v>
      </c>
      <c r="B515" s="1">
        <v>45907</v>
      </c>
      <c r="C515" t="s">
        <v>564</v>
      </c>
      <c r="D515" t="s">
        <v>17</v>
      </c>
      <c r="E515" t="s">
        <v>61</v>
      </c>
      <c r="F515" t="s">
        <v>59</v>
      </c>
      <c r="G515" t="s">
        <v>28</v>
      </c>
      <c r="H515" t="s">
        <v>37</v>
      </c>
      <c r="I515" t="s">
        <v>22</v>
      </c>
      <c r="J515" t="s">
        <v>23</v>
      </c>
      <c r="K515">
        <v>2</v>
      </c>
      <c r="L515">
        <v>15849959</v>
      </c>
      <c r="M515">
        <v>0</v>
      </c>
      <c r="N515">
        <v>31699918</v>
      </c>
      <c r="O515">
        <v>0</v>
      </c>
      <c r="P515">
        <v>31699918</v>
      </c>
      <c r="Q515">
        <f>YEAR(BMW_Sales[[#This Row],[sale_date]])</f>
        <v>2025</v>
      </c>
    </row>
    <row r="516" spans="1:17" x14ac:dyDescent="0.3">
      <c r="A516">
        <v>515</v>
      </c>
      <c r="B516" s="1">
        <v>45153</v>
      </c>
      <c r="C516" t="s">
        <v>565</v>
      </c>
      <c r="D516" t="s">
        <v>23</v>
      </c>
      <c r="E516" t="s">
        <v>35</v>
      </c>
      <c r="F516" t="s">
        <v>71</v>
      </c>
      <c r="G516" t="s">
        <v>20</v>
      </c>
      <c r="H516" t="s">
        <v>33</v>
      </c>
      <c r="I516" t="s">
        <v>42</v>
      </c>
      <c r="J516" t="s">
        <v>23</v>
      </c>
      <c r="K516">
        <v>3</v>
      </c>
      <c r="L516">
        <v>7713478</v>
      </c>
      <c r="M516">
        <v>10</v>
      </c>
      <c r="N516">
        <v>23140434</v>
      </c>
      <c r="O516">
        <v>2314043.4</v>
      </c>
      <c r="P516">
        <v>20826390.600000001</v>
      </c>
      <c r="Q516">
        <f>YEAR(BMW_Sales[[#This Row],[sale_date]])</f>
        <v>2023</v>
      </c>
    </row>
    <row r="517" spans="1:17" x14ac:dyDescent="0.3">
      <c r="A517">
        <v>516</v>
      </c>
      <c r="B517" s="1">
        <v>45421</v>
      </c>
      <c r="C517" t="s">
        <v>566</v>
      </c>
      <c r="D517" t="s">
        <v>23</v>
      </c>
      <c r="E517" t="s">
        <v>18</v>
      </c>
      <c r="F517" t="s">
        <v>50</v>
      </c>
      <c r="G517" t="s">
        <v>41</v>
      </c>
      <c r="H517" t="s">
        <v>33</v>
      </c>
      <c r="I517" t="s">
        <v>42</v>
      </c>
      <c r="J517" t="s">
        <v>38</v>
      </c>
      <c r="K517">
        <v>2</v>
      </c>
      <c r="L517">
        <v>7027614</v>
      </c>
      <c r="M517">
        <v>2</v>
      </c>
      <c r="N517">
        <v>14055228</v>
      </c>
      <c r="O517">
        <v>281104.56</v>
      </c>
      <c r="P517">
        <v>13774123.439999999</v>
      </c>
      <c r="Q517">
        <f>YEAR(BMW_Sales[[#This Row],[sale_date]])</f>
        <v>2024</v>
      </c>
    </row>
    <row r="518" spans="1:17" x14ac:dyDescent="0.3">
      <c r="A518">
        <v>517</v>
      </c>
      <c r="B518" s="1">
        <v>46028</v>
      </c>
      <c r="C518" t="s">
        <v>567</v>
      </c>
      <c r="D518" t="s">
        <v>25</v>
      </c>
      <c r="E518" t="s">
        <v>46</v>
      </c>
      <c r="F518" t="s">
        <v>85</v>
      </c>
      <c r="G518" t="s">
        <v>51</v>
      </c>
      <c r="H518" t="s">
        <v>21</v>
      </c>
      <c r="I518" t="s">
        <v>22</v>
      </c>
      <c r="J518" t="s">
        <v>23</v>
      </c>
      <c r="K518">
        <v>3</v>
      </c>
      <c r="L518">
        <v>7013836</v>
      </c>
      <c r="M518">
        <v>2</v>
      </c>
      <c r="N518">
        <v>21041508</v>
      </c>
      <c r="O518">
        <v>420830.16</v>
      </c>
      <c r="P518">
        <v>20620677.84</v>
      </c>
      <c r="Q518">
        <f>YEAR(BMW_Sales[[#This Row],[sale_date]])</f>
        <v>2026</v>
      </c>
    </row>
    <row r="519" spans="1:17" x14ac:dyDescent="0.3">
      <c r="A519">
        <v>518</v>
      </c>
      <c r="B519" s="1">
        <v>45460</v>
      </c>
      <c r="C519" t="s">
        <v>568</v>
      </c>
      <c r="D519" t="s">
        <v>23</v>
      </c>
      <c r="E519" t="s">
        <v>35</v>
      </c>
      <c r="F519" t="s">
        <v>54</v>
      </c>
      <c r="G519" t="s">
        <v>36</v>
      </c>
      <c r="H519" t="s">
        <v>29</v>
      </c>
      <c r="I519" t="s">
        <v>22</v>
      </c>
      <c r="J519" t="s">
        <v>38</v>
      </c>
      <c r="K519">
        <v>1</v>
      </c>
      <c r="L519">
        <v>6815076</v>
      </c>
      <c r="M519">
        <v>2</v>
      </c>
      <c r="N519">
        <v>6815076</v>
      </c>
      <c r="O519">
        <v>136301.51999999999</v>
      </c>
      <c r="P519">
        <v>6678774.4800000004</v>
      </c>
      <c r="Q519">
        <f>YEAR(BMW_Sales[[#This Row],[sale_date]])</f>
        <v>2024</v>
      </c>
    </row>
    <row r="520" spans="1:17" x14ac:dyDescent="0.3">
      <c r="A520">
        <v>519</v>
      </c>
      <c r="B520" s="1">
        <v>45815</v>
      </c>
      <c r="C520" t="s">
        <v>569</v>
      </c>
      <c r="D520" t="s">
        <v>25</v>
      </c>
      <c r="E520" t="s">
        <v>18</v>
      </c>
      <c r="F520" t="s">
        <v>59</v>
      </c>
      <c r="G520" t="s">
        <v>20</v>
      </c>
      <c r="H520" t="s">
        <v>21</v>
      </c>
      <c r="I520" t="s">
        <v>42</v>
      </c>
      <c r="J520" t="s">
        <v>43</v>
      </c>
      <c r="K520">
        <v>2</v>
      </c>
      <c r="L520">
        <v>7916058</v>
      </c>
      <c r="M520">
        <v>7</v>
      </c>
      <c r="N520">
        <v>15832116</v>
      </c>
      <c r="O520">
        <v>1108248.1200000001</v>
      </c>
      <c r="P520">
        <v>14723867.880000001</v>
      </c>
      <c r="Q520">
        <f>YEAR(BMW_Sales[[#This Row],[sale_date]])</f>
        <v>2025</v>
      </c>
    </row>
    <row r="521" spans="1:17" x14ac:dyDescent="0.3">
      <c r="A521">
        <v>520</v>
      </c>
      <c r="B521" s="1">
        <v>45699</v>
      </c>
      <c r="C521" t="s">
        <v>570</v>
      </c>
      <c r="D521" t="s">
        <v>25</v>
      </c>
      <c r="E521" t="s">
        <v>53</v>
      </c>
      <c r="F521" t="s">
        <v>68</v>
      </c>
      <c r="G521" t="s">
        <v>20</v>
      </c>
      <c r="H521" t="s">
        <v>29</v>
      </c>
      <c r="I521" t="s">
        <v>22</v>
      </c>
      <c r="J521" t="s">
        <v>43</v>
      </c>
      <c r="K521">
        <v>3</v>
      </c>
      <c r="L521">
        <v>5702688</v>
      </c>
      <c r="M521">
        <v>2</v>
      </c>
      <c r="N521">
        <v>17108064</v>
      </c>
      <c r="O521">
        <v>342161.28</v>
      </c>
      <c r="P521">
        <v>16765902.720000001</v>
      </c>
      <c r="Q521">
        <f>YEAR(BMW_Sales[[#This Row],[sale_date]])</f>
        <v>2025</v>
      </c>
    </row>
    <row r="522" spans="1:17" x14ac:dyDescent="0.3">
      <c r="A522">
        <v>521</v>
      </c>
      <c r="B522" s="1">
        <v>45572</v>
      </c>
      <c r="C522" t="s">
        <v>571</v>
      </c>
      <c r="D522" t="s">
        <v>25</v>
      </c>
      <c r="E522" t="s">
        <v>35</v>
      </c>
      <c r="F522" t="s">
        <v>68</v>
      </c>
      <c r="G522" t="s">
        <v>41</v>
      </c>
      <c r="H522" t="s">
        <v>29</v>
      </c>
      <c r="I522" t="s">
        <v>42</v>
      </c>
      <c r="J522" t="s">
        <v>43</v>
      </c>
      <c r="K522">
        <v>2</v>
      </c>
      <c r="L522">
        <v>7583474</v>
      </c>
      <c r="M522">
        <v>10</v>
      </c>
      <c r="N522">
        <v>15166948</v>
      </c>
      <c r="O522">
        <v>1516694.8</v>
      </c>
      <c r="P522">
        <v>13650253.199999999</v>
      </c>
      <c r="Q522">
        <f>YEAR(BMW_Sales[[#This Row],[sale_date]])</f>
        <v>2024</v>
      </c>
    </row>
    <row r="523" spans="1:17" x14ac:dyDescent="0.3">
      <c r="A523">
        <v>522</v>
      </c>
      <c r="B523" s="1">
        <v>45701</v>
      </c>
      <c r="C523" t="s">
        <v>572</v>
      </c>
      <c r="D523" t="s">
        <v>17</v>
      </c>
      <c r="E523" t="s">
        <v>46</v>
      </c>
      <c r="F523" t="s">
        <v>85</v>
      </c>
      <c r="G523" t="s">
        <v>20</v>
      </c>
      <c r="H523" t="s">
        <v>33</v>
      </c>
      <c r="I523" t="s">
        <v>22</v>
      </c>
      <c r="J523" t="s">
        <v>43</v>
      </c>
      <c r="K523">
        <v>2</v>
      </c>
      <c r="L523">
        <v>7988625</v>
      </c>
      <c r="M523">
        <v>2</v>
      </c>
      <c r="N523">
        <v>15977250</v>
      </c>
      <c r="O523">
        <v>319545</v>
      </c>
      <c r="P523">
        <v>15657705</v>
      </c>
      <c r="Q523">
        <f>YEAR(BMW_Sales[[#This Row],[sale_date]])</f>
        <v>2025</v>
      </c>
    </row>
    <row r="524" spans="1:17" x14ac:dyDescent="0.3">
      <c r="A524">
        <v>523</v>
      </c>
      <c r="B524" s="1">
        <v>45476</v>
      </c>
      <c r="C524" t="s">
        <v>573</v>
      </c>
      <c r="D524" t="s">
        <v>17</v>
      </c>
      <c r="E524" t="s">
        <v>31</v>
      </c>
      <c r="F524" t="s">
        <v>50</v>
      </c>
      <c r="G524" t="s">
        <v>32</v>
      </c>
      <c r="H524" t="s">
        <v>37</v>
      </c>
      <c r="I524" t="s">
        <v>42</v>
      </c>
      <c r="J524" t="s">
        <v>23</v>
      </c>
      <c r="K524">
        <v>1</v>
      </c>
      <c r="L524">
        <v>15109480</v>
      </c>
      <c r="M524">
        <v>12</v>
      </c>
      <c r="N524">
        <v>15109480</v>
      </c>
      <c r="O524">
        <v>1813137.6</v>
      </c>
      <c r="P524">
        <v>13296342.4</v>
      </c>
      <c r="Q524">
        <f>YEAR(BMW_Sales[[#This Row],[sale_date]])</f>
        <v>2024</v>
      </c>
    </row>
    <row r="525" spans="1:17" x14ac:dyDescent="0.3">
      <c r="A525">
        <v>524</v>
      </c>
      <c r="B525" s="1">
        <v>45641</v>
      </c>
      <c r="C525" t="s">
        <v>574</v>
      </c>
      <c r="D525" t="s">
        <v>17</v>
      </c>
      <c r="E525" t="s">
        <v>18</v>
      </c>
      <c r="F525" t="s">
        <v>54</v>
      </c>
      <c r="G525" t="s">
        <v>28</v>
      </c>
      <c r="H525" t="s">
        <v>29</v>
      </c>
      <c r="I525" t="s">
        <v>22</v>
      </c>
      <c r="J525" t="s">
        <v>23</v>
      </c>
      <c r="K525">
        <v>2</v>
      </c>
      <c r="L525">
        <v>7293166</v>
      </c>
      <c r="M525">
        <v>2</v>
      </c>
      <c r="N525">
        <v>14586332</v>
      </c>
      <c r="O525">
        <v>291726.64</v>
      </c>
      <c r="P525">
        <v>14294605.359999999</v>
      </c>
      <c r="Q525">
        <f>YEAR(BMW_Sales[[#This Row],[sale_date]])</f>
        <v>2024</v>
      </c>
    </row>
    <row r="526" spans="1:17" x14ac:dyDescent="0.3">
      <c r="A526">
        <v>525</v>
      </c>
      <c r="B526" s="1">
        <v>45196</v>
      </c>
      <c r="C526" t="s">
        <v>575</v>
      </c>
      <c r="D526" t="s">
        <v>25</v>
      </c>
      <c r="E526" t="s">
        <v>61</v>
      </c>
      <c r="F526" t="s">
        <v>68</v>
      </c>
      <c r="G526" t="s">
        <v>51</v>
      </c>
      <c r="H526" t="s">
        <v>29</v>
      </c>
      <c r="I526" t="s">
        <v>22</v>
      </c>
      <c r="J526" t="s">
        <v>38</v>
      </c>
      <c r="K526">
        <v>1</v>
      </c>
      <c r="L526">
        <v>14539697</v>
      </c>
      <c r="M526">
        <v>2</v>
      </c>
      <c r="N526">
        <v>14539697</v>
      </c>
      <c r="O526">
        <v>290793.94</v>
      </c>
      <c r="P526">
        <v>14248903.060000001</v>
      </c>
      <c r="Q526">
        <f>YEAR(BMW_Sales[[#This Row],[sale_date]])</f>
        <v>2023</v>
      </c>
    </row>
    <row r="527" spans="1:17" x14ac:dyDescent="0.3">
      <c r="A527">
        <v>526</v>
      </c>
      <c r="B527" s="1">
        <v>45583</v>
      </c>
      <c r="C527" t="s">
        <v>576</v>
      </c>
      <c r="D527" t="s">
        <v>23</v>
      </c>
      <c r="E527" t="s">
        <v>49</v>
      </c>
      <c r="F527" t="s">
        <v>85</v>
      </c>
      <c r="G527" t="s">
        <v>32</v>
      </c>
      <c r="H527" t="s">
        <v>33</v>
      </c>
      <c r="I527" t="s">
        <v>42</v>
      </c>
      <c r="J527" t="s">
        <v>43</v>
      </c>
      <c r="K527">
        <v>1</v>
      </c>
      <c r="L527">
        <v>18523858</v>
      </c>
      <c r="M527">
        <v>12</v>
      </c>
      <c r="N527">
        <v>18523858</v>
      </c>
      <c r="O527">
        <v>2222862.96</v>
      </c>
      <c r="P527">
        <v>16300995.039999999</v>
      </c>
      <c r="Q527">
        <f>YEAR(BMW_Sales[[#This Row],[sale_date]])</f>
        <v>2024</v>
      </c>
    </row>
    <row r="528" spans="1:17" x14ac:dyDescent="0.3">
      <c r="A528">
        <v>527</v>
      </c>
      <c r="B528" s="1">
        <v>46206</v>
      </c>
      <c r="C528" t="s">
        <v>577</v>
      </c>
      <c r="D528" t="s">
        <v>25</v>
      </c>
      <c r="E528" t="s">
        <v>26</v>
      </c>
      <c r="F528" t="s">
        <v>62</v>
      </c>
      <c r="G528" t="s">
        <v>36</v>
      </c>
      <c r="H528" t="s">
        <v>29</v>
      </c>
      <c r="I528" t="s">
        <v>42</v>
      </c>
      <c r="J528" t="s">
        <v>38</v>
      </c>
      <c r="K528">
        <v>2</v>
      </c>
      <c r="L528">
        <v>9481267</v>
      </c>
      <c r="M528">
        <v>7</v>
      </c>
      <c r="N528">
        <v>18962534</v>
      </c>
      <c r="O528">
        <v>1327377.3799999999</v>
      </c>
      <c r="P528">
        <v>17635156.620000001</v>
      </c>
      <c r="Q528">
        <f>YEAR(BMW_Sales[[#This Row],[sale_date]])</f>
        <v>2026</v>
      </c>
    </row>
    <row r="529" spans="1:17" x14ac:dyDescent="0.3">
      <c r="A529">
        <v>528</v>
      </c>
      <c r="B529" s="1">
        <v>46032</v>
      </c>
      <c r="C529" t="s">
        <v>578</v>
      </c>
      <c r="D529" t="s">
        <v>25</v>
      </c>
      <c r="E529" t="s">
        <v>46</v>
      </c>
      <c r="F529" t="s">
        <v>54</v>
      </c>
      <c r="G529" t="s">
        <v>41</v>
      </c>
      <c r="H529" t="s">
        <v>33</v>
      </c>
      <c r="I529" t="s">
        <v>42</v>
      </c>
      <c r="J529" t="s">
        <v>43</v>
      </c>
      <c r="K529">
        <v>2</v>
      </c>
      <c r="L529">
        <v>7175778</v>
      </c>
      <c r="M529">
        <v>10</v>
      </c>
      <c r="N529">
        <v>14351556</v>
      </c>
      <c r="O529">
        <v>1435155.6</v>
      </c>
      <c r="P529">
        <v>12916400.4</v>
      </c>
      <c r="Q529">
        <f>YEAR(BMW_Sales[[#This Row],[sale_date]])</f>
        <v>2026</v>
      </c>
    </row>
    <row r="530" spans="1:17" x14ac:dyDescent="0.3">
      <c r="A530">
        <v>529</v>
      </c>
      <c r="B530" s="1">
        <v>45397</v>
      </c>
      <c r="C530" t="s">
        <v>579</v>
      </c>
      <c r="D530" t="s">
        <v>17</v>
      </c>
      <c r="E530" t="s">
        <v>53</v>
      </c>
      <c r="F530" t="s">
        <v>85</v>
      </c>
      <c r="G530" t="s">
        <v>28</v>
      </c>
      <c r="H530" t="s">
        <v>33</v>
      </c>
      <c r="I530" t="s">
        <v>22</v>
      </c>
      <c r="J530" t="s">
        <v>38</v>
      </c>
      <c r="K530">
        <v>1</v>
      </c>
      <c r="L530">
        <v>5595847</v>
      </c>
      <c r="M530">
        <v>10</v>
      </c>
      <c r="N530">
        <v>5595847</v>
      </c>
      <c r="O530">
        <v>559584.69999999995</v>
      </c>
      <c r="P530">
        <v>5036262.3</v>
      </c>
      <c r="Q530">
        <f>YEAR(BMW_Sales[[#This Row],[sale_date]])</f>
        <v>2024</v>
      </c>
    </row>
    <row r="531" spans="1:17" x14ac:dyDescent="0.3">
      <c r="A531">
        <v>530</v>
      </c>
      <c r="B531" s="1">
        <v>45692</v>
      </c>
      <c r="C531" t="s">
        <v>580</v>
      </c>
      <c r="D531" t="s">
        <v>17</v>
      </c>
      <c r="E531" t="s">
        <v>61</v>
      </c>
      <c r="F531" t="s">
        <v>47</v>
      </c>
      <c r="G531" t="s">
        <v>32</v>
      </c>
      <c r="H531" t="s">
        <v>37</v>
      </c>
      <c r="I531" t="s">
        <v>42</v>
      </c>
      <c r="J531" t="s">
        <v>38</v>
      </c>
      <c r="K531">
        <v>1</v>
      </c>
      <c r="L531">
        <v>12447042</v>
      </c>
      <c r="M531">
        <v>7</v>
      </c>
      <c r="N531">
        <v>12447042</v>
      </c>
      <c r="O531">
        <v>871292.94</v>
      </c>
      <c r="P531">
        <v>11575749.060000001</v>
      </c>
      <c r="Q531">
        <f>YEAR(BMW_Sales[[#This Row],[sale_date]])</f>
        <v>2025</v>
      </c>
    </row>
    <row r="532" spans="1:17" x14ac:dyDescent="0.3">
      <c r="A532">
        <v>531</v>
      </c>
      <c r="B532" s="1">
        <v>46043</v>
      </c>
      <c r="C532" t="s">
        <v>581</v>
      </c>
      <c r="D532" t="s">
        <v>17</v>
      </c>
      <c r="E532" t="s">
        <v>31</v>
      </c>
      <c r="F532" t="s">
        <v>47</v>
      </c>
      <c r="G532" t="s">
        <v>51</v>
      </c>
      <c r="H532" t="s">
        <v>21</v>
      </c>
      <c r="I532" t="s">
        <v>42</v>
      </c>
      <c r="J532" t="s">
        <v>23</v>
      </c>
      <c r="K532">
        <v>2</v>
      </c>
      <c r="L532">
        <v>16566413</v>
      </c>
      <c r="M532">
        <v>12</v>
      </c>
      <c r="N532">
        <v>33132826</v>
      </c>
      <c r="O532">
        <v>3975939.12</v>
      </c>
      <c r="P532">
        <v>29156886.879999999</v>
      </c>
      <c r="Q532">
        <f>YEAR(BMW_Sales[[#This Row],[sale_date]])</f>
        <v>2026</v>
      </c>
    </row>
    <row r="533" spans="1:17" x14ac:dyDescent="0.3">
      <c r="A533">
        <v>532</v>
      </c>
      <c r="B533" s="1">
        <v>45309</v>
      </c>
      <c r="C533" t="s">
        <v>582</v>
      </c>
      <c r="D533" t="s">
        <v>17</v>
      </c>
      <c r="E533" t="s">
        <v>46</v>
      </c>
      <c r="F533" t="s">
        <v>68</v>
      </c>
      <c r="G533" t="s">
        <v>51</v>
      </c>
      <c r="H533" t="s">
        <v>37</v>
      </c>
      <c r="I533" t="s">
        <v>42</v>
      </c>
      <c r="J533" t="s">
        <v>38</v>
      </c>
      <c r="K533">
        <v>3</v>
      </c>
      <c r="L533">
        <v>7776392</v>
      </c>
      <c r="M533">
        <v>10</v>
      </c>
      <c r="N533">
        <v>23329176</v>
      </c>
      <c r="O533">
        <v>2332917.6</v>
      </c>
      <c r="P533">
        <v>20996258.399999999</v>
      </c>
      <c r="Q533">
        <f>YEAR(BMW_Sales[[#This Row],[sale_date]])</f>
        <v>2024</v>
      </c>
    </row>
    <row r="534" spans="1:17" x14ac:dyDescent="0.3">
      <c r="A534">
        <v>533</v>
      </c>
      <c r="B534" s="1">
        <v>45921</v>
      </c>
      <c r="C534" t="s">
        <v>583</v>
      </c>
      <c r="D534" t="s">
        <v>17</v>
      </c>
      <c r="E534" t="s">
        <v>61</v>
      </c>
      <c r="F534" t="s">
        <v>68</v>
      </c>
      <c r="G534" t="s">
        <v>32</v>
      </c>
      <c r="H534" t="s">
        <v>21</v>
      </c>
      <c r="I534" t="s">
        <v>42</v>
      </c>
      <c r="J534" t="s">
        <v>43</v>
      </c>
      <c r="K534">
        <v>3</v>
      </c>
      <c r="L534">
        <v>15586125</v>
      </c>
      <c r="M534">
        <v>0</v>
      </c>
      <c r="N534">
        <v>46758375</v>
      </c>
      <c r="O534">
        <v>0</v>
      </c>
      <c r="P534">
        <v>46758375</v>
      </c>
      <c r="Q534">
        <f>YEAR(BMW_Sales[[#This Row],[sale_date]])</f>
        <v>2025</v>
      </c>
    </row>
    <row r="535" spans="1:17" x14ac:dyDescent="0.3">
      <c r="A535">
        <v>534</v>
      </c>
      <c r="B535" s="1">
        <v>45369</v>
      </c>
      <c r="C535" t="s">
        <v>584</v>
      </c>
      <c r="D535" t="s">
        <v>23</v>
      </c>
      <c r="E535" t="s">
        <v>18</v>
      </c>
      <c r="F535" t="s">
        <v>54</v>
      </c>
      <c r="G535" t="s">
        <v>41</v>
      </c>
      <c r="H535" t="s">
        <v>29</v>
      </c>
      <c r="I535" t="s">
        <v>22</v>
      </c>
      <c r="J535" t="s">
        <v>23</v>
      </c>
      <c r="K535">
        <v>2</v>
      </c>
      <c r="L535">
        <v>7566073</v>
      </c>
      <c r="M535">
        <v>5</v>
      </c>
      <c r="N535">
        <v>15132146</v>
      </c>
      <c r="O535">
        <v>756607.3</v>
      </c>
      <c r="P535">
        <v>14375538.699999999</v>
      </c>
      <c r="Q535">
        <f>YEAR(BMW_Sales[[#This Row],[sale_date]])</f>
        <v>2024</v>
      </c>
    </row>
    <row r="536" spans="1:17" x14ac:dyDescent="0.3">
      <c r="A536">
        <v>535</v>
      </c>
      <c r="B536" s="1">
        <v>45907</v>
      </c>
      <c r="C536" t="s">
        <v>585</v>
      </c>
      <c r="D536" t="s">
        <v>25</v>
      </c>
      <c r="E536" t="s">
        <v>53</v>
      </c>
      <c r="F536" t="s">
        <v>27</v>
      </c>
      <c r="G536" t="s">
        <v>41</v>
      </c>
      <c r="H536" t="s">
        <v>33</v>
      </c>
      <c r="I536" t="s">
        <v>22</v>
      </c>
      <c r="J536" t="s">
        <v>38</v>
      </c>
      <c r="K536">
        <v>1</v>
      </c>
      <c r="L536">
        <v>6226491</v>
      </c>
      <c r="M536">
        <v>7</v>
      </c>
      <c r="N536">
        <v>6226491</v>
      </c>
      <c r="O536">
        <v>435854.37</v>
      </c>
      <c r="P536">
        <v>5790636.6299999999</v>
      </c>
      <c r="Q536">
        <f>YEAR(BMW_Sales[[#This Row],[sale_date]])</f>
        <v>2025</v>
      </c>
    </row>
    <row r="537" spans="1:17" x14ac:dyDescent="0.3">
      <c r="A537">
        <v>536</v>
      </c>
      <c r="B537" s="1">
        <v>45574</v>
      </c>
      <c r="C537" t="s">
        <v>586</v>
      </c>
      <c r="D537" t="s">
        <v>17</v>
      </c>
      <c r="E537" t="s">
        <v>70</v>
      </c>
      <c r="F537" t="s">
        <v>47</v>
      </c>
      <c r="G537" t="s">
        <v>32</v>
      </c>
      <c r="H537" t="s">
        <v>33</v>
      </c>
      <c r="I537" t="s">
        <v>42</v>
      </c>
      <c r="J537" t="s">
        <v>23</v>
      </c>
      <c r="K537">
        <v>3</v>
      </c>
      <c r="L537">
        <v>5167855</v>
      </c>
      <c r="M537">
        <v>0</v>
      </c>
      <c r="N537">
        <v>15503565</v>
      </c>
      <c r="O537">
        <v>0</v>
      </c>
      <c r="P537">
        <v>15503565</v>
      </c>
      <c r="Q537">
        <f>YEAR(BMW_Sales[[#This Row],[sale_date]])</f>
        <v>2024</v>
      </c>
    </row>
    <row r="538" spans="1:17" x14ac:dyDescent="0.3">
      <c r="A538">
        <v>537</v>
      </c>
      <c r="B538" s="1">
        <v>45651</v>
      </c>
      <c r="C538" t="s">
        <v>587</v>
      </c>
      <c r="D538" t="s">
        <v>25</v>
      </c>
      <c r="E538" t="s">
        <v>26</v>
      </c>
      <c r="F538" t="s">
        <v>71</v>
      </c>
      <c r="G538" t="s">
        <v>20</v>
      </c>
      <c r="H538" t="s">
        <v>33</v>
      </c>
      <c r="I538" t="s">
        <v>42</v>
      </c>
      <c r="J538" t="s">
        <v>43</v>
      </c>
      <c r="K538">
        <v>3</v>
      </c>
      <c r="L538">
        <v>10492345</v>
      </c>
      <c r="M538">
        <v>0</v>
      </c>
      <c r="N538">
        <v>31477035</v>
      </c>
      <c r="O538">
        <v>0</v>
      </c>
      <c r="P538">
        <v>31477035</v>
      </c>
      <c r="Q538">
        <f>YEAR(BMW_Sales[[#This Row],[sale_date]])</f>
        <v>2024</v>
      </c>
    </row>
    <row r="539" spans="1:17" x14ac:dyDescent="0.3">
      <c r="A539">
        <v>538</v>
      </c>
      <c r="B539" s="1">
        <v>45549</v>
      </c>
      <c r="C539" t="s">
        <v>588</v>
      </c>
      <c r="D539" t="s">
        <v>17</v>
      </c>
      <c r="E539" t="s">
        <v>26</v>
      </c>
      <c r="F539" t="s">
        <v>71</v>
      </c>
      <c r="G539" t="s">
        <v>41</v>
      </c>
      <c r="H539" t="s">
        <v>21</v>
      </c>
      <c r="I539" t="s">
        <v>22</v>
      </c>
      <c r="J539" t="s">
        <v>43</v>
      </c>
      <c r="K539">
        <v>1</v>
      </c>
      <c r="L539">
        <v>9408413</v>
      </c>
      <c r="M539">
        <v>10</v>
      </c>
      <c r="N539">
        <v>9408413</v>
      </c>
      <c r="O539">
        <v>940841.3</v>
      </c>
      <c r="P539">
        <v>8467571.6999999993</v>
      </c>
      <c r="Q539">
        <f>YEAR(BMW_Sales[[#This Row],[sale_date]])</f>
        <v>2024</v>
      </c>
    </row>
    <row r="540" spans="1:17" x14ac:dyDescent="0.3">
      <c r="A540">
        <v>539</v>
      </c>
      <c r="B540" s="1">
        <v>45879</v>
      </c>
      <c r="C540" t="s">
        <v>589</v>
      </c>
      <c r="D540" t="s">
        <v>17</v>
      </c>
      <c r="E540" t="s">
        <v>56</v>
      </c>
      <c r="F540" t="s">
        <v>54</v>
      </c>
      <c r="G540" t="s">
        <v>36</v>
      </c>
      <c r="H540" t="s">
        <v>33</v>
      </c>
      <c r="I540" t="s">
        <v>42</v>
      </c>
      <c r="J540" t="s">
        <v>38</v>
      </c>
      <c r="K540">
        <v>1</v>
      </c>
      <c r="L540">
        <v>9501204</v>
      </c>
      <c r="M540">
        <v>0</v>
      </c>
      <c r="N540">
        <v>9501204</v>
      </c>
      <c r="O540">
        <v>0</v>
      </c>
      <c r="P540">
        <v>9501204</v>
      </c>
      <c r="Q540">
        <f>YEAR(BMW_Sales[[#This Row],[sale_date]])</f>
        <v>2025</v>
      </c>
    </row>
    <row r="541" spans="1:17" x14ac:dyDescent="0.3">
      <c r="A541">
        <v>540</v>
      </c>
      <c r="B541" s="1">
        <v>46212</v>
      </c>
      <c r="C541" t="s">
        <v>590</v>
      </c>
      <c r="D541" t="s">
        <v>17</v>
      </c>
      <c r="E541" t="s">
        <v>61</v>
      </c>
      <c r="F541" t="s">
        <v>85</v>
      </c>
      <c r="G541" t="s">
        <v>32</v>
      </c>
      <c r="H541" t="s">
        <v>29</v>
      </c>
      <c r="I541" t="s">
        <v>22</v>
      </c>
      <c r="J541" t="s">
        <v>38</v>
      </c>
      <c r="K541">
        <v>3</v>
      </c>
      <c r="L541">
        <v>12840162</v>
      </c>
      <c r="M541">
        <v>0</v>
      </c>
      <c r="N541">
        <v>38520486</v>
      </c>
      <c r="O541">
        <v>0</v>
      </c>
      <c r="P541">
        <v>38520486</v>
      </c>
      <c r="Q541">
        <f>YEAR(BMW_Sales[[#This Row],[sale_date]])</f>
        <v>2026</v>
      </c>
    </row>
    <row r="542" spans="1:17" x14ac:dyDescent="0.3">
      <c r="A542">
        <v>541</v>
      </c>
      <c r="B542" s="1">
        <v>46012</v>
      </c>
      <c r="C542" t="s">
        <v>591</v>
      </c>
      <c r="D542" t="s">
        <v>23</v>
      </c>
      <c r="E542" t="s">
        <v>26</v>
      </c>
      <c r="F542" t="s">
        <v>85</v>
      </c>
      <c r="G542" t="s">
        <v>20</v>
      </c>
      <c r="H542" t="s">
        <v>21</v>
      </c>
      <c r="I542" t="s">
        <v>42</v>
      </c>
      <c r="J542" t="s">
        <v>23</v>
      </c>
      <c r="K542">
        <v>2</v>
      </c>
      <c r="L542">
        <v>9730008</v>
      </c>
      <c r="M542">
        <v>5</v>
      </c>
      <c r="N542">
        <v>19460016</v>
      </c>
      <c r="O542">
        <v>973000.8</v>
      </c>
      <c r="P542">
        <v>18487015.199999999</v>
      </c>
      <c r="Q542">
        <f>YEAR(BMW_Sales[[#This Row],[sale_date]])</f>
        <v>2025</v>
      </c>
    </row>
    <row r="543" spans="1:17" x14ac:dyDescent="0.3">
      <c r="A543">
        <v>542</v>
      </c>
      <c r="B543" s="1">
        <v>45321</v>
      </c>
      <c r="C543" t="s">
        <v>592</v>
      </c>
      <c r="D543" t="s">
        <v>23</v>
      </c>
      <c r="E543" t="s">
        <v>53</v>
      </c>
      <c r="F543" t="s">
        <v>71</v>
      </c>
      <c r="G543" t="s">
        <v>28</v>
      </c>
      <c r="H543" t="s">
        <v>29</v>
      </c>
      <c r="I543" t="s">
        <v>42</v>
      </c>
      <c r="J543" t="s">
        <v>43</v>
      </c>
      <c r="K543">
        <v>2</v>
      </c>
      <c r="L543">
        <v>4867074</v>
      </c>
      <c r="M543">
        <v>10</v>
      </c>
      <c r="N543">
        <v>9734148</v>
      </c>
      <c r="O543">
        <v>973414.8</v>
      </c>
      <c r="P543">
        <v>8760733.1999999993</v>
      </c>
      <c r="Q543">
        <f>YEAR(BMW_Sales[[#This Row],[sale_date]])</f>
        <v>2024</v>
      </c>
    </row>
    <row r="544" spans="1:17" x14ac:dyDescent="0.3">
      <c r="A544">
        <v>543</v>
      </c>
      <c r="B544" s="1">
        <v>45911</v>
      </c>
      <c r="C544" t="s">
        <v>593</v>
      </c>
      <c r="D544" t="s">
        <v>17</v>
      </c>
      <c r="E544" t="s">
        <v>26</v>
      </c>
      <c r="F544" t="s">
        <v>71</v>
      </c>
      <c r="G544" t="s">
        <v>36</v>
      </c>
      <c r="H544" t="s">
        <v>33</v>
      </c>
      <c r="I544" t="s">
        <v>42</v>
      </c>
      <c r="J544" t="s">
        <v>38</v>
      </c>
      <c r="K544">
        <v>3</v>
      </c>
      <c r="L544">
        <v>10837342</v>
      </c>
      <c r="M544">
        <v>10</v>
      </c>
      <c r="N544">
        <v>32512026</v>
      </c>
      <c r="O544">
        <v>3251202.6</v>
      </c>
      <c r="P544">
        <v>29260823.399999999</v>
      </c>
      <c r="Q544">
        <f>YEAR(BMW_Sales[[#This Row],[sale_date]])</f>
        <v>2025</v>
      </c>
    </row>
    <row r="545" spans="1:17" x14ac:dyDescent="0.3">
      <c r="A545">
        <v>544</v>
      </c>
      <c r="B545" s="1">
        <v>45786</v>
      </c>
      <c r="C545" t="s">
        <v>594</v>
      </c>
      <c r="D545" t="s">
        <v>25</v>
      </c>
      <c r="E545" t="s">
        <v>70</v>
      </c>
      <c r="F545" t="s">
        <v>47</v>
      </c>
      <c r="G545" t="s">
        <v>41</v>
      </c>
      <c r="H545" t="s">
        <v>29</v>
      </c>
      <c r="I545" t="s">
        <v>42</v>
      </c>
      <c r="J545" t="s">
        <v>38</v>
      </c>
      <c r="K545">
        <v>3</v>
      </c>
      <c r="L545">
        <v>5962274</v>
      </c>
      <c r="M545">
        <v>7</v>
      </c>
      <c r="N545">
        <v>17886822</v>
      </c>
      <c r="O545">
        <v>1252077.54</v>
      </c>
      <c r="P545">
        <v>16634744.460000001</v>
      </c>
      <c r="Q545">
        <f>YEAR(BMW_Sales[[#This Row],[sale_date]])</f>
        <v>2025</v>
      </c>
    </row>
    <row r="546" spans="1:17" x14ac:dyDescent="0.3">
      <c r="A546">
        <v>545</v>
      </c>
      <c r="B546" s="1">
        <v>45507</v>
      </c>
      <c r="C546" t="s">
        <v>595</v>
      </c>
      <c r="D546" t="s">
        <v>23</v>
      </c>
      <c r="E546" t="s">
        <v>18</v>
      </c>
      <c r="F546" t="s">
        <v>62</v>
      </c>
      <c r="G546" t="s">
        <v>32</v>
      </c>
      <c r="H546" t="s">
        <v>21</v>
      </c>
      <c r="I546" t="s">
        <v>42</v>
      </c>
      <c r="J546" t="s">
        <v>38</v>
      </c>
      <c r="K546">
        <v>1</v>
      </c>
      <c r="L546">
        <v>7828885</v>
      </c>
      <c r="M546">
        <v>12</v>
      </c>
      <c r="N546">
        <v>7828885</v>
      </c>
      <c r="O546">
        <v>939466.2</v>
      </c>
      <c r="P546">
        <v>6889418.7999999998</v>
      </c>
      <c r="Q546">
        <f>YEAR(BMW_Sales[[#This Row],[sale_date]])</f>
        <v>2024</v>
      </c>
    </row>
    <row r="547" spans="1:17" x14ac:dyDescent="0.3">
      <c r="A547">
        <v>546</v>
      </c>
      <c r="B547" s="1">
        <v>45753</v>
      </c>
      <c r="C547" t="s">
        <v>596</v>
      </c>
      <c r="D547" t="s">
        <v>23</v>
      </c>
      <c r="E547" t="s">
        <v>26</v>
      </c>
      <c r="F547" t="s">
        <v>50</v>
      </c>
      <c r="G547" t="s">
        <v>20</v>
      </c>
      <c r="H547" t="s">
        <v>37</v>
      </c>
      <c r="I547" t="s">
        <v>22</v>
      </c>
      <c r="J547" t="s">
        <v>23</v>
      </c>
      <c r="K547">
        <v>3</v>
      </c>
      <c r="L547">
        <v>9020391</v>
      </c>
      <c r="M547">
        <v>5</v>
      </c>
      <c r="N547">
        <v>27061173</v>
      </c>
      <c r="O547">
        <v>1353058.65</v>
      </c>
      <c r="P547">
        <v>25708114.350000001</v>
      </c>
      <c r="Q547">
        <f>YEAR(BMW_Sales[[#This Row],[sale_date]])</f>
        <v>2025</v>
      </c>
    </row>
    <row r="548" spans="1:17" x14ac:dyDescent="0.3">
      <c r="A548">
        <v>547</v>
      </c>
      <c r="B548" s="1">
        <v>45186</v>
      </c>
      <c r="C548" t="s">
        <v>597</v>
      </c>
      <c r="D548" t="s">
        <v>17</v>
      </c>
      <c r="E548" t="s">
        <v>56</v>
      </c>
      <c r="F548" t="s">
        <v>27</v>
      </c>
      <c r="G548" t="s">
        <v>36</v>
      </c>
      <c r="H548" t="s">
        <v>37</v>
      </c>
      <c r="I548" t="s">
        <v>22</v>
      </c>
      <c r="J548" t="s">
        <v>38</v>
      </c>
      <c r="K548">
        <v>1</v>
      </c>
      <c r="L548">
        <v>11825957</v>
      </c>
      <c r="M548">
        <v>7</v>
      </c>
      <c r="N548">
        <v>11825957</v>
      </c>
      <c r="O548">
        <v>827816.99</v>
      </c>
      <c r="P548">
        <v>10998140.01</v>
      </c>
      <c r="Q548">
        <f>YEAR(BMW_Sales[[#This Row],[sale_date]])</f>
        <v>2023</v>
      </c>
    </row>
    <row r="549" spans="1:17" x14ac:dyDescent="0.3">
      <c r="A549">
        <v>548</v>
      </c>
      <c r="B549" s="1">
        <v>45470</v>
      </c>
      <c r="C549" t="s">
        <v>598</v>
      </c>
      <c r="D549" t="s">
        <v>25</v>
      </c>
      <c r="E549" t="s">
        <v>49</v>
      </c>
      <c r="F549" t="s">
        <v>54</v>
      </c>
      <c r="G549" t="s">
        <v>20</v>
      </c>
      <c r="H549" t="s">
        <v>21</v>
      </c>
      <c r="I549" t="s">
        <v>42</v>
      </c>
      <c r="J549" t="s">
        <v>43</v>
      </c>
      <c r="K549">
        <v>3</v>
      </c>
      <c r="L549">
        <v>18185909</v>
      </c>
      <c r="M549">
        <v>2</v>
      </c>
      <c r="N549">
        <v>54557727</v>
      </c>
      <c r="O549">
        <v>1091154.54</v>
      </c>
      <c r="P549">
        <v>53466572.460000001</v>
      </c>
      <c r="Q549">
        <f>YEAR(BMW_Sales[[#This Row],[sale_date]])</f>
        <v>2024</v>
      </c>
    </row>
    <row r="550" spans="1:17" x14ac:dyDescent="0.3">
      <c r="A550">
        <v>549</v>
      </c>
      <c r="B550" s="1">
        <v>45469</v>
      </c>
      <c r="C550" t="s">
        <v>599</v>
      </c>
      <c r="D550" t="s">
        <v>17</v>
      </c>
      <c r="E550" t="s">
        <v>70</v>
      </c>
      <c r="F550" t="s">
        <v>54</v>
      </c>
      <c r="G550" t="s">
        <v>28</v>
      </c>
      <c r="H550" t="s">
        <v>29</v>
      </c>
      <c r="I550" t="s">
        <v>22</v>
      </c>
      <c r="J550" t="s">
        <v>23</v>
      </c>
      <c r="K550">
        <v>2</v>
      </c>
      <c r="L550">
        <v>6297291</v>
      </c>
      <c r="M550">
        <v>2</v>
      </c>
      <c r="N550">
        <v>12594582</v>
      </c>
      <c r="O550">
        <v>251891.64</v>
      </c>
      <c r="P550">
        <v>12342690.359999999</v>
      </c>
      <c r="Q550">
        <f>YEAR(BMW_Sales[[#This Row],[sale_date]])</f>
        <v>2024</v>
      </c>
    </row>
    <row r="551" spans="1:17" x14ac:dyDescent="0.3">
      <c r="A551">
        <v>550</v>
      </c>
      <c r="B551" s="1">
        <v>45450</v>
      </c>
      <c r="C551" t="s">
        <v>600</v>
      </c>
      <c r="D551" t="s">
        <v>23</v>
      </c>
      <c r="E551" t="s">
        <v>46</v>
      </c>
      <c r="F551" t="s">
        <v>85</v>
      </c>
      <c r="G551" t="s">
        <v>51</v>
      </c>
      <c r="H551" t="s">
        <v>37</v>
      </c>
      <c r="I551" t="s">
        <v>42</v>
      </c>
      <c r="J551" t="s">
        <v>23</v>
      </c>
      <c r="K551">
        <v>3</v>
      </c>
      <c r="L551">
        <v>7013890</v>
      </c>
      <c r="M551">
        <v>0</v>
      </c>
      <c r="N551">
        <v>21041670</v>
      </c>
      <c r="O551">
        <v>0</v>
      </c>
      <c r="P551">
        <v>21041670</v>
      </c>
      <c r="Q551">
        <f>YEAR(BMW_Sales[[#This Row],[sale_date]])</f>
        <v>2024</v>
      </c>
    </row>
    <row r="552" spans="1:17" x14ac:dyDescent="0.3">
      <c r="A552">
        <v>551</v>
      </c>
      <c r="B552" s="1">
        <v>45388</v>
      </c>
      <c r="C552" t="s">
        <v>601</v>
      </c>
      <c r="D552" t="s">
        <v>25</v>
      </c>
      <c r="E552" t="s">
        <v>35</v>
      </c>
      <c r="F552" t="s">
        <v>59</v>
      </c>
      <c r="G552" t="s">
        <v>51</v>
      </c>
      <c r="H552" t="s">
        <v>21</v>
      </c>
      <c r="I552" t="s">
        <v>22</v>
      </c>
      <c r="J552" t="s">
        <v>23</v>
      </c>
      <c r="K552">
        <v>3</v>
      </c>
      <c r="L552">
        <v>6883510</v>
      </c>
      <c r="M552">
        <v>5</v>
      </c>
      <c r="N552">
        <v>20650530</v>
      </c>
      <c r="O552">
        <v>1032526.5</v>
      </c>
      <c r="P552">
        <v>19618003.5</v>
      </c>
      <c r="Q552">
        <f>YEAR(BMW_Sales[[#This Row],[sale_date]])</f>
        <v>2024</v>
      </c>
    </row>
    <row r="553" spans="1:17" x14ac:dyDescent="0.3">
      <c r="A553">
        <v>552</v>
      </c>
      <c r="B553" s="1">
        <v>45905</v>
      </c>
      <c r="C553" t="s">
        <v>602</v>
      </c>
      <c r="D553" t="s">
        <v>17</v>
      </c>
      <c r="E553" t="s">
        <v>61</v>
      </c>
      <c r="F553" t="s">
        <v>59</v>
      </c>
      <c r="G553" t="s">
        <v>41</v>
      </c>
      <c r="H553" t="s">
        <v>37</v>
      </c>
      <c r="I553" t="s">
        <v>42</v>
      </c>
      <c r="J553" t="s">
        <v>43</v>
      </c>
      <c r="K553">
        <v>3</v>
      </c>
      <c r="L553">
        <v>15941196</v>
      </c>
      <c r="M553">
        <v>0</v>
      </c>
      <c r="N553">
        <v>47823588</v>
      </c>
      <c r="O553">
        <v>0</v>
      </c>
      <c r="P553">
        <v>47823588</v>
      </c>
      <c r="Q553">
        <f>YEAR(BMW_Sales[[#This Row],[sale_date]])</f>
        <v>2025</v>
      </c>
    </row>
    <row r="554" spans="1:17" x14ac:dyDescent="0.3">
      <c r="A554">
        <v>553</v>
      </c>
      <c r="B554" s="1">
        <v>45631</v>
      </c>
      <c r="C554" t="s">
        <v>603</v>
      </c>
      <c r="D554" t="s">
        <v>17</v>
      </c>
      <c r="E554" t="s">
        <v>46</v>
      </c>
      <c r="F554" t="s">
        <v>27</v>
      </c>
      <c r="G554" t="s">
        <v>36</v>
      </c>
      <c r="H554" t="s">
        <v>29</v>
      </c>
      <c r="I554" t="s">
        <v>22</v>
      </c>
      <c r="J554" t="s">
        <v>43</v>
      </c>
      <c r="K554">
        <v>3</v>
      </c>
      <c r="L554">
        <v>8464324</v>
      </c>
      <c r="M554">
        <v>7</v>
      </c>
      <c r="N554">
        <v>25392972</v>
      </c>
      <c r="O554">
        <v>1777508.04</v>
      </c>
      <c r="P554">
        <v>23615463.960000001</v>
      </c>
      <c r="Q554">
        <f>YEAR(BMW_Sales[[#This Row],[sale_date]])</f>
        <v>2024</v>
      </c>
    </row>
    <row r="555" spans="1:17" x14ac:dyDescent="0.3">
      <c r="A555">
        <v>554</v>
      </c>
      <c r="B555" s="1">
        <v>45739</v>
      </c>
      <c r="C555" t="s">
        <v>604</v>
      </c>
      <c r="D555" t="s">
        <v>17</v>
      </c>
      <c r="E555" t="s">
        <v>61</v>
      </c>
      <c r="F555" t="s">
        <v>85</v>
      </c>
      <c r="G555" t="s">
        <v>41</v>
      </c>
      <c r="H555" t="s">
        <v>37</v>
      </c>
      <c r="I555" t="s">
        <v>22</v>
      </c>
      <c r="J555" t="s">
        <v>38</v>
      </c>
      <c r="K555">
        <v>2</v>
      </c>
      <c r="L555">
        <v>12422567</v>
      </c>
      <c r="M555">
        <v>5</v>
      </c>
      <c r="N555">
        <v>24845134</v>
      </c>
      <c r="O555">
        <v>1242256.7</v>
      </c>
      <c r="P555">
        <v>23602877.300000001</v>
      </c>
      <c r="Q555">
        <f>YEAR(BMW_Sales[[#This Row],[sale_date]])</f>
        <v>2025</v>
      </c>
    </row>
    <row r="556" spans="1:17" x14ac:dyDescent="0.3">
      <c r="A556">
        <v>555</v>
      </c>
      <c r="B556" s="1">
        <v>45763</v>
      </c>
      <c r="C556" t="s">
        <v>605</v>
      </c>
      <c r="D556" t="s">
        <v>23</v>
      </c>
      <c r="E556" t="s">
        <v>70</v>
      </c>
      <c r="F556" t="s">
        <v>71</v>
      </c>
      <c r="G556" t="s">
        <v>36</v>
      </c>
      <c r="H556" t="s">
        <v>21</v>
      </c>
      <c r="I556" t="s">
        <v>42</v>
      </c>
      <c r="J556" t="s">
        <v>43</v>
      </c>
      <c r="K556">
        <v>3</v>
      </c>
      <c r="L556">
        <v>5988482</v>
      </c>
      <c r="M556">
        <v>5</v>
      </c>
      <c r="N556">
        <v>17965446</v>
      </c>
      <c r="O556">
        <v>898272.3</v>
      </c>
      <c r="P556">
        <v>17067173.699999999</v>
      </c>
      <c r="Q556">
        <f>YEAR(BMW_Sales[[#This Row],[sale_date]])</f>
        <v>2025</v>
      </c>
    </row>
    <row r="557" spans="1:17" x14ac:dyDescent="0.3">
      <c r="A557">
        <v>556</v>
      </c>
      <c r="B557" s="1">
        <v>45149</v>
      </c>
      <c r="C557" t="s">
        <v>606</v>
      </c>
      <c r="D557" t="s">
        <v>17</v>
      </c>
      <c r="E557" t="s">
        <v>61</v>
      </c>
      <c r="F557" t="s">
        <v>47</v>
      </c>
      <c r="G557" t="s">
        <v>51</v>
      </c>
      <c r="H557" t="s">
        <v>21</v>
      </c>
      <c r="I557" t="s">
        <v>22</v>
      </c>
      <c r="J557" t="s">
        <v>23</v>
      </c>
      <c r="K557">
        <v>2</v>
      </c>
      <c r="L557">
        <v>13531248</v>
      </c>
      <c r="M557">
        <v>5</v>
      </c>
      <c r="N557">
        <v>27062496</v>
      </c>
      <c r="O557">
        <v>1353124.8</v>
      </c>
      <c r="P557">
        <v>25709371.199999999</v>
      </c>
      <c r="Q557">
        <f>YEAR(BMW_Sales[[#This Row],[sale_date]])</f>
        <v>2023</v>
      </c>
    </row>
    <row r="558" spans="1:17" x14ac:dyDescent="0.3">
      <c r="A558">
        <v>557</v>
      </c>
      <c r="B558" s="1">
        <v>45987</v>
      </c>
      <c r="C558" t="s">
        <v>607</v>
      </c>
      <c r="D558" t="s">
        <v>25</v>
      </c>
      <c r="E558" t="s">
        <v>70</v>
      </c>
      <c r="F558" t="s">
        <v>27</v>
      </c>
      <c r="G558" t="s">
        <v>51</v>
      </c>
      <c r="H558" t="s">
        <v>33</v>
      </c>
      <c r="I558" t="s">
        <v>22</v>
      </c>
      <c r="J558" t="s">
        <v>23</v>
      </c>
      <c r="K558">
        <v>1</v>
      </c>
      <c r="L558">
        <v>5566124</v>
      </c>
      <c r="M558">
        <v>10</v>
      </c>
      <c r="N558">
        <v>5566124</v>
      </c>
      <c r="O558">
        <v>556612.4</v>
      </c>
      <c r="P558">
        <v>5009511.5999999996</v>
      </c>
      <c r="Q558">
        <f>YEAR(BMW_Sales[[#This Row],[sale_date]])</f>
        <v>2025</v>
      </c>
    </row>
    <row r="559" spans="1:17" x14ac:dyDescent="0.3">
      <c r="A559">
        <v>558</v>
      </c>
      <c r="B559" s="1">
        <v>45178</v>
      </c>
      <c r="C559" t="s">
        <v>608</v>
      </c>
      <c r="D559" t="s">
        <v>23</v>
      </c>
      <c r="E559" t="s">
        <v>49</v>
      </c>
      <c r="F559" t="s">
        <v>59</v>
      </c>
      <c r="G559" t="s">
        <v>51</v>
      </c>
      <c r="H559" t="s">
        <v>21</v>
      </c>
      <c r="I559" t="s">
        <v>42</v>
      </c>
      <c r="J559" t="s">
        <v>38</v>
      </c>
      <c r="K559">
        <v>1</v>
      </c>
      <c r="L559">
        <v>14081724</v>
      </c>
      <c r="M559">
        <v>7</v>
      </c>
      <c r="N559">
        <v>14081724</v>
      </c>
      <c r="O559">
        <v>985720.68</v>
      </c>
      <c r="P559">
        <v>13096003.32</v>
      </c>
      <c r="Q559">
        <f>YEAR(BMW_Sales[[#This Row],[sale_date]])</f>
        <v>2023</v>
      </c>
    </row>
    <row r="560" spans="1:17" x14ac:dyDescent="0.3">
      <c r="A560">
        <v>559</v>
      </c>
      <c r="B560" s="1">
        <v>45768</v>
      </c>
      <c r="C560" t="s">
        <v>609</v>
      </c>
      <c r="D560" t="s">
        <v>25</v>
      </c>
      <c r="E560" t="s">
        <v>35</v>
      </c>
      <c r="F560" t="s">
        <v>50</v>
      </c>
      <c r="G560" t="s">
        <v>28</v>
      </c>
      <c r="H560" t="s">
        <v>21</v>
      </c>
      <c r="I560" t="s">
        <v>22</v>
      </c>
      <c r="J560" t="s">
        <v>38</v>
      </c>
      <c r="K560">
        <v>1</v>
      </c>
      <c r="L560">
        <v>7690835</v>
      </c>
      <c r="M560">
        <v>7</v>
      </c>
      <c r="N560">
        <v>7690835</v>
      </c>
      <c r="O560">
        <v>538358.44999999995</v>
      </c>
      <c r="P560">
        <v>7152476.5499999998</v>
      </c>
      <c r="Q560">
        <f>YEAR(BMW_Sales[[#This Row],[sale_date]])</f>
        <v>2025</v>
      </c>
    </row>
    <row r="561" spans="1:17" x14ac:dyDescent="0.3">
      <c r="A561">
        <v>560</v>
      </c>
      <c r="B561" s="1">
        <v>45203</v>
      </c>
      <c r="C561" t="s">
        <v>610</v>
      </c>
      <c r="D561" t="s">
        <v>17</v>
      </c>
      <c r="E561" t="s">
        <v>46</v>
      </c>
      <c r="F561" t="s">
        <v>27</v>
      </c>
      <c r="G561" t="s">
        <v>36</v>
      </c>
      <c r="H561" t="s">
        <v>37</v>
      </c>
      <c r="I561" t="s">
        <v>42</v>
      </c>
      <c r="J561" t="s">
        <v>23</v>
      </c>
      <c r="K561">
        <v>3</v>
      </c>
      <c r="L561">
        <v>7943413</v>
      </c>
      <c r="M561">
        <v>5</v>
      </c>
      <c r="N561">
        <v>23830239</v>
      </c>
      <c r="O561">
        <v>1191511.95</v>
      </c>
      <c r="P561">
        <v>22638727.050000001</v>
      </c>
      <c r="Q561">
        <f>YEAR(BMW_Sales[[#This Row],[sale_date]])</f>
        <v>2023</v>
      </c>
    </row>
    <row r="562" spans="1:17" x14ac:dyDescent="0.3">
      <c r="A562">
        <v>561</v>
      </c>
      <c r="B562" s="1">
        <v>45934</v>
      </c>
      <c r="C562" t="s">
        <v>611</v>
      </c>
      <c r="D562" t="s">
        <v>23</v>
      </c>
      <c r="E562" t="s">
        <v>35</v>
      </c>
      <c r="F562" t="s">
        <v>47</v>
      </c>
      <c r="G562" t="s">
        <v>36</v>
      </c>
      <c r="H562" t="s">
        <v>21</v>
      </c>
      <c r="I562" t="s">
        <v>22</v>
      </c>
      <c r="J562" t="s">
        <v>38</v>
      </c>
      <c r="K562">
        <v>2</v>
      </c>
      <c r="L562">
        <v>6541597</v>
      </c>
      <c r="M562">
        <v>0</v>
      </c>
      <c r="N562">
        <v>13083194</v>
      </c>
      <c r="O562">
        <v>0</v>
      </c>
      <c r="P562">
        <v>13083194</v>
      </c>
      <c r="Q562">
        <f>YEAR(BMW_Sales[[#This Row],[sale_date]])</f>
        <v>2025</v>
      </c>
    </row>
    <row r="563" spans="1:17" x14ac:dyDescent="0.3">
      <c r="A563">
        <v>562</v>
      </c>
      <c r="B563" s="1">
        <v>45913</v>
      </c>
      <c r="C563" t="s">
        <v>612</v>
      </c>
      <c r="D563" t="s">
        <v>23</v>
      </c>
      <c r="E563" t="s">
        <v>56</v>
      </c>
      <c r="F563" t="s">
        <v>50</v>
      </c>
      <c r="G563" t="s">
        <v>28</v>
      </c>
      <c r="H563" t="s">
        <v>33</v>
      </c>
      <c r="I563" t="s">
        <v>42</v>
      </c>
      <c r="J563" t="s">
        <v>23</v>
      </c>
      <c r="K563">
        <v>3</v>
      </c>
      <c r="L563">
        <v>11544696</v>
      </c>
      <c r="M563">
        <v>7</v>
      </c>
      <c r="N563">
        <v>34634088</v>
      </c>
      <c r="O563">
        <v>2424386.16</v>
      </c>
      <c r="P563">
        <v>32209701.84</v>
      </c>
      <c r="Q563">
        <f>YEAR(BMW_Sales[[#This Row],[sale_date]])</f>
        <v>2025</v>
      </c>
    </row>
    <row r="564" spans="1:17" x14ac:dyDescent="0.3">
      <c r="A564">
        <v>563</v>
      </c>
      <c r="B564" s="1">
        <v>45817</v>
      </c>
      <c r="C564" t="s">
        <v>613</v>
      </c>
      <c r="D564" t="s">
        <v>25</v>
      </c>
      <c r="E564" t="s">
        <v>49</v>
      </c>
      <c r="F564" t="s">
        <v>68</v>
      </c>
      <c r="G564" t="s">
        <v>41</v>
      </c>
      <c r="H564" t="s">
        <v>33</v>
      </c>
      <c r="I564" t="s">
        <v>22</v>
      </c>
      <c r="J564" t="s">
        <v>43</v>
      </c>
      <c r="K564">
        <v>2</v>
      </c>
      <c r="L564">
        <v>16830218</v>
      </c>
      <c r="M564">
        <v>12</v>
      </c>
      <c r="N564">
        <v>33660436</v>
      </c>
      <c r="O564">
        <v>4039252.32</v>
      </c>
      <c r="P564">
        <v>29621183.68</v>
      </c>
      <c r="Q564">
        <f>YEAR(BMW_Sales[[#This Row],[sale_date]])</f>
        <v>2025</v>
      </c>
    </row>
    <row r="565" spans="1:17" x14ac:dyDescent="0.3">
      <c r="A565">
        <v>564</v>
      </c>
      <c r="B565" s="1">
        <v>45749</v>
      </c>
      <c r="C565" t="s">
        <v>614</v>
      </c>
      <c r="D565" t="s">
        <v>23</v>
      </c>
      <c r="E565" t="s">
        <v>56</v>
      </c>
      <c r="F565" t="s">
        <v>54</v>
      </c>
      <c r="G565" t="s">
        <v>36</v>
      </c>
      <c r="H565" t="s">
        <v>37</v>
      </c>
      <c r="I565" t="s">
        <v>42</v>
      </c>
      <c r="J565" t="s">
        <v>38</v>
      </c>
      <c r="K565">
        <v>2</v>
      </c>
      <c r="L565">
        <v>10814839</v>
      </c>
      <c r="M565">
        <v>12</v>
      </c>
      <c r="N565">
        <v>21629678</v>
      </c>
      <c r="O565">
        <v>2595561.36</v>
      </c>
      <c r="P565">
        <v>19034116.640000001</v>
      </c>
      <c r="Q565">
        <f>YEAR(BMW_Sales[[#This Row],[sale_date]])</f>
        <v>2025</v>
      </c>
    </row>
    <row r="566" spans="1:17" x14ac:dyDescent="0.3">
      <c r="A566">
        <v>565</v>
      </c>
      <c r="B566" s="1">
        <v>45566</v>
      </c>
      <c r="C566" t="s">
        <v>615</v>
      </c>
      <c r="D566" t="s">
        <v>25</v>
      </c>
      <c r="E566" t="s">
        <v>56</v>
      </c>
      <c r="F566" t="s">
        <v>85</v>
      </c>
      <c r="G566" t="s">
        <v>20</v>
      </c>
      <c r="H566" t="s">
        <v>21</v>
      </c>
      <c r="I566" t="s">
        <v>22</v>
      </c>
      <c r="J566" t="s">
        <v>23</v>
      </c>
      <c r="K566">
        <v>2</v>
      </c>
      <c r="L566">
        <v>11684962</v>
      </c>
      <c r="M566">
        <v>7</v>
      </c>
      <c r="N566">
        <v>23369924</v>
      </c>
      <c r="O566">
        <v>1635894.68</v>
      </c>
      <c r="P566">
        <v>21734029.32</v>
      </c>
      <c r="Q566">
        <f>YEAR(BMW_Sales[[#This Row],[sale_date]])</f>
        <v>2024</v>
      </c>
    </row>
    <row r="567" spans="1:17" x14ac:dyDescent="0.3">
      <c r="A567">
        <v>566</v>
      </c>
      <c r="B567" s="1">
        <v>45648</v>
      </c>
      <c r="C567" t="s">
        <v>616</v>
      </c>
      <c r="D567" t="s">
        <v>25</v>
      </c>
      <c r="E567" t="s">
        <v>70</v>
      </c>
      <c r="F567" t="s">
        <v>71</v>
      </c>
      <c r="G567" t="s">
        <v>20</v>
      </c>
      <c r="H567" t="s">
        <v>21</v>
      </c>
      <c r="I567" t="s">
        <v>42</v>
      </c>
      <c r="J567" t="s">
        <v>43</v>
      </c>
      <c r="K567">
        <v>3</v>
      </c>
      <c r="L567">
        <v>6469467</v>
      </c>
      <c r="M567">
        <v>0</v>
      </c>
      <c r="N567">
        <v>19408401</v>
      </c>
      <c r="O567">
        <v>0</v>
      </c>
      <c r="P567">
        <v>19408401</v>
      </c>
      <c r="Q567">
        <f>YEAR(BMW_Sales[[#This Row],[sale_date]])</f>
        <v>2024</v>
      </c>
    </row>
    <row r="568" spans="1:17" x14ac:dyDescent="0.3">
      <c r="A568">
        <v>567</v>
      </c>
      <c r="B568" s="1">
        <v>45825</v>
      </c>
      <c r="C568" t="s">
        <v>617</v>
      </c>
      <c r="D568" t="s">
        <v>23</v>
      </c>
      <c r="E568" t="s">
        <v>18</v>
      </c>
      <c r="F568" t="s">
        <v>59</v>
      </c>
      <c r="G568" t="s">
        <v>51</v>
      </c>
      <c r="H568" t="s">
        <v>29</v>
      </c>
      <c r="I568" t="s">
        <v>22</v>
      </c>
      <c r="J568" t="s">
        <v>23</v>
      </c>
      <c r="K568">
        <v>1</v>
      </c>
      <c r="L568">
        <v>7650148</v>
      </c>
      <c r="M568">
        <v>0</v>
      </c>
      <c r="N568">
        <v>7650148</v>
      </c>
      <c r="O568">
        <v>0</v>
      </c>
      <c r="P568">
        <v>7650148</v>
      </c>
      <c r="Q568">
        <f>YEAR(BMW_Sales[[#This Row],[sale_date]])</f>
        <v>2025</v>
      </c>
    </row>
    <row r="569" spans="1:17" x14ac:dyDescent="0.3">
      <c r="A569">
        <v>568</v>
      </c>
      <c r="B569" s="1">
        <v>45432</v>
      </c>
      <c r="C569" t="s">
        <v>618</v>
      </c>
      <c r="D569" t="s">
        <v>17</v>
      </c>
      <c r="E569" t="s">
        <v>49</v>
      </c>
      <c r="F569" t="s">
        <v>27</v>
      </c>
      <c r="G569" t="s">
        <v>20</v>
      </c>
      <c r="H569" t="s">
        <v>37</v>
      </c>
      <c r="I569" t="s">
        <v>42</v>
      </c>
      <c r="J569" t="s">
        <v>43</v>
      </c>
      <c r="K569">
        <v>2</v>
      </c>
      <c r="L569">
        <v>17270267</v>
      </c>
      <c r="M569">
        <v>2</v>
      </c>
      <c r="N569">
        <v>34540534</v>
      </c>
      <c r="O569">
        <v>690810.68</v>
      </c>
      <c r="P569">
        <v>33849723.32</v>
      </c>
      <c r="Q569">
        <f>YEAR(BMW_Sales[[#This Row],[sale_date]])</f>
        <v>2024</v>
      </c>
    </row>
    <row r="570" spans="1:17" x14ac:dyDescent="0.3">
      <c r="A570">
        <v>569</v>
      </c>
      <c r="B570" s="1">
        <v>45911</v>
      </c>
      <c r="C570" t="s">
        <v>619</v>
      </c>
      <c r="D570" t="s">
        <v>23</v>
      </c>
      <c r="E570" t="s">
        <v>49</v>
      </c>
      <c r="F570" t="s">
        <v>50</v>
      </c>
      <c r="G570" t="s">
        <v>32</v>
      </c>
      <c r="H570" t="s">
        <v>37</v>
      </c>
      <c r="I570" t="s">
        <v>42</v>
      </c>
      <c r="J570" t="s">
        <v>38</v>
      </c>
      <c r="K570">
        <v>1</v>
      </c>
      <c r="L570">
        <v>15431163</v>
      </c>
      <c r="M570">
        <v>0</v>
      </c>
      <c r="N570">
        <v>15431163</v>
      </c>
      <c r="O570">
        <v>0</v>
      </c>
      <c r="P570">
        <v>15431163</v>
      </c>
      <c r="Q570">
        <f>YEAR(BMW_Sales[[#This Row],[sale_date]])</f>
        <v>2025</v>
      </c>
    </row>
    <row r="571" spans="1:17" x14ac:dyDescent="0.3">
      <c r="A571">
        <v>570</v>
      </c>
      <c r="B571" s="1">
        <v>45326</v>
      </c>
      <c r="C571" t="s">
        <v>620</v>
      </c>
      <c r="D571" t="s">
        <v>17</v>
      </c>
      <c r="E571" t="s">
        <v>26</v>
      </c>
      <c r="F571" t="s">
        <v>71</v>
      </c>
      <c r="G571" t="s">
        <v>32</v>
      </c>
      <c r="H571" t="s">
        <v>21</v>
      </c>
      <c r="I571" t="s">
        <v>42</v>
      </c>
      <c r="J571" t="s">
        <v>23</v>
      </c>
      <c r="K571">
        <v>2</v>
      </c>
      <c r="L571">
        <v>10150382</v>
      </c>
      <c r="M571">
        <v>2</v>
      </c>
      <c r="N571">
        <v>20300764</v>
      </c>
      <c r="O571">
        <v>406015.28</v>
      </c>
      <c r="P571">
        <v>19894748.719999999</v>
      </c>
      <c r="Q571">
        <f>YEAR(BMW_Sales[[#This Row],[sale_date]])</f>
        <v>2024</v>
      </c>
    </row>
    <row r="572" spans="1:17" x14ac:dyDescent="0.3">
      <c r="A572">
        <v>571</v>
      </c>
      <c r="B572" s="1">
        <v>45307</v>
      </c>
      <c r="C572" t="s">
        <v>621</v>
      </c>
      <c r="D572" t="s">
        <v>23</v>
      </c>
      <c r="E572" t="s">
        <v>31</v>
      </c>
      <c r="F572" t="s">
        <v>62</v>
      </c>
      <c r="G572" t="s">
        <v>41</v>
      </c>
      <c r="H572" t="s">
        <v>37</v>
      </c>
      <c r="I572" t="s">
        <v>42</v>
      </c>
      <c r="J572" t="s">
        <v>23</v>
      </c>
      <c r="K572">
        <v>3</v>
      </c>
      <c r="L572">
        <v>16195549</v>
      </c>
      <c r="M572">
        <v>12</v>
      </c>
      <c r="N572">
        <v>48586647</v>
      </c>
      <c r="O572">
        <v>5830397.6399999997</v>
      </c>
      <c r="P572">
        <v>42756249.359999999</v>
      </c>
      <c r="Q572">
        <f>YEAR(BMW_Sales[[#This Row],[sale_date]])</f>
        <v>2024</v>
      </c>
    </row>
    <row r="573" spans="1:17" x14ac:dyDescent="0.3">
      <c r="A573">
        <v>572</v>
      </c>
      <c r="B573" s="1">
        <v>45227</v>
      </c>
      <c r="C573" t="s">
        <v>622</v>
      </c>
      <c r="D573" t="s">
        <v>23</v>
      </c>
      <c r="E573" t="s">
        <v>70</v>
      </c>
      <c r="F573" t="s">
        <v>27</v>
      </c>
      <c r="G573" t="s">
        <v>51</v>
      </c>
      <c r="H573" t="s">
        <v>37</v>
      </c>
      <c r="I573" t="s">
        <v>22</v>
      </c>
      <c r="J573" t="s">
        <v>43</v>
      </c>
      <c r="K573">
        <v>2</v>
      </c>
      <c r="L573">
        <v>5926648</v>
      </c>
      <c r="M573">
        <v>5</v>
      </c>
      <c r="N573">
        <v>11853296</v>
      </c>
      <c r="O573">
        <v>592664.80000000005</v>
      </c>
      <c r="P573">
        <v>11260631.199999999</v>
      </c>
      <c r="Q573">
        <f>YEAR(BMW_Sales[[#This Row],[sale_date]])</f>
        <v>2023</v>
      </c>
    </row>
    <row r="574" spans="1:17" x14ac:dyDescent="0.3">
      <c r="A574">
        <v>573</v>
      </c>
      <c r="B574" s="1">
        <v>45709</v>
      </c>
      <c r="C574" t="s">
        <v>623</v>
      </c>
      <c r="D574" t="s">
        <v>17</v>
      </c>
      <c r="E574" t="s">
        <v>53</v>
      </c>
      <c r="F574" t="s">
        <v>50</v>
      </c>
      <c r="G574" t="s">
        <v>36</v>
      </c>
      <c r="H574" t="s">
        <v>33</v>
      </c>
      <c r="I574" t="s">
        <v>22</v>
      </c>
      <c r="J574" t="s">
        <v>38</v>
      </c>
      <c r="K574">
        <v>1</v>
      </c>
      <c r="L574">
        <v>6209975</v>
      </c>
      <c r="M574">
        <v>5</v>
      </c>
      <c r="N574">
        <v>6209975</v>
      </c>
      <c r="O574">
        <v>310498.75</v>
      </c>
      <c r="P574">
        <v>5899476.25</v>
      </c>
      <c r="Q574">
        <f>YEAR(BMW_Sales[[#This Row],[sale_date]])</f>
        <v>2025</v>
      </c>
    </row>
    <row r="575" spans="1:17" x14ac:dyDescent="0.3">
      <c r="A575">
        <v>574</v>
      </c>
      <c r="B575" s="1">
        <v>45447</v>
      </c>
      <c r="C575" t="s">
        <v>624</v>
      </c>
      <c r="D575" t="s">
        <v>17</v>
      </c>
      <c r="E575" t="s">
        <v>46</v>
      </c>
      <c r="F575" t="s">
        <v>71</v>
      </c>
      <c r="G575" t="s">
        <v>41</v>
      </c>
      <c r="H575" t="s">
        <v>21</v>
      </c>
      <c r="I575" t="s">
        <v>22</v>
      </c>
      <c r="J575" t="s">
        <v>38</v>
      </c>
      <c r="K575">
        <v>2</v>
      </c>
      <c r="L575">
        <v>7019152</v>
      </c>
      <c r="M575">
        <v>5</v>
      </c>
      <c r="N575">
        <v>14038304</v>
      </c>
      <c r="O575">
        <v>701915.2</v>
      </c>
      <c r="P575">
        <v>13336388.800000001</v>
      </c>
      <c r="Q575">
        <f>YEAR(BMW_Sales[[#This Row],[sale_date]])</f>
        <v>2024</v>
      </c>
    </row>
    <row r="576" spans="1:17" x14ac:dyDescent="0.3">
      <c r="A576">
        <v>575</v>
      </c>
      <c r="B576" s="1">
        <v>45710</v>
      </c>
      <c r="C576" t="s">
        <v>625</v>
      </c>
      <c r="D576" t="s">
        <v>23</v>
      </c>
      <c r="E576" t="s">
        <v>70</v>
      </c>
      <c r="F576" t="s">
        <v>62</v>
      </c>
      <c r="G576" t="s">
        <v>20</v>
      </c>
      <c r="H576" t="s">
        <v>21</v>
      </c>
      <c r="I576" t="s">
        <v>42</v>
      </c>
      <c r="J576" t="s">
        <v>43</v>
      </c>
      <c r="K576">
        <v>2</v>
      </c>
      <c r="L576">
        <v>6175567</v>
      </c>
      <c r="M576">
        <v>7</v>
      </c>
      <c r="N576">
        <v>12351134</v>
      </c>
      <c r="O576">
        <v>864579.38</v>
      </c>
      <c r="P576">
        <v>11486554.619999999</v>
      </c>
      <c r="Q576">
        <f>YEAR(BMW_Sales[[#This Row],[sale_date]])</f>
        <v>2025</v>
      </c>
    </row>
    <row r="577" spans="1:17" x14ac:dyDescent="0.3">
      <c r="A577">
        <v>576</v>
      </c>
      <c r="B577" s="1">
        <v>45668</v>
      </c>
      <c r="C577" t="s">
        <v>626</v>
      </c>
      <c r="D577" t="s">
        <v>17</v>
      </c>
      <c r="E577" t="s">
        <v>35</v>
      </c>
      <c r="F577" t="s">
        <v>27</v>
      </c>
      <c r="G577" t="s">
        <v>41</v>
      </c>
      <c r="H577" t="s">
        <v>37</v>
      </c>
      <c r="I577" t="s">
        <v>42</v>
      </c>
      <c r="J577" t="s">
        <v>23</v>
      </c>
      <c r="K577">
        <v>3</v>
      </c>
      <c r="L577">
        <v>7385500</v>
      </c>
      <c r="M577">
        <v>2</v>
      </c>
      <c r="N577">
        <v>22156500</v>
      </c>
      <c r="O577">
        <v>443130</v>
      </c>
      <c r="P577">
        <v>21713370</v>
      </c>
      <c r="Q577">
        <f>YEAR(BMW_Sales[[#This Row],[sale_date]])</f>
        <v>2025</v>
      </c>
    </row>
    <row r="578" spans="1:17" x14ac:dyDescent="0.3">
      <c r="A578">
        <v>577</v>
      </c>
      <c r="B578" s="1">
        <v>45623</v>
      </c>
      <c r="C578" t="s">
        <v>627</v>
      </c>
      <c r="D578" t="s">
        <v>25</v>
      </c>
      <c r="E578" t="s">
        <v>26</v>
      </c>
      <c r="F578" t="s">
        <v>71</v>
      </c>
      <c r="G578" t="s">
        <v>20</v>
      </c>
      <c r="H578" t="s">
        <v>21</v>
      </c>
      <c r="I578" t="s">
        <v>42</v>
      </c>
      <c r="J578" t="s">
        <v>23</v>
      </c>
      <c r="K578">
        <v>1</v>
      </c>
      <c r="L578">
        <v>9865922</v>
      </c>
      <c r="M578">
        <v>0</v>
      </c>
      <c r="N578">
        <v>9865922</v>
      </c>
      <c r="O578">
        <v>0</v>
      </c>
      <c r="P578">
        <v>9865922</v>
      </c>
      <c r="Q578">
        <f>YEAR(BMW_Sales[[#This Row],[sale_date]])</f>
        <v>2024</v>
      </c>
    </row>
    <row r="579" spans="1:17" x14ac:dyDescent="0.3">
      <c r="A579">
        <v>578</v>
      </c>
      <c r="B579" s="1">
        <v>46031</v>
      </c>
      <c r="C579" t="s">
        <v>628</v>
      </c>
      <c r="D579" t="s">
        <v>23</v>
      </c>
      <c r="E579" t="s">
        <v>46</v>
      </c>
      <c r="F579" t="s">
        <v>85</v>
      </c>
      <c r="G579" t="s">
        <v>41</v>
      </c>
      <c r="H579" t="s">
        <v>33</v>
      </c>
      <c r="I579" t="s">
        <v>22</v>
      </c>
      <c r="J579" t="s">
        <v>43</v>
      </c>
      <c r="K579">
        <v>2</v>
      </c>
      <c r="L579">
        <v>7949521</v>
      </c>
      <c r="M579">
        <v>12</v>
      </c>
      <c r="N579">
        <v>15899042</v>
      </c>
      <c r="O579">
        <v>1907885.04</v>
      </c>
      <c r="P579">
        <v>13991156.960000001</v>
      </c>
      <c r="Q579">
        <f>YEAR(BMW_Sales[[#This Row],[sale_date]])</f>
        <v>2026</v>
      </c>
    </row>
    <row r="580" spans="1:17" x14ac:dyDescent="0.3">
      <c r="A580">
        <v>579</v>
      </c>
      <c r="B580" s="1">
        <v>46080</v>
      </c>
      <c r="C580" t="s">
        <v>629</v>
      </c>
      <c r="D580" t="s">
        <v>25</v>
      </c>
      <c r="E580" t="s">
        <v>49</v>
      </c>
      <c r="F580" t="s">
        <v>19</v>
      </c>
      <c r="G580" t="s">
        <v>28</v>
      </c>
      <c r="H580" t="s">
        <v>37</v>
      </c>
      <c r="I580" t="s">
        <v>42</v>
      </c>
      <c r="J580" t="s">
        <v>23</v>
      </c>
      <c r="K580">
        <v>1</v>
      </c>
      <c r="L580">
        <v>18487659</v>
      </c>
      <c r="M580">
        <v>2</v>
      </c>
      <c r="N580">
        <v>18487659</v>
      </c>
      <c r="O580">
        <v>369753.18</v>
      </c>
      <c r="P580">
        <v>18117905.82</v>
      </c>
      <c r="Q580">
        <f>YEAR(BMW_Sales[[#This Row],[sale_date]])</f>
        <v>2026</v>
      </c>
    </row>
    <row r="581" spans="1:17" x14ac:dyDescent="0.3">
      <c r="A581">
        <v>580</v>
      </c>
      <c r="B581" s="1">
        <v>45190</v>
      </c>
      <c r="C581" t="s">
        <v>630</v>
      </c>
      <c r="D581" t="s">
        <v>23</v>
      </c>
      <c r="E581" t="s">
        <v>46</v>
      </c>
      <c r="F581" t="s">
        <v>19</v>
      </c>
      <c r="G581" t="s">
        <v>28</v>
      </c>
      <c r="H581" t="s">
        <v>33</v>
      </c>
      <c r="I581" t="s">
        <v>22</v>
      </c>
      <c r="J581" t="s">
        <v>38</v>
      </c>
      <c r="K581">
        <v>1</v>
      </c>
      <c r="L581">
        <v>7488239</v>
      </c>
      <c r="M581">
        <v>2</v>
      </c>
      <c r="N581">
        <v>7488239</v>
      </c>
      <c r="O581">
        <v>149764.78</v>
      </c>
      <c r="P581">
        <v>7338474.2199999997</v>
      </c>
      <c r="Q581">
        <f>YEAR(BMW_Sales[[#This Row],[sale_date]])</f>
        <v>2023</v>
      </c>
    </row>
    <row r="582" spans="1:17" x14ac:dyDescent="0.3">
      <c r="A582">
        <v>581</v>
      </c>
      <c r="B582" s="1">
        <v>45416</v>
      </c>
      <c r="C582" t="s">
        <v>631</v>
      </c>
      <c r="D582" t="s">
        <v>25</v>
      </c>
      <c r="E582" t="s">
        <v>35</v>
      </c>
      <c r="F582" t="s">
        <v>59</v>
      </c>
      <c r="G582" t="s">
        <v>28</v>
      </c>
      <c r="H582" t="s">
        <v>37</v>
      </c>
      <c r="I582" t="s">
        <v>22</v>
      </c>
      <c r="J582" t="s">
        <v>43</v>
      </c>
      <c r="K582">
        <v>2</v>
      </c>
      <c r="L582">
        <v>7278876</v>
      </c>
      <c r="M582">
        <v>12</v>
      </c>
      <c r="N582">
        <v>14557752</v>
      </c>
      <c r="O582">
        <v>1746930.24</v>
      </c>
      <c r="P582">
        <v>12810821.76</v>
      </c>
      <c r="Q582">
        <f>YEAR(BMW_Sales[[#This Row],[sale_date]])</f>
        <v>2024</v>
      </c>
    </row>
    <row r="583" spans="1:17" x14ac:dyDescent="0.3">
      <c r="A583">
        <v>582</v>
      </c>
      <c r="B583" s="1">
        <v>45452</v>
      </c>
      <c r="C583" t="s">
        <v>632</v>
      </c>
      <c r="D583" t="s">
        <v>23</v>
      </c>
      <c r="E583" t="s">
        <v>35</v>
      </c>
      <c r="F583" t="s">
        <v>62</v>
      </c>
      <c r="G583" t="s">
        <v>20</v>
      </c>
      <c r="H583" t="s">
        <v>21</v>
      </c>
      <c r="I583" t="s">
        <v>42</v>
      </c>
      <c r="J583" t="s">
        <v>43</v>
      </c>
      <c r="K583">
        <v>3</v>
      </c>
      <c r="L583">
        <v>6649704</v>
      </c>
      <c r="M583">
        <v>7</v>
      </c>
      <c r="N583">
        <v>19949112</v>
      </c>
      <c r="O583">
        <v>1396437.84</v>
      </c>
      <c r="P583">
        <v>18552674.16</v>
      </c>
      <c r="Q583">
        <f>YEAR(BMW_Sales[[#This Row],[sale_date]])</f>
        <v>2024</v>
      </c>
    </row>
    <row r="584" spans="1:17" x14ac:dyDescent="0.3">
      <c r="A584">
        <v>583</v>
      </c>
      <c r="B584" s="1">
        <v>45440</v>
      </c>
      <c r="C584" t="s">
        <v>633</v>
      </c>
      <c r="D584" t="s">
        <v>23</v>
      </c>
      <c r="E584" t="s">
        <v>18</v>
      </c>
      <c r="F584" t="s">
        <v>54</v>
      </c>
      <c r="G584" t="s">
        <v>32</v>
      </c>
      <c r="H584" t="s">
        <v>29</v>
      </c>
      <c r="I584" t="s">
        <v>22</v>
      </c>
      <c r="J584" t="s">
        <v>23</v>
      </c>
      <c r="K584">
        <v>2</v>
      </c>
      <c r="L584">
        <v>7306979</v>
      </c>
      <c r="M584">
        <v>2</v>
      </c>
      <c r="N584">
        <v>14613958</v>
      </c>
      <c r="O584">
        <v>292279.15999999997</v>
      </c>
      <c r="P584">
        <v>14321678.84</v>
      </c>
      <c r="Q584">
        <f>YEAR(BMW_Sales[[#This Row],[sale_date]])</f>
        <v>2024</v>
      </c>
    </row>
    <row r="585" spans="1:17" x14ac:dyDescent="0.3">
      <c r="A585">
        <v>584</v>
      </c>
      <c r="B585" s="1">
        <v>45337</v>
      </c>
      <c r="C585" t="s">
        <v>634</v>
      </c>
      <c r="D585" t="s">
        <v>25</v>
      </c>
      <c r="E585" t="s">
        <v>18</v>
      </c>
      <c r="F585" t="s">
        <v>50</v>
      </c>
      <c r="G585" t="s">
        <v>51</v>
      </c>
      <c r="H585" t="s">
        <v>37</v>
      </c>
      <c r="I585" t="s">
        <v>42</v>
      </c>
      <c r="J585" t="s">
        <v>23</v>
      </c>
      <c r="K585">
        <v>1</v>
      </c>
      <c r="L585">
        <v>7896719</v>
      </c>
      <c r="M585">
        <v>7</v>
      </c>
      <c r="N585">
        <v>7896719</v>
      </c>
      <c r="O585">
        <v>552770.32999999996</v>
      </c>
      <c r="P585">
        <v>7343948.6699999999</v>
      </c>
      <c r="Q585">
        <f>YEAR(BMW_Sales[[#This Row],[sale_date]])</f>
        <v>2024</v>
      </c>
    </row>
    <row r="586" spans="1:17" x14ac:dyDescent="0.3">
      <c r="A586">
        <v>585</v>
      </c>
      <c r="B586" s="1">
        <v>45621</v>
      </c>
      <c r="C586" t="s">
        <v>376</v>
      </c>
      <c r="D586" t="s">
        <v>23</v>
      </c>
      <c r="E586" t="s">
        <v>53</v>
      </c>
      <c r="F586" t="s">
        <v>50</v>
      </c>
      <c r="G586" t="s">
        <v>51</v>
      </c>
      <c r="H586" t="s">
        <v>37</v>
      </c>
      <c r="I586" t="s">
        <v>22</v>
      </c>
      <c r="J586" t="s">
        <v>43</v>
      </c>
      <c r="K586">
        <v>1</v>
      </c>
      <c r="L586">
        <v>5592461</v>
      </c>
      <c r="M586">
        <v>5</v>
      </c>
      <c r="N586">
        <v>5592461</v>
      </c>
      <c r="O586">
        <v>279623.05</v>
      </c>
      <c r="P586">
        <v>5312837.95</v>
      </c>
      <c r="Q586">
        <f>YEAR(BMW_Sales[[#This Row],[sale_date]])</f>
        <v>2024</v>
      </c>
    </row>
    <row r="587" spans="1:17" x14ac:dyDescent="0.3">
      <c r="A587">
        <v>586</v>
      </c>
      <c r="B587" s="1">
        <v>45639</v>
      </c>
      <c r="C587" t="s">
        <v>635</v>
      </c>
      <c r="D587" t="s">
        <v>23</v>
      </c>
      <c r="E587" t="s">
        <v>70</v>
      </c>
      <c r="F587" t="s">
        <v>27</v>
      </c>
      <c r="G587" t="s">
        <v>36</v>
      </c>
      <c r="H587" t="s">
        <v>29</v>
      </c>
      <c r="I587" t="s">
        <v>22</v>
      </c>
      <c r="J587" t="s">
        <v>23</v>
      </c>
      <c r="K587">
        <v>3</v>
      </c>
      <c r="L587">
        <v>5494856</v>
      </c>
      <c r="M587">
        <v>7</v>
      </c>
      <c r="N587">
        <v>16484568</v>
      </c>
      <c r="O587">
        <v>1153919.76</v>
      </c>
      <c r="P587">
        <v>15330648.24</v>
      </c>
      <c r="Q587">
        <f>YEAR(BMW_Sales[[#This Row],[sale_date]])</f>
        <v>2024</v>
      </c>
    </row>
    <row r="588" spans="1:17" x14ac:dyDescent="0.3">
      <c r="A588">
        <v>587</v>
      </c>
      <c r="B588" s="1">
        <v>45676</v>
      </c>
      <c r="C588" t="s">
        <v>636</v>
      </c>
      <c r="D588" t="s">
        <v>23</v>
      </c>
      <c r="E588" t="s">
        <v>18</v>
      </c>
      <c r="F588" t="s">
        <v>62</v>
      </c>
      <c r="G588" t="s">
        <v>28</v>
      </c>
      <c r="H588" t="s">
        <v>33</v>
      </c>
      <c r="I588" t="s">
        <v>22</v>
      </c>
      <c r="J588" t="s">
        <v>43</v>
      </c>
      <c r="K588">
        <v>1</v>
      </c>
      <c r="L588">
        <v>8154954</v>
      </c>
      <c r="M588">
        <v>0</v>
      </c>
      <c r="N588">
        <v>8154954</v>
      </c>
      <c r="O588">
        <v>0</v>
      </c>
      <c r="P588">
        <v>8154954</v>
      </c>
      <c r="Q588">
        <f>YEAR(BMW_Sales[[#This Row],[sale_date]])</f>
        <v>2025</v>
      </c>
    </row>
    <row r="589" spans="1:17" x14ac:dyDescent="0.3">
      <c r="A589">
        <v>588</v>
      </c>
      <c r="B589" s="1">
        <v>45825</v>
      </c>
      <c r="C589" t="s">
        <v>637</v>
      </c>
      <c r="D589" t="s">
        <v>25</v>
      </c>
      <c r="E589" t="s">
        <v>70</v>
      </c>
      <c r="F589" t="s">
        <v>68</v>
      </c>
      <c r="G589" t="s">
        <v>41</v>
      </c>
      <c r="H589" t="s">
        <v>37</v>
      </c>
      <c r="I589" t="s">
        <v>22</v>
      </c>
      <c r="J589" t="s">
        <v>38</v>
      </c>
      <c r="K589">
        <v>1</v>
      </c>
      <c r="L589">
        <v>6048406</v>
      </c>
      <c r="M589">
        <v>12</v>
      </c>
      <c r="N589">
        <v>6048406</v>
      </c>
      <c r="O589">
        <v>725808.72</v>
      </c>
      <c r="P589">
        <v>5322597.28</v>
      </c>
      <c r="Q589">
        <f>YEAR(BMW_Sales[[#This Row],[sale_date]])</f>
        <v>2025</v>
      </c>
    </row>
    <row r="590" spans="1:17" x14ac:dyDescent="0.3">
      <c r="A590">
        <v>589</v>
      </c>
      <c r="B590" s="1">
        <v>45379</v>
      </c>
      <c r="C590" t="s">
        <v>638</v>
      </c>
      <c r="D590" t="s">
        <v>23</v>
      </c>
      <c r="E590" t="s">
        <v>49</v>
      </c>
      <c r="F590" t="s">
        <v>50</v>
      </c>
      <c r="G590" t="s">
        <v>20</v>
      </c>
      <c r="H590" t="s">
        <v>37</v>
      </c>
      <c r="I590" t="s">
        <v>42</v>
      </c>
      <c r="J590" t="s">
        <v>23</v>
      </c>
      <c r="K590">
        <v>1</v>
      </c>
      <c r="L590">
        <v>14900866</v>
      </c>
      <c r="M590">
        <v>7</v>
      </c>
      <c r="N590">
        <v>14900866</v>
      </c>
      <c r="O590">
        <v>1043060.62</v>
      </c>
      <c r="P590">
        <v>13857805.380000001</v>
      </c>
      <c r="Q590">
        <f>YEAR(BMW_Sales[[#This Row],[sale_date]])</f>
        <v>2024</v>
      </c>
    </row>
    <row r="591" spans="1:17" x14ac:dyDescent="0.3">
      <c r="A591">
        <v>590</v>
      </c>
      <c r="B591" s="1">
        <v>45810</v>
      </c>
      <c r="C591" t="s">
        <v>639</v>
      </c>
      <c r="D591" t="s">
        <v>25</v>
      </c>
      <c r="E591" t="s">
        <v>70</v>
      </c>
      <c r="F591" t="s">
        <v>19</v>
      </c>
      <c r="G591" t="s">
        <v>32</v>
      </c>
      <c r="H591" t="s">
        <v>21</v>
      </c>
      <c r="I591" t="s">
        <v>42</v>
      </c>
      <c r="J591" t="s">
        <v>38</v>
      </c>
      <c r="K591">
        <v>2</v>
      </c>
      <c r="L591">
        <v>6445461</v>
      </c>
      <c r="M591">
        <v>5</v>
      </c>
      <c r="N591">
        <v>12890922</v>
      </c>
      <c r="O591">
        <v>644546.1</v>
      </c>
      <c r="P591">
        <v>12246375.9</v>
      </c>
      <c r="Q591">
        <f>YEAR(BMW_Sales[[#This Row],[sale_date]])</f>
        <v>2025</v>
      </c>
    </row>
    <row r="592" spans="1:17" x14ac:dyDescent="0.3">
      <c r="A592">
        <v>591</v>
      </c>
      <c r="B592" s="1">
        <v>45406</v>
      </c>
      <c r="C592" t="s">
        <v>640</v>
      </c>
      <c r="D592" t="s">
        <v>17</v>
      </c>
      <c r="E592" t="s">
        <v>46</v>
      </c>
      <c r="F592" t="s">
        <v>50</v>
      </c>
      <c r="G592" t="s">
        <v>51</v>
      </c>
      <c r="H592" t="s">
        <v>21</v>
      </c>
      <c r="I592" t="s">
        <v>22</v>
      </c>
      <c r="J592" t="s">
        <v>38</v>
      </c>
      <c r="K592">
        <v>3</v>
      </c>
      <c r="L592">
        <v>7618061</v>
      </c>
      <c r="M592">
        <v>12</v>
      </c>
      <c r="N592">
        <v>22854183</v>
      </c>
      <c r="O592">
        <v>2742501.96</v>
      </c>
      <c r="P592">
        <v>20111681.039999999</v>
      </c>
      <c r="Q592">
        <f>YEAR(BMW_Sales[[#This Row],[sale_date]])</f>
        <v>2024</v>
      </c>
    </row>
    <row r="593" spans="1:17" x14ac:dyDescent="0.3">
      <c r="A593">
        <v>592</v>
      </c>
      <c r="B593" s="1">
        <v>46024</v>
      </c>
      <c r="C593" t="s">
        <v>641</v>
      </c>
      <c r="D593" t="s">
        <v>23</v>
      </c>
      <c r="E593" t="s">
        <v>56</v>
      </c>
      <c r="F593" t="s">
        <v>59</v>
      </c>
      <c r="G593" t="s">
        <v>20</v>
      </c>
      <c r="H593" t="s">
        <v>29</v>
      </c>
      <c r="I593" t="s">
        <v>22</v>
      </c>
      <c r="J593" t="s">
        <v>38</v>
      </c>
      <c r="K593">
        <v>3</v>
      </c>
      <c r="L593">
        <v>10654794</v>
      </c>
      <c r="M593">
        <v>10</v>
      </c>
      <c r="N593">
        <v>31964382</v>
      </c>
      <c r="O593">
        <v>3196438.2</v>
      </c>
      <c r="P593">
        <v>28767943.800000001</v>
      </c>
      <c r="Q593">
        <f>YEAR(BMW_Sales[[#This Row],[sale_date]])</f>
        <v>2026</v>
      </c>
    </row>
    <row r="594" spans="1:17" x14ac:dyDescent="0.3">
      <c r="A594">
        <v>593</v>
      </c>
      <c r="B594" s="1">
        <v>46112</v>
      </c>
      <c r="C594" t="s">
        <v>642</v>
      </c>
      <c r="D594" t="s">
        <v>25</v>
      </c>
      <c r="E594" t="s">
        <v>35</v>
      </c>
      <c r="F594" t="s">
        <v>50</v>
      </c>
      <c r="G594" t="s">
        <v>32</v>
      </c>
      <c r="H594" t="s">
        <v>33</v>
      </c>
      <c r="I594" t="s">
        <v>22</v>
      </c>
      <c r="J594" t="s">
        <v>23</v>
      </c>
      <c r="K594">
        <v>2</v>
      </c>
      <c r="L594">
        <v>7269891</v>
      </c>
      <c r="M594">
        <v>0</v>
      </c>
      <c r="N594">
        <v>14539782</v>
      </c>
      <c r="O594">
        <v>0</v>
      </c>
      <c r="P594">
        <v>14539782</v>
      </c>
      <c r="Q594">
        <f>YEAR(BMW_Sales[[#This Row],[sale_date]])</f>
        <v>2026</v>
      </c>
    </row>
    <row r="595" spans="1:17" x14ac:dyDescent="0.3">
      <c r="A595">
        <v>594</v>
      </c>
      <c r="B595" s="1">
        <v>46008</v>
      </c>
      <c r="C595" t="s">
        <v>643</v>
      </c>
      <c r="D595" t="s">
        <v>17</v>
      </c>
      <c r="E595" t="s">
        <v>56</v>
      </c>
      <c r="F595" t="s">
        <v>85</v>
      </c>
      <c r="G595" t="s">
        <v>28</v>
      </c>
      <c r="H595" t="s">
        <v>33</v>
      </c>
      <c r="I595" t="s">
        <v>22</v>
      </c>
      <c r="J595" t="s">
        <v>23</v>
      </c>
      <c r="K595">
        <v>2</v>
      </c>
      <c r="L595">
        <v>10501543</v>
      </c>
      <c r="M595">
        <v>12</v>
      </c>
      <c r="N595">
        <v>21003086</v>
      </c>
      <c r="O595">
        <v>2520370.3199999998</v>
      </c>
      <c r="P595">
        <v>18482715.68</v>
      </c>
      <c r="Q595">
        <f>YEAR(BMW_Sales[[#This Row],[sale_date]])</f>
        <v>2025</v>
      </c>
    </row>
    <row r="596" spans="1:17" x14ac:dyDescent="0.3">
      <c r="A596">
        <v>595</v>
      </c>
      <c r="B596" s="1">
        <v>46006</v>
      </c>
      <c r="C596" t="s">
        <v>644</v>
      </c>
      <c r="D596" t="s">
        <v>25</v>
      </c>
      <c r="E596" t="s">
        <v>46</v>
      </c>
      <c r="F596" t="s">
        <v>50</v>
      </c>
      <c r="G596" t="s">
        <v>36</v>
      </c>
      <c r="H596" t="s">
        <v>33</v>
      </c>
      <c r="I596" t="s">
        <v>42</v>
      </c>
      <c r="J596" t="s">
        <v>43</v>
      </c>
      <c r="K596">
        <v>3</v>
      </c>
      <c r="L596">
        <v>7323237</v>
      </c>
      <c r="M596">
        <v>5</v>
      </c>
      <c r="N596">
        <v>21969711</v>
      </c>
      <c r="O596">
        <v>1098485.55</v>
      </c>
      <c r="P596">
        <v>20871225.449999999</v>
      </c>
      <c r="Q596">
        <f>YEAR(BMW_Sales[[#This Row],[sale_date]])</f>
        <v>2025</v>
      </c>
    </row>
    <row r="597" spans="1:17" x14ac:dyDescent="0.3">
      <c r="A597">
        <v>596</v>
      </c>
      <c r="B597" s="1">
        <v>45292</v>
      </c>
      <c r="C597" t="s">
        <v>645</v>
      </c>
      <c r="D597" t="s">
        <v>23</v>
      </c>
      <c r="E597" t="s">
        <v>26</v>
      </c>
      <c r="F597" t="s">
        <v>27</v>
      </c>
      <c r="G597" t="s">
        <v>28</v>
      </c>
      <c r="H597" t="s">
        <v>21</v>
      </c>
      <c r="I597" t="s">
        <v>22</v>
      </c>
      <c r="J597" t="s">
        <v>43</v>
      </c>
      <c r="K597">
        <v>1</v>
      </c>
      <c r="L597">
        <v>9091807</v>
      </c>
      <c r="M597">
        <v>2</v>
      </c>
      <c r="N597">
        <v>9091807</v>
      </c>
      <c r="O597">
        <v>181836.14</v>
      </c>
      <c r="P597">
        <v>8909970.8599999994</v>
      </c>
      <c r="Q597">
        <f>YEAR(BMW_Sales[[#This Row],[sale_date]])</f>
        <v>2024</v>
      </c>
    </row>
    <row r="598" spans="1:17" x14ac:dyDescent="0.3">
      <c r="A598">
        <v>597</v>
      </c>
      <c r="B598" s="1">
        <v>45692</v>
      </c>
      <c r="C598" t="s">
        <v>646</v>
      </c>
      <c r="D598" t="s">
        <v>25</v>
      </c>
      <c r="E598" t="s">
        <v>18</v>
      </c>
      <c r="F598" t="s">
        <v>19</v>
      </c>
      <c r="G598" t="s">
        <v>32</v>
      </c>
      <c r="H598" t="s">
        <v>33</v>
      </c>
      <c r="I598" t="s">
        <v>42</v>
      </c>
      <c r="J598" t="s">
        <v>38</v>
      </c>
      <c r="K598">
        <v>3</v>
      </c>
      <c r="L598">
        <v>7697499</v>
      </c>
      <c r="M598">
        <v>7</v>
      </c>
      <c r="N598">
        <v>23092497</v>
      </c>
      <c r="O598">
        <v>1616474.79</v>
      </c>
      <c r="P598">
        <v>21476022.210000001</v>
      </c>
      <c r="Q598">
        <f>YEAR(BMW_Sales[[#This Row],[sale_date]])</f>
        <v>2025</v>
      </c>
    </row>
    <row r="599" spans="1:17" x14ac:dyDescent="0.3">
      <c r="A599">
        <v>598</v>
      </c>
      <c r="B599" s="1">
        <v>45756</v>
      </c>
      <c r="C599" t="s">
        <v>647</v>
      </c>
      <c r="D599" t="s">
        <v>23</v>
      </c>
      <c r="E599" t="s">
        <v>70</v>
      </c>
      <c r="F599" t="s">
        <v>85</v>
      </c>
      <c r="G599" t="s">
        <v>32</v>
      </c>
      <c r="H599" t="s">
        <v>33</v>
      </c>
      <c r="I599" t="s">
        <v>22</v>
      </c>
      <c r="J599" t="s">
        <v>23</v>
      </c>
      <c r="K599">
        <v>1</v>
      </c>
      <c r="L599">
        <v>5148633</v>
      </c>
      <c r="M599">
        <v>2</v>
      </c>
      <c r="N599">
        <v>5148633</v>
      </c>
      <c r="O599">
        <v>102972.66</v>
      </c>
      <c r="P599">
        <v>5045660.34</v>
      </c>
      <c r="Q599">
        <f>YEAR(BMW_Sales[[#This Row],[sale_date]])</f>
        <v>2025</v>
      </c>
    </row>
    <row r="600" spans="1:17" x14ac:dyDescent="0.3">
      <c r="A600">
        <v>599</v>
      </c>
      <c r="B600" s="1">
        <v>46014</v>
      </c>
      <c r="C600" t="s">
        <v>648</v>
      </c>
      <c r="D600" t="s">
        <v>17</v>
      </c>
      <c r="E600" t="s">
        <v>53</v>
      </c>
      <c r="F600" t="s">
        <v>47</v>
      </c>
      <c r="G600" t="s">
        <v>36</v>
      </c>
      <c r="H600" t="s">
        <v>29</v>
      </c>
      <c r="I600" t="s">
        <v>42</v>
      </c>
      <c r="J600" t="s">
        <v>43</v>
      </c>
      <c r="K600">
        <v>3</v>
      </c>
      <c r="L600">
        <v>5670252</v>
      </c>
      <c r="M600">
        <v>7</v>
      </c>
      <c r="N600">
        <v>17010756</v>
      </c>
      <c r="O600">
        <v>1190752.92</v>
      </c>
      <c r="P600">
        <v>15820003.08</v>
      </c>
      <c r="Q600">
        <f>YEAR(BMW_Sales[[#This Row],[sale_date]])</f>
        <v>2025</v>
      </c>
    </row>
    <row r="601" spans="1:17" x14ac:dyDescent="0.3">
      <c r="A601">
        <v>600</v>
      </c>
      <c r="B601" s="1">
        <v>45674</v>
      </c>
      <c r="C601" t="s">
        <v>649</v>
      </c>
      <c r="D601" t="s">
        <v>17</v>
      </c>
      <c r="E601" t="s">
        <v>18</v>
      </c>
      <c r="F601" t="s">
        <v>71</v>
      </c>
      <c r="G601" t="s">
        <v>28</v>
      </c>
      <c r="H601" t="s">
        <v>29</v>
      </c>
      <c r="I601" t="s">
        <v>22</v>
      </c>
      <c r="J601" t="s">
        <v>38</v>
      </c>
      <c r="K601">
        <v>1</v>
      </c>
      <c r="L601">
        <v>6663442</v>
      </c>
      <c r="M601">
        <v>10</v>
      </c>
      <c r="N601">
        <v>6663442</v>
      </c>
      <c r="O601">
        <v>666344.19999999995</v>
      </c>
      <c r="P601">
        <v>5997097.7999999998</v>
      </c>
      <c r="Q601">
        <f>YEAR(BMW_Sales[[#This Row],[sale_date]])</f>
        <v>2025</v>
      </c>
    </row>
    <row r="602" spans="1:17" x14ac:dyDescent="0.3">
      <c r="A602">
        <v>601</v>
      </c>
      <c r="B602" s="1">
        <v>45161</v>
      </c>
      <c r="C602" t="s">
        <v>650</v>
      </c>
      <c r="D602" t="s">
        <v>17</v>
      </c>
      <c r="E602" t="s">
        <v>70</v>
      </c>
      <c r="F602" t="s">
        <v>54</v>
      </c>
      <c r="G602" t="s">
        <v>41</v>
      </c>
      <c r="H602" t="s">
        <v>21</v>
      </c>
      <c r="I602" t="s">
        <v>42</v>
      </c>
      <c r="J602" t="s">
        <v>43</v>
      </c>
      <c r="K602">
        <v>3</v>
      </c>
      <c r="L602">
        <v>6103504</v>
      </c>
      <c r="M602">
        <v>2</v>
      </c>
      <c r="N602">
        <v>18310512</v>
      </c>
      <c r="O602">
        <v>366210.24</v>
      </c>
      <c r="P602">
        <v>17944301.760000002</v>
      </c>
      <c r="Q602">
        <f>YEAR(BMW_Sales[[#This Row],[sale_date]])</f>
        <v>2023</v>
      </c>
    </row>
    <row r="603" spans="1:17" x14ac:dyDescent="0.3">
      <c r="A603">
        <v>602</v>
      </c>
      <c r="B603" s="1">
        <v>45828</v>
      </c>
      <c r="C603" t="s">
        <v>651</v>
      </c>
      <c r="D603" t="s">
        <v>25</v>
      </c>
      <c r="E603" t="s">
        <v>31</v>
      </c>
      <c r="F603" t="s">
        <v>47</v>
      </c>
      <c r="G603" t="s">
        <v>32</v>
      </c>
      <c r="H603" t="s">
        <v>33</v>
      </c>
      <c r="I603" t="s">
        <v>22</v>
      </c>
      <c r="J603" t="s">
        <v>43</v>
      </c>
      <c r="K603">
        <v>2</v>
      </c>
      <c r="L603">
        <v>16829026</v>
      </c>
      <c r="M603">
        <v>12</v>
      </c>
      <c r="N603">
        <v>33658052</v>
      </c>
      <c r="O603">
        <v>4038966.24</v>
      </c>
      <c r="P603">
        <v>29619085.760000002</v>
      </c>
      <c r="Q603">
        <f>YEAR(BMW_Sales[[#This Row],[sale_date]])</f>
        <v>2025</v>
      </c>
    </row>
    <row r="604" spans="1:17" x14ac:dyDescent="0.3">
      <c r="A604">
        <v>603</v>
      </c>
      <c r="B604" s="1">
        <v>45510</v>
      </c>
      <c r="C604" t="s">
        <v>652</v>
      </c>
      <c r="D604" t="s">
        <v>23</v>
      </c>
      <c r="E604" t="s">
        <v>26</v>
      </c>
      <c r="F604" t="s">
        <v>62</v>
      </c>
      <c r="G604" t="s">
        <v>20</v>
      </c>
      <c r="H604" t="s">
        <v>33</v>
      </c>
      <c r="I604" t="s">
        <v>42</v>
      </c>
      <c r="J604" t="s">
        <v>23</v>
      </c>
      <c r="K604">
        <v>2</v>
      </c>
      <c r="L604">
        <v>10058417</v>
      </c>
      <c r="M604">
        <v>12</v>
      </c>
      <c r="N604">
        <v>20116834</v>
      </c>
      <c r="O604">
        <v>2414020.08</v>
      </c>
      <c r="P604">
        <v>17702813.920000002</v>
      </c>
      <c r="Q604">
        <f>YEAR(BMW_Sales[[#This Row],[sale_date]])</f>
        <v>2024</v>
      </c>
    </row>
    <row r="605" spans="1:17" x14ac:dyDescent="0.3">
      <c r="A605">
        <v>604</v>
      </c>
      <c r="B605" s="1">
        <v>45312</v>
      </c>
      <c r="C605" t="s">
        <v>653</v>
      </c>
      <c r="D605" t="s">
        <v>17</v>
      </c>
      <c r="E605" t="s">
        <v>56</v>
      </c>
      <c r="F605" t="s">
        <v>47</v>
      </c>
      <c r="G605" t="s">
        <v>32</v>
      </c>
      <c r="H605" t="s">
        <v>37</v>
      </c>
      <c r="I605" t="s">
        <v>22</v>
      </c>
      <c r="J605" t="s">
        <v>23</v>
      </c>
      <c r="K605">
        <v>3</v>
      </c>
      <c r="L605">
        <v>11229493</v>
      </c>
      <c r="M605">
        <v>7</v>
      </c>
      <c r="N605">
        <v>33688479</v>
      </c>
      <c r="O605">
        <v>2358193.5299999998</v>
      </c>
      <c r="P605">
        <v>31330285.469999999</v>
      </c>
      <c r="Q605">
        <f>YEAR(BMW_Sales[[#This Row],[sale_date]])</f>
        <v>2024</v>
      </c>
    </row>
    <row r="606" spans="1:17" x14ac:dyDescent="0.3">
      <c r="A606">
        <v>605</v>
      </c>
      <c r="B606" s="1">
        <v>46022</v>
      </c>
      <c r="C606" t="s">
        <v>654</v>
      </c>
      <c r="D606" t="s">
        <v>23</v>
      </c>
      <c r="E606" t="s">
        <v>70</v>
      </c>
      <c r="F606" t="s">
        <v>62</v>
      </c>
      <c r="G606" t="s">
        <v>36</v>
      </c>
      <c r="H606" t="s">
        <v>33</v>
      </c>
      <c r="I606" t="s">
        <v>42</v>
      </c>
      <c r="J606" t="s">
        <v>43</v>
      </c>
      <c r="K606">
        <v>3</v>
      </c>
      <c r="L606">
        <v>6153934</v>
      </c>
      <c r="M606">
        <v>5</v>
      </c>
      <c r="N606">
        <v>18461802</v>
      </c>
      <c r="O606">
        <v>923090.1</v>
      </c>
      <c r="P606">
        <v>17538711.899999999</v>
      </c>
      <c r="Q606">
        <f>YEAR(BMW_Sales[[#This Row],[sale_date]])</f>
        <v>2025</v>
      </c>
    </row>
    <row r="607" spans="1:17" x14ac:dyDescent="0.3">
      <c r="A607">
        <v>606</v>
      </c>
      <c r="B607" s="1">
        <v>45814</v>
      </c>
      <c r="C607" t="s">
        <v>655</v>
      </c>
      <c r="D607" t="s">
        <v>23</v>
      </c>
      <c r="E607" t="s">
        <v>53</v>
      </c>
      <c r="F607" t="s">
        <v>71</v>
      </c>
      <c r="G607" t="s">
        <v>20</v>
      </c>
      <c r="H607" t="s">
        <v>37</v>
      </c>
      <c r="I607" t="s">
        <v>22</v>
      </c>
      <c r="J607" t="s">
        <v>43</v>
      </c>
      <c r="K607">
        <v>1</v>
      </c>
      <c r="L607">
        <v>5749405</v>
      </c>
      <c r="M607">
        <v>10</v>
      </c>
      <c r="N607">
        <v>5749405</v>
      </c>
      <c r="O607">
        <v>574940.5</v>
      </c>
      <c r="P607">
        <v>5174464.5</v>
      </c>
      <c r="Q607">
        <f>YEAR(BMW_Sales[[#This Row],[sale_date]])</f>
        <v>2025</v>
      </c>
    </row>
    <row r="608" spans="1:17" x14ac:dyDescent="0.3">
      <c r="A608">
        <v>607</v>
      </c>
      <c r="B608" s="1">
        <v>45212</v>
      </c>
      <c r="C608" t="s">
        <v>656</v>
      </c>
      <c r="D608" t="s">
        <v>25</v>
      </c>
      <c r="E608" t="s">
        <v>70</v>
      </c>
      <c r="F608" t="s">
        <v>47</v>
      </c>
      <c r="G608" t="s">
        <v>41</v>
      </c>
      <c r="H608" t="s">
        <v>21</v>
      </c>
      <c r="I608" t="s">
        <v>22</v>
      </c>
      <c r="J608" t="s">
        <v>38</v>
      </c>
      <c r="K608">
        <v>3</v>
      </c>
      <c r="L608">
        <v>5045511</v>
      </c>
      <c r="M608">
        <v>5</v>
      </c>
      <c r="N608">
        <v>15136533</v>
      </c>
      <c r="O608">
        <v>756826.65</v>
      </c>
      <c r="P608">
        <v>14379706.35</v>
      </c>
      <c r="Q608">
        <f>YEAR(BMW_Sales[[#This Row],[sale_date]])</f>
        <v>2023</v>
      </c>
    </row>
    <row r="609" spans="1:17" x14ac:dyDescent="0.3">
      <c r="A609">
        <v>608</v>
      </c>
      <c r="B609" s="1">
        <v>45158</v>
      </c>
      <c r="C609" t="s">
        <v>657</v>
      </c>
      <c r="D609" t="s">
        <v>23</v>
      </c>
      <c r="E609" t="s">
        <v>56</v>
      </c>
      <c r="F609" t="s">
        <v>68</v>
      </c>
      <c r="G609" t="s">
        <v>41</v>
      </c>
      <c r="H609" t="s">
        <v>21</v>
      </c>
      <c r="I609" t="s">
        <v>22</v>
      </c>
      <c r="J609" t="s">
        <v>38</v>
      </c>
      <c r="K609">
        <v>2</v>
      </c>
      <c r="L609">
        <v>10080526</v>
      </c>
      <c r="M609">
        <v>5</v>
      </c>
      <c r="N609">
        <v>20161052</v>
      </c>
      <c r="O609">
        <v>1008052.6</v>
      </c>
      <c r="P609">
        <v>19152999.399999999</v>
      </c>
      <c r="Q609">
        <f>YEAR(BMW_Sales[[#This Row],[sale_date]])</f>
        <v>2023</v>
      </c>
    </row>
    <row r="610" spans="1:17" x14ac:dyDescent="0.3">
      <c r="A610">
        <v>609</v>
      </c>
      <c r="B610" s="1">
        <v>45618</v>
      </c>
      <c r="C610" t="s">
        <v>658</v>
      </c>
      <c r="D610" t="s">
        <v>23</v>
      </c>
      <c r="E610" t="s">
        <v>18</v>
      </c>
      <c r="F610" t="s">
        <v>85</v>
      </c>
      <c r="G610" t="s">
        <v>32</v>
      </c>
      <c r="H610" t="s">
        <v>29</v>
      </c>
      <c r="I610" t="s">
        <v>42</v>
      </c>
      <c r="J610" t="s">
        <v>43</v>
      </c>
      <c r="K610">
        <v>3</v>
      </c>
      <c r="L610">
        <v>7338437</v>
      </c>
      <c r="M610">
        <v>2</v>
      </c>
      <c r="N610">
        <v>22015311</v>
      </c>
      <c r="O610">
        <v>440306.22</v>
      </c>
      <c r="P610">
        <v>21575004.780000001</v>
      </c>
      <c r="Q610">
        <f>YEAR(BMW_Sales[[#This Row],[sale_date]])</f>
        <v>2024</v>
      </c>
    </row>
    <row r="611" spans="1:17" x14ac:dyDescent="0.3">
      <c r="A611">
        <v>610</v>
      </c>
      <c r="B611" s="1">
        <v>45318</v>
      </c>
      <c r="C611" t="s">
        <v>659</v>
      </c>
      <c r="D611" t="s">
        <v>25</v>
      </c>
      <c r="E611" t="s">
        <v>46</v>
      </c>
      <c r="F611" t="s">
        <v>85</v>
      </c>
      <c r="G611" t="s">
        <v>36</v>
      </c>
      <c r="H611" t="s">
        <v>29</v>
      </c>
      <c r="I611" t="s">
        <v>42</v>
      </c>
      <c r="J611" t="s">
        <v>43</v>
      </c>
      <c r="K611">
        <v>3</v>
      </c>
      <c r="L611">
        <v>7199992</v>
      </c>
      <c r="M611">
        <v>12</v>
      </c>
      <c r="N611">
        <v>21599976</v>
      </c>
      <c r="O611">
        <v>2591997.12</v>
      </c>
      <c r="P611">
        <v>19007978.879999999</v>
      </c>
      <c r="Q611">
        <f>YEAR(BMW_Sales[[#This Row],[sale_date]])</f>
        <v>2024</v>
      </c>
    </row>
    <row r="612" spans="1:17" x14ac:dyDescent="0.3">
      <c r="A612">
        <v>611</v>
      </c>
      <c r="B612" s="1">
        <v>46137</v>
      </c>
      <c r="C612" t="s">
        <v>660</v>
      </c>
      <c r="D612" t="s">
        <v>25</v>
      </c>
      <c r="E612" t="s">
        <v>56</v>
      </c>
      <c r="F612" t="s">
        <v>47</v>
      </c>
      <c r="G612" t="s">
        <v>20</v>
      </c>
      <c r="H612" t="s">
        <v>29</v>
      </c>
      <c r="I612" t="s">
        <v>42</v>
      </c>
      <c r="J612" t="s">
        <v>38</v>
      </c>
      <c r="K612">
        <v>2</v>
      </c>
      <c r="L612">
        <v>11321604</v>
      </c>
      <c r="M612">
        <v>0</v>
      </c>
      <c r="N612">
        <v>22643208</v>
      </c>
      <c r="O612">
        <v>0</v>
      </c>
      <c r="P612">
        <v>22643208</v>
      </c>
      <c r="Q612">
        <f>YEAR(BMW_Sales[[#This Row],[sale_date]])</f>
        <v>2026</v>
      </c>
    </row>
    <row r="613" spans="1:17" x14ac:dyDescent="0.3">
      <c r="A613">
        <v>612</v>
      </c>
      <c r="B613" s="1">
        <v>46070</v>
      </c>
      <c r="C613" t="s">
        <v>661</v>
      </c>
      <c r="D613" t="s">
        <v>25</v>
      </c>
      <c r="E613" t="s">
        <v>26</v>
      </c>
      <c r="F613" t="s">
        <v>19</v>
      </c>
      <c r="G613" t="s">
        <v>20</v>
      </c>
      <c r="H613" t="s">
        <v>37</v>
      </c>
      <c r="I613" t="s">
        <v>22</v>
      </c>
      <c r="J613" t="s">
        <v>43</v>
      </c>
      <c r="K613">
        <v>3</v>
      </c>
      <c r="L613">
        <v>9669655</v>
      </c>
      <c r="M613">
        <v>10</v>
      </c>
      <c r="N613">
        <v>29008965</v>
      </c>
      <c r="O613">
        <v>2900896.5</v>
      </c>
      <c r="P613">
        <v>26108068.5</v>
      </c>
      <c r="Q613">
        <f>YEAR(BMW_Sales[[#This Row],[sale_date]])</f>
        <v>2026</v>
      </c>
    </row>
    <row r="614" spans="1:17" x14ac:dyDescent="0.3">
      <c r="A614">
        <v>613</v>
      </c>
      <c r="B614" s="1">
        <v>45810</v>
      </c>
      <c r="C614" t="s">
        <v>662</v>
      </c>
      <c r="D614" t="s">
        <v>23</v>
      </c>
      <c r="E614" t="s">
        <v>61</v>
      </c>
      <c r="F614" t="s">
        <v>59</v>
      </c>
      <c r="G614" t="s">
        <v>41</v>
      </c>
      <c r="H614" t="s">
        <v>29</v>
      </c>
      <c r="I614" t="s">
        <v>22</v>
      </c>
      <c r="J614" t="s">
        <v>38</v>
      </c>
      <c r="K614">
        <v>3</v>
      </c>
      <c r="L614">
        <v>15157640</v>
      </c>
      <c r="M614">
        <v>10</v>
      </c>
      <c r="N614">
        <v>45472920</v>
      </c>
      <c r="O614">
        <v>4547292</v>
      </c>
      <c r="P614">
        <v>40925628</v>
      </c>
      <c r="Q614">
        <f>YEAR(BMW_Sales[[#This Row],[sale_date]])</f>
        <v>2025</v>
      </c>
    </row>
    <row r="615" spans="1:17" x14ac:dyDescent="0.3">
      <c r="A615">
        <v>614</v>
      </c>
      <c r="B615" s="1">
        <v>45596</v>
      </c>
      <c r="C615" t="s">
        <v>663</v>
      </c>
      <c r="D615" t="s">
        <v>23</v>
      </c>
      <c r="E615" t="s">
        <v>61</v>
      </c>
      <c r="F615" t="s">
        <v>68</v>
      </c>
      <c r="G615" t="s">
        <v>51</v>
      </c>
      <c r="H615" t="s">
        <v>29</v>
      </c>
      <c r="I615" t="s">
        <v>42</v>
      </c>
      <c r="J615" t="s">
        <v>43</v>
      </c>
      <c r="K615">
        <v>2</v>
      </c>
      <c r="L615">
        <v>12554441</v>
      </c>
      <c r="M615">
        <v>0</v>
      </c>
      <c r="N615">
        <v>25108882</v>
      </c>
      <c r="O615">
        <v>0</v>
      </c>
      <c r="P615">
        <v>25108882</v>
      </c>
      <c r="Q615">
        <f>YEAR(BMW_Sales[[#This Row],[sale_date]])</f>
        <v>2024</v>
      </c>
    </row>
    <row r="616" spans="1:17" x14ac:dyDescent="0.3">
      <c r="A616">
        <v>615</v>
      </c>
      <c r="B616" s="1">
        <v>45654</v>
      </c>
      <c r="C616" t="s">
        <v>664</v>
      </c>
      <c r="D616" t="s">
        <v>23</v>
      </c>
      <c r="E616" t="s">
        <v>61</v>
      </c>
      <c r="F616" t="s">
        <v>50</v>
      </c>
      <c r="G616" t="s">
        <v>20</v>
      </c>
      <c r="H616" t="s">
        <v>33</v>
      </c>
      <c r="I616" t="s">
        <v>22</v>
      </c>
      <c r="J616" t="s">
        <v>38</v>
      </c>
      <c r="K616">
        <v>3</v>
      </c>
      <c r="L616">
        <v>13822387</v>
      </c>
      <c r="M616">
        <v>2</v>
      </c>
      <c r="N616">
        <v>41467161</v>
      </c>
      <c r="O616">
        <v>829343.22</v>
      </c>
      <c r="P616">
        <v>40637817.780000001</v>
      </c>
      <c r="Q616">
        <f>YEAR(BMW_Sales[[#This Row],[sale_date]])</f>
        <v>2024</v>
      </c>
    </row>
    <row r="617" spans="1:17" x14ac:dyDescent="0.3">
      <c r="A617">
        <v>616</v>
      </c>
      <c r="B617" s="1">
        <v>45611</v>
      </c>
      <c r="C617" t="s">
        <v>665</v>
      </c>
      <c r="D617" t="s">
        <v>25</v>
      </c>
      <c r="E617" t="s">
        <v>31</v>
      </c>
      <c r="F617" t="s">
        <v>54</v>
      </c>
      <c r="G617" t="s">
        <v>41</v>
      </c>
      <c r="H617" t="s">
        <v>21</v>
      </c>
      <c r="I617" t="s">
        <v>22</v>
      </c>
      <c r="J617" t="s">
        <v>38</v>
      </c>
      <c r="K617">
        <v>3</v>
      </c>
      <c r="L617">
        <v>16353707</v>
      </c>
      <c r="M617">
        <v>12</v>
      </c>
      <c r="N617">
        <v>49061121</v>
      </c>
      <c r="O617">
        <v>5887334.5199999996</v>
      </c>
      <c r="P617">
        <v>43173786.479999997</v>
      </c>
      <c r="Q617">
        <f>YEAR(BMW_Sales[[#This Row],[sale_date]])</f>
        <v>2024</v>
      </c>
    </row>
    <row r="618" spans="1:17" x14ac:dyDescent="0.3">
      <c r="A618">
        <v>617</v>
      </c>
      <c r="B618" s="1">
        <v>45946</v>
      </c>
      <c r="C618" t="s">
        <v>666</v>
      </c>
      <c r="D618" t="s">
        <v>23</v>
      </c>
      <c r="E618" t="s">
        <v>61</v>
      </c>
      <c r="F618" t="s">
        <v>47</v>
      </c>
      <c r="G618" t="s">
        <v>28</v>
      </c>
      <c r="H618" t="s">
        <v>33</v>
      </c>
      <c r="I618" t="s">
        <v>42</v>
      </c>
      <c r="J618" t="s">
        <v>38</v>
      </c>
      <c r="K618">
        <v>3</v>
      </c>
      <c r="L618">
        <v>14871999</v>
      </c>
      <c r="M618">
        <v>0</v>
      </c>
      <c r="N618">
        <v>44615997</v>
      </c>
      <c r="O618">
        <v>0</v>
      </c>
      <c r="P618">
        <v>44615997</v>
      </c>
      <c r="Q618">
        <f>YEAR(BMW_Sales[[#This Row],[sale_date]])</f>
        <v>2025</v>
      </c>
    </row>
    <row r="619" spans="1:17" x14ac:dyDescent="0.3">
      <c r="A619">
        <v>618</v>
      </c>
      <c r="B619" s="1">
        <v>45641</v>
      </c>
      <c r="C619" t="s">
        <v>667</v>
      </c>
      <c r="D619" t="s">
        <v>23</v>
      </c>
      <c r="E619" t="s">
        <v>70</v>
      </c>
      <c r="F619" t="s">
        <v>47</v>
      </c>
      <c r="G619" t="s">
        <v>28</v>
      </c>
      <c r="H619" t="s">
        <v>37</v>
      </c>
      <c r="I619" t="s">
        <v>22</v>
      </c>
      <c r="J619" t="s">
        <v>23</v>
      </c>
      <c r="K619">
        <v>3</v>
      </c>
      <c r="L619">
        <v>5722521</v>
      </c>
      <c r="M619">
        <v>12</v>
      </c>
      <c r="N619">
        <v>17167563</v>
      </c>
      <c r="O619">
        <v>2060107.56</v>
      </c>
      <c r="P619">
        <v>15107455.439999999</v>
      </c>
      <c r="Q619">
        <f>YEAR(BMW_Sales[[#This Row],[sale_date]])</f>
        <v>2024</v>
      </c>
    </row>
    <row r="620" spans="1:17" x14ac:dyDescent="0.3">
      <c r="A620">
        <v>619</v>
      </c>
      <c r="B620" s="1">
        <v>45729</v>
      </c>
      <c r="C620" t="s">
        <v>668</v>
      </c>
      <c r="D620" t="s">
        <v>25</v>
      </c>
      <c r="E620" t="s">
        <v>46</v>
      </c>
      <c r="F620" t="s">
        <v>85</v>
      </c>
      <c r="G620" t="s">
        <v>20</v>
      </c>
      <c r="H620" t="s">
        <v>21</v>
      </c>
      <c r="I620" t="s">
        <v>42</v>
      </c>
      <c r="J620" t="s">
        <v>23</v>
      </c>
      <c r="K620">
        <v>2</v>
      </c>
      <c r="L620">
        <v>7305803</v>
      </c>
      <c r="M620">
        <v>0</v>
      </c>
      <c r="N620">
        <v>14611606</v>
      </c>
      <c r="O620">
        <v>0</v>
      </c>
      <c r="P620">
        <v>14611606</v>
      </c>
      <c r="Q620">
        <f>YEAR(BMW_Sales[[#This Row],[sale_date]])</f>
        <v>2025</v>
      </c>
    </row>
    <row r="621" spans="1:17" x14ac:dyDescent="0.3">
      <c r="A621">
        <v>620</v>
      </c>
      <c r="B621" s="1">
        <v>45160</v>
      </c>
      <c r="C621" t="s">
        <v>669</v>
      </c>
      <c r="D621" t="s">
        <v>25</v>
      </c>
      <c r="E621" t="s">
        <v>18</v>
      </c>
      <c r="F621" t="s">
        <v>27</v>
      </c>
      <c r="G621" t="s">
        <v>41</v>
      </c>
      <c r="H621" t="s">
        <v>21</v>
      </c>
      <c r="I621" t="s">
        <v>42</v>
      </c>
      <c r="J621" t="s">
        <v>38</v>
      </c>
      <c r="K621">
        <v>1</v>
      </c>
      <c r="L621">
        <v>8051015</v>
      </c>
      <c r="M621">
        <v>2</v>
      </c>
      <c r="N621">
        <v>8051015</v>
      </c>
      <c r="O621">
        <v>161020.29999999999</v>
      </c>
      <c r="P621">
        <v>7889994.7000000002</v>
      </c>
      <c r="Q621">
        <f>YEAR(BMW_Sales[[#This Row],[sale_date]])</f>
        <v>2023</v>
      </c>
    </row>
    <row r="622" spans="1:17" x14ac:dyDescent="0.3">
      <c r="A622">
        <v>621</v>
      </c>
      <c r="B622" s="1">
        <v>45469</v>
      </c>
      <c r="C622" t="s">
        <v>670</v>
      </c>
      <c r="D622" t="s">
        <v>25</v>
      </c>
      <c r="E622" t="s">
        <v>18</v>
      </c>
      <c r="F622" t="s">
        <v>71</v>
      </c>
      <c r="G622" t="s">
        <v>36</v>
      </c>
      <c r="H622" t="s">
        <v>21</v>
      </c>
      <c r="I622" t="s">
        <v>22</v>
      </c>
      <c r="J622" t="s">
        <v>23</v>
      </c>
      <c r="K622">
        <v>2</v>
      </c>
      <c r="L622">
        <v>7443847</v>
      </c>
      <c r="M622">
        <v>0</v>
      </c>
      <c r="N622">
        <v>14887694</v>
      </c>
      <c r="O622">
        <v>0</v>
      </c>
      <c r="P622">
        <v>14887694</v>
      </c>
      <c r="Q622">
        <f>YEAR(BMW_Sales[[#This Row],[sale_date]])</f>
        <v>2024</v>
      </c>
    </row>
    <row r="623" spans="1:17" x14ac:dyDescent="0.3">
      <c r="A623">
        <v>622</v>
      </c>
      <c r="B623" s="1">
        <v>45634</v>
      </c>
      <c r="C623" t="s">
        <v>671</v>
      </c>
      <c r="D623" t="s">
        <v>23</v>
      </c>
      <c r="E623" t="s">
        <v>26</v>
      </c>
      <c r="F623" t="s">
        <v>71</v>
      </c>
      <c r="G623" t="s">
        <v>32</v>
      </c>
      <c r="H623" t="s">
        <v>21</v>
      </c>
      <c r="I623" t="s">
        <v>22</v>
      </c>
      <c r="J623" t="s">
        <v>23</v>
      </c>
      <c r="K623">
        <v>2</v>
      </c>
      <c r="L623">
        <v>10150917</v>
      </c>
      <c r="M623">
        <v>10</v>
      </c>
      <c r="N623">
        <v>20301834</v>
      </c>
      <c r="O623">
        <v>2030183.4</v>
      </c>
      <c r="P623">
        <v>18271650.600000001</v>
      </c>
      <c r="Q623">
        <f>YEAR(BMW_Sales[[#This Row],[sale_date]])</f>
        <v>2024</v>
      </c>
    </row>
    <row r="624" spans="1:17" x14ac:dyDescent="0.3">
      <c r="A624">
        <v>623</v>
      </c>
      <c r="B624" s="1">
        <v>46078</v>
      </c>
      <c r="C624" t="s">
        <v>672</v>
      </c>
      <c r="D624" t="s">
        <v>25</v>
      </c>
      <c r="E624" t="s">
        <v>26</v>
      </c>
      <c r="F624" t="s">
        <v>19</v>
      </c>
      <c r="G624" t="s">
        <v>36</v>
      </c>
      <c r="H624" t="s">
        <v>21</v>
      </c>
      <c r="I624" t="s">
        <v>42</v>
      </c>
      <c r="J624" t="s">
        <v>38</v>
      </c>
      <c r="K624">
        <v>1</v>
      </c>
      <c r="L624">
        <v>9535730</v>
      </c>
      <c r="M624">
        <v>0</v>
      </c>
      <c r="N624">
        <v>9535730</v>
      </c>
      <c r="O624">
        <v>0</v>
      </c>
      <c r="P624">
        <v>9535730</v>
      </c>
      <c r="Q624">
        <f>YEAR(BMW_Sales[[#This Row],[sale_date]])</f>
        <v>2026</v>
      </c>
    </row>
    <row r="625" spans="1:17" x14ac:dyDescent="0.3">
      <c r="A625">
        <v>624</v>
      </c>
      <c r="B625" s="1">
        <v>45808</v>
      </c>
      <c r="C625" t="s">
        <v>673</v>
      </c>
      <c r="D625" t="s">
        <v>25</v>
      </c>
      <c r="E625" t="s">
        <v>53</v>
      </c>
      <c r="F625" t="s">
        <v>27</v>
      </c>
      <c r="G625" t="s">
        <v>32</v>
      </c>
      <c r="H625" t="s">
        <v>37</v>
      </c>
      <c r="I625" t="s">
        <v>22</v>
      </c>
      <c r="J625" t="s">
        <v>38</v>
      </c>
      <c r="K625">
        <v>3</v>
      </c>
      <c r="L625">
        <v>5315047</v>
      </c>
      <c r="M625">
        <v>5</v>
      </c>
      <c r="N625">
        <v>15945141</v>
      </c>
      <c r="O625">
        <v>797257.05</v>
      </c>
      <c r="P625">
        <v>15147883.949999999</v>
      </c>
      <c r="Q625">
        <f>YEAR(BMW_Sales[[#This Row],[sale_date]])</f>
        <v>2025</v>
      </c>
    </row>
    <row r="626" spans="1:17" x14ac:dyDescent="0.3">
      <c r="A626">
        <v>625</v>
      </c>
      <c r="B626" s="1">
        <v>45202</v>
      </c>
      <c r="C626" t="s">
        <v>674</v>
      </c>
      <c r="D626" t="s">
        <v>17</v>
      </c>
      <c r="E626" t="s">
        <v>61</v>
      </c>
      <c r="F626" t="s">
        <v>54</v>
      </c>
      <c r="G626" t="s">
        <v>28</v>
      </c>
      <c r="H626" t="s">
        <v>37</v>
      </c>
      <c r="I626" t="s">
        <v>42</v>
      </c>
      <c r="J626" t="s">
        <v>23</v>
      </c>
      <c r="K626">
        <v>3</v>
      </c>
      <c r="L626">
        <v>13596776</v>
      </c>
      <c r="M626">
        <v>12</v>
      </c>
      <c r="N626">
        <v>40790328</v>
      </c>
      <c r="O626">
        <v>4894839.3600000003</v>
      </c>
      <c r="P626">
        <v>35895488.640000001</v>
      </c>
      <c r="Q626">
        <f>YEAR(BMW_Sales[[#This Row],[sale_date]])</f>
        <v>2023</v>
      </c>
    </row>
    <row r="627" spans="1:17" x14ac:dyDescent="0.3">
      <c r="A627">
        <v>626</v>
      </c>
      <c r="B627" s="1">
        <v>46066</v>
      </c>
      <c r="C627" t="s">
        <v>675</v>
      </c>
      <c r="D627" t="s">
        <v>25</v>
      </c>
      <c r="E627" t="s">
        <v>18</v>
      </c>
      <c r="F627" t="s">
        <v>68</v>
      </c>
      <c r="G627" t="s">
        <v>41</v>
      </c>
      <c r="H627" t="s">
        <v>29</v>
      </c>
      <c r="I627" t="s">
        <v>22</v>
      </c>
      <c r="J627" t="s">
        <v>23</v>
      </c>
      <c r="K627">
        <v>3</v>
      </c>
      <c r="L627">
        <v>6917071</v>
      </c>
      <c r="M627">
        <v>7</v>
      </c>
      <c r="N627">
        <v>20751213</v>
      </c>
      <c r="O627">
        <v>1452584.91</v>
      </c>
      <c r="P627">
        <v>19298628.09</v>
      </c>
      <c r="Q627">
        <f>YEAR(BMW_Sales[[#This Row],[sale_date]])</f>
        <v>2026</v>
      </c>
    </row>
    <row r="628" spans="1:17" x14ac:dyDescent="0.3">
      <c r="A628">
        <v>627</v>
      </c>
      <c r="B628" s="1">
        <v>45439</v>
      </c>
      <c r="C628" t="s">
        <v>676</v>
      </c>
      <c r="D628" t="s">
        <v>17</v>
      </c>
      <c r="E628" t="s">
        <v>35</v>
      </c>
      <c r="F628" t="s">
        <v>47</v>
      </c>
      <c r="G628" t="s">
        <v>20</v>
      </c>
      <c r="H628" t="s">
        <v>29</v>
      </c>
      <c r="I628" t="s">
        <v>42</v>
      </c>
      <c r="J628" t="s">
        <v>38</v>
      </c>
      <c r="K628">
        <v>2</v>
      </c>
      <c r="L628">
        <v>7527463</v>
      </c>
      <c r="M628">
        <v>12</v>
      </c>
      <c r="N628">
        <v>15054926</v>
      </c>
      <c r="O628">
        <v>1806591.12</v>
      </c>
      <c r="P628">
        <v>13248334.880000001</v>
      </c>
      <c r="Q628">
        <f>YEAR(BMW_Sales[[#This Row],[sale_date]])</f>
        <v>2024</v>
      </c>
    </row>
    <row r="629" spans="1:17" x14ac:dyDescent="0.3">
      <c r="A629">
        <v>628</v>
      </c>
      <c r="B629" s="1">
        <v>45582</v>
      </c>
      <c r="C629" t="s">
        <v>677</v>
      </c>
      <c r="D629" t="s">
        <v>25</v>
      </c>
      <c r="E629" t="s">
        <v>56</v>
      </c>
      <c r="F629" t="s">
        <v>71</v>
      </c>
      <c r="G629" t="s">
        <v>28</v>
      </c>
      <c r="H629" t="s">
        <v>37</v>
      </c>
      <c r="I629" t="s">
        <v>42</v>
      </c>
      <c r="J629" t="s">
        <v>23</v>
      </c>
      <c r="K629">
        <v>3</v>
      </c>
      <c r="L629">
        <v>10490714</v>
      </c>
      <c r="M629">
        <v>5</v>
      </c>
      <c r="N629">
        <v>31472142</v>
      </c>
      <c r="O629">
        <v>1573607.1</v>
      </c>
      <c r="P629">
        <v>29898534.899999999</v>
      </c>
      <c r="Q629">
        <f>YEAR(BMW_Sales[[#This Row],[sale_date]])</f>
        <v>2024</v>
      </c>
    </row>
    <row r="630" spans="1:17" x14ac:dyDescent="0.3">
      <c r="A630">
        <v>629</v>
      </c>
      <c r="B630" s="1">
        <v>46124</v>
      </c>
      <c r="C630" t="s">
        <v>678</v>
      </c>
      <c r="D630" t="s">
        <v>17</v>
      </c>
      <c r="E630" t="s">
        <v>35</v>
      </c>
      <c r="F630" t="s">
        <v>54</v>
      </c>
      <c r="G630" t="s">
        <v>32</v>
      </c>
      <c r="H630" t="s">
        <v>21</v>
      </c>
      <c r="I630" t="s">
        <v>22</v>
      </c>
      <c r="J630" t="s">
        <v>38</v>
      </c>
      <c r="K630">
        <v>2</v>
      </c>
      <c r="L630">
        <v>6818155</v>
      </c>
      <c r="M630">
        <v>7</v>
      </c>
      <c r="N630">
        <v>13636310</v>
      </c>
      <c r="O630">
        <v>954541.7</v>
      </c>
      <c r="P630">
        <v>12681768.300000001</v>
      </c>
      <c r="Q630">
        <f>YEAR(BMW_Sales[[#This Row],[sale_date]])</f>
        <v>2026</v>
      </c>
    </row>
    <row r="631" spans="1:17" x14ac:dyDescent="0.3">
      <c r="A631">
        <v>630</v>
      </c>
      <c r="B631" s="1">
        <v>45603</v>
      </c>
      <c r="C631" t="s">
        <v>679</v>
      </c>
      <c r="D631" t="s">
        <v>17</v>
      </c>
      <c r="E631" t="s">
        <v>26</v>
      </c>
      <c r="F631" t="s">
        <v>85</v>
      </c>
      <c r="G631" t="s">
        <v>20</v>
      </c>
      <c r="H631" t="s">
        <v>33</v>
      </c>
      <c r="I631" t="s">
        <v>22</v>
      </c>
      <c r="J631" t="s">
        <v>43</v>
      </c>
      <c r="K631">
        <v>3</v>
      </c>
      <c r="L631">
        <v>10830187</v>
      </c>
      <c r="M631">
        <v>12</v>
      </c>
      <c r="N631">
        <v>32490561</v>
      </c>
      <c r="O631">
        <v>3898867.32</v>
      </c>
      <c r="P631">
        <v>28591693.68</v>
      </c>
      <c r="Q631">
        <f>YEAR(BMW_Sales[[#This Row],[sale_date]])</f>
        <v>2024</v>
      </c>
    </row>
    <row r="632" spans="1:17" x14ac:dyDescent="0.3">
      <c r="A632">
        <v>631</v>
      </c>
      <c r="B632" s="1">
        <v>45485</v>
      </c>
      <c r="C632" t="s">
        <v>680</v>
      </c>
      <c r="D632" t="s">
        <v>17</v>
      </c>
      <c r="E632" t="s">
        <v>61</v>
      </c>
      <c r="F632" t="s">
        <v>71</v>
      </c>
      <c r="G632" t="s">
        <v>51</v>
      </c>
      <c r="H632" t="s">
        <v>21</v>
      </c>
      <c r="I632" t="s">
        <v>22</v>
      </c>
      <c r="J632" t="s">
        <v>43</v>
      </c>
      <c r="K632">
        <v>3</v>
      </c>
      <c r="L632">
        <v>15815706</v>
      </c>
      <c r="M632">
        <v>5</v>
      </c>
      <c r="N632">
        <v>47447118</v>
      </c>
      <c r="O632">
        <v>2372355.9</v>
      </c>
      <c r="P632">
        <v>45074762.100000001</v>
      </c>
      <c r="Q632">
        <f>YEAR(BMW_Sales[[#This Row],[sale_date]])</f>
        <v>2024</v>
      </c>
    </row>
    <row r="633" spans="1:17" x14ac:dyDescent="0.3">
      <c r="A633">
        <v>632</v>
      </c>
      <c r="B633" s="1">
        <v>45670</v>
      </c>
      <c r="C633" t="s">
        <v>681</v>
      </c>
      <c r="D633" t="s">
        <v>25</v>
      </c>
      <c r="E633" t="s">
        <v>31</v>
      </c>
      <c r="F633" t="s">
        <v>50</v>
      </c>
      <c r="G633" t="s">
        <v>36</v>
      </c>
      <c r="H633" t="s">
        <v>21</v>
      </c>
      <c r="I633" t="s">
        <v>42</v>
      </c>
      <c r="J633" t="s">
        <v>23</v>
      </c>
      <c r="K633">
        <v>1</v>
      </c>
      <c r="L633">
        <v>16869107</v>
      </c>
      <c r="M633">
        <v>2</v>
      </c>
      <c r="N633">
        <v>16869107</v>
      </c>
      <c r="O633">
        <v>337382.14</v>
      </c>
      <c r="P633">
        <v>16531724.859999999</v>
      </c>
      <c r="Q633">
        <f>YEAR(BMW_Sales[[#This Row],[sale_date]])</f>
        <v>2025</v>
      </c>
    </row>
    <row r="634" spans="1:17" x14ac:dyDescent="0.3">
      <c r="A634">
        <v>633</v>
      </c>
      <c r="B634" s="1">
        <v>45762</v>
      </c>
      <c r="C634" t="s">
        <v>682</v>
      </c>
      <c r="D634" t="s">
        <v>23</v>
      </c>
      <c r="E634" t="s">
        <v>31</v>
      </c>
      <c r="F634" t="s">
        <v>68</v>
      </c>
      <c r="G634" t="s">
        <v>41</v>
      </c>
      <c r="H634" t="s">
        <v>29</v>
      </c>
      <c r="I634" t="s">
        <v>22</v>
      </c>
      <c r="J634" t="s">
        <v>43</v>
      </c>
      <c r="K634">
        <v>1</v>
      </c>
      <c r="L634">
        <v>15331675</v>
      </c>
      <c r="M634">
        <v>10</v>
      </c>
      <c r="N634">
        <v>15331675</v>
      </c>
      <c r="O634">
        <v>1533167.5</v>
      </c>
      <c r="P634">
        <v>13798507.5</v>
      </c>
      <c r="Q634">
        <f>YEAR(BMW_Sales[[#This Row],[sale_date]])</f>
        <v>2025</v>
      </c>
    </row>
    <row r="635" spans="1:17" x14ac:dyDescent="0.3">
      <c r="A635">
        <v>634</v>
      </c>
      <c r="B635" s="1">
        <v>45954</v>
      </c>
      <c r="C635" t="s">
        <v>683</v>
      </c>
      <c r="D635" t="s">
        <v>25</v>
      </c>
      <c r="E635" t="s">
        <v>53</v>
      </c>
      <c r="F635" t="s">
        <v>47</v>
      </c>
      <c r="G635" t="s">
        <v>36</v>
      </c>
      <c r="H635" t="s">
        <v>33</v>
      </c>
      <c r="I635" t="s">
        <v>42</v>
      </c>
      <c r="J635" t="s">
        <v>43</v>
      </c>
      <c r="K635">
        <v>2</v>
      </c>
      <c r="L635">
        <v>6345770</v>
      </c>
      <c r="M635">
        <v>7</v>
      </c>
      <c r="N635">
        <v>12691540</v>
      </c>
      <c r="O635">
        <v>888407.8</v>
      </c>
      <c r="P635">
        <v>11803132.199999999</v>
      </c>
      <c r="Q635">
        <f>YEAR(BMW_Sales[[#This Row],[sale_date]])</f>
        <v>2025</v>
      </c>
    </row>
    <row r="636" spans="1:17" x14ac:dyDescent="0.3">
      <c r="A636">
        <v>635</v>
      </c>
      <c r="B636" s="1">
        <v>45631</v>
      </c>
      <c r="C636" t="s">
        <v>684</v>
      </c>
      <c r="D636" t="s">
        <v>17</v>
      </c>
      <c r="E636" t="s">
        <v>18</v>
      </c>
      <c r="F636" t="s">
        <v>68</v>
      </c>
      <c r="G636" t="s">
        <v>41</v>
      </c>
      <c r="H636" t="s">
        <v>37</v>
      </c>
      <c r="I636" t="s">
        <v>22</v>
      </c>
      <c r="J636" t="s">
        <v>43</v>
      </c>
      <c r="K636">
        <v>1</v>
      </c>
      <c r="L636">
        <v>6887441</v>
      </c>
      <c r="M636">
        <v>10</v>
      </c>
      <c r="N636">
        <v>6887441</v>
      </c>
      <c r="O636">
        <v>688744.1</v>
      </c>
      <c r="P636">
        <v>6198696.9000000004</v>
      </c>
      <c r="Q636">
        <f>YEAR(BMW_Sales[[#This Row],[sale_date]])</f>
        <v>2024</v>
      </c>
    </row>
    <row r="637" spans="1:17" x14ac:dyDescent="0.3">
      <c r="A637">
        <v>636</v>
      </c>
      <c r="B637" s="1">
        <v>45428</v>
      </c>
      <c r="C637" t="s">
        <v>685</v>
      </c>
      <c r="D637" t="s">
        <v>17</v>
      </c>
      <c r="E637" t="s">
        <v>70</v>
      </c>
      <c r="F637" t="s">
        <v>19</v>
      </c>
      <c r="G637" t="s">
        <v>51</v>
      </c>
      <c r="H637" t="s">
        <v>21</v>
      </c>
      <c r="I637" t="s">
        <v>42</v>
      </c>
      <c r="J637" t="s">
        <v>23</v>
      </c>
      <c r="K637">
        <v>1</v>
      </c>
      <c r="L637">
        <v>5753425</v>
      </c>
      <c r="M637">
        <v>12</v>
      </c>
      <c r="N637">
        <v>5753425</v>
      </c>
      <c r="O637">
        <v>690411</v>
      </c>
      <c r="P637">
        <v>5063014</v>
      </c>
      <c r="Q637">
        <f>YEAR(BMW_Sales[[#This Row],[sale_date]])</f>
        <v>2024</v>
      </c>
    </row>
    <row r="638" spans="1:17" x14ac:dyDescent="0.3">
      <c r="A638">
        <v>637</v>
      </c>
      <c r="B638" s="1">
        <v>46147</v>
      </c>
      <c r="C638" t="s">
        <v>686</v>
      </c>
      <c r="D638" t="s">
        <v>25</v>
      </c>
      <c r="E638" t="s">
        <v>56</v>
      </c>
      <c r="F638" t="s">
        <v>68</v>
      </c>
      <c r="G638" t="s">
        <v>20</v>
      </c>
      <c r="H638" t="s">
        <v>21</v>
      </c>
      <c r="I638" t="s">
        <v>22</v>
      </c>
      <c r="J638" t="s">
        <v>43</v>
      </c>
      <c r="K638">
        <v>2</v>
      </c>
      <c r="L638">
        <v>11125126</v>
      </c>
      <c r="M638">
        <v>7</v>
      </c>
      <c r="N638">
        <v>22250252</v>
      </c>
      <c r="O638">
        <v>1557517.64</v>
      </c>
      <c r="P638">
        <v>20692734.359999999</v>
      </c>
      <c r="Q638">
        <f>YEAR(BMW_Sales[[#This Row],[sale_date]])</f>
        <v>2026</v>
      </c>
    </row>
    <row r="639" spans="1:17" x14ac:dyDescent="0.3">
      <c r="A639">
        <v>638</v>
      </c>
      <c r="B639" s="1">
        <v>45821</v>
      </c>
      <c r="C639" t="s">
        <v>687</v>
      </c>
      <c r="D639" t="s">
        <v>25</v>
      </c>
      <c r="E639" t="s">
        <v>61</v>
      </c>
      <c r="F639" t="s">
        <v>19</v>
      </c>
      <c r="G639" t="s">
        <v>20</v>
      </c>
      <c r="H639" t="s">
        <v>21</v>
      </c>
      <c r="I639" t="s">
        <v>22</v>
      </c>
      <c r="J639" t="s">
        <v>43</v>
      </c>
      <c r="K639">
        <v>2</v>
      </c>
      <c r="L639">
        <v>15881556</v>
      </c>
      <c r="M639">
        <v>7</v>
      </c>
      <c r="N639">
        <v>31763112</v>
      </c>
      <c r="O639">
        <v>2223417.84</v>
      </c>
      <c r="P639">
        <v>29539694.16</v>
      </c>
      <c r="Q639">
        <f>YEAR(BMW_Sales[[#This Row],[sale_date]])</f>
        <v>2025</v>
      </c>
    </row>
    <row r="640" spans="1:17" x14ac:dyDescent="0.3">
      <c r="A640">
        <v>639</v>
      </c>
      <c r="B640" s="1">
        <v>45371</v>
      </c>
      <c r="C640" t="s">
        <v>688</v>
      </c>
      <c r="D640" t="s">
        <v>23</v>
      </c>
      <c r="E640" t="s">
        <v>46</v>
      </c>
      <c r="F640" t="s">
        <v>85</v>
      </c>
      <c r="G640" t="s">
        <v>51</v>
      </c>
      <c r="H640" t="s">
        <v>21</v>
      </c>
      <c r="I640" t="s">
        <v>42</v>
      </c>
      <c r="J640" t="s">
        <v>43</v>
      </c>
      <c r="K640">
        <v>3</v>
      </c>
      <c r="L640">
        <v>8027484</v>
      </c>
      <c r="M640">
        <v>5</v>
      </c>
      <c r="N640">
        <v>24082452</v>
      </c>
      <c r="O640">
        <v>1204122.6000000001</v>
      </c>
      <c r="P640">
        <v>22878329.399999999</v>
      </c>
      <c r="Q640">
        <f>YEAR(BMW_Sales[[#This Row],[sale_date]])</f>
        <v>2024</v>
      </c>
    </row>
    <row r="641" spans="1:17" x14ac:dyDescent="0.3">
      <c r="A641">
        <v>640</v>
      </c>
      <c r="B641" s="1">
        <v>45382</v>
      </c>
      <c r="C641" t="s">
        <v>689</v>
      </c>
      <c r="D641" t="s">
        <v>23</v>
      </c>
      <c r="E641" t="s">
        <v>31</v>
      </c>
      <c r="F641" t="s">
        <v>62</v>
      </c>
      <c r="G641" t="s">
        <v>41</v>
      </c>
      <c r="H641" t="s">
        <v>29</v>
      </c>
      <c r="I641" t="s">
        <v>22</v>
      </c>
      <c r="J641" t="s">
        <v>38</v>
      </c>
      <c r="K641">
        <v>2</v>
      </c>
      <c r="L641">
        <v>17020741</v>
      </c>
      <c r="M641">
        <v>7</v>
      </c>
      <c r="N641">
        <v>34041482</v>
      </c>
      <c r="O641">
        <v>2382903.7400000002</v>
      </c>
      <c r="P641">
        <v>31658578.260000002</v>
      </c>
      <c r="Q641">
        <f>YEAR(BMW_Sales[[#This Row],[sale_date]])</f>
        <v>2024</v>
      </c>
    </row>
    <row r="642" spans="1:17" x14ac:dyDescent="0.3">
      <c r="A642">
        <v>641</v>
      </c>
      <c r="B642" s="1">
        <v>45237</v>
      </c>
      <c r="C642" t="s">
        <v>690</v>
      </c>
      <c r="D642" t="s">
        <v>17</v>
      </c>
      <c r="E642" t="s">
        <v>53</v>
      </c>
      <c r="F642" t="s">
        <v>54</v>
      </c>
      <c r="G642" t="s">
        <v>32</v>
      </c>
      <c r="H642" t="s">
        <v>29</v>
      </c>
      <c r="I642" t="s">
        <v>42</v>
      </c>
      <c r="J642" t="s">
        <v>23</v>
      </c>
      <c r="K642">
        <v>3</v>
      </c>
      <c r="L642">
        <v>5587798</v>
      </c>
      <c r="M642">
        <v>7</v>
      </c>
      <c r="N642">
        <v>16763394</v>
      </c>
      <c r="O642">
        <v>1173437.58</v>
      </c>
      <c r="P642">
        <v>15589956.42</v>
      </c>
      <c r="Q642">
        <f>YEAR(BMW_Sales[[#This Row],[sale_date]])</f>
        <v>2023</v>
      </c>
    </row>
    <row r="643" spans="1:17" x14ac:dyDescent="0.3">
      <c r="A643">
        <v>642</v>
      </c>
      <c r="B643" s="1">
        <v>45533</v>
      </c>
      <c r="C643" t="s">
        <v>691</v>
      </c>
      <c r="D643" t="s">
        <v>25</v>
      </c>
      <c r="E643" t="s">
        <v>53</v>
      </c>
      <c r="F643" t="s">
        <v>54</v>
      </c>
      <c r="G643" t="s">
        <v>36</v>
      </c>
      <c r="H643" t="s">
        <v>37</v>
      </c>
      <c r="I643" t="s">
        <v>42</v>
      </c>
      <c r="J643" t="s">
        <v>38</v>
      </c>
      <c r="K643">
        <v>2</v>
      </c>
      <c r="L643">
        <v>5110647</v>
      </c>
      <c r="M643">
        <v>7</v>
      </c>
      <c r="N643">
        <v>10221294</v>
      </c>
      <c r="O643">
        <v>715490.58</v>
      </c>
      <c r="P643">
        <v>9505803.4199999999</v>
      </c>
      <c r="Q643">
        <f>YEAR(BMW_Sales[[#This Row],[sale_date]])</f>
        <v>2024</v>
      </c>
    </row>
    <row r="644" spans="1:17" x14ac:dyDescent="0.3">
      <c r="A644">
        <v>643</v>
      </c>
      <c r="B644" s="1">
        <v>45903</v>
      </c>
      <c r="C644" t="s">
        <v>692</v>
      </c>
      <c r="D644" t="s">
        <v>25</v>
      </c>
      <c r="E644" t="s">
        <v>35</v>
      </c>
      <c r="F644" t="s">
        <v>85</v>
      </c>
      <c r="G644" t="s">
        <v>20</v>
      </c>
      <c r="H644" t="s">
        <v>33</v>
      </c>
      <c r="I644" t="s">
        <v>42</v>
      </c>
      <c r="J644" t="s">
        <v>23</v>
      </c>
      <c r="K644">
        <v>3</v>
      </c>
      <c r="L644">
        <v>6614392</v>
      </c>
      <c r="M644">
        <v>10</v>
      </c>
      <c r="N644">
        <v>19843176</v>
      </c>
      <c r="O644">
        <v>1984317.6</v>
      </c>
      <c r="P644">
        <v>17858858.399999999</v>
      </c>
      <c r="Q644">
        <f>YEAR(BMW_Sales[[#This Row],[sale_date]])</f>
        <v>2025</v>
      </c>
    </row>
    <row r="645" spans="1:17" x14ac:dyDescent="0.3">
      <c r="A645">
        <v>644</v>
      </c>
      <c r="B645" s="1">
        <v>46082</v>
      </c>
      <c r="C645" t="s">
        <v>693</v>
      </c>
      <c r="D645" t="s">
        <v>23</v>
      </c>
      <c r="E645" t="s">
        <v>26</v>
      </c>
      <c r="F645" t="s">
        <v>27</v>
      </c>
      <c r="G645" t="s">
        <v>41</v>
      </c>
      <c r="H645" t="s">
        <v>21</v>
      </c>
      <c r="I645" t="s">
        <v>42</v>
      </c>
      <c r="J645" t="s">
        <v>38</v>
      </c>
      <c r="K645">
        <v>3</v>
      </c>
      <c r="L645">
        <v>9377007</v>
      </c>
      <c r="M645">
        <v>12</v>
      </c>
      <c r="N645">
        <v>28131021</v>
      </c>
      <c r="O645">
        <v>3375722.52</v>
      </c>
      <c r="P645">
        <v>24755298.48</v>
      </c>
      <c r="Q645">
        <f>YEAR(BMW_Sales[[#This Row],[sale_date]])</f>
        <v>2026</v>
      </c>
    </row>
    <row r="646" spans="1:17" x14ac:dyDescent="0.3">
      <c r="A646">
        <v>645</v>
      </c>
      <c r="B646" s="1">
        <v>45738</v>
      </c>
      <c r="C646" t="s">
        <v>694</v>
      </c>
      <c r="D646" t="s">
        <v>25</v>
      </c>
      <c r="E646" t="s">
        <v>46</v>
      </c>
      <c r="F646" t="s">
        <v>19</v>
      </c>
      <c r="G646" t="s">
        <v>32</v>
      </c>
      <c r="H646" t="s">
        <v>21</v>
      </c>
      <c r="I646" t="s">
        <v>42</v>
      </c>
      <c r="J646" t="s">
        <v>38</v>
      </c>
      <c r="K646">
        <v>2</v>
      </c>
      <c r="L646">
        <v>7375135</v>
      </c>
      <c r="M646">
        <v>10</v>
      </c>
      <c r="N646">
        <v>14750270</v>
      </c>
      <c r="O646">
        <v>1475027</v>
      </c>
      <c r="P646">
        <v>13275243</v>
      </c>
      <c r="Q646">
        <f>YEAR(BMW_Sales[[#This Row],[sale_date]])</f>
        <v>2025</v>
      </c>
    </row>
    <row r="647" spans="1:17" x14ac:dyDescent="0.3">
      <c r="A647">
        <v>646</v>
      </c>
      <c r="B647" s="1">
        <v>45261</v>
      </c>
      <c r="C647" t="s">
        <v>695</v>
      </c>
      <c r="D647" t="s">
        <v>25</v>
      </c>
      <c r="E647" t="s">
        <v>56</v>
      </c>
      <c r="F647" t="s">
        <v>68</v>
      </c>
      <c r="G647" t="s">
        <v>32</v>
      </c>
      <c r="H647" t="s">
        <v>33</v>
      </c>
      <c r="I647" t="s">
        <v>42</v>
      </c>
      <c r="J647" t="s">
        <v>23</v>
      </c>
      <c r="K647">
        <v>1</v>
      </c>
      <c r="L647">
        <v>10018182</v>
      </c>
      <c r="M647">
        <v>0</v>
      </c>
      <c r="N647">
        <v>10018182</v>
      </c>
      <c r="O647">
        <v>0</v>
      </c>
      <c r="P647">
        <v>10018182</v>
      </c>
      <c r="Q647">
        <f>YEAR(BMW_Sales[[#This Row],[sale_date]])</f>
        <v>2023</v>
      </c>
    </row>
    <row r="648" spans="1:17" x14ac:dyDescent="0.3">
      <c r="A648">
        <v>647</v>
      </c>
      <c r="B648" s="1">
        <v>45401</v>
      </c>
      <c r="C648" t="s">
        <v>696</v>
      </c>
      <c r="D648" t="s">
        <v>25</v>
      </c>
      <c r="E648" t="s">
        <v>61</v>
      </c>
      <c r="F648" t="s">
        <v>50</v>
      </c>
      <c r="G648" t="s">
        <v>41</v>
      </c>
      <c r="H648" t="s">
        <v>33</v>
      </c>
      <c r="I648" t="s">
        <v>22</v>
      </c>
      <c r="J648" t="s">
        <v>38</v>
      </c>
      <c r="K648">
        <v>1</v>
      </c>
      <c r="L648">
        <v>14567218</v>
      </c>
      <c r="M648">
        <v>7</v>
      </c>
      <c r="N648">
        <v>14567218</v>
      </c>
      <c r="O648">
        <v>1019705.26</v>
      </c>
      <c r="P648">
        <v>13547512.74</v>
      </c>
      <c r="Q648">
        <f>YEAR(BMW_Sales[[#This Row],[sale_date]])</f>
        <v>2024</v>
      </c>
    </row>
    <row r="649" spans="1:17" x14ac:dyDescent="0.3">
      <c r="A649">
        <v>648</v>
      </c>
      <c r="B649" s="1">
        <v>45936</v>
      </c>
      <c r="C649" t="s">
        <v>697</v>
      </c>
      <c r="D649" t="s">
        <v>23</v>
      </c>
      <c r="E649" t="s">
        <v>31</v>
      </c>
      <c r="F649" t="s">
        <v>68</v>
      </c>
      <c r="G649" t="s">
        <v>32</v>
      </c>
      <c r="H649" t="s">
        <v>29</v>
      </c>
      <c r="I649" t="s">
        <v>42</v>
      </c>
      <c r="J649" t="s">
        <v>38</v>
      </c>
      <c r="K649">
        <v>1</v>
      </c>
      <c r="L649">
        <v>14679997</v>
      </c>
      <c r="M649">
        <v>2</v>
      </c>
      <c r="N649">
        <v>14679997</v>
      </c>
      <c r="O649">
        <v>293599.94</v>
      </c>
      <c r="P649">
        <v>14386397.060000001</v>
      </c>
      <c r="Q649">
        <f>YEAR(BMW_Sales[[#This Row],[sale_date]])</f>
        <v>2025</v>
      </c>
    </row>
    <row r="650" spans="1:17" x14ac:dyDescent="0.3">
      <c r="A650">
        <v>649</v>
      </c>
      <c r="B650" s="1">
        <v>45187</v>
      </c>
      <c r="C650" t="s">
        <v>698</v>
      </c>
      <c r="D650" t="s">
        <v>17</v>
      </c>
      <c r="E650" t="s">
        <v>46</v>
      </c>
      <c r="F650" t="s">
        <v>71</v>
      </c>
      <c r="G650" t="s">
        <v>20</v>
      </c>
      <c r="H650" t="s">
        <v>21</v>
      </c>
      <c r="I650" t="s">
        <v>22</v>
      </c>
      <c r="J650" t="s">
        <v>38</v>
      </c>
      <c r="K650">
        <v>1</v>
      </c>
      <c r="L650">
        <v>8313766</v>
      </c>
      <c r="M650">
        <v>0</v>
      </c>
      <c r="N650">
        <v>8313766</v>
      </c>
      <c r="O650">
        <v>0</v>
      </c>
      <c r="P650">
        <v>8313766</v>
      </c>
      <c r="Q650">
        <f>YEAR(BMW_Sales[[#This Row],[sale_date]])</f>
        <v>2023</v>
      </c>
    </row>
    <row r="651" spans="1:17" x14ac:dyDescent="0.3">
      <c r="A651">
        <v>650</v>
      </c>
      <c r="B651" s="1">
        <v>45298</v>
      </c>
      <c r="C651" t="s">
        <v>699</v>
      </c>
      <c r="D651" t="s">
        <v>25</v>
      </c>
      <c r="E651" t="s">
        <v>53</v>
      </c>
      <c r="F651" t="s">
        <v>59</v>
      </c>
      <c r="G651" t="s">
        <v>28</v>
      </c>
      <c r="H651" t="s">
        <v>33</v>
      </c>
      <c r="I651" t="s">
        <v>22</v>
      </c>
      <c r="J651" t="s">
        <v>23</v>
      </c>
      <c r="K651">
        <v>2</v>
      </c>
      <c r="L651">
        <v>5543600</v>
      </c>
      <c r="M651">
        <v>10</v>
      </c>
      <c r="N651">
        <v>11087200</v>
      </c>
      <c r="O651">
        <v>1108720</v>
      </c>
      <c r="P651">
        <v>9978480</v>
      </c>
      <c r="Q651">
        <f>YEAR(BMW_Sales[[#This Row],[sale_date]])</f>
        <v>2024</v>
      </c>
    </row>
    <row r="652" spans="1:17" x14ac:dyDescent="0.3">
      <c r="A652">
        <v>651</v>
      </c>
      <c r="B652" s="1">
        <v>46131</v>
      </c>
      <c r="C652" t="s">
        <v>700</v>
      </c>
      <c r="D652" t="s">
        <v>17</v>
      </c>
      <c r="E652" t="s">
        <v>46</v>
      </c>
      <c r="F652" t="s">
        <v>59</v>
      </c>
      <c r="G652" t="s">
        <v>41</v>
      </c>
      <c r="H652" t="s">
        <v>29</v>
      </c>
      <c r="I652" t="s">
        <v>22</v>
      </c>
      <c r="J652" t="s">
        <v>38</v>
      </c>
      <c r="K652">
        <v>2</v>
      </c>
      <c r="L652">
        <v>7860149</v>
      </c>
      <c r="M652">
        <v>0</v>
      </c>
      <c r="N652">
        <v>15720298</v>
      </c>
      <c r="O652">
        <v>0</v>
      </c>
      <c r="P652">
        <v>15720298</v>
      </c>
      <c r="Q652">
        <f>YEAR(BMW_Sales[[#This Row],[sale_date]])</f>
        <v>2026</v>
      </c>
    </row>
    <row r="653" spans="1:17" x14ac:dyDescent="0.3">
      <c r="A653">
        <v>652</v>
      </c>
      <c r="B653" s="1">
        <v>46030</v>
      </c>
      <c r="C653" t="s">
        <v>701</v>
      </c>
      <c r="D653" t="s">
        <v>17</v>
      </c>
      <c r="E653" t="s">
        <v>31</v>
      </c>
      <c r="F653" t="s">
        <v>50</v>
      </c>
      <c r="G653" t="s">
        <v>20</v>
      </c>
      <c r="H653" t="s">
        <v>21</v>
      </c>
      <c r="I653" t="s">
        <v>22</v>
      </c>
      <c r="J653" t="s">
        <v>38</v>
      </c>
      <c r="K653">
        <v>1</v>
      </c>
      <c r="L653">
        <v>17439838</v>
      </c>
      <c r="M653">
        <v>0</v>
      </c>
      <c r="N653">
        <v>17439838</v>
      </c>
      <c r="O653">
        <v>0</v>
      </c>
      <c r="P653">
        <v>17439838</v>
      </c>
      <c r="Q653">
        <f>YEAR(BMW_Sales[[#This Row],[sale_date]])</f>
        <v>2026</v>
      </c>
    </row>
    <row r="654" spans="1:17" x14ac:dyDescent="0.3">
      <c r="A654">
        <v>653</v>
      </c>
      <c r="B654" s="1">
        <v>45963</v>
      </c>
      <c r="C654" t="s">
        <v>702</v>
      </c>
      <c r="D654" t="s">
        <v>25</v>
      </c>
      <c r="E654" t="s">
        <v>53</v>
      </c>
      <c r="F654" t="s">
        <v>68</v>
      </c>
      <c r="G654" t="s">
        <v>41</v>
      </c>
      <c r="H654" t="s">
        <v>37</v>
      </c>
      <c r="I654" t="s">
        <v>42</v>
      </c>
      <c r="J654" t="s">
        <v>43</v>
      </c>
      <c r="K654">
        <v>1</v>
      </c>
      <c r="L654">
        <v>6290609</v>
      </c>
      <c r="M654">
        <v>12</v>
      </c>
      <c r="N654">
        <v>6290609</v>
      </c>
      <c r="O654">
        <v>754873.08</v>
      </c>
      <c r="P654">
        <v>5535735.9199999999</v>
      </c>
      <c r="Q654">
        <f>YEAR(BMW_Sales[[#This Row],[sale_date]])</f>
        <v>2025</v>
      </c>
    </row>
    <row r="655" spans="1:17" x14ac:dyDescent="0.3">
      <c r="A655">
        <v>654</v>
      </c>
      <c r="B655" s="1">
        <v>46134</v>
      </c>
      <c r="C655" t="s">
        <v>703</v>
      </c>
      <c r="D655" t="s">
        <v>17</v>
      </c>
      <c r="E655" t="s">
        <v>18</v>
      </c>
      <c r="F655" t="s">
        <v>62</v>
      </c>
      <c r="G655" t="s">
        <v>36</v>
      </c>
      <c r="H655" t="s">
        <v>21</v>
      </c>
      <c r="I655" t="s">
        <v>42</v>
      </c>
      <c r="J655" t="s">
        <v>23</v>
      </c>
      <c r="K655">
        <v>1</v>
      </c>
      <c r="L655">
        <v>6873813</v>
      </c>
      <c r="M655">
        <v>12</v>
      </c>
      <c r="N655">
        <v>6873813</v>
      </c>
      <c r="O655">
        <v>824857.56</v>
      </c>
      <c r="P655">
        <v>6048955.4400000004</v>
      </c>
      <c r="Q655">
        <f>YEAR(BMW_Sales[[#This Row],[sale_date]])</f>
        <v>2026</v>
      </c>
    </row>
    <row r="656" spans="1:17" x14ac:dyDescent="0.3">
      <c r="A656">
        <v>655</v>
      </c>
      <c r="B656" s="1">
        <v>46187</v>
      </c>
      <c r="C656" t="s">
        <v>704</v>
      </c>
      <c r="D656" t="s">
        <v>23</v>
      </c>
      <c r="E656" t="s">
        <v>56</v>
      </c>
      <c r="F656" t="s">
        <v>19</v>
      </c>
      <c r="G656" t="s">
        <v>36</v>
      </c>
      <c r="H656" t="s">
        <v>33</v>
      </c>
      <c r="I656" t="s">
        <v>22</v>
      </c>
      <c r="J656" t="s">
        <v>23</v>
      </c>
      <c r="K656">
        <v>2</v>
      </c>
      <c r="L656">
        <v>9890599</v>
      </c>
      <c r="M656">
        <v>5</v>
      </c>
      <c r="N656">
        <v>19781198</v>
      </c>
      <c r="O656">
        <v>989059.9</v>
      </c>
      <c r="P656">
        <v>18792138.100000001</v>
      </c>
      <c r="Q656">
        <f>YEAR(BMW_Sales[[#This Row],[sale_date]])</f>
        <v>2026</v>
      </c>
    </row>
    <row r="657" spans="1:17" x14ac:dyDescent="0.3">
      <c r="A657">
        <v>656</v>
      </c>
      <c r="B657" s="1">
        <v>45255</v>
      </c>
      <c r="C657" t="s">
        <v>705</v>
      </c>
      <c r="D657" t="s">
        <v>17</v>
      </c>
      <c r="E657" t="s">
        <v>18</v>
      </c>
      <c r="F657" t="s">
        <v>71</v>
      </c>
      <c r="G657" t="s">
        <v>32</v>
      </c>
      <c r="H657" t="s">
        <v>37</v>
      </c>
      <c r="I657" t="s">
        <v>42</v>
      </c>
      <c r="J657" t="s">
        <v>38</v>
      </c>
      <c r="K657">
        <v>1</v>
      </c>
      <c r="L657">
        <v>7487374</v>
      </c>
      <c r="M657">
        <v>0</v>
      </c>
      <c r="N657">
        <v>7487374</v>
      </c>
      <c r="O657">
        <v>0</v>
      </c>
      <c r="P657">
        <v>7487374</v>
      </c>
      <c r="Q657">
        <f>YEAR(BMW_Sales[[#This Row],[sale_date]])</f>
        <v>2023</v>
      </c>
    </row>
    <row r="658" spans="1:17" x14ac:dyDescent="0.3">
      <c r="A658">
        <v>657</v>
      </c>
      <c r="B658" s="1">
        <v>46240</v>
      </c>
      <c r="C658" t="s">
        <v>706</v>
      </c>
      <c r="D658" t="s">
        <v>23</v>
      </c>
      <c r="E658" t="s">
        <v>26</v>
      </c>
      <c r="F658" t="s">
        <v>54</v>
      </c>
      <c r="G658" t="s">
        <v>28</v>
      </c>
      <c r="H658" t="s">
        <v>29</v>
      </c>
      <c r="I658" t="s">
        <v>22</v>
      </c>
      <c r="J658" t="s">
        <v>23</v>
      </c>
      <c r="K658">
        <v>1</v>
      </c>
      <c r="L658">
        <v>10459260</v>
      </c>
      <c r="M658">
        <v>10</v>
      </c>
      <c r="N658">
        <v>10459260</v>
      </c>
      <c r="O658">
        <v>1045926</v>
      </c>
      <c r="P658">
        <v>9413334</v>
      </c>
      <c r="Q658">
        <f>YEAR(BMW_Sales[[#This Row],[sale_date]])</f>
        <v>2026</v>
      </c>
    </row>
    <row r="659" spans="1:17" x14ac:dyDescent="0.3">
      <c r="A659">
        <v>658</v>
      </c>
      <c r="B659" s="1">
        <v>45590</v>
      </c>
      <c r="C659" t="s">
        <v>707</v>
      </c>
      <c r="D659" t="s">
        <v>17</v>
      </c>
      <c r="E659" t="s">
        <v>31</v>
      </c>
      <c r="F659" t="s">
        <v>71</v>
      </c>
      <c r="G659" t="s">
        <v>36</v>
      </c>
      <c r="H659" t="s">
        <v>37</v>
      </c>
      <c r="I659" t="s">
        <v>22</v>
      </c>
      <c r="J659" t="s">
        <v>23</v>
      </c>
      <c r="K659">
        <v>3</v>
      </c>
      <c r="L659">
        <v>15791192</v>
      </c>
      <c r="M659">
        <v>5</v>
      </c>
      <c r="N659">
        <v>47373576</v>
      </c>
      <c r="O659">
        <v>2368678.7999999998</v>
      </c>
      <c r="P659">
        <v>45004897.200000003</v>
      </c>
      <c r="Q659">
        <f>YEAR(BMW_Sales[[#This Row],[sale_date]])</f>
        <v>2024</v>
      </c>
    </row>
    <row r="660" spans="1:17" x14ac:dyDescent="0.3">
      <c r="A660">
        <v>659</v>
      </c>
      <c r="B660" s="1">
        <v>45206</v>
      </c>
      <c r="C660" t="s">
        <v>708</v>
      </c>
      <c r="D660" t="s">
        <v>25</v>
      </c>
      <c r="E660" t="s">
        <v>46</v>
      </c>
      <c r="F660" t="s">
        <v>50</v>
      </c>
      <c r="G660" t="s">
        <v>20</v>
      </c>
      <c r="H660" t="s">
        <v>21</v>
      </c>
      <c r="I660" t="s">
        <v>42</v>
      </c>
      <c r="J660" t="s">
        <v>43</v>
      </c>
      <c r="K660">
        <v>2</v>
      </c>
      <c r="L660">
        <v>8325101</v>
      </c>
      <c r="M660">
        <v>7</v>
      </c>
      <c r="N660">
        <v>16650202</v>
      </c>
      <c r="O660">
        <v>1165514.1399999999</v>
      </c>
      <c r="P660">
        <v>15484687.859999999</v>
      </c>
      <c r="Q660">
        <f>YEAR(BMW_Sales[[#This Row],[sale_date]])</f>
        <v>2023</v>
      </c>
    </row>
    <row r="661" spans="1:17" x14ac:dyDescent="0.3">
      <c r="A661">
        <v>660</v>
      </c>
      <c r="B661" s="1">
        <v>45983</v>
      </c>
      <c r="C661" t="s">
        <v>709</v>
      </c>
      <c r="D661" t="s">
        <v>23</v>
      </c>
      <c r="E661" t="s">
        <v>18</v>
      </c>
      <c r="F661" t="s">
        <v>19</v>
      </c>
      <c r="G661" t="s">
        <v>32</v>
      </c>
      <c r="H661" t="s">
        <v>21</v>
      </c>
      <c r="I661" t="s">
        <v>42</v>
      </c>
      <c r="J661" t="s">
        <v>43</v>
      </c>
      <c r="K661">
        <v>3</v>
      </c>
      <c r="L661">
        <v>7474935</v>
      </c>
      <c r="M661">
        <v>0</v>
      </c>
      <c r="N661">
        <v>22424805</v>
      </c>
      <c r="O661">
        <v>0</v>
      </c>
      <c r="P661">
        <v>22424805</v>
      </c>
      <c r="Q661">
        <f>YEAR(BMW_Sales[[#This Row],[sale_date]])</f>
        <v>2025</v>
      </c>
    </row>
    <row r="662" spans="1:17" x14ac:dyDescent="0.3">
      <c r="A662">
        <v>661</v>
      </c>
      <c r="B662" s="1">
        <v>45842</v>
      </c>
      <c r="C662" t="s">
        <v>710</v>
      </c>
      <c r="D662" t="s">
        <v>23</v>
      </c>
      <c r="E662" t="s">
        <v>56</v>
      </c>
      <c r="F662" t="s">
        <v>47</v>
      </c>
      <c r="G662" t="s">
        <v>28</v>
      </c>
      <c r="H662" t="s">
        <v>21</v>
      </c>
      <c r="I662" t="s">
        <v>42</v>
      </c>
      <c r="J662" t="s">
        <v>43</v>
      </c>
      <c r="K662">
        <v>3</v>
      </c>
      <c r="L662">
        <v>11850552</v>
      </c>
      <c r="M662">
        <v>2</v>
      </c>
      <c r="N662">
        <v>35551656</v>
      </c>
      <c r="O662">
        <v>711033.12</v>
      </c>
      <c r="P662">
        <v>34840622.880000003</v>
      </c>
      <c r="Q662">
        <f>YEAR(BMW_Sales[[#This Row],[sale_date]])</f>
        <v>2025</v>
      </c>
    </row>
    <row r="663" spans="1:17" x14ac:dyDescent="0.3">
      <c r="A663">
        <v>662</v>
      </c>
      <c r="B663" s="1">
        <v>45228</v>
      </c>
      <c r="C663" t="s">
        <v>711</v>
      </c>
      <c r="D663" t="s">
        <v>23</v>
      </c>
      <c r="E663" t="s">
        <v>35</v>
      </c>
      <c r="F663" t="s">
        <v>71</v>
      </c>
      <c r="G663" t="s">
        <v>28</v>
      </c>
      <c r="H663" t="s">
        <v>29</v>
      </c>
      <c r="I663" t="s">
        <v>42</v>
      </c>
      <c r="J663" t="s">
        <v>38</v>
      </c>
      <c r="K663">
        <v>3</v>
      </c>
      <c r="L663">
        <v>7562605</v>
      </c>
      <c r="M663">
        <v>5</v>
      </c>
      <c r="N663">
        <v>22687815</v>
      </c>
      <c r="O663">
        <v>1134390.75</v>
      </c>
      <c r="P663">
        <v>21553424.25</v>
      </c>
      <c r="Q663">
        <f>YEAR(BMW_Sales[[#This Row],[sale_date]])</f>
        <v>2023</v>
      </c>
    </row>
    <row r="664" spans="1:17" x14ac:dyDescent="0.3">
      <c r="A664">
        <v>663</v>
      </c>
      <c r="B664" s="1">
        <v>45571</v>
      </c>
      <c r="C664" t="s">
        <v>712</v>
      </c>
      <c r="D664" t="s">
        <v>23</v>
      </c>
      <c r="E664" t="s">
        <v>31</v>
      </c>
      <c r="F664" t="s">
        <v>85</v>
      </c>
      <c r="G664" t="s">
        <v>36</v>
      </c>
      <c r="H664" t="s">
        <v>37</v>
      </c>
      <c r="I664" t="s">
        <v>42</v>
      </c>
      <c r="J664" t="s">
        <v>43</v>
      </c>
      <c r="K664">
        <v>1</v>
      </c>
      <c r="L664">
        <v>14122127</v>
      </c>
      <c r="M664">
        <v>2</v>
      </c>
      <c r="N664">
        <v>14122127</v>
      </c>
      <c r="O664">
        <v>282442.53999999998</v>
      </c>
      <c r="P664">
        <v>13839684.460000001</v>
      </c>
      <c r="Q664">
        <f>YEAR(BMW_Sales[[#This Row],[sale_date]])</f>
        <v>2024</v>
      </c>
    </row>
    <row r="665" spans="1:17" x14ac:dyDescent="0.3">
      <c r="A665">
        <v>664</v>
      </c>
      <c r="B665" s="1">
        <v>45389</v>
      </c>
      <c r="C665" t="s">
        <v>713</v>
      </c>
      <c r="D665" t="s">
        <v>23</v>
      </c>
      <c r="E665" t="s">
        <v>49</v>
      </c>
      <c r="F665" t="s">
        <v>59</v>
      </c>
      <c r="G665" t="s">
        <v>41</v>
      </c>
      <c r="H665" t="s">
        <v>37</v>
      </c>
      <c r="I665" t="s">
        <v>42</v>
      </c>
      <c r="J665" t="s">
        <v>23</v>
      </c>
      <c r="K665">
        <v>3</v>
      </c>
      <c r="L665">
        <v>15303474</v>
      </c>
      <c r="M665">
        <v>7</v>
      </c>
      <c r="N665">
        <v>45910422</v>
      </c>
      <c r="O665">
        <v>3213729.54</v>
      </c>
      <c r="P665">
        <v>42696692.460000001</v>
      </c>
      <c r="Q665">
        <f>YEAR(BMW_Sales[[#This Row],[sale_date]])</f>
        <v>2024</v>
      </c>
    </row>
    <row r="666" spans="1:17" x14ac:dyDescent="0.3">
      <c r="A666">
        <v>665</v>
      </c>
      <c r="B666" s="1">
        <v>45604</v>
      </c>
      <c r="C666" t="s">
        <v>714</v>
      </c>
      <c r="D666" t="s">
        <v>25</v>
      </c>
      <c r="E666" t="s">
        <v>53</v>
      </c>
      <c r="F666" t="s">
        <v>50</v>
      </c>
      <c r="G666" t="s">
        <v>32</v>
      </c>
      <c r="H666" t="s">
        <v>37</v>
      </c>
      <c r="I666" t="s">
        <v>22</v>
      </c>
      <c r="J666" t="s">
        <v>23</v>
      </c>
      <c r="K666">
        <v>3</v>
      </c>
      <c r="L666">
        <v>5127769</v>
      </c>
      <c r="M666">
        <v>12</v>
      </c>
      <c r="N666">
        <v>15383307</v>
      </c>
      <c r="O666">
        <v>1845996.84</v>
      </c>
      <c r="P666">
        <v>13537310.16</v>
      </c>
      <c r="Q666">
        <f>YEAR(BMW_Sales[[#This Row],[sale_date]])</f>
        <v>2024</v>
      </c>
    </row>
    <row r="667" spans="1:17" x14ac:dyDescent="0.3">
      <c r="A667">
        <v>666</v>
      </c>
      <c r="B667" s="1">
        <v>45278</v>
      </c>
      <c r="C667" t="s">
        <v>715</v>
      </c>
      <c r="D667" t="s">
        <v>17</v>
      </c>
      <c r="E667" t="s">
        <v>56</v>
      </c>
      <c r="F667" t="s">
        <v>47</v>
      </c>
      <c r="G667" t="s">
        <v>28</v>
      </c>
      <c r="H667" t="s">
        <v>37</v>
      </c>
      <c r="I667" t="s">
        <v>42</v>
      </c>
      <c r="J667" t="s">
        <v>23</v>
      </c>
      <c r="K667">
        <v>1</v>
      </c>
      <c r="L667">
        <v>9777717</v>
      </c>
      <c r="M667">
        <v>5</v>
      </c>
      <c r="N667">
        <v>9777717</v>
      </c>
      <c r="O667">
        <v>488885.85</v>
      </c>
      <c r="P667">
        <v>9288831.1500000004</v>
      </c>
      <c r="Q667">
        <f>YEAR(BMW_Sales[[#This Row],[sale_date]])</f>
        <v>2023</v>
      </c>
    </row>
    <row r="668" spans="1:17" x14ac:dyDescent="0.3">
      <c r="A668">
        <v>667</v>
      </c>
      <c r="B668" s="1">
        <v>45681</v>
      </c>
      <c r="C668" t="s">
        <v>716</v>
      </c>
      <c r="D668" t="s">
        <v>17</v>
      </c>
      <c r="E668" t="s">
        <v>49</v>
      </c>
      <c r="F668" t="s">
        <v>85</v>
      </c>
      <c r="G668" t="s">
        <v>28</v>
      </c>
      <c r="H668" t="s">
        <v>37</v>
      </c>
      <c r="I668" t="s">
        <v>42</v>
      </c>
      <c r="J668" t="s">
        <v>43</v>
      </c>
      <c r="K668">
        <v>1</v>
      </c>
      <c r="L668">
        <v>17267918</v>
      </c>
      <c r="M668">
        <v>10</v>
      </c>
      <c r="N668">
        <v>17267918</v>
      </c>
      <c r="O668">
        <v>1726791.8</v>
      </c>
      <c r="P668">
        <v>15541126.199999999</v>
      </c>
      <c r="Q668">
        <f>YEAR(BMW_Sales[[#This Row],[sale_date]])</f>
        <v>2025</v>
      </c>
    </row>
    <row r="669" spans="1:17" x14ac:dyDescent="0.3">
      <c r="A669">
        <v>668</v>
      </c>
      <c r="B669" s="1">
        <v>45347</v>
      </c>
      <c r="C669" t="s">
        <v>717</v>
      </c>
      <c r="D669" t="s">
        <v>25</v>
      </c>
      <c r="E669" t="s">
        <v>35</v>
      </c>
      <c r="F669" t="s">
        <v>62</v>
      </c>
      <c r="G669" t="s">
        <v>36</v>
      </c>
      <c r="H669" t="s">
        <v>33</v>
      </c>
      <c r="I669" t="s">
        <v>42</v>
      </c>
      <c r="J669" t="s">
        <v>23</v>
      </c>
      <c r="K669">
        <v>2</v>
      </c>
      <c r="L669">
        <v>6682028</v>
      </c>
      <c r="M669">
        <v>2</v>
      </c>
      <c r="N669">
        <v>13364056</v>
      </c>
      <c r="O669">
        <v>267281.12</v>
      </c>
      <c r="P669">
        <v>13096774.880000001</v>
      </c>
      <c r="Q669">
        <f>YEAR(BMW_Sales[[#This Row],[sale_date]])</f>
        <v>2024</v>
      </c>
    </row>
    <row r="670" spans="1:17" x14ac:dyDescent="0.3">
      <c r="A670">
        <v>669</v>
      </c>
      <c r="B670" s="1">
        <v>45778</v>
      </c>
      <c r="C670" t="s">
        <v>718</v>
      </c>
      <c r="D670" t="s">
        <v>17</v>
      </c>
      <c r="E670" t="s">
        <v>35</v>
      </c>
      <c r="F670" t="s">
        <v>68</v>
      </c>
      <c r="G670" t="s">
        <v>20</v>
      </c>
      <c r="H670" t="s">
        <v>29</v>
      </c>
      <c r="I670" t="s">
        <v>42</v>
      </c>
      <c r="J670" t="s">
        <v>43</v>
      </c>
      <c r="K670">
        <v>2</v>
      </c>
      <c r="L670">
        <v>6735366</v>
      </c>
      <c r="M670">
        <v>0</v>
      </c>
      <c r="N670">
        <v>13470732</v>
      </c>
      <c r="O670">
        <v>0</v>
      </c>
      <c r="P670">
        <v>13470732</v>
      </c>
      <c r="Q670">
        <f>YEAR(BMW_Sales[[#This Row],[sale_date]])</f>
        <v>2025</v>
      </c>
    </row>
    <row r="671" spans="1:17" x14ac:dyDescent="0.3">
      <c r="A671">
        <v>670</v>
      </c>
      <c r="B671" s="1">
        <v>45777</v>
      </c>
      <c r="C671" t="s">
        <v>719</v>
      </c>
      <c r="D671" t="s">
        <v>25</v>
      </c>
      <c r="E671" t="s">
        <v>46</v>
      </c>
      <c r="F671" t="s">
        <v>50</v>
      </c>
      <c r="G671" t="s">
        <v>51</v>
      </c>
      <c r="H671" t="s">
        <v>37</v>
      </c>
      <c r="I671" t="s">
        <v>42</v>
      </c>
      <c r="J671" t="s">
        <v>43</v>
      </c>
      <c r="K671">
        <v>1</v>
      </c>
      <c r="L671">
        <v>7323124</v>
      </c>
      <c r="M671">
        <v>5</v>
      </c>
      <c r="N671">
        <v>7323124</v>
      </c>
      <c r="O671">
        <v>366156.2</v>
      </c>
      <c r="P671">
        <v>6956967.7999999998</v>
      </c>
      <c r="Q671">
        <f>YEAR(BMW_Sales[[#This Row],[sale_date]])</f>
        <v>2025</v>
      </c>
    </row>
    <row r="672" spans="1:17" x14ac:dyDescent="0.3">
      <c r="A672">
        <v>671</v>
      </c>
      <c r="B672" s="1">
        <v>45837</v>
      </c>
      <c r="C672" t="s">
        <v>720</v>
      </c>
      <c r="D672" t="s">
        <v>25</v>
      </c>
      <c r="E672" t="s">
        <v>26</v>
      </c>
      <c r="F672" t="s">
        <v>68</v>
      </c>
      <c r="G672" t="s">
        <v>51</v>
      </c>
      <c r="H672" t="s">
        <v>33</v>
      </c>
      <c r="I672" t="s">
        <v>22</v>
      </c>
      <c r="J672" t="s">
        <v>38</v>
      </c>
      <c r="K672">
        <v>3</v>
      </c>
      <c r="L672">
        <v>9430308</v>
      </c>
      <c r="M672">
        <v>0</v>
      </c>
      <c r="N672">
        <v>28290924</v>
      </c>
      <c r="O672">
        <v>0</v>
      </c>
      <c r="P672">
        <v>28290924</v>
      </c>
      <c r="Q672">
        <f>YEAR(BMW_Sales[[#This Row],[sale_date]])</f>
        <v>2025</v>
      </c>
    </row>
    <row r="673" spans="1:17" x14ac:dyDescent="0.3">
      <c r="A673">
        <v>672</v>
      </c>
      <c r="B673" s="1">
        <v>45151</v>
      </c>
      <c r="C673" t="s">
        <v>721</v>
      </c>
      <c r="D673" t="s">
        <v>17</v>
      </c>
      <c r="E673" t="s">
        <v>53</v>
      </c>
      <c r="F673" t="s">
        <v>85</v>
      </c>
      <c r="G673" t="s">
        <v>51</v>
      </c>
      <c r="H673" t="s">
        <v>29</v>
      </c>
      <c r="I673" t="s">
        <v>22</v>
      </c>
      <c r="J673" t="s">
        <v>23</v>
      </c>
      <c r="K673">
        <v>1</v>
      </c>
      <c r="L673">
        <v>6328454</v>
      </c>
      <c r="M673">
        <v>5</v>
      </c>
      <c r="N673">
        <v>6328454</v>
      </c>
      <c r="O673">
        <v>316422.7</v>
      </c>
      <c r="P673">
        <v>6012031.2999999998</v>
      </c>
      <c r="Q673">
        <f>YEAR(BMW_Sales[[#This Row],[sale_date]])</f>
        <v>2023</v>
      </c>
    </row>
    <row r="674" spans="1:17" x14ac:dyDescent="0.3">
      <c r="A674">
        <v>673</v>
      </c>
      <c r="B674" s="1">
        <v>45426</v>
      </c>
      <c r="C674" t="s">
        <v>722</v>
      </c>
      <c r="D674" t="s">
        <v>25</v>
      </c>
      <c r="E674" t="s">
        <v>35</v>
      </c>
      <c r="F674" t="s">
        <v>19</v>
      </c>
      <c r="G674" t="s">
        <v>20</v>
      </c>
      <c r="H674" t="s">
        <v>37</v>
      </c>
      <c r="I674" t="s">
        <v>22</v>
      </c>
      <c r="J674" t="s">
        <v>38</v>
      </c>
      <c r="K674">
        <v>2</v>
      </c>
      <c r="L674">
        <v>7711230</v>
      </c>
      <c r="M674">
        <v>12</v>
      </c>
      <c r="N674">
        <v>15422460</v>
      </c>
      <c r="O674">
        <v>1850695.2</v>
      </c>
      <c r="P674">
        <v>13571764.800000001</v>
      </c>
      <c r="Q674">
        <f>YEAR(BMW_Sales[[#This Row],[sale_date]])</f>
        <v>2024</v>
      </c>
    </row>
    <row r="675" spans="1:17" x14ac:dyDescent="0.3">
      <c r="A675">
        <v>674</v>
      </c>
      <c r="B675" s="1">
        <v>45668</v>
      </c>
      <c r="C675" t="s">
        <v>723</v>
      </c>
      <c r="D675" t="s">
        <v>25</v>
      </c>
      <c r="E675" t="s">
        <v>35</v>
      </c>
      <c r="F675" t="s">
        <v>50</v>
      </c>
      <c r="G675" t="s">
        <v>28</v>
      </c>
      <c r="H675" t="s">
        <v>37</v>
      </c>
      <c r="I675" t="s">
        <v>22</v>
      </c>
      <c r="J675" t="s">
        <v>38</v>
      </c>
      <c r="K675">
        <v>2</v>
      </c>
      <c r="L675">
        <v>7169305</v>
      </c>
      <c r="M675">
        <v>12</v>
      </c>
      <c r="N675">
        <v>14338610</v>
      </c>
      <c r="O675">
        <v>1720633.2</v>
      </c>
      <c r="P675">
        <v>12617976.800000001</v>
      </c>
      <c r="Q675">
        <f>YEAR(BMW_Sales[[#This Row],[sale_date]])</f>
        <v>2025</v>
      </c>
    </row>
    <row r="676" spans="1:17" x14ac:dyDescent="0.3">
      <c r="A676">
        <v>675</v>
      </c>
      <c r="B676" s="1">
        <v>46009</v>
      </c>
      <c r="C676" t="s">
        <v>724</v>
      </c>
      <c r="D676" t="s">
        <v>17</v>
      </c>
      <c r="E676" t="s">
        <v>18</v>
      </c>
      <c r="F676" t="s">
        <v>19</v>
      </c>
      <c r="G676" t="s">
        <v>28</v>
      </c>
      <c r="H676" t="s">
        <v>21</v>
      </c>
      <c r="I676" t="s">
        <v>42</v>
      </c>
      <c r="J676" t="s">
        <v>38</v>
      </c>
      <c r="K676">
        <v>3</v>
      </c>
      <c r="L676">
        <v>7806410</v>
      </c>
      <c r="M676">
        <v>10</v>
      </c>
      <c r="N676">
        <v>23419230</v>
      </c>
      <c r="O676">
        <v>2341923</v>
      </c>
      <c r="P676">
        <v>21077307</v>
      </c>
      <c r="Q676">
        <f>YEAR(BMW_Sales[[#This Row],[sale_date]])</f>
        <v>2025</v>
      </c>
    </row>
    <row r="677" spans="1:17" x14ac:dyDescent="0.3">
      <c r="A677">
        <v>676</v>
      </c>
      <c r="B677" s="1">
        <v>45243</v>
      </c>
      <c r="C677" t="s">
        <v>725</v>
      </c>
      <c r="D677" t="s">
        <v>23</v>
      </c>
      <c r="E677" t="s">
        <v>35</v>
      </c>
      <c r="F677" t="s">
        <v>68</v>
      </c>
      <c r="G677" t="s">
        <v>20</v>
      </c>
      <c r="H677" t="s">
        <v>21</v>
      </c>
      <c r="I677" t="s">
        <v>22</v>
      </c>
      <c r="J677" t="s">
        <v>23</v>
      </c>
      <c r="K677">
        <v>2</v>
      </c>
      <c r="L677">
        <v>7977136</v>
      </c>
      <c r="M677">
        <v>10</v>
      </c>
      <c r="N677">
        <v>15954272</v>
      </c>
      <c r="O677">
        <v>1595427.2</v>
      </c>
      <c r="P677">
        <v>14358844.800000001</v>
      </c>
      <c r="Q677">
        <f>YEAR(BMW_Sales[[#This Row],[sale_date]])</f>
        <v>2023</v>
      </c>
    </row>
    <row r="678" spans="1:17" x14ac:dyDescent="0.3">
      <c r="A678">
        <v>677</v>
      </c>
      <c r="B678" s="1">
        <v>46240</v>
      </c>
      <c r="C678" t="s">
        <v>726</v>
      </c>
      <c r="D678" t="s">
        <v>25</v>
      </c>
      <c r="E678" t="s">
        <v>56</v>
      </c>
      <c r="F678" t="s">
        <v>50</v>
      </c>
      <c r="G678" t="s">
        <v>28</v>
      </c>
      <c r="H678" t="s">
        <v>33</v>
      </c>
      <c r="I678" t="s">
        <v>22</v>
      </c>
      <c r="J678" t="s">
        <v>38</v>
      </c>
      <c r="K678">
        <v>1</v>
      </c>
      <c r="L678">
        <v>11360793</v>
      </c>
      <c r="M678">
        <v>2</v>
      </c>
      <c r="N678">
        <v>11360793</v>
      </c>
      <c r="O678">
        <v>227215.86</v>
      </c>
      <c r="P678">
        <v>11133577.140000001</v>
      </c>
      <c r="Q678">
        <f>YEAR(BMW_Sales[[#This Row],[sale_date]])</f>
        <v>2026</v>
      </c>
    </row>
    <row r="679" spans="1:17" x14ac:dyDescent="0.3">
      <c r="A679">
        <v>678</v>
      </c>
      <c r="B679" s="1">
        <v>45517</v>
      </c>
      <c r="C679" t="s">
        <v>727</v>
      </c>
      <c r="D679" t="s">
        <v>23</v>
      </c>
      <c r="E679" t="s">
        <v>53</v>
      </c>
      <c r="F679" t="s">
        <v>27</v>
      </c>
      <c r="G679" t="s">
        <v>32</v>
      </c>
      <c r="H679" t="s">
        <v>33</v>
      </c>
      <c r="I679" t="s">
        <v>42</v>
      </c>
      <c r="J679" t="s">
        <v>38</v>
      </c>
      <c r="K679">
        <v>2</v>
      </c>
      <c r="L679">
        <v>5394363</v>
      </c>
      <c r="M679">
        <v>2</v>
      </c>
      <c r="N679">
        <v>10788726</v>
      </c>
      <c r="O679">
        <v>215774.52</v>
      </c>
      <c r="P679">
        <v>10572951.48</v>
      </c>
      <c r="Q679">
        <f>YEAR(BMW_Sales[[#This Row],[sale_date]])</f>
        <v>2024</v>
      </c>
    </row>
    <row r="680" spans="1:17" x14ac:dyDescent="0.3">
      <c r="A680">
        <v>679</v>
      </c>
      <c r="B680" s="1">
        <v>45178</v>
      </c>
      <c r="C680" t="s">
        <v>728</v>
      </c>
      <c r="D680" t="s">
        <v>25</v>
      </c>
      <c r="E680" t="s">
        <v>70</v>
      </c>
      <c r="F680" t="s">
        <v>50</v>
      </c>
      <c r="G680" t="s">
        <v>20</v>
      </c>
      <c r="H680" t="s">
        <v>29</v>
      </c>
      <c r="I680" t="s">
        <v>42</v>
      </c>
      <c r="J680" t="s">
        <v>38</v>
      </c>
      <c r="K680">
        <v>2</v>
      </c>
      <c r="L680">
        <v>5164722</v>
      </c>
      <c r="M680">
        <v>10</v>
      </c>
      <c r="N680">
        <v>10329444</v>
      </c>
      <c r="O680">
        <v>1032944.4</v>
      </c>
      <c r="P680">
        <v>9296499.5999999996</v>
      </c>
      <c r="Q680">
        <f>YEAR(BMW_Sales[[#This Row],[sale_date]])</f>
        <v>2023</v>
      </c>
    </row>
    <row r="681" spans="1:17" x14ac:dyDescent="0.3">
      <c r="A681">
        <v>680</v>
      </c>
      <c r="B681" s="1">
        <v>45975</v>
      </c>
      <c r="C681" t="s">
        <v>729</v>
      </c>
      <c r="D681" t="s">
        <v>23</v>
      </c>
      <c r="E681" t="s">
        <v>35</v>
      </c>
      <c r="F681" t="s">
        <v>59</v>
      </c>
      <c r="G681" t="s">
        <v>20</v>
      </c>
      <c r="H681" t="s">
        <v>37</v>
      </c>
      <c r="I681" t="s">
        <v>42</v>
      </c>
      <c r="J681" t="s">
        <v>43</v>
      </c>
      <c r="K681">
        <v>1</v>
      </c>
      <c r="L681">
        <v>7486806</v>
      </c>
      <c r="M681">
        <v>2</v>
      </c>
      <c r="N681">
        <v>7486806</v>
      </c>
      <c r="O681">
        <v>149736.12</v>
      </c>
      <c r="P681">
        <v>7337069.8799999999</v>
      </c>
      <c r="Q681">
        <f>YEAR(BMW_Sales[[#This Row],[sale_date]])</f>
        <v>2025</v>
      </c>
    </row>
    <row r="682" spans="1:17" x14ac:dyDescent="0.3">
      <c r="A682">
        <v>681</v>
      </c>
      <c r="B682" s="1">
        <v>45862</v>
      </c>
      <c r="C682" t="s">
        <v>730</v>
      </c>
      <c r="D682" t="s">
        <v>23</v>
      </c>
      <c r="E682" t="s">
        <v>56</v>
      </c>
      <c r="F682" t="s">
        <v>47</v>
      </c>
      <c r="G682" t="s">
        <v>28</v>
      </c>
      <c r="H682" t="s">
        <v>33</v>
      </c>
      <c r="I682" t="s">
        <v>22</v>
      </c>
      <c r="J682" t="s">
        <v>38</v>
      </c>
      <c r="K682">
        <v>2</v>
      </c>
      <c r="L682">
        <v>11401206</v>
      </c>
      <c r="M682">
        <v>0</v>
      </c>
      <c r="N682">
        <v>22802412</v>
      </c>
      <c r="O682">
        <v>0</v>
      </c>
      <c r="P682">
        <v>22802412</v>
      </c>
      <c r="Q682">
        <f>YEAR(BMW_Sales[[#This Row],[sale_date]])</f>
        <v>2025</v>
      </c>
    </row>
    <row r="683" spans="1:17" x14ac:dyDescent="0.3">
      <c r="A683">
        <v>682</v>
      </c>
      <c r="B683" s="1">
        <v>45414</v>
      </c>
      <c r="C683" t="s">
        <v>731</v>
      </c>
      <c r="D683" t="s">
        <v>23</v>
      </c>
      <c r="E683" t="s">
        <v>46</v>
      </c>
      <c r="F683" t="s">
        <v>68</v>
      </c>
      <c r="G683" t="s">
        <v>41</v>
      </c>
      <c r="H683" t="s">
        <v>21</v>
      </c>
      <c r="I683" t="s">
        <v>22</v>
      </c>
      <c r="J683" t="s">
        <v>23</v>
      </c>
      <c r="K683">
        <v>2</v>
      </c>
      <c r="L683">
        <v>7591936</v>
      </c>
      <c r="M683">
        <v>10</v>
      </c>
      <c r="N683">
        <v>15183872</v>
      </c>
      <c r="O683">
        <v>1518387.2</v>
      </c>
      <c r="P683">
        <v>13665484.800000001</v>
      </c>
      <c r="Q683">
        <f>YEAR(BMW_Sales[[#This Row],[sale_date]])</f>
        <v>2024</v>
      </c>
    </row>
    <row r="684" spans="1:17" x14ac:dyDescent="0.3">
      <c r="A684">
        <v>683</v>
      </c>
      <c r="B684" s="1">
        <v>45853</v>
      </c>
      <c r="C684" t="s">
        <v>732</v>
      </c>
      <c r="D684" t="s">
        <v>17</v>
      </c>
      <c r="E684" t="s">
        <v>18</v>
      </c>
      <c r="F684" t="s">
        <v>47</v>
      </c>
      <c r="G684" t="s">
        <v>36</v>
      </c>
      <c r="H684" t="s">
        <v>33</v>
      </c>
      <c r="I684" t="s">
        <v>42</v>
      </c>
      <c r="J684" t="s">
        <v>38</v>
      </c>
      <c r="K684">
        <v>3</v>
      </c>
      <c r="L684">
        <v>7666330</v>
      </c>
      <c r="M684">
        <v>0</v>
      </c>
      <c r="N684">
        <v>22998990</v>
      </c>
      <c r="O684">
        <v>0</v>
      </c>
      <c r="P684">
        <v>22998990</v>
      </c>
      <c r="Q684">
        <f>YEAR(BMW_Sales[[#This Row],[sale_date]])</f>
        <v>2025</v>
      </c>
    </row>
    <row r="685" spans="1:17" x14ac:dyDescent="0.3">
      <c r="A685">
        <v>684</v>
      </c>
      <c r="B685" s="1">
        <v>46125</v>
      </c>
      <c r="C685" t="s">
        <v>733</v>
      </c>
      <c r="D685" t="s">
        <v>23</v>
      </c>
      <c r="E685" t="s">
        <v>70</v>
      </c>
      <c r="F685" t="s">
        <v>85</v>
      </c>
      <c r="G685" t="s">
        <v>51</v>
      </c>
      <c r="H685" t="s">
        <v>33</v>
      </c>
      <c r="I685" t="s">
        <v>22</v>
      </c>
      <c r="J685" t="s">
        <v>43</v>
      </c>
      <c r="K685">
        <v>3</v>
      </c>
      <c r="L685">
        <v>5511057</v>
      </c>
      <c r="M685">
        <v>2</v>
      </c>
      <c r="N685">
        <v>16533171</v>
      </c>
      <c r="O685">
        <v>330663.42</v>
      </c>
      <c r="P685">
        <v>16202507.58</v>
      </c>
      <c r="Q685">
        <f>YEAR(BMW_Sales[[#This Row],[sale_date]])</f>
        <v>2026</v>
      </c>
    </row>
    <row r="686" spans="1:17" x14ac:dyDescent="0.3">
      <c r="A686">
        <v>685</v>
      </c>
      <c r="B686" s="1">
        <v>46028</v>
      </c>
      <c r="C686" t="s">
        <v>734</v>
      </c>
      <c r="D686" t="s">
        <v>17</v>
      </c>
      <c r="E686" t="s">
        <v>31</v>
      </c>
      <c r="F686" t="s">
        <v>62</v>
      </c>
      <c r="G686" t="s">
        <v>36</v>
      </c>
      <c r="H686" t="s">
        <v>21</v>
      </c>
      <c r="I686" t="s">
        <v>22</v>
      </c>
      <c r="J686" t="s">
        <v>23</v>
      </c>
      <c r="K686">
        <v>2</v>
      </c>
      <c r="L686">
        <v>17289651</v>
      </c>
      <c r="M686">
        <v>10</v>
      </c>
      <c r="N686">
        <v>34579302</v>
      </c>
      <c r="O686">
        <v>3457930.2</v>
      </c>
      <c r="P686">
        <v>31121371.800000001</v>
      </c>
      <c r="Q686">
        <f>YEAR(BMW_Sales[[#This Row],[sale_date]])</f>
        <v>2026</v>
      </c>
    </row>
    <row r="687" spans="1:17" x14ac:dyDescent="0.3">
      <c r="A687">
        <v>686</v>
      </c>
      <c r="B687" s="1">
        <v>45324</v>
      </c>
      <c r="C687" t="s">
        <v>735</v>
      </c>
      <c r="D687" t="s">
        <v>17</v>
      </c>
      <c r="E687" t="s">
        <v>18</v>
      </c>
      <c r="F687" t="s">
        <v>85</v>
      </c>
      <c r="G687" t="s">
        <v>41</v>
      </c>
      <c r="H687" t="s">
        <v>33</v>
      </c>
      <c r="I687" t="s">
        <v>42</v>
      </c>
      <c r="J687" t="s">
        <v>43</v>
      </c>
      <c r="K687">
        <v>2</v>
      </c>
      <c r="L687">
        <v>8254788</v>
      </c>
      <c r="M687">
        <v>0</v>
      </c>
      <c r="N687">
        <v>16509576</v>
      </c>
      <c r="O687">
        <v>0</v>
      </c>
      <c r="P687">
        <v>16509576</v>
      </c>
      <c r="Q687">
        <f>YEAR(BMW_Sales[[#This Row],[sale_date]])</f>
        <v>2024</v>
      </c>
    </row>
    <row r="688" spans="1:17" x14ac:dyDescent="0.3">
      <c r="A688">
        <v>687</v>
      </c>
      <c r="B688" s="1">
        <v>45499</v>
      </c>
      <c r="C688" t="s">
        <v>736</v>
      </c>
      <c r="D688" t="s">
        <v>23</v>
      </c>
      <c r="E688" t="s">
        <v>46</v>
      </c>
      <c r="F688" t="s">
        <v>68</v>
      </c>
      <c r="G688" t="s">
        <v>41</v>
      </c>
      <c r="H688" t="s">
        <v>29</v>
      </c>
      <c r="I688" t="s">
        <v>42</v>
      </c>
      <c r="J688" t="s">
        <v>38</v>
      </c>
      <c r="K688">
        <v>2</v>
      </c>
      <c r="L688">
        <v>7645997</v>
      </c>
      <c r="M688">
        <v>0</v>
      </c>
      <c r="N688">
        <v>15291994</v>
      </c>
      <c r="O688">
        <v>0</v>
      </c>
      <c r="P688">
        <v>15291994</v>
      </c>
      <c r="Q688">
        <f>YEAR(BMW_Sales[[#This Row],[sale_date]])</f>
        <v>2024</v>
      </c>
    </row>
    <row r="689" spans="1:17" x14ac:dyDescent="0.3">
      <c r="A689">
        <v>688</v>
      </c>
      <c r="B689" s="1">
        <v>45658</v>
      </c>
      <c r="C689" t="s">
        <v>737</v>
      </c>
      <c r="D689" t="s">
        <v>17</v>
      </c>
      <c r="E689" t="s">
        <v>53</v>
      </c>
      <c r="F689" t="s">
        <v>27</v>
      </c>
      <c r="G689" t="s">
        <v>32</v>
      </c>
      <c r="H689" t="s">
        <v>29</v>
      </c>
      <c r="I689" t="s">
        <v>22</v>
      </c>
      <c r="J689" t="s">
        <v>43</v>
      </c>
      <c r="K689">
        <v>1</v>
      </c>
      <c r="L689">
        <v>4956364</v>
      </c>
      <c r="M689">
        <v>10</v>
      </c>
      <c r="N689">
        <v>4956364</v>
      </c>
      <c r="O689">
        <v>495636.4</v>
      </c>
      <c r="P689">
        <v>4460727.5999999996</v>
      </c>
      <c r="Q689">
        <f>YEAR(BMW_Sales[[#This Row],[sale_date]])</f>
        <v>2025</v>
      </c>
    </row>
    <row r="690" spans="1:17" x14ac:dyDescent="0.3">
      <c r="A690">
        <v>689</v>
      </c>
      <c r="B690" s="1">
        <v>46240</v>
      </c>
      <c r="C690" t="s">
        <v>738</v>
      </c>
      <c r="D690" t="s">
        <v>25</v>
      </c>
      <c r="E690" t="s">
        <v>46</v>
      </c>
      <c r="F690" t="s">
        <v>50</v>
      </c>
      <c r="G690" t="s">
        <v>41</v>
      </c>
      <c r="H690" t="s">
        <v>33</v>
      </c>
      <c r="I690" t="s">
        <v>22</v>
      </c>
      <c r="J690" t="s">
        <v>23</v>
      </c>
      <c r="K690">
        <v>2</v>
      </c>
      <c r="L690">
        <v>7611326</v>
      </c>
      <c r="M690">
        <v>10</v>
      </c>
      <c r="N690">
        <v>15222652</v>
      </c>
      <c r="O690">
        <v>1522265.2</v>
      </c>
      <c r="P690">
        <v>13700386.800000001</v>
      </c>
      <c r="Q690">
        <f>YEAR(BMW_Sales[[#This Row],[sale_date]])</f>
        <v>2026</v>
      </c>
    </row>
    <row r="691" spans="1:17" x14ac:dyDescent="0.3">
      <c r="A691">
        <v>690</v>
      </c>
      <c r="B691" s="1">
        <v>45283</v>
      </c>
      <c r="C691" t="s">
        <v>739</v>
      </c>
      <c r="D691" t="s">
        <v>17</v>
      </c>
      <c r="E691" t="s">
        <v>56</v>
      </c>
      <c r="F691" t="s">
        <v>71</v>
      </c>
      <c r="G691" t="s">
        <v>51</v>
      </c>
      <c r="H691" t="s">
        <v>37</v>
      </c>
      <c r="I691" t="s">
        <v>22</v>
      </c>
      <c r="J691" t="s">
        <v>43</v>
      </c>
      <c r="K691">
        <v>3</v>
      </c>
      <c r="L691">
        <v>11891912</v>
      </c>
      <c r="M691">
        <v>5</v>
      </c>
      <c r="N691">
        <v>35675736</v>
      </c>
      <c r="O691">
        <v>1783786.8</v>
      </c>
      <c r="P691">
        <v>33891949.200000003</v>
      </c>
      <c r="Q691">
        <f>YEAR(BMW_Sales[[#This Row],[sale_date]])</f>
        <v>2023</v>
      </c>
    </row>
    <row r="692" spans="1:17" x14ac:dyDescent="0.3">
      <c r="A692">
        <v>691</v>
      </c>
      <c r="B692" s="1">
        <v>45985</v>
      </c>
      <c r="C692" t="s">
        <v>740</v>
      </c>
      <c r="D692" t="s">
        <v>25</v>
      </c>
      <c r="E692" t="s">
        <v>31</v>
      </c>
      <c r="F692" t="s">
        <v>50</v>
      </c>
      <c r="G692" t="s">
        <v>28</v>
      </c>
      <c r="H692" t="s">
        <v>37</v>
      </c>
      <c r="I692" t="s">
        <v>22</v>
      </c>
      <c r="J692" t="s">
        <v>23</v>
      </c>
      <c r="K692">
        <v>1</v>
      </c>
      <c r="L692">
        <v>15695326</v>
      </c>
      <c r="M692">
        <v>5</v>
      </c>
      <c r="N692">
        <v>15695326</v>
      </c>
      <c r="O692">
        <v>784766.3</v>
      </c>
      <c r="P692">
        <v>14910559.699999999</v>
      </c>
      <c r="Q692">
        <f>YEAR(BMW_Sales[[#This Row],[sale_date]])</f>
        <v>2025</v>
      </c>
    </row>
    <row r="693" spans="1:17" x14ac:dyDescent="0.3">
      <c r="A693">
        <v>692</v>
      </c>
      <c r="B693" s="1">
        <v>45836</v>
      </c>
      <c r="C693" t="s">
        <v>741</v>
      </c>
      <c r="D693" t="s">
        <v>17</v>
      </c>
      <c r="E693" t="s">
        <v>26</v>
      </c>
      <c r="F693" t="s">
        <v>47</v>
      </c>
      <c r="G693" t="s">
        <v>20</v>
      </c>
      <c r="H693" t="s">
        <v>33</v>
      </c>
      <c r="I693" t="s">
        <v>42</v>
      </c>
      <c r="J693" t="s">
        <v>38</v>
      </c>
      <c r="K693">
        <v>2</v>
      </c>
      <c r="L693">
        <v>9230054</v>
      </c>
      <c r="M693">
        <v>0</v>
      </c>
      <c r="N693">
        <v>18460108</v>
      </c>
      <c r="O693">
        <v>0</v>
      </c>
      <c r="P693">
        <v>18460108</v>
      </c>
      <c r="Q693">
        <f>YEAR(BMW_Sales[[#This Row],[sale_date]])</f>
        <v>2025</v>
      </c>
    </row>
    <row r="694" spans="1:17" x14ac:dyDescent="0.3">
      <c r="A694">
        <v>693</v>
      </c>
      <c r="B694" s="1">
        <v>46138</v>
      </c>
      <c r="C694" t="s">
        <v>742</v>
      </c>
      <c r="D694" t="s">
        <v>25</v>
      </c>
      <c r="E694" t="s">
        <v>61</v>
      </c>
      <c r="F694" t="s">
        <v>62</v>
      </c>
      <c r="G694" t="s">
        <v>20</v>
      </c>
      <c r="H694" t="s">
        <v>21</v>
      </c>
      <c r="I694" t="s">
        <v>42</v>
      </c>
      <c r="J694" t="s">
        <v>43</v>
      </c>
      <c r="K694">
        <v>2</v>
      </c>
      <c r="L694">
        <v>13600399</v>
      </c>
      <c r="M694">
        <v>10</v>
      </c>
      <c r="N694">
        <v>27200798</v>
      </c>
      <c r="O694">
        <v>2720079.8</v>
      </c>
      <c r="P694">
        <v>24480718.199999999</v>
      </c>
      <c r="Q694">
        <f>YEAR(BMW_Sales[[#This Row],[sale_date]])</f>
        <v>2026</v>
      </c>
    </row>
    <row r="695" spans="1:17" x14ac:dyDescent="0.3">
      <c r="A695">
        <v>694</v>
      </c>
      <c r="B695" s="1">
        <v>45250</v>
      </c>
      <c r="C695" t="s">
        <v>743</v>
      </c>
      <c r="D695" t="s">
        <v>25</v>
      </c>
      <c r="E695" t="s">
        <v>26</v>
      </c>
      <c r="F695" t="s">
        <v>62</v>
      </c>
      <c r="G695" t="s">
        <v>20</v>
      </c>
      <c r="H695" t="s">
        <v>37</v>
      </c>
      <c r="I695" t="s">
        <v>22</v>
      </c>
      <c r="J695" t="s">
        <v>43</v>
      </c>
      <c r="K695">
        <v>2</v>
      </c>
      <c r="L695">
        <v>10768586</v>
      </c>
      <c r="M695">
        <v>7</v>
      </c>
      <c r="N695">
        <v>21537172</v>
      </c>
      <c r="O695">
        <v>1507602.04</v>
      </c>
      <c r="P695">
        <v>20029569.960000001</v>
      </c>
      <c r="Q695">
        <f>YEAR(BMW_Sales[[#This Row],[sale_date]])</f>
        <v>2023</v>
      </c>
    </row>
    <row r="696" spans="1:17" x14ac:dyDescent="0.3">
      <c r="A696">
        <v>695</v>
      </c>
      <c r="B696" s="1">
        <v>45500</v>
      </c>
      <c r="C696" t="s">
        <v>744</v>
      </c>
      <c r="D696" t="s">
        <v>25</v>
      </c>
      <c r="E696" t="s">
        <v>18</v>
      </c>
      <c r="F696" t="s">
        <v>19</v>
      </c>
      <c r="G696" t="s">
        <v>32</v>
      </c>
      <c r="H696" t="s">
        <v>33</v>
      </c>
      <c r="I696" t="s">
        <v>22</v>
      </c>
      <c r="J696" t="s">
        <v>43</v>
      </c>
      <c r="K696">
        <v>3</v>
      </c>
      <c r="L696">
        <v>6801981</v>
      </c>
      <c r="M696">
        <v>7</v>
      </c>
      <c r="N696">
        <v>20405943</v>
      </c>
      <c r="O696">
        <v>1428416.01</v>
      </c>
      <c r="P696">
        <v>18977526.989999998</v>
      </c>
      <c r="Q696">
        <f>YEAR(BMW_Sales[[#This Row],[sale_date]])</f>
        <v>2024</v>
      </c>
    </row>
    <row r="697" spans="1:17" x14ac:dyDescent="0.3">
      <c r="A697">
        <v>696</v>
      </c>
      <c r="B697" s="1">
        <v>46139</v>
      </c>
      <c r="C697" t="s">
        <v>745</v>
      </c>
      <c r="D697" t="s">
        <v>17</v>
      </c>
      <c r="E697" t="s">
        <v>61</v>
      </c>
      <c r="F697" t="s">
        <v>59</v>
      </c>
      <c r="G697" t="s">
        <v>51</v>
      </c>
      <c r="H697" t="s">
        <v>21</v>
      </c>
      <c r="I697" t="s">
        <v>42</v>
      </c>
      <c r="J697" t="s">
        <v>38</v>
      </c>
      <c r="K697">
        <v>3</v>
      </c>
      <c r="L697">
        <v>15747956</v>
      </c>
      <c r="M697">
        <v>10</v>
      </c>
      <c r="N697">
        <v>47243868</v>
      </c>
      <c r="O697">
        <v>4724386.8</v>
      </c>
      <c r="P697">
        <v>42519481.200000003</v>
      </c>
      <c r="Q697">
        <f>YEAR(BMW_Sales[[#This Row],[sale_date]])</f>
        <v>2026</v>
      </c>
    </row>
    <row r="698" spans="1:17" x14ac:dyDescent="0.3">
      <c r="A698">
        <v>697</v>
      </c>
      <c r="B698" s="1">
        <v>45547</v>
      </c>
      <c r="C698" t="s">
        <v>746</v>
      </c>
      <c r="D698" t="s">
        <v>17</v>
      </c>
      <c r="E698" t="s">
        <v>26</v>
      </c>
      <c r="F698" t="s">
        <v>59</v>
      </c>
      <c r="G698" t="s">
        <v>20</v>
      </c>
      <c r="H698" t="s">
        <v>33</v>
      </c>
      <c r="I698" t="s">
        <v>22</v>
      </c>
      <c r="J698" t="s">
        <v>38</v>
      </c>
      <c r="K698">
        <v>2</v>
      </c>
      <c r="L698">
        <v>9806805</v>
      </c>
      <c r="M698">
        <v>2</v>
      </c>
      <c r="N698">
        <v>19613610</v>
      </c>
      <c r="O698">
        <v>392272.2</v>
      </c>
      <c r="P698">
        <v>19221337.800000001</v>
      </c>
      <c r="Q698">
        <f>YEAR(BMW_Sales[[#This Row],[sale_date]])</f>
        <v>2024</v>
      </c>
    </row>
    <row r="699" spans="1:17" x14ac:dyDescent="0.3">
      <c r="A699">
        <v>698</v>
      </c>
      <c r="B699" s="1">
        <v>45236</v>
      </c>
      <c r="C699" t="s">
        <v>747</v>
      </c>
      <c r="D699" t="s">
        <v>25</v>
      </c>
      <c r="E699" t="s">
        <v>70</v>
      </c>
      <c r="F699" t="s">
        <v>50</v>
      </c>
      <c r="G699" t="s">
        <v>41</v>
      </c>
      <c r="H699" t="s">
        <v>37</v>
      </c>
      <c r="I699" t="s">
        <v>22</v>
      </c>
      <c r="J699" t="s">
        <v>23</v>
      </c>
      <c r="K699">
        <v>2</v>
      </c>
      <c r="L699">
        <v>5564659</v>
      </c>
      <c r="M699">
        <v>10</v>
      </c>
      <c r="N699">
        <v>11129318</v>
      </c>
      <c r="O699">
        <v>1112931.8</v>
      </c>
      <c r="P699">
        <v>10016386.199999999</v>
      </c>
      <c r="Q699">
        <f>YEAR(BMW_Sales[[#This Row],[sale_date]])</f>
        <v>2023</v>
      </c>
    </row>
    <row r="700" spans="1:17" x14ac:dyDescent="0.3">
      <c r="A700">
        <v>699</v>
      </c>
      <c r="B700" s="1">
        <v>45926</v>
      </c>
      <c r="C700" t="s">
        <v>748</v>
      </c>
      <c r="D700" t="s">
        <v>17</v>
      </c>
      <c r="E700" t="s">
        <v>46</v>
      </c>
      <c r="F700" t="s">
        <v>47</v>
      </c>
      <c r="G700" t="s">
        <v>32</v>
      </c>
      <c r="H700" t="s">
        <v>29</v>
      </c>
      <c r="I700" t="s">
        <v>22</v>
      </c>
      <c r="J700" t="s">
        <v>23</v>
      </c>
      <c r="K700">
        <v>3</v>
      </c>
      <c r="L700">
        <v>7237322</v>
      </c>
      <c r="M700">
        <v>7</v>
      </c>
      <c r="N700">
        <v>21711966</v>
      </c>
      <c r="O700">
        <v>1519837.62</v>
      </c>
      <c r="P700">
        <v>20192128.379999999</v>
      </c>
      <c r="Q700">
        <f>YEAR(BMW_Sales[[#This Row],[sale_date]])</f>
        <v>2025</v>
      </c>
    </row>
    <row r="701" spans="1:17" x14ac:dyDescent="0.3">
      <c r="A701">
        <v>700</v>
      </c>
      <c r="B701" s="1">
        <v>45653</v>
      </c>
      <c r="C701" t="s">
        <v>749</v>
      </c>
      <c r="D701" t="s">
        <v>23</v>
      </c>
      <c r="E701" t="s">
        <v>26</v>
      </c>
      <c r="F701" t="s">
        <v>71</v>
      </c>
      <c r="G701" t="s">
        <v>41</v>
      </c>
      <c r="H701" t="s">
        <v>29</v>
      </c>
      <c r="I701" t="s">
        <v>22</v>
      </c>
      <c r="J701" t="s">
        <v>23</v>
      </c>
      <c r="K701">
        <v>3</v>
      </c>
      <c r="L701">
        <v>9975042</v>
      </c>
      <c r="M701">
        <v>0</v>
      </c>
      <c r="N701">
        <v>29925126</v>
      </c>
      <c r="O701">
        <v>0</v>
      </c>
      <c r="P701">
        <v>29925126</v>
      </c>
      <c r="Q701">
        <f>YEAR(BMW_Sales[[#This Row],[sale_date]])</f>
        <v>2024</v>
      </c>
    </row>
    <row r="702" spans="1:17" x14ac:dyDescent="0.3">
      <c r="A702">
        <v>701</v>
      </c>
      <c r="B702" s="1">
        <v>45222</v>
      </c>
      <c r="C702" t="s">
        <v>750</v>
      </c>
      <c r="D702" t="s">
        <v>17</v>
      </c>
      <c r="E702" t="s">
        <v>18</v>
      </c>
      <c r="F702" t="s">
        <v>50</v>
      </c>
      <c r="G702" t="s">
        <v>41</v>
      </c>
      <c r="H702" t="s">
        <v>29</v>
      </c>
      <c r="I702" t="s">
        <v>42</v>
      </c>
      <c r="J702" t="s">
        <v>43</v>
      </c>
      <c r="K702">
        <v>3</v>
      </c>
      <c r="L702">
        <v>8173733</v>
      </c>
      <c r="M702">
        <v>5</v>
      </c>
      <c r="N702">
        <v>24521199</v>
      </c>
      <c r="O702">
        <v>1226059.95</v>
      </c>
      <c r="P702">
        <v>23295139.050000001</v>
      </c>
      <c r="Q702">
        <f>YEAR(BMW_Sales[[#This Row],[sale_date]])</f>
        <v>2023</v>
      </c>
    </row>
    <row r="703" spans="1:17" x14ac:dyDescent="0.3">
      <c r="A703">
        <v>702</v>
      </c>
      <c r="B703" s="1">
        <v>45996</v>
      </c>
      <c r="C703" t="s">
        <v>751</v>
      </c>
      <c r="D703" t="s">
        <v>23</v>
      </c>
      <c r="E703" t="s">
        <v>46</v>
      </c>
      <c r="F703" t="s">
        <v>59</v>
      </c>
      <c r="G703" t="s">
        <v>32</v>
      </c>
      <c r="H703" t="s">
        <v>37</v>
      </c>
      <c r="I703" t="s">
        <v>42</v>
      </c>
      <c r="J703" t="s">
        <v>38</v>
      </c>
      <c r="K703">
        <v>2</v>
      </c>
      <c r="L703">
        <v>8075132</v>
      </c>
      <c r="M703">
        <v>10</v>
      </c>
      <c r="N703">
        <v>16150264</v>
      </c>
      <c r="O703">
        <v>1615026.4</v>
      </c>
      <c r="P703">
        <v>14535237.6</v>
      </c>
      <c r="Q703">
        <f>YEAR(BMW_Sales[[#This Row],[sale_date]])</f>
        <v>2025</v>
      </c>
    </row>
    <row r="704" spans="1:17" x14ac:dyDescent="0.3">
      <c r="A704">
        <v>703</v>
      </c>
      <c r="B704" s="1">
        <v>45282</v>
      </c>
      <c r="C704" t="s">
        <v>752</v>
      </c>
      <c r="D704" t="s">
        <v>25</v>
      </c>
      <c r="E704" t="s">
        <v>35</v>
      </c>
      <c r="F704" t="s">
        <v>68</v>
      </c>
      <c r="G704" t="s">
        <v>32</v>
      </c>
      <c r="H704" t="s">
        <v>37</v>
      </c>
      <c r="I704" t="s">
        <v>42</v>
      </c>
      <c r="J704" t="s">
        <v>23</v>
      </c>
      <c r="K704">
        <v>3</v>
      </c>
      <c r="L704">
        <v>6574084</v>
      </c>
      <c r="M704">
        <v>10</v>
      </c>
      <c r="N704">
        <v>19722252</v>
      </c>
      <c r="O704">
        <v>1972225.2</v>
      </c>
      <c r="P704">
        <v>17750026.800000001</v>
      </c>
      <c r="Q704">
        <f>YEAR(BMW_Sales[[#This Row],[sale_date]])</f>
        <v>2023</v>
      </c>
    </row>
    <row r="705" spans="1:17" x14ac:dyDescent="0.3">
      <c r="A705">
        <v>704</v>
      </c>
      <c r="B705" s="1">
        <v>45405</v>
      </c>
      <c r="C705" t="s">
        <v>753</v>
      </c>
      <c r="D705" t="s">
        <v>23</v>
      </c>
      <c r="E705" t="s">
        <v>46</v>
      </c>
      <c r="F705" t="s">
        <v>85</v>
      </c>
      <c r="G705" t="s">
        <v>32</v>
      </c>
      <c r="H705" t="s">
        <v>37</v>
      </c>
      <c r="I705" t="s">
        <v>22</v>
      </c>
      <c r="J705" t="s">
        <v>38</v>
      </c>
      <c r="K705">
        <v>3</v>
      </c>
      <c r="L705">
        <v>7354584</v>
      </c>
      <c r="M705">
        <v>0</v>
      </c>
      <c r="N705">
        <v>22063752</v>
      </c>
      <c r="O705">
        <v>0</v>
      </c>
      <c r="P705">
        <v>22063752</v>
      </c>
      <c r="Q705">
        <f>YEAR(BMW_Sales[[#This Row],[sale_date]])</f>
        <v>2024</v>
      </c>
    </row>
    <row r="706" spans="1:17" x14ac:dyDescent="0.3">
      <c r="A706">
        <v>705</v>
      </c>
      <c r="B706" s="1">
        <v>45634</v>
      </c>
      <c r="C706" t="s">
        <v>754</v>
      </c>
      <c r="D706" t="s">
        <v>23</v>
      </c>
      <c r="E706" t="s">
        <v>18</v>
      </c>
      <c r="F706" t="s">
        <v>68</v>
      </c>
      <c r="G706" t="s">
        <v>36</v>
      </c>
      <c r="H706" t="s">
        <v>21</v>
      </c>
      <c r="I706" t="s">
        <v>42</v>
      </c>
      <c r="J706" t="s">
        <v>38</v>
      </c>
      <c r="K706">
        <v>1</v>
      </c>
      <c r="L706">
        <v>7560311</v>
      </c>
      <c r="M706">
        <v>5</v>
      </c>
      <c r="N706">
        <v>7560311</v>
      </c>
      <c r="O706">
        <v>378015.55</v>
      </c>
      <c r="P706">
        <v>7182295.4500000002</v>
      </c>
      <c r="Q706">
        <f>YEAR(BMW_Sales[[#This Row],[sale_date]])</f>
        <v>2024</v>
      </c>
    </row>
    <row r="707" spans="1:17" x14ac:dyDescent="0.3">
      <c r="A707">
        <v>706</v>
      </c>
      <c r="B707" s="1">
        <v>45419</v>
      </c>
      <c r="C707" t="s">
        <v>755</v>
      </c>
      <c r="D707" t="s">
        <v>23</v>
      </c>
      <c r="E707" t="s">
        <v>53</v>
      </c>
      <c r="F707" t="s">
        <v>27</v>
      </c>
      <c r="G707" t="s">
        <v>32</v>
      </c>
      <c r="H707" t="s">
        <v>21</v>
      </c>
      <c r="I707" t="s">
        <v>42</v>
      </c>
      <c r="J707" t="s">
        <v>43</v>
      </c>
      <c r="K707">
        <v>1</v>
      </c>
      <c r="L707">
        <v>5766305</v>
      </c>
      <c r="M707">
        <v>10</v>
      </c>
      <c r="N707">
        <v>5766305</v>
      </c>
      <c r="O707">
        <v>576630.5</v>
      </c>
      <c r="P707">
        <v>5189674.5</v>
      </c>
      <c r="Q707">
        <f>YEAR(BMW_Sales[[#This Row],[sale_date]])</f>
        <v>2024</v>
      </c>
    </row>
    <row r="708" spans="1:17" x14ac:dyDescent="0.3">
      <c r="A708">
        <v>707</v>
      </c>
      <c r="B708" s="1">
        <v>46222</v>
      </c>
      <c r="C708" t="s">
        <v>756</v>
      </c>
      <c r="D708" t="s">
        <v>25</v>
      </c>
      <c r="E708" t="s">
        <v>35</v>
      </c>
      <c r="F708" t="s">
        <v>54</v>
      </c>
      <c r="G708" t="s">
        <v>28</v>
      </c>
      <c r="H708" t="s">
        <v>37</v>
      </c>
      <c r="I708" t="s">
        <v>22</v>
      </c>
      <c r="J708" t="s">
        <v>23</v>
      </c>
      <c r="K708">
        <v>1</v>
      </c>
      <c r="L708">
        <v>7516947</v>
      </c>
      <c r="M708">
        <v>10</v>
      </c>
      <c r="N708">
        <v>7516947</v>
      </c>
      <c r="O708">
        <v>751694.7</v>
      </c>
      <c r="P708">
        <v>6765252.2999999998</v>
      </c>
      <c r="Q708">
        <f>YEAR(BMW_Sales[[#This Row],[sale_date]])</f>
        <v>2026</v>
      </c>
    </row>
    <row r="709" spans="1:17" x14ac:dyDescent="0.3">
      <c r="A709">
        <v>708</v>
      </c>
      <c r="B709" s="1">
        <v>45404</v>
      </c>
      <c r="C709" t="s">
        <v>757</v>
      </c>
      <c r="D709" t="s">
        <v>25</v>
      </c>
      <c r="E709" t="s">
        <v>49</v>
      </c>
      <c r="F709" t="s">
        <v>59</v>
      </c>
      <c r="G709" t="s">
        <v>32</v>
      </c>
      <c r="H709" t="s">
        <v>33</v>
      </c>
      <c r="I709" t="s">
        <v>22</v>
      </c>
      <c r="J709" t="s">
        <v>23</v>
      </c>
      <c r="K709">
        <v>2</v>
      </c>
      <c r="L709">
        <v>17464057</v>
      </c>
      <c r="M709">
        <v>2</v>
      </c>
      <c r="N709">
        <v>34928114</v>
      </c>
      <c r="O709">
        <v>698562.28</v>
      </c>
      <c r="P709">
        <v>34229551.719999999</v>
      </c>
      <c r="Q709">
        <f>YEAR(BMW_Sales[[#This Row],[sale_date]])</f>
        <v>2024</v>
      </c>
    </row>
    <row r="710" spans="1:17" x14ac:dyDescent="0.3">
      <c r="A710">
        <v>709</v>
      </c>
      <c r="B710" s="1">
        <v>45806</v>
      </c>
      <c r="C710" t="s">
        <v>758</v>
      </c>
      <c r="D710" t="s">
        <v>23</v>
      </c>
      <c r="E710" t="s">
        <v>56</v>
      </c>
      <c r="F710" t="s">
        <v>19</v>
      </c>
      <c r="G710" t="s">
        <v>20</v>
      </c>
      <c r="H710" t="s">
        <v>33</v>
      </c>
      <c r="I710" t="s">
        <v>42</v>
      </c>
      <c r="J710" t="s">
        <v>38</v>
      </c>
      <c r="K710">
        <v>1</v>
      </c>
      <c r="L710">
        <v>10608955</v>
      </c>
      <c r="M710">
        <v>0</v>
      </c>
      <c r="N710">
        <v>10608955</v>
      </c>
      <c r="O710">
        <v>0</v>
      </c>
      <c r="P710">
        <v>10608955</v>
      </c>
      <c r="Q710">
        <f>YEAR(BMW_Sales[[#This Row],[sale_date]])</f>
        <v>2025</v>
      </c>
    </row>
    <row r="711" spans="1:17" x14ac:dyDescent="0.3">
      <c r="A711">
        <v>710</v>
      </c>
      <c r="B711" s="1">
        <v>45859</v>
      </c>
      <c r="C711" t="s">
        <v>759</v>
      </c>
      <c r="D711" t="s">
        <v>23</v>
      </c>
      <c r="E711" t="s">
        <v>46</v>
      </c>
      <c r="F711" t="s">
        <v>50</v>
      </c>
      <c r="G711" t="s">
        <v>32</v>
      </c>
      <c r="H711" t="s">
        <v>33</v>
      </c>
      <c r="I711" t="s">
        <v>42</v>
      </c>
      <c r="J711" t="s">
        <v>43</v>
      </c>
      <c r="K711">
        <v>2</v>
      </c>
      <c r="L711">
        <v>7490023</v>
      </c>
      <c r="M711">
        <v>12</v>
      </c>
      <c r="N711">
        <v>14980046</v>
      </c>
      <c r="O711">
        <v>1797605.52</v>
      </c>
      <c r="P711">
        <v>13182440.48</v>
      </c>
      <c r="Q711">
        <f>YEAR(BMW_Sales[[#This Row],[sale_date]])</f>
        <v>2025</v>
      </c>
    </row>
    <row r="712" spans="1:17" x14ac:dyDescent="0.3">
      <c r="A712">
        <v>711</v>
      </c>
      <c r="B712" s="1">
        <v>45170</v>
      </c>
      <c r="C712" t="s">
        <v>760</v>
      </c>
      <c r="D712" t="s">
        <v>25</v>
      </c>
      <c r="E712" t="s">
        <v>26</v>
      </c>
      <c r="F712" t="s">
        <v>62</v>
      </c>
      <c r="G712" t="s">
        <v>51</v>
      </c>
      <c r="H712" t="s">
        <v>37</v>
      </c>
      <c r="I712" t="s">
        <v>22</v>
      </c>
      <c r="J712" t="s">
        <v>23</v>
      </c>
      <c r="K712">
        <v>2</v>
      </c>
      <c r="L712">
        <v>9024878</v>
      </c>
      <c r="M712">
        <v>7</v>
      </c>
      <c r="N712">
        <v>18049756</v>
      </c>
      <c r="O712">
        <v>1263482.92</v>
      </c>
      <c r="P712">
        <v>16786273.079999998</v>
      </c>
      <c r="Q712">
        <f>YEAR(BMW_Sales[[#This Row],[sale_date]])</f>
        <v>2023</v>
      </c>
    </row>
    <row r="713" spans="1:17" x14ac:dyDescent="0.3">
      <c r="A713">
        <v>712</v>
      </c>
      <c r="B713" s="1">
        <v>45982</v>
      </c>
      <c r="C713" t="s">
        <v>761</v>
      </c>
      <c r="D713" t="s">
        <v>17</v>
      </c>
      <c r="E713" t="s">
        <v>56</v>
      </c>
      <c r="F713" t="s">
        <v>62</v>
      </c>
      <c r="G713" t="s">
        <v>36</v>
      </c>
      <c r="H713" t="s">
        <v>29</v>
      </c>
      <c r="I713" t="s">
        <v>42</v>
      </c>
      <c r="J713" t="s">
        <v>23</v>
      </c>
      <c r="K713">
        <v>2</v>
      </c>
      <c r="L713">
        <v>10643327</v>
      </c>
      <c r="M713">
        <v>5</v>
      </c>
      <c r="N713">
        <v>21286654</v>
      </c>
      <c r="O713">
        <v>1064332.7</v>
      </c>
      <c r="P713">
        <v>20222321.300000001</v>
      </c>
      <c r="Q713">
        <f>YEAR(BMW_Sales[[#This Row],[sale_date]])</f>
        <v>2025</v>
      </c>
    </row>
    <row r="714" spans="1:17" x14ac:dyDescent="0.3">
      <c r="A714">
        <v>713</v>
      </c>
      <c r="B714" s="1">
        <v>45510</v>
      </c>
      <c r="C714" t="s">
        <v>762</v>
      </c>
      <c r="D714" t="s">
        <v>17</v>
      </c>
      <c r="E714" t="s">
        <v>61</v>
      </c>
      <c r="F714" t="s">
        <v>59</v>
      </c>
      <c r="G714" t="s">
        <v>20</v>
      </c>
      <c r="H714" t="s">
        <v>21</v>
      </c>
      <c r="I714" t="s">
        <v>42</v>
      </c>
      <c r="J714" t="s">
        <v>23</v>
      </c>
      <c r="K714">
        <v>3</v>
      </c>
      <c r="L714">
        <v>15242830</v>
      </c>
      <c r="M714">
        <v>12</v>
      </c>
      <c r="N714">
        <v>45728490</v>
      </c>
      <c r="O714">
        <v>5487418.7999999998</v>
      </c>
      <c r="P714">
        <v>40241071.200000003</v>
      </c>
      <c r="Q714">
        <f>YEAR(BMW_Sales[[#This Row],[sale_date]])</f>
        <v>2024</v>
      </c>
    </row>
    <row r="715" spans="1:17" x14ac:dyDescent="0.3">
      <c r="A715">
        <v>714</v>
      </c>
      <c r="B715" s="1">
        <v>45701</v>
      </c>
      <c r="C715" t="s">
        <v>763</v>
      </c>
      <c r="D715" t="s">
        <v>23</v>
      </c>
      <c r="E715" t="s">
        <v>49</v>
      </c>
      <c r="F715" t="s">
        <v>47</v>
      </c>
      <c r="G715" t="s">
        <v>28</v>
      </c>
      <c r="H715" t="s">
        <v>29</v>
      </c>
      <c r="I715" t="s">
        <v>22</v>
      </c>
      <c r="J715" t="s">
        <v>43</v>
      </c>
      <c r="K715">
        <v>1</v>
      </c>
      <c r="L715">
        <v>18593707</v>
      </c>
      <c r="M715">
        <v>12</v>
      </c>
      <c r="N715">
        <v>18593707</v>
      </c>
      <c r="O715">
        <v>2231244.84</v>
      </c>
      <c r="P715">
        <v>16362462.16</v>
      </c>
      <c r="Q715">
        <f>YEAR(BMW_Sales[[#This Row],[sale_date]])</f>
        <v>2025</v>
      </c>
    </row>
    <row r="716" spans="1:17" x14ac:dyDescent="0.3">
      <c r="A716">
        <v>715</v>
      </c>
      <c r="B716" s="1">
        <v>45315</v>
      </c>
      <c r="C716" t="s">
        <v>764</v>
      </c>
      <c r="D716" t="s">
        <v>25</v>
      </c>
      <c r="E716" t="s">
        <v>26</v>
      </c>
      <c r="F716" t="s">
        <v>27</v>
      </c>
      <c r="G716" t="s">
        <v>20</v>
      </c>
      <c r="H716" t="s">
        <v>37</v>
      </c>
      <c r="I716" t="s">
        <v>42</v>
      </c>
      <c r="J716" t="s">
        <v>43</v>
      </c>
      <c r="K716">
        <v>2</v>
      </c>
      <c r="L716">
        <v>10437596</v>
      </c>
      <c r="M716">
        <v>5</v>
      </c>
      <c r="N716">
        <v>20875192</v>
      </c>
      <c r="O716">
        <v>1043759.6</v>
      </c>
      <c r="P716">
        <v>19831432.399999999</v>
      </c>
      <c r="Q716">
        <f>YEAR(BMW_Sales[[#This Row],[sale_date]])</f>
        <v>2024</v>
      </c>
    </row>
    <row r="717" spans="1:17" x14ac:dyDescent="0.3">
      <c r="A717">
        <v>716</v>
      </c>
      <c r="B717" s="1">
        <v>45689</v>
      </c>
      <c r="C717" t="s">
        <v>765</v>
      </c>
      <c r="D717" t="s">
        <v>17</v>
      </c>
      <c r="E717" t="s">
        <v>53</v>
      </c>
      <c r="F717" t="s">
        <v>85</v>
      </c>
      <c r="G717" t="s">
        <v>32</v>
      </c>
      <c r="H717" t="s">
        <v>21</v>
      </c>
      <c r="I717" t="s">
        <v>22</v>
      </c>
      <c r="J717" t="s">
        <v>43</v>
      </c>
      <c r="K717">
        <v>1</v>
      </c>
      <c r="L717">
        <v>4692814</v>
      </c>
      <c r="M717">
        <v>10</v>
      </c>
      <c r="N717">
        <v>4692814</v>
      </c>
      <c r="O717">
        <v>469281.4</v>
      </c>
      <c r="P717">
        <v>4223532.5999999996</v>
      </c>
      <c r="Q717">
        <f>YEAR(BMW_Sales[[#This Row],[sale_date]])</f>
        <v>2025</v>
      </c>
    </row>
    <row r="718" spans="1:17" x14ac:dyDescent="0.3">
      <c r="A718">
        <v>717</v>
      </c>
      <c r="B718" s="1">
        <v>45332</v>
      </c>
      <c r="C718" t="s">
        <v>766</v>
      </c>
      <c r="D718" t="s">
        <v>17</v>
      </c>
      <c r="E718" t="s">
        <v>18</v>
      </c>
      <c r="F718" t="s">
        <v>85</v>
      </c>
      <c r="G718" t="s">
        <v>32</v>
      </c>
      <c r="H718" t="s">
        <v>21</v>
      </c>
      <c r="I718" t="s">
        <v>22</v>
      </c>
      <c r="J718" t="s">
        <v>43</v>
      </c>
      <c r="K718">
        <v>2</v>
      </c>
      <c r="L718">
        <v>6772435</v>
      </c>
      <c r="M718">
        <v>12</v>
      </c>
      <c r="N718">
        <v>13544870</v>
      </c>
      <c r="O718">
        <v>1625384.4</v>
      </c>
      <c r="P718">
        <v>11919485.6</v>
      </c>
      <c r="Q718">
        <f>YEAR(BMW_Sales[[#This Row],[sale_date]])</f>
        <v>2024</v>
      </c>
    </row>
    <row r="719" spans="1:17" x14ac:dyDescent="0.3">
      <c r="A719">
        <v>718</v>
      </c>
      <c r="B719" s="1">
        <v>45959</v>
      </c>
      <c r="C719" t="s">
        <v>767</v>
      </c>
      <c r="D719" t="s">
        <v>23</v>
      </c>
      <c r="E719" t="s">
        <v>35</v>
      </c>
      <c r="F719" t="s">
        <v>71</v>
      </c>
      <c r="G719" t="s">
        <v>32</v>
      </c>
      <c r="H719" t="s">
        <v>33</v>
      </c>
      <c r="I719" t="s">
        <v>42</v>
      </c>
      <c r="J719" t="s">
        <v>23</v>
      </c>
      <c r="K719">
        <v>3</v>
      </c>
      <c r="L719">
        <v>7479276</v>
      </c>
      <c r="M719">
        <v>0</v>
      </c>
      <c r="N719">
        <v>22437828</v>
      </c>
      <c r="O719">
        <v>0</v>
      </c>
      <c r="P719">
        <v>22437828</v>
      </c>
      <c r="Q719">
        <f>YEAR(BMW_Sales[[#This Row],[sale_date]])</f>
        <v>2025</v>
      </c>
    </row>
    <row r="720" spans="1:17" x14ac:dyDescent="0.3">
      <c r="A720">
        <v>719</v>
      </c>
      <c r="B720" s="1">
        <v>46138</v>
      </c>
      <c r="C720" t="s">
        <v>768</v>
      </c>
      <c r="D720" t="s">
        <v>23</v>
      </c>
      <c r="E720" t="s">
        <v>56</v>
      </c>
      <c r="F720" t="s">
        <v>71</v>
      </c>
      <c r="G720" t="s">
        <v>28</v>
      </c>
      <c r="H720" t="s">
        <v>33</v>
      </c>
      <c r="I720" t="s">
        <v>42</v>
      </c>
      <c r="J720" t="s">
        <v>43</v>
      </c>
      <c r="K720">
        <v>1</v>
      </c>
      <c r="L720">
        <v>10179334</v>
      </c>
      <c r="M720">
        <v>5</v>
      </c>
      <c r="N720">
        <v>10179334</v>
      </c>
      <c r="O720">
        <v>508966.7</v>
      </c>
      <c r="P720">
        <v>9670367.3000000007</v>
      </c>
      <c r="Q720">
        <f>YEAR(BMW_Sales[[#This Row],[sale_date]])</f>
        <v>2026</v>
      </c>
    </row>
    <row r="721" spans="1:17" x14ac:dyDescent="0.3">
      <c r="A721">
        <v>720</v>
      </c>
      <c r="B721" s="1">
        <v>45690</v>
      </c>
      <c r="C721" t="s">
        <v>769</v>
      </c>
      <c r="D721" t="s">
        <v>25</v>
      </c>
      <c r="E721" t="s">
        <v>35</v>
      </c>
      <c r="F721" t="s">
        <v>71</v>
      </c>
      <c r="G721" t="s">
        <v>51</v>
      </c>
      <c r="H721" t="s">
        <v>21</v>
      </c>
      <c r="I721" t="s">
        <v>42</v>
      </c>
      <c r="J721" t="s">
        <v>23</v>
      </c>
      <c r="K721">
        <v>2</v>
      </c>
      <c r="L721">
        <v>6873145</v>
      </c>
      <c r="M721">
        <v>0</v>
      </c>
      <c r="N721">
        <v>13746290</v>
      </c>
      <c r="O721">
        <v>0</v>
      </c>
      <c r="P721">
        <v>13746290</v>
      </c>
      <c r="Q721">
        <f>YEAR(BMW_Sales[[#This Row],[sale_date]])</f>
        <v>2025</v>
      </c>
    </row>
    <row r="722" spans="1:17" x14ac:dyDescent="0.3">
      <c r="A722">
        <v>721</v>
      </c>
      <c r="B722" s="1">
        <v>45333</v>
      </c>
      <c r="C722" t="s">
        <v>770</v>
      </c>
      <c r="D722" t="s">
        <v>17</v>
      </c>
      <c r="E722" t="s">
        <v>46</v>
      </c>
      <c r="F722" t="s">
        <v>27</v>
      </c>
      <c r="G722" t="s">
        <v>20</v>
      </c>
      <c r="H722" t="s">
        <v>29</v>
      </c>
      <c r="I722" t="s">
        <v>42</v>
      </c>
      <c r="J722" t="s">
        <v>38</v>
      </c>
      <c r="K722">
        <v>3</v>
      </c>
      <c r="L722">
        <v>7301722</v>
      </c>
      <c r="M722">
        <v>7</v>
      </c>
      <c r="N722">
        <v>21905166</v>
      </c>
      <c r="O722">
        <v>1533361.62</v>
      </c>
      <c r="P722">
        <v>20371804.379999999</v>
      </c>
      <c r="Q722">
        <f>YEAR(BMW_Sales[[#This Row],[sale_date]])</f>
        <v>2024</v>
      </c>
    </row>
    <row r="723" spans="1:17" x14ac:dyDescent="0.3">
      <c r="A723">
        <v>722</v>
      </c>
      <c r="B723" s="1">
        <v>45542</v>
      </c>
      <c r="C723" t="s">
        <v>771</v>
      </c>
      <c r="D723" t="s">
        <v>25</v>
      </c>
      <c r="E723" t="s">
        <v>18</v>
      </c>
      <c r="F723" t="s">
        <v>19</v>
      </c>
      <c r="G723" t="s">
        <v>32</v>
      </c>
      <c r="H723" t="s">
        <v>37</v>
      </c>
      <c r="I723" t="s">
        <v>42</v>
      </c>
      <c r="J723" t="s">
        <v>38</v>
      </c>
      <c r="K723">
        <v>1</v>
      </c>
      <c r="L723">
        <v>6652923</v>
      </c>
      <c r="M723">
        <v>10</v>
      </c>
      <c r="N723">
        <v>6652923</v>
      </c>
      <c r="O723">
        <v>665292.30000000005</v>
      </c>
      <c r="P723">
        <v>5987630.7000000002</v>
      </c>
      <c r="Q723">
        <f>YEAR(BMW_Sales[[#This Row],[sale_date]])</f>
        <v>2024</v>
      </c>
    </row>
    <row r="724" spans="1:17" x14ac:dyDescent="0.3">
      <c r="A724">
        <v>723</v>
      </c>
      <c r="B724" s="1">
        <v>45174</v>
      </c>
      <c r="C724" t="s">
        <v>772</v>
      </c>
      <c r="D724" t="s">
        <v>23</v>
      </c>
      <c r="E724" t="s">
        <v>49</v>
      </c>
      <c r="F724" t="s">
        <v>19</v>
      </c>
      <c r="G724" t="s">
        <v>36</v>
      </c>
      <c r="H724" t="s">
        <v>21</v>
      </c>
      <c r="I724" t="s">
        <v>42</v>
      </c>
      <c r="J724" t="s">
        <v>23</v>
      </c>
      <c r="K724">
        <v>3</v>
      </c>
      <c r="L724">
        <v>14317388</v>
      </c>
      <c r="M724">
        <v>7</v>
      </c>
      <c r="N724">
        <v>42952164</v>
      </c>
      <c r="O724">
        <v>3006651.48</v>
      </c>
      <c r="P724">
        <v>39945512.520000003</v>
      </c>
      <c r="Q724">
        <f>YEAR(BMW_Sales[[#This Row],[sale_date]])</f>
        <v>2023</v>
      </c>
    </row>
    <row r="725" spans="1:17" x14ac:dyDescent="0.3">
      <c r="A725">
        <v>724</v>
      </c>
      <c r="B725" s="1">
        <v>45512</v>
      </c>
      <c r="C725" t="s">
        <v>773</v>
      </c>
      <c r="D725" t="s">
        <v>17</v>
      </c>
      <c r="E725" t="s">
        <v>53</v>
      </c>
      <c r="F725" t="s">
        <v>50</v>
      </c>
      <c r="G725" t="s">
        <v>51</v>
      </c>
      <c r="H725" t="s">
        <v>33</v>
      </c>
      <c r="I725" t="s">
        <v>22</v>
      </c>
      <c r="J725" t="s">
        <v>43</v>
      </c>
      <c r="K725">
        <v>2</v>
      </c>
      <c r="L725">
        <v>5983956</v>
      </c>
      <c r="M725">
        <v>7</v>
      </c>
      <c r="N725">
        <v>11967912</v>
      </c>
      <c r="O725">
        <v>837753.84</v>
      </c>
      <c r="P725">
        <v>11130158.16</v>
      </c>
      <c r="Q725">
        <f>YEAR(BMW_Sales[[#This Row],[sale_date]])</f>
        <v>2024</v>
      </c>
    </row>
    <row r="726" spans="1:17" x14ac:dyDescent="0.3">
      <c r="A726">
        <v>725</v>
      </c>
      <c r="B726" s="1">
        <v>45247</v>
      </c>
      <c r="C726" t="s">
        <v>774</v>
      </c>
      <c r="D726" t="s">
        <v>17</v>
      </c>
      <c r="E726" t="s">
        <v>53</v>
      </c>
      <c r="F726" t="s">
        <v>62</v>
      </c>
      <c r="G726" t="s">
        <v>41</v>
      </c>
      <c r="H726" t="s">
        <v>37</v>
      </c>
      <c r="I726" t="s">
        <v>42</v>
      </c>
      <c r="J726" t="s">
        <v>38</v>
      </c>
      <c r="K726">
        <v>2</v>
      </c>
      <c r="L726">
        <v>5945485</v>
      </c>
      <c r="M726">
        <v>0</v>
      </c>
      <c r="N726">
        <v>11890970</v>
      </c>
      <c r="O726">
        <v>0</v>
      </c>
      <c r="P726">
        <v>11890970</v>
      </c>
      <c r="Q726">
        <f>YEAR(BMW_Sales[[#This Row],[sale_date]])</f>
        <v>2023</v>
      </c>
    </row>
    <row r="727" spans="1:17" x14ac:dyDescent="0.3">
      <c r="A727">
        <v>726</v>
      </c>
      <c r="B727" s="1">
        <v>45726</v>
      </c>
      <c r="C727" t="s">
        <v>775</v>
      </c>
      <c r="D727" t="s">
        <v>23</v>
      </c>
      <c r="E727" t="s">
        <v>61</v>
      </c>
      <c r="F727" t="s">
        <v>19</v>
      </c>
      <c r="G727" t="s">
        <v>36</v>
      </c>
      <c r="H727" t="s">
        <v>37</v>
      </c>
      <c r="I727" t="s">
        <v>22</v>
      </c>
      <c r="J727" t="s">
        <v>38</v>
      </c>
      <c r="K727">
        <v>3</v>
      </c>
      <c r="L727">
        <v>14651943</v>
      </c>
      <c r="M727">
        <v>0</v>
      </c>
      <c r="N727">
        <v>43955829</v>
      </c>
      <c r="O727">
        <v>0</v>
      </c>
      <c r="P727">
        <v>43955829</v>
      </c>
      <c r="Q727">
        <f>YEAR(BMW_Sales[[#This Row],[sale_date]])</f>
        <v>2025</v>
      </c>
    </row>
    <row r="728" spans="1:17" x14ac:dyDescent="0.3">
      <c r="A728">
        <v>727</v>
      </c>
      <c r="B728" s="1">
        <v>46144</v>
      </c>
      <c r="C728" t="s">
        <v>776</v>
      </c>
      <c r="D728" t="s">
        <v>17</v>
      </c>
      <c r="E728" t="s">
        <v>70</v>
      </c>
      <c r="F728" t="s">
        <v>68</v>
      </c>
      <c r="G728" t="s">
        <v>32</v>
      </c>
      <c r="H728" t="s">
        <v>21</v>
      </c>
      <c r="I728" t="s">
        <v>42</v>
      </c>
      <c r="J728" t="s">
        <v>38</v>
      </c>
      <c r="K728">
        <v>1</v>
      </c>
      <c r="L728">
        <v>6162819</v>
      </c>
      <c r="M728">
        <v>7</v>
      </c>
      <c r="N728">
        <v>6162819</v>
      </c>
      <c r="O728">
        <v>431397.33</v>
      </c>
      <c r="P728">
        <v>5731421.6699999999</v>
      </c>
      <c r="Q728">
        <f>YEAR(BMW_Sales[[#This Row],[sale_date]])</f>
        <v>2026</v>
      </c>
    </row>
    <row r="729" spans="1:17" x14ac:dyDescent="0.3">
      <c r="A729">
        <v>728</v>
      </c>
      <c r="B729" s="1">
        <v>45728</v>
      </c>
      <c r="C729" t="s">
        <v>777</v>
      </c>
      <c r="D729" t="s">
        <v>25</v>
      </c>
      <c r="E729" t="s">
        <v>18</v>
      </c>
      <c r="F729" t="s">
        <v>47</v>
      </c>
      <c r="G729" t="s">
        <v>51</v>
      </c>
      <c r="H729" t="s">
        <v>21</v>
      </c>
      <c r="I729" t="s">
        <v>22</v>
      </c>
      <c r="J729" t="s">
        <v>43</v>
      </c>
      <c r="K729">
        <v>1</v>
      </c>
      <c r="L729">
        <v>7520271</v>
      </c>
      <c r="M729">
        <v>12</v>
      </c>
      <c r="N729">
        <v>7520271</v>
      </c>
      <c r="O729">
        <v>902432.52</v>
      </c>
      <c r="P729">
        <v>6617838.4800000004</v>
      </c>
      <c r="Q729">
        <f>YEAR(BMW_Sales[[#This Row],[sale_date]])</f>
        <v>2025</v>
      </c>
    </row>
    <row r="730" spans="1:17" x14ac:dyDescent="0.3">
      <c r="A730">
        <v>729</v>
      </c>
      <c r="B730" s="1">
        <v>45427</v>
      </c>
      <c r="C730" t="s">
        <v>778</v>
      </c>
      <c r="D730" t="s">
        <v>17</v>
      </c>
      <c r="E730" t="s">
        <v>53</v>
      </c>
      <c r="F730" t="s">
        <v>85</v>
      </c>
      <c r="G730" t="s">
        <v>28</v>
      </c>
      <c r="H730" t="s">
        <v>37</v>
      </c>
      <c r="I730" t="s">
        <v>42</v>
      </c>
      <c r="J730" t="s">
        <v>38</v>
      </c>
      <c r="K730">
        <v>2</v>
      </c>
      <c r="L730">
        <v>5000139</v>
      </c>
      <c r="M730">
        <v>7</v>
      </c>
      <c r="N730">
        <v>10000278</v>
      </c>
      <c r="O730">
        <v>700019.46</v>
      </c>
      <c r="P730">
        <v>9300258.5399999991</v>
      </c>
      <c r="Q730">
        <f>YEAR(BMW_Sales[[#This Row],[sale_date]])</f>
        <v>2024</v>
      </c>
    </row>
    <row r="731" spans="1:17" x14ac:dyDescent="0.3">
      <c r="A731">
        <v>730</v>
      </c>
      <c r="B731" s="1">
        <v>45784</v>
      </c>
      <c r="C731" t="s">
        <v>779</v>
      </c>
      <c r="D731" t="s">
        <v>25</v>
      </c>
      <c r="E731" t="s">
        <v>53</v>
      </c>
      <c r="F731" t="s">
        <v>19</v>
      </c>
      <c r="G731" t="s">
        <v>32</v>
      </c>
      <c r="H731" t="s">
        <v>29</v>
      </c>
      <c r="I731" t="s">
        <v>42</v>
      </c>
      <c r="J731" t="s">
        <v>43</v>
      </c>
      <c r="K731">
        <v>1</v>
      </c>
      <c r="L731">
        <v>5211532</v>
      </c>
      <c r="M731">
        <v>5</v>
      </c>
      <c r="N731">
        <v>5211532</v>
      </c>
      <c r="O731">
        <v>260576.6</v>
      </c>
      <c r="P731">
        <v>4950955.4000000004</v>
      </c>
      <c r="Q731">
        <f>YEAR(BMW_Sales[[#This Row],[sale_date]])</f>
        <v>2025</v>
      </c>
    </row>
    <row r="732" spans="1:17" x14ac:dyDescent="0.3">
      <c r="A732">
        <v>731</v>
      </c>
      <c r="B732" s="1">
        <v>45744</v>
      </c>
      <c r="C732" t="s">
        <v>780</v>
      </c>
      <c r="D732" t="s">
        <v>25</v>
      </c>
      <c r="E732" t="s">
        <v>26</v>
      </c>
      <c r="F732" t="s">
        <v>59</v>
      </c>
      <c r="G732" t="s">
        <v>20</v>
      </c>
      <c r="H732" t="s">
        <v>21</v>
      </c>
      <c r="I732" t="s">
        <v>22</v>
      </c>
      <c r="J732" t="s">
        <v>23</v>
      </c>
      <c r="K732">
        <v>3</v>
      </c>
      <c r="L732">
        <v>10971511</v>
      </c>
      <c r="M732">
        <v>10</v>
      </c>
      <c r="N732">
        <v>32914533</v>
      </c>
      <c r="O732">
        <v>3291453.3</v>
      </c>
      <c r="P732">
        <v>29623079.699999999</v>
      </c>
      <c r="Q732">
        <f>YEAR(BMW_Sales[[#This Row],[sale_date]])</f>
        <v>2025</v>
      </c>
    </row>
    <row r="733" spans="1:17" x14ac:dyDescent="0.3">
      <c r="A733">
        <v>732</v>
      </c>
      <c r="B733" s="1">
        <v>45319</v>
      </c>
      <c r="C733" t="s">
        <v>781</v>
      </c>
      <c r="D733" t="s">
        <v>25</v>
      </c>
      <c r="E733" t="s">
        <v>49</v>
      </c>
      <c r="F733" t="s">
        <v>59</v>
      </c>
      <c r="G733" t="s">
        <v>28</v>
      </c>
      <c r="H733" t="s">
        <v>21</v>
      </c>
      <c r="I733" t="s">
        <v>22</v>
      </c>
      <c r="J733" t="s">
        <v>43</v>
      </c>
      <c r="K733">
        <v>2</v>
      </c>
      <c r="L733">
        <v>14159912</v>
      </c>
      <c r="M733">
        <v>10</v>
      </c>
      <c r="N733">
        <v>28319824</v>
      </c>
      <c r="O733">
        <v>2831982.4</v>
      </c>
      <c r="P733">
        <v>25487841.600000001</v>
      </c>
      <c r="Q733">
        <f>YEAR(BMW_Sales[[#This Row],[sale_date]])</f>
        <v>2024</v>
      </c>
    </row>
    <row r="734" spans="1:17" x14ac:dyDescent="0.3">
      <c r="A734">
        <v>733</v>
      </c>
      <c r="B734" s="1">
        <v>45976</v>
      </c>
      <c r="C734" t="s">
        <v>782</v>
      </c>
      <c r="D734" t="s">
        <v>25</v>
      </c>
      <c r="E734" t="s">
        <v>53</v>
      </c>
      <c r="F734" t="s">
        <v>71</v>
      </c>
      <c r="G734" t="s">
        <v>41</v>
      </c>
      <c r="H734" t="s">
        <v>21</v>
      </c>
      <c r="I734" t="s">
        <v>22</v>
      </c>
      <c r="J734" t="s">
        <v>43</v>
      </c>
      <c r="K734">
        <v>1</v>
      </c>
      <c r="L734">
        <v>6221214</v>
      </c>
      <c r="M734">
        <v>7</v>
      </c>
      <c r="N734">
        <v>6221214</v>
      </c>
      <c r="O734">
        <v>435484.98</v>
      </c>
      <c r="P734">
        <v>5785729.0199999996</v>
      </c>
      <c r="Q734">
        <f>YEAR(BMW_Sales[[#This Row],[sale_date]])</f>
        <v>2025</v>
      </c>
    </row>
    <row r="735" spans="1:17" x14ac:dyDescent="0.3">
      <c r="A735">
        <v>734</v>
      </c>
      <c r="B735" s="1">
        <v>46043</v>
      </c>
      <c r="C735" t="s">
        <v>783</v>
      </c>
      <c r="D735" t="s">
        <v>17</v>
      </c>
      <c r="E735" t="s">
        <v>46</v>
      </c>
      <c r="F735" t="s">
        <v>85</v>
      </c>
      <c r="G735" t="s">
        <v>20</v>
      </c>
      <c r="H735" t="s">
        <v>33</v>
      </c>
      <c r="I735" t="s">
        <v>42</v>
      </c>
      <c r="J735" t="s">
        <v>23</v>
      </c>
      <c r="K735">
        <v>1</v>
      </c>
      <c r="L735">
        <v>8291066</v>
      </c>
      <c r="M735">
        <v>0</v>
      </c>
      <c r="N735">
        <v>8291066</v>
      </c>
      <c r="O735">
        <v>0</v>
      </c>
      <c r="P735">
        <v>8291066</v>
      </c>
      <c r="Q735">
        <f>YEAR(BMW_Sales[[#This Row],[sale_date]])</f>
        <v>2026</v>
      </c>
    </row>
    <row r="736" spans="1:17" x14ac:dyDescent="0.3">
      <c r="A736">
        <v>735</v>
      </c>
      <c r="B736" s="1">
        <v>45433</v>
      </c>
      <c r="C736" t="s">
        <v>784</v>
      </c>
      <c r="D736" t="s">
        <v>25</v>
      </c>
      <c r="E736" t="s">
        <v>61</v>
      </c>
      <c r="F736" t="s">
        <v>47</v>
      </c>
      <c r="G736" t="s">
        <v>41</v>
      </c>
      <c r="H736" t="s">
        <v>21</v>
      </c>
      <c r="I736" t="s">
        <v>42</v>
      </c>
      <c r="J736" t="s">
        <v>43</v>
      </c>
      <c r="K736">
        <v>3</v>
      </c>
      <c r="L736">
        <v>12506682</v>
      </c>
      <c r="M736">
        <v>10</v>
      </c>
      <c r="N736">
        <v>37520046</v>
      </c>
      <c r="O736">
        <v>3752004.6</v>
      </c>
      <c r="P736">
        <v>33768041.399999999</v>
      </c>
      <c r="Q736">
        <f>YEAR(BMW_Sales[[#This Row],[sale_date]])</f>
        <v>2024</v>
      </c>
    </row>
    <row r="737" spans="1:17" x14ac:dyDescent="0.3">
      <c r="A737">
        <v>736</v>
      </c>
      <c r="B737" s="1">
        <v>46207</v>
      </c>
      <c r="C737" t="s">
        <v>785</v>
      </c>
      <c r="D737" t="s">
        <v>25</v>
      </c>
      <c r="E737" t="s">
        <v>31</v>
      </c>
      <c r="F737" t="s">
        <v>68</v>
      </c>
      <c r="G737" t="s">
        <v>36</v>
      </c>
      <c r="H737" t="s">
        <v>21</v>
      </c>
      <c r="I737" t="s">
        <v>42</v>
      </c>
      <c r="J737" t="s">
        <v>23</v>
      </c>
      <c r="K737">
        <v>1</v>
      </c>
      <c r="L737">
        <v>15407204</v>
      </c>
      <c r="M737">
        <v>0</v>
      </c>
      <c r="N737">
        <v>15407204</v>
      </c>
      <c r="O737">
        <v>0</v>
      </c>
      <c r="P737">
        <v>15407204</v>
      </c>
      <c r="Q737">
        <f>YEAR(BMW_Sales[[#This Row],[sale_date]])</f>
        <v>2026</v>
      </c>
    </row>
    <row r="738" spans="1:17" x14ac:dyDescent="0.3">
      <c r="A738">
        <v>737</v>
      </c>
      <c r="B738" s="1">
        <v>45208</v>
      </c>
      <c r="C738" t="s">
        <v>786</v>
      </c>
      <c r="D738" t="s">
        <v>25</v>
      </c>
      <c r="E738" t="s">
        <v>56</v>
      </c>
      <c r="F738" t="s">
        <v>50</v>
      </c>
      <c r="G738" t="s">
        <v>41</v>
      </c>
      <c r="H738" t="s">
        <v>29</v>
      </c>
      <c r="I738" t="s">
        <v>22</v>
      </c>
      <c r="J738" t="s">
        <v>23</v>
      </c>
      <c r="K738">
        <v>2</v>
      </c>
      <c r="L738">
        <v>10192085</v>
      </c>
      <c r="M738">
        <v>2</v>
      </c>
      <c r="N738">
        <v>20384170</v>
      </c>
      <c r="O738">
        <v>407683.4</v>
      </c>
      <c r="P738">
        <v>19976486.600000001</v>
      </c>
      <c r="Q738">
        <f>YEAR(BMW_Sales[[#This Row],[sale_date]])</f>
        <v>2023</v>
      </c>
    </row>
    <row r="739" spans="1:17" x14ac:dyDescent="0.3">
      <c r="A739">
        <v>738</v>
      </c>
      <c r="B739" s="1">
        <v>45343</v>
      </c>
      <c r="C739" t="s">
        <v>787</v>
      </c>
      <c r="D739" t="s">
        <v>25</v>
      </c>
      <c r="E739" t="s">
        <v>31</v>
      </c>
      <c r="F739" t="s">
        <v>62</v>
      </c>
      <c r="G739" t="s">
        <v>51</v>
      </c>
      <c r="H739" t="s">
        <v>29</v>
      </c>
      <c r="I739" t="s">
        <v>22</v>
      </c>
      <c r="J739" t="s">
        <v>43</v>
      </c>
      <c r="K739">
        <v>1</v>
      </c>
      <c r="L739">
        <v>17261749</v>
      </c>
      <c r="M739">
        <v>0</v>
      </c>
      <c r="N739">
        <v>17261749</v>
      </c>
      <c r="O739">
        <v>0</v>
      </c>
      <c r="P739">
        <v>17261749</v>
      </c>
      <c r="Q739">
        <f>YEAR(BMW_Sales[[#This Row],[sale_date]])</f>
        <v>2024</v>
      </c>
    </row>
    <row r="740" spans="1:17" x14ac:dyDescent="0.3">
      <c r="A740">
        <v>739</v>
      </c>
      <c r="B740" s="1">
        <v>45576</v>
      </c>
      <c r="C740" t="s">
        <v>788</v>
      </c>
      <c r="D740" t="s">
        <v>25</v>
      </c>
      <c r="E740" t="s">
        <v>18</v>
      </c>
      <c r="F740" t="s">
        <v>85</v>
      </c>
      <c r="G740" t="s">
        <v>32</v>
      </c>
      <c r="H740" t="s">
        <v>33</v>
      </c>
      <c r="I740" t="s">
        <v>22</v>
      </c>
      <c r="J740" t="s">
        <v>43</v>
      </c>
      <c r="K740">
        <v>2</v>
      </c>
      <c r="L740">
        <v>8359995</v>
      </c>
      <c r="M740">
        <v>7</v>
      </c>
      <c r="N740">
        <v>16719990</v>
      </c>
      <c r="O740">
        <v>1170399.3</v>
      </c>
      <c r="P740">
        <v>15549590.699999999</v>
      </c>
      <c r="Q740">
        <f>YEAR(BMW_Sales[[#This Row],[sale_date]])</f>
        <v>2024</v>
      </c>
    </row>
    <row r="741" spans="1:17" x14ac:dyDescent="0.3">
      <c r="A741">
        <v>740</v>
      </c>
      <c r="B741" s="1">
        <v>45285</v>
      </c>
      <c r="C741" t="s">
        <v>789</v>
      </c>
      <c r="D741" t="s">
        <v>17</v>
      </c>
      <c r="E741" t="s">
        <v>35</v>
      </c>
      <c r="F741" t="s">
        <v>50</v>
      </c>
      <c r="G741" t="s">
        <v>20</v>
      </c>
      <c r="H741" t="s">
        <v>29</v>
      </c>
      <c r="I741" t="s">
        <v>22</v>
      </c>
      <c r="J741" t="s">
        <v>38</v>
      </c>
      <c r="K741">
        <v>2</v>
      </c>
      <c r="L741">
        <v>7444597</v>
      </c>
      <c r="M741">
        <v>2</v>
      </c>
      <c r="N741">
        <v>14889194</v>
      </c>
      <c r="O741">
        <v>297783.88</v>
      </c>
      <c r="P741">
        <v>14591410.119999999</v>
      </c>
      <c r="Q741">
        <f>YEAR(BMW_Sales[[#This Row],[sale_date]])</f>
        <v>2023</v>
      </c>
    </row>
    <row r="742" spans="1:17" x14ac:dyDescent="0.3">
      <c r="A742">
        <v>741</v>
      </c>
      <c r="B742" s="1">
        <v>46095</v>
      </c>
      <c r="C742" t="s">
        <v>790</v>
      </c>
      <c r="D742" t="s">
        <v>25</v>
      </c>
      <c r="E742" t="s">
        <v>31</v>
      </c>
      <c r="F742" t="s">
        <v>27</v>
      </c>
      <c r="G742" t="s">
        <v>51</v>
      </c>
      <c r="H742" t="s">
        <v>29</v>
      </c>
      <c r="I742" t="s">
        <v>22</v>
      </c>
      <c r="J742" t="s">
        <v>43</v>
      </c>
      <c r="K742">
        <v>2</v>
      </c>
      <c r="L742">
        <v>16630632</v>
      </c>
      <c r="M742">
        <v>5</v>
      </c>
      <c r="N742">
        <v>33261264</v>
      </c>
      <c r="O742">
        <v>1663063.2</v>
      </c>
      <c r="P742">
        <v>31598200.800000001</v>
      </c>
      <c r="Q742">
        <f>YEAR(BMW_Sales[[#This Row],[sale_date]])</f>
        <v>2026</v>
      </c>
    </row>
    <row r="743" spans="1:17" x14ac:dyDescent="0.3">
      <c r="A743">
        <v>742</v>
      </c>
      <c r="B743" s="1">
        <v>45497</v>
      </c>
      <c r="C743" t="s">
        <v>791</v>
      </c>
      <c r="D743" t="s">
        <v>17</v>
      </c>
      <c r="E743" t="s">
        <v>26</v>
      </c>
      <c r="F743" t="s">
        <v>27</v>
      </c>
      <c r="G743" t="s">
        <v>41</v>
      </c>
      <c r="H743" t="s">
        <v>21</v>
      </c>
      <c r="I743" t="s">
        <v>42</v>
      </c>
      <c r="J743" t="s">
        <v>23</v>
      </c>
      <c r="K743">
        <v>2</v>
      </c>
      <c r="L743">
        <v>10297971</v>
      </c>
      <c r="M743">
        <v>10</v>
      </c>
      <c r="N743">
        <v>20595942</v>
      </c>
      <c r="O743">
        <v>2059594.2</v>
      </c>
      <c r="P743">
        <v>18536347.800000001</v>
      </c>
      <c r="Q743">
        <f>YEAR(BMW_Sales[[#This Row],[sale_date]])</f>
        <v>2024</v>
      </c>
    </row>
    <row r="744" spans="1:17" x14ac:dyDescent="0.3">
      <c r="A744">
        <v>743</v>
      </c>
      <c r="B744" s="1">
        <v>45307</v>
      </c>
      <c r="C744" t="s">
        <v>792</v>
      </c>
      <c r="D744" t="s">
        <v>25</v>
      </c>
      <c r="E744" t="s">
        <v>70</v>
      </c>
      <c r="F744" t="s">
        <v>71</v>
      </c>
      <c r="G744" t="s">
        <v>20</v>
      </c>
      <c r="H744" t="s">
        <v>33</v>
      </c>
      <c r="I744" t="s">
        <v>42</v>
      </c>
      <c r="J744" t="s">
        <v>43</v>
      </c>
      <c r="K744">
        <v>1</v>
      </c>
      <c r="L744">
        <v>5111293</v>
      </c>
      <c r="M744">
        <v>0</v>
      </c>
      <c r="N744">
        <v>5111293</v>
      </c>
      <c r="O744">
        <v>0</v>
      </c>
      <c r="P744">
        <v>5111293</v>
      </c>
      <c r="Q744">
        <f>YEAR(BMW_Sales[[#This Row],[sale_date]])</f>
        <v>2024</v>
      </c>
    </row>
    <row r="745" spans="1:17" x14ac:dyDescent="0.3">
      <c r="A745">
        <v>744</v>
      </c>
      <c r="B745" s="1">
        <v>46164</v>
      </c>
      <c r="C745" t="s">
        <v>793</v>
      </c>
      <c r="D745" t="s">
        <v>23</v>
      </c>
      <c r="E745" t="s">
        <v>53</v>
      </c>
      <c r="F745" t="s">
        <v>19</v>
      </c>
      <c r="G745" t="s">
        <v>20</v>
      </c>
      <c r="H745" t="s">
        <v>33</v>
      </c>
      <c r="I745" t="s">
        <v>42</v>
      </c>
      <c r="J745" t="s">
        <v>23</v>
      </c>
      <c r="K745">
        <v>2</v>
      </c>
      <c r="L745">
        <v>5852371</v>
      </c>
      <c r="M745">
        <v>5</v>
      </c>
      <c r="N745">
        <v>11704742</v>
      </c>
      <c r="O745">
        <v>585237.1</v>
      </c>
      <c r="P745">
        <v>11119504.9</v>
      </c>
      <c r="Q745">
        <f>YEAR(BMW_Sales[[#This Row],[sale_date]])</f>
        <v>2026</v>
      </c>
    </row>
    <row r="746" spans="1:17" x14ac:dyDescent="0.3">
      <c r="A746">
        <v>745</v>
      </c>
      <c r="B746" s="1">
        <v>45207</v>
      </c>
      <c r="C746" t="s">
        <v>124</v>
      </c>
      <c r="D746" t="s">
        <v>25</v>
      </c>
      <c r="E746" t="s">
        <v>46</v>
      </c>
      <c r="F746" t="s">
        <v>19</v>
      </c>
      <c r="G746" t="s">
        <v>41</v>
      </c>
      <c r="H746" t="s">
        <v>21</v>
      </c>
      <c r="I746" t="s">
        <v>22</v>
      </c>
      <c r="J746" t="s">
        <v>38</v>
      </c>
      <c r="K746">
        <v>3</v>
      </c>
      <c r="L746">
        <v>7218986</v>
      </c>
      <c r="M746">
        <v>0</v>
      </c>
      <c r="N746">
        <v>21656958</v>
      </c>
      <c r="O746">
        <v>0</v>
      </c>
      <c r="P746">
        <v>21656958</v>
      </c>
      <c r="Q746">
        <f>YEAR(BMW_Sales[[#This Row],[sale_date]])</f>
        <v>2023</v>
      </c>
    </row>
    <row r="747" spans="1:17" x14ac:dyDescent="0.3">
      <c r="A747">
        <v>808</v>
      </c>
      <c r="B747" s="1">
        <v>45716</v>
      </c>
      <c r="C747" t="s">
        <v>794</v>
      </c>
      <c r="D747" t="s">
        <v>23</v>
      </c>
      <c r="E747" t="s">
        <v>26</v>
      </c>
      <c r="F747" t="s">
        <v>68</v>
      </c>
      <c r="G747" t="s">
        <v>36</v>
      </c>
      <c r="H747" t="s">
        <v>29</v>
      </c>
      <c r="I747" t="s">
        <v>22</v>
      </c>
      <c r="J747" t="s">
        <v>38</v>
      </c>
      <c r="K747">
        <v>2</v>
      </c>
      <c r="L747">
        <v>10039801</v>
      </c>
      <c r="M747">
        <v>12</v>
      </c>
      <c r="N747">
        <v>20079602</v>
      </c>
      <c r="O747">
        <v>2409552.2400000002</v>
      </c>
      <c r="P747">
        <v>17670049.760000002</v>
      </c>
      <c r="Q747">
        <f>YEAR(BMW_Sales[[#This Row],[sale_date]])</f>
        <v>2025</v>
      </c>
    </row>
    <row r="748" spans="1:17" x14ac:dyDescent="0.3">
      <c r="A748">
        <v>746</v>
      </c>
      <c r="B748" s="1">
        <v>45624</v>
      </c>
      <c r="C748" t="s">
        <v>795</v>
      </c>
      <c r="D748" t="s">
        <v>25</v>
      </c>
      <c r="E748" t="s">
        <v>26</v>
      </c>
      <c r="F748" t="s">
        <v>27</v>
      </c>
      <c r="G748" t="s">
        <v>51</v>
      </c>
      <c r="H748" t="s">
        <v>37</v>
      </c>
      <c r="I748" t="s">
        <v>42</v>
      </c>
      <c r="J748" t="s">
        <v>23</v>
      </c>
      <c r="K748">
        <v>1</v>
      </c>
      <c r="L748">
        <v>9148603</v>
      </c>
      <c r="M748">
        <v>12</v>
      </c>
      <c r="N748">
        <v>9148603</v>
      </c>
      <c r="O748">
        <v>1097832.3600000001</v>
      </c>
      <c r="P748">
        <v>8050770.6399999997</v>
      </c>
      <c r="Q748">
        <f>YEAR(BMW_Sales[[#This Row],[sale_date]])</f>
        <v>2024</v>
      </c>
    </row>
    <row r="749" spans="1:17" x14ac:dyDescent="0.3">
      <c r="A749">
        <v>747</v>
      </c>
      <c r="B749" s="1">
        <v>45155</v>
      </c>
      <c r="C749" t="s">
        <v>796</v>
      </c>
      <c r="D749" t="s">
        <v>25</v>
      </c>
      <c r="E749" t="s">
        <v>56</v>
      </c>
      <c r="F749" t="s">
        <v>54</v>
      </c>
      <c r="G749" t="s">
        <v>28</v>
      </c>
      <c r="H749" t="s">
        <v>21</v>
      </c>
      <c r="I749" t="s">
        <v>42</v>
      </c>
      <c r="J749" t="s">
        <v>38</v>
      </c>
      <c r="K749">
        <v>2</v>
      </c>
      <c r="L749">
        <v>9961930</v>
      </c>
      <c r="M749">
        <v>2</v>
      </c>
      <c r="N749">
        <v>19923860</v>
      </c>
      <c r="O749">
        <v>398477.2</v>
      </c>
      <c r="P749">
        <v>19525382.800000001</v>
      </c>
      <c r="Q749">
        <f>YEAR(BMW_Sales[[#This Row],[sale_date]])</f>
        <v>2023</v>
      </c>
    </row>
    <row r="750" spans="1:17" x14ac:dyDescent="0.3">
      <c r="A750">
        <v>748</v>
      </c>
      <c r="B750" s="1">
        <v>45319</v>
      </c>
      <c r="C750" t="s">
        <v>797</v>
      </c>
      <c r="D750" t="s">
        <v>25</v>
      </c>
      <c r="E750" t="s">
        <v>70</v>
      </c>
      <c r="F750" t="s">
        <v>27</v>
      </c>
      <c r="G750" t="s">
        <v>28</v>
      </c>
      <c r="H750" t="s">
        <v>33</v>
      </c>
      <c r="I750" t="s">
        <v>22</v>
      </c>
      <c r="J750" t="s">
        <v>23</v>
      </c>
      <c r="K750">
        <v>3</v>
      </c>
      <c r="L750">
        <v>5987738</v>
      </c>
      <c r="M750">
        <v>7</v>
      </c>
      <c r="N750">
        <v>17963214</v>
      </c>
      <c r="O750">
        <v>1257424.98</v>
      </c>
      <c r="P750">
        <v>16705789.02</v>
      </c>
      <c r="Q750">
        <f>YEAR(BMW_Sales[[#This Row],[sale_date]])</f>
        <v>2024</v>
      </c>
    </row>
    <row r="751" spans="1:17" x14ac:dyDescent="0.3">
      <c r="A751">
        <v>749</v>
      </c>
      <c r="B751" s="1">
        <v>45468</v>
      </c>
      <c r="C751" t="s">
        <v>798</v>
      </c>
      <c r="D751" t="s">
        <v>23</v>
      </c>
      <c r="E751" t="s">
        <v>46</v>
      </c>
      <c r="F751" t="s">
        <v>68</v>
      </c>
      <c r="G751" t="s">
        <v>51</v>
      </c>
      <c r="H751" t="s">
        <v>21</v>
      </c>
      <c r="I751" t="s">
        <v>42</v>
      </c>
      <c r="J751" t="s">
        <v>43</v>
      </c>
      <c r="K751">
        <v>2</v>
      </c>
      <c r="L751">
        <v>7812290</v>
      </c>
      <c r="M751">
        <v>2</v>
      </c>
      <c r="N751">
        <v>15624580</v>
      </c>
      <c r="O751">
        <v>312491.59999999998</v>
      </c>
      <c r="P751">
        <v>15312088.4</v>
      </c>
      <c r="Q751">
        <f>YEAR(BMW_Sales[[#This Row],[sale_date]])</f>
        <v>2024</v>
      </c>
    </row>
    <row r="752" spans="1:17" x14ac:dyDescent="0.3">
      <c r="A752">
        <v>750</v>
      </c>
      <c r="B752" s="1">
        <v>46075</v>
      </c>
      <c r="C752" t="s">
        <v>799</v>
      </c>
      <c r="D752" t="s">
        <v>25</v>
      </c>
      <c r="E752" t="s">
        <v>56</v>
      </c>
      <c r="F752" t="s">
        <v>68</v>
      </c>
      <c r="G752" t="s">
        <v>28</v>
      </c>
      <c r="H752" t="s">
        <v>37</v>
      </c>
      <c r="I752" t="s">
        <v>22</v>
      </c>
      <c r="J752" t="s">
        <v>38</v>
      </c>
      <c r="K752">
        <v>3</v>
      </c>
      <c r="L752">
        <v>9634614</v>
      </c>
      <c r="M752">
        <v>10</v>
      </c>
      <c r="N752">
        <v>28903842</v>
      </c>
      <c r="O752">
        <v>2890384.2</v>
      </c>
      <c r="P752">
        <v>26013457.800000001</v>
      </c>
      <c r="Q752">
        <f>YEAR(BMW_Sales[[#This Row],[sale_date]])</f>
        <v>2026</v>
      </c>
    </row>
    <row r="753" spans="1:17" x14ac:dyDescent="0.3">
      <c r="A753">
        <v>751</v>
      </c>
      <c r="B753" s="1">
        <v>46124</v>
      </c>
      <c r="C753" t="s">
        <v>800</v>
      </c>
      <c r="D753" t="s">
        <v>17</v>
      </c>
      <c r="E753" t="s">
        <v>46</v>
      </c>
      <c r="F753" t="s">
        <v>62</v>
      </c>
      <c r="G753" t="s">
        <v>36</v>
      </c>
      <c r="H753" t="s">
        <v>21</v>
      </c>
      <c r="I753" t="s">
        <v>22</v>
      </c>
      <c r="J753" t="s">
        <v>23</v>
      </c>
      <c r="K753">
        <v>2</v>
      </c>
      <c r="L753">
        <v>7359035</v>
      </c>
      <c r="M753">
        <v>2</v>
      </c>
      <c r="N753">
        <v>14718070</v>
      </c>
      <c r="O753">
        <v>294361.40000000002</v>
      </c>
      <c r="P753">
        <v>14423708.6</v>
      </c>
      <c r="Q753">
        <f>YEAR(BMW_Sales[[#This Row],[sale_date]])</f>
        <v>2026</v>
      </c>
    </row>
    <row r="754" spans="1:17" x14ac:dyDescent="0.3">
      <c r="A754">
        <v>752</v>
      </c>
      <c r="B754" s="1">
        <v>45757</v>
      </c>
      <c r="C754" t="s">
        <v>438</v>
      </c>
      <c r="D754" t="s">
        <v>23</v>
      </c>
      <c r="E754" t="s">
        <v>70</v>
      </c>
      <c r="F754" t="s">
        <v>27</v>
      </c>
      <c r="G754" t="s">
        <v>20</v>
      </c>
      <c r="H754" t="s">
        <v>33</v>
      </c>
      <c r="I754" t="s">
        <v>42</v>
      </c>
      <c r="J754" t="s">
        <v>43</v>
      </c>
      <c r="K754">
        <v>3</v>
      </c>
      <c r="L754">
        <v>5863389</v>
      </c>
      <c r="M754">
        <v>7</v>
      </c>
      <c r="N754">
        <v>17590167</v>
      </c>
      <c r="O754">
        <v>1231311.69</v>
      </c>
      <c r="P754">
        <v>16358855.310000001</v>
      </c>
      <c r="Q754">
        <f>YEAR(BMW_Sales[[#This Row],[sale_date]])</f>
        <v>2025</v>
      </c>
    </row>
    <row r="755" spans="1:17" x14ac:dyDescent="0.3">
      <c r="A755">
        <v>753</v>
      </c>
      <c r="B755" s="1">
        <v>46038</v>
      </c>
      <c r="C755" t="s">
        <v>801</v>
      </c>
      <c r="D755" t="s">
        <v>17</v>
      </c>
      <c r="E755" t="s">
        <v>61</v>
      </c>
      <c r="F755" t="s">
        <v>54</v>
      </c>
      <c r="G755" t="s">
        <v>41</v>
      </c>
      <c r="H755" t="s">
        <v>21</v>
      </c>
      <c r="I755" t="s">
        <v>22</v>
      </c>
      <c r="J755" t="s">
        <v>43</v>
      </c>
      <c r="K755">
        <v>2</v>
      </c>
      <c r="L755">
        <v>13039480</v>
      </c>
      <c r="M755">
        <v>7</v>
      </c>
      <c r="N755">
        <v>26078960</v>
      </c>
      <c r="O755">
        <v>1825527.2</v>
      </c>
      <c r="P755">
        <v>24253432.800000001</v>
      </c>
      <c r="Q755">
        <f>YEAR(BMW_Sales[[#This Row],[sale_date]])</f>
        <v>2026</v>
      </c>
    </row>
    <row r="756" spans="1:17" x14ac:dyDescent="0.3">
      <c r="A756">
        <v>754</v>
      </c>
      <c r="B756" s="1">
        <v>45633</v>
      </c>
      <c r="C756" t="s">
        <v>802</v>
      </c>
      <c r="D756" t="s">
        <v>17</v>
      </c>
      <c r="E756" t="s">
        <v>61</v>
      </c>
      <c r="F756" t="s">
        <v>19</v>
      </c>
      <c r="G756" t="s">
        <v>41</v>
      </c>
      <c r="H756" t="s">
        <v>29</v>
      </c>
      <c r="I756" t="s">
        <v>42</v>
      </c>
      <c r="J756" t="s">
        <v>38</v>
      </c>
      <c r="K756">
        <v>2</v>
      </c>
      <c r="L756">
        <v>12168018</v>
      </c>
      <c r="M756">
        <v>12</v>
      </c>
      <c r="N756">
        <v>24336036</v>
      </c>
      <c r="O756">
        <v>2920324.32</v>
      </c>
      <c r="P756">
        <v>21415711.68</v>
      </c>
      <c r="Q756">
        <f>YEAR(BMW_Sales[[#This Row],[sale_date]])</f>
        <v>2024</v>
      </c>
    </row>
    <row r="757" spans="1:17" x14ac:dyDescent="0.3">
      <c r="A757">
        <v>755</v>
      </c>
      <c r="B757" s="1">
        <v>46073</v>
      </c>
      <c r="C757" t="s">
        <v>803</v>
      </c>
      <c r="D757" t="s">
        <v>25</v>
      </c>
      <c r="E757" t="s">
        <v>46</v>
      </c>
      <c r="F757" t="s">
        <v>27</v>
      </c>
      <c r="G757" t="s">
        <v>28</v>
      </c>
      <c r="H757" t="s">
        <v>29</v>
      </c>
      <c r="I757" t="s">
        <v>42</v>
      </c>
      <c r="J757" t="s">
        <v>43</v>
      </c>
      <c r="K757">
        <v>2</v>
      </c>
      <c r="L757">
        <v>7948838</v>
      </c>
      <c r="M757">
        <v>2</v>
      </c>
      <c r="N757">
        <v>15897676</v>
      </c>
      <c r="O757">
        <v>317953.52</v>
      </c>
      <c r="P757">
        <v>15579722.48</v>
      </c>
      <c r="Q757">
        <f>YEAR(BMW_Sales[[#This Row],[sale_date]])</f>
        <v>2026</v>
      </c>
    </row>
    <row r="758" spans="1:17" x14ac:dyDescent="0.3">
      <c r="A758">
        <v>756</v>
      </c>
      <c r="B758" s="1">
        <v>45559</v>
      </c>
      <c r="C758" t="s">
        <v>804</v>
      </c>
      <c r="D758" t="s">
        <v>25</v>
      </c>
      <c r="E758" t="s">
        <v>56</v>
      </c>
      <c r="F758" t="s">
        <v>71</v>
      </c>
      <c r="G758" t="s">
        <v>28</v>
      </c>
      <c r="H758" t="s">
        <v>33</v>
      </c>
      <c r="I758" t="s">
        <v>42</v>
      </c>
      <c r="J758" t="s">
        <v>23</v>
      </c>
      <c r="K758">
        <v>3</v>
      </c>
      <c r="L758">
        <v>10502700</v>
      </c>
      <c r="M758">
        <v>0</v>
      </c>
      <c r="N758">
        <v>31508100</v>
      </c>
      <c r="O758">
        <v>0</v>
      </c>
      <c r="P758">
        <v>31508100</v>
      </c>
      <c r="Q758">
        <f>YEAR(BMW_Sales[[#This Row],[sale_date]])</f>
        <v>2024</v>
      </c>
    </row>
    <row r="759" spans="1:17" x14ac:dyDescent="0.3">
      <c r="A759">
        <v>757</v>
      </c>
      <c r="B759" s="1">
        <v>45838</v>
      </c>
      <c r="C759" t="s">
        <v>805</v>
      </c>
      <c r="D759" t="s">
        <v>25</v>
      </c>
      <c r="E759" t="s">
        <v>46</v>
      </c>
      <c r="F759" t="s">
        <v>85</v>
      </c>
      <c r="G759" t="s">
        <v>51</v>
      </c>
      <c r="H759" t="s">
        <v>21</v>
      </c>
      <c r="I759" t="s">
        <v>42</v>
      </c>
      <c r="J759" t="s">
        <v>38</v>
      </c>
      <c r="K759">
        <v>1</v>
      </c>
      <c r="L759">
        <v>8224023</v>
      </c>
      <c r="M759">
        <v>7</v>
      </c>
      <c r="N759">
        <v>8224023</v>
      </c>
      <c r="O759">
        <v>575681.61</v>
      </c>
      <c r="P759">
        <v>7648341.3899999997</v>
      </c>
      <c r="Q759">
        <f>YEAR(BMW_Sales[[#This Row],[sale_date]])</f>
        <v>2025</v>
      </c>
    </row>
    <row r="760" spans="1:17" x14ac:dyDescent="0.3">
      <c r="A760">
        <v>758</v>
      </c>
      <c r="B760" s="1">
        <v>45559</v>
      </c>
      <c r="C760" t="s">
        <v>806</v>
      </c>
      <c r="D760" t="s">
        <v>23</v>
      </c>
      <c r="E760" t="s">
        <v>46</v>
      </c>
      <c r="F760" t="s">
        <v>19</v>
      </c>
      <c r="G760" t="s">
        <v>32</v>
      </c>
      <c r="H760" t="s">
        <v>37</v>
      </c>
      <c r="I760" t="s">
        <v>22</v>
      </c>
      <c r="J760" t="s">
        <v>38</v>
      </c>
      <c r="K760">
        <v>1</v>
      </c>
      <c r="L760">
        <v>8315553</v>
      </c>
      <c r="M760">
        <v>7</v>
      </c>
      <c r="N760">
        <v>8315553</v>
      </c>
      <c r="O760">
        <v>582088.71</v>
      </c>
      <c r="P760">
        <v>7733464.29</v>
      </c>
      <c r="Q760">
        <f>YEAR(BMW_Sales[[#This Row],[sale_date]])</f>
        <v>2024</v>
      </c>
    </row>
    <row r="761" spans="1:17" x14ac:dyDescent="0.3">
      <c r="A761">
        <v>759</v>
      </c>
      <c r="B761" s="1">
        <v>45211</v>
      </c>
      <c r="C761" t="s">
        <v>807</v>
      </c>
      <c r="D761" t="s">
        <v>17</v>
      </c>
      <c r="E761" t="s">
        <v>35</v>
      </c>
      <c r="F761" t="s">
        <v>85</v>
      </c>
      <c r="G761" t="s">
        <v>32</v>
      </c>
      <c r="H761" t="s">
        <v>29</v>
      </c>
      <c r="I761" t="s">
        <v>42</v>
      </c>
      <c r="J761" t="s">
        <v>43</v>
      </c>
      <c r="K761">
        <v>3</v>
      </c>
      <c r="L761">
        <v>7637568</v>
      </c>
      <c r="M761">
        <v>2</v>
      </c>
      <c r="N761">
        <v>22912704</v>
      </c>
      <c r="O761">
        <v>458254.08000000002</v>
      </c>
      <c r="P761">
        <v>22454449.920000002</v>
      </c>
      <c r="Q761">
        <f>YEAR(BMW_Sales[[#This Row],[sale_date]])</f>
        <v>2023</v>
      </c>
    </row>
    <row r="762" spans="1:17" x14ac:dyDescent="0.3">
      <c r="A762">
        <v>760</v>
      </c>
      <c r="B762" s="1">
        <v>46089</v>
      </c>
      <c r="C762" t="s">
        <v>808</v>
      </c>
      <c r="D762" t="s">
        <v>17</v>
      </c>
      <c r="E762" t="s">
        <v>26</v>
      </c>
      <c r="F762" t="s">
        <v>47</v>
      </c>
      <c r="G762" t="s">
        <v>51</v>
      </c>
      <c r="H762" t="s">
        <v>37</v>
      </c>
      <c r="I762" t="s">
        <v>42</v>
      </c>
      <c r="J762" t="s">
        <v>43</v>
      </c>
      <c r="K762">
        <v>1</v>
      </c>
      <c r="L762">
        <v>10862224</v>
      </c>
      <c r="M762">
        <v>0</v>
      </c>
      <c r="N762">
        <v>10862224</v>
      </c>
      <c r="O762">
        <v>0</v>
      </c>
      <c r="P762">
        <v>10862224</v>
      </c>
      <c r="Q762">
        <f>YEAR(BMW_Sales[[#This Row],[sale_date]])</f>
        <v>2026</v>
      </c>
    </row>
    <row r="763" spans="1:17" x14ac:dyDescent="0.3">
      <c r="A763">
        <v>761</v>
      </c>
      <c r="B763" s="1">
        <v>45236</v>
      </c>
      <c r="C763" t="s">
        <v>809</v>
      </c>
      <c r="D763" t="s">
        <v>25</v>
      </c>
      <c r="E763" t="s">
        <v>56</v>
      </c>
      <c r="F763" t="s">
        <v>47</v>
      </c>
      <c r="G763" t="s">
        <v>32</v>
      </c>
      <c r="H763" t="s">
        <v>29</v>
      </c>
      <c r="I763" t="s">
        <v>22</v>
      </c>
      <c r="J763" t="s">
        <v>38</v>
      </c>
      <c r="K763">
        <v>3</v>
      </c>
      <c r="L763">
        <v>10235124</v>
      </c>
      <c r="M763">
        <v>10</v>
      </c>
      <c r="N763">
        <v>30705372</v>
      </c>
      <c r="O763">
        <v>3070537.2</v>
      </c>
      <c r="P763">
        <v>27634834.800000001</v>
      </c>
      <c r="Q763">
        <f>YEAR(BMW_Sales[[#This Row],[sale_date]])</f>
        <v>2023</v>
      </c>
    </row>
    <row r="764" spans="1:17" x14ac:dyDescent="0.3">
      <c r="A764">
        <v>762</v>
      </c>
      <c r="B764" s="1">
        <v>46156</v>
      </c>
      <c r="C764" t="s">
        <v>810</v>
      </c>
      <c r="D764" t="s">
        <v>23</v>
      </c>
      <c r="E764" t="s">
        <v>70</v>
      </c>
      <c r="F764" t="s">
        <v>50</v>
      </c>
      <c r="G764" t="s">
        <v>32</v>
      </c>
      <c r="H764" t="s">
        <v>21</v>
      </c>
      <c r="I764" t="s">
        <v>22</v>
      </c>
      <c r="J764" t="s">
        <v>38</v>
      </c>
      <c r="K764">
        <v>3</v>
      </c>
      <c r="L764">
        <v>5238147</v>
      </c>
      <c r="M764">
        <v>7</v>
      </c>
      <c r="N764">
        <v>15714441</v>
      </c>
      <c r="O764">
        <v>1100010.8700000001</v>
      </c>
      <c r="P764">
        <v>14614430.130000001</v>
      </c>
      <c r="Q764">
        <f>YEAR(BMW_Sales[[#This Row],[sale_date]])</f>
        <v>2026</v>
      </c>
    </row>
    <row r="765" spans="1:17" x14ac:dyDescent="0.3">
      <c r="A765">
        <v>763</v>
      </c>
      <c r="B765" s="1">
        <v>45563</v>
      </c>
      <c r="C765" t="s">
        <v>811</v>
      </c>
      <c r="D765" t="s">
        <v>23</v>
      </c>
      <c r="E765" t="s">
        <v>35</v>
      </c>
      <c r="F765" t="s">
        <v>50</v>
      </c>
      <c r="G765" t="s">
        <v>28</v>
      </c>
      <c r="H765" t="s">
        <v>29</v>
      </c>
      <c r="I765" t="s">
        <v>42</v>
      </c>
      <c r="J765" t="s">
        <v>38</v>
      </c>
      <c r="K765">
        <v>2</v>
      </c>
      <c r="L765">
        <v>7926538</v>
      </c>
      <c r="M765">
        <v>5</v>
      </c>
      <c r="N765">
        <v>15853076</v>
      </c>
      <c r="O765">
        <v>792653.8</v>
      </c>
      <c r="P765">
        <v>15060422.199999999</v>
      </c>
      <c r="Q765">
        <f>YEAR(BMW_Sales[[#This Row],[sale_date]])</f>
        <v>2024</v>
      </c>
    </row>
    <row r="766" spans="1:17" x14ac:dyDescent="0.3">
      <c r="A766">
        <v>764</v>
      </c>
      <c r="B766" s="1">
        <v>45754</v>
      </c>
      <c r="C766" t="s">
        <v>812</v>
      </c>
      <c r="D766" t="s">
        <v>17</v>
      </c>
      <c r="E766" t="s">
        <v>46</v>
      </c>
      <c r="F766" t="s">
        <v>50</v>
      </c>
      <c r="G766" t="s">
        <v>32</v>
      </c>
      <c r="H766" t="s">
        <v>37</v>
      </c>
      <c r="I766" t="s">
        <v>42</v>
      </c>
      <c r="J766" t="s">
        <v>38</v>
      </c>
      <c r="K766">
        <v>1</v>
      </c>
      <c r="L766">
        <v>8104533</v>
      </c>
      <c r="M766">
        <v>7</v>
      </c>
      <c r="N766">
        <v>8104533</v>
      </c>
      <c r="O766">
        <v>567317.31000000006</v>
      </c>
      <c r="P766">
        <v>7537215.6900000004</v>
      </c>
      <c r="Q766">
        <f>YEAR(BMW_Sales[[#This Row],[sale_date]])</f>
        <v>2025</v>
      </c>
    </row>
    <row r="767" spans="1:17" x14ac:dyDescent="0.3">
      <c r="A767">
        <v>765</v>
      </c>
      <c r="B767" s="1">
        <v>45353</v>
      </c>
      <c r="C767" t="s">
        <v>813</v>
      </c>
      <c r="D767" t="s">
        <v>23</v>
      </c>
      <c r="E767" t="s">
        <v>18</v>
      </c>
      <c r="F767" t="s">
        <v>54</v>
      </c>
      <c r="G767" t="s">
        <v>28</v>
      </c>
      <c r="H767" t="s">
        <v>33</v>
      </c>
      <c r="I767" t="s">
        <v>22</v>
      </c>
      <c r="J767" t="s">
        <v>43</v>
      </c>
      <c r="K767">
        <v>2</v>
      </c>
      <c r="L767">
        <v>8370456</v>
      </c>
      <c r="M767">
        <v>0</v>
      </c>
      <c r="N767">
        <v>16740912</v>
      </c>
      <c r="O767">
        <v>0</v>
      </c>
      <c r="P767">
        <v>16740912</v>
      </c>
      <c r="Q767">
        <f>YEAR(BMW_Sales[[#This Row],[sale_date]])</f>
        <v>2024</v>
      </c>
    </row>
    <row r="768" spans="1:17" x14ac:dyDescent="0.3">
      <c r="A768">
        <v>766</v>
      </c>
      <c r="B768" s="1">
        <v>45754</v>
      </c>
      <c r="C768" t="s">
        <v>814</v>
      </c>
      <c r="D768" t="s">
        <v>25</v>
      </c>
      <c r="E768" t="s">
        <v>18</v>
      </c>
      <c r="F768" t="s">
        <v>68</v>
      </c>
      <c r="G768" t="s">
        <v>20</v>
      </c>
      <c r="H768" t="s">
        <v>33</v>
      </c>
      <c r="I768" t="s">
        <v>22</v>
      </c>
      <c r="J768" t="s">
        <v>23</v>
      </c>
      <c r="K768">
        <v>1</v>
      </c>
      <c r="L768">
        <v>7078693</v>
      </c>
      <c r="M768">
        <v>12</v>
      </c>
      <c r="N768">
        <v>7078693</v>
      </c>
      <c r="O768">
        <v>849443.16</v>
      </c>
      <c r="P768">
        <v>6229249.8399999999</v>
      </c>
      <c r="Q768">
        <f>YEAR(BMW_Sales[[#This Row],[sale_date]])</f>
        <v>2025</v>
      </c>
    </row>
    <row r="769" spans="1:17" x14ac:dyDescent="0.3">
      <c r="A769">
        <v>767</v>
      </c>
      <c r="B769" s="1">
        <v>45775</v>
      </c>
      <c r="C769" t="s">
        <v>815</v>
      </c>
      <c r="D769" t="s">
        <v>23</v>
      </c>
      <c r="E769" t="s">
        <v>53</v>
      </c>
      <c r="F769" t="s">
        <v>71</v>
      </c>
      <c r="G769" t="s">
        <v>20</v>
      </c>
      <c r="H769" t="s">
        <v>33</v>
      </c>
      <c r="I769" t="s">
        <v>42</v>
      </c>
      <c r="J769" t="s">
        <v>38</v>
      </c>
      <c r="K769">
        <v>3</v>
      </c>
      <c r="L769">
        <v>5373540</v>
      </c>
      <c r="M769">
        <v>10</v>
      </c>
      <c r="N769">
        <v>16120620</v>
      </c>
      <c r="O769">
        <v>1612062</v>
      </c>
      <c r="P769">
        <v>14508558</v>
      </c>
      <c r="Q769">
        <f>YEAR(BMW_Sales[[#This Row],[sale_date]])</f>
        <v>2025</v>
      </c>
    </row>
    <row r="770" spans="1:17" x14ac:dyDescent="0.3">
      <c r="A770">
        <v>768</v>
      </c>
      <c r="B770" s="1">
        <v>46135</v>
      </c>
      <c r="C770" t="s">
        <v>816</v>
      </c>
      <c r="D770" t="s">
        <v>17</v>
      </c>
      <c r="E770" t="s">
        <v>53</v>
      </c>
      <c r="F770" t="s">
        <v>71</v>
      </c>
      <c r="G770" t="s">
        <v>20</v>
      </c>
      <c r="H770" t="s">
        <v>37</v>
      </c>
      <c r="I770" t="s">
        <v>42</v>
      </c>
      <c r="J770" t="s">
        <v>38</v>
      </c>
      <c r="K770">
        <v>1</v>
      </c>
      <c r="L770">
        <v>4896488</v>
      </c>
      <c r="M770">
        <v>0</v>
      </c>
      <c r="N770">
        <v>4896488</v>
      </c>
      <c r="O770">
        <v>0</v>
      </c>
      <c r="P770">
        <v>4896488</v>
      </c>
      <c r="Q770">
        <f>YEAR(BMW_Sales[[#This Row],[sale_date]])</f>
        <v>2026</v>
      </c>
    </row>
    <row r="771" spans="1:17" x14ac:dyDescent="0.3">
      <c r="A771">
        <v>769</v>
      </c>
      <c r="B771" s="1">
        <v>46061</v>
      </c>
      <c r="C771" t="s">
        <v>817</v>
      </c>
      <c r="D771" t="s">
        <v>23</v>
      </c>
      <c r="E771" t="s">
        <v>56</v>
      </c>
      <c r="F771" t="s">
        <v>59</v>
      </c>
      <c r="G771" t="s">
        <v>41</v>
      </c>
      <c r="H771" t="s">
        <v>33</v>
      </c>
      <c r="I771" t="s">
        <v>42</v>
      </c>
      <c r="J771" t="s">
        <v>23</v>
      </c>
      <c r="K771">
        <v>3</v>
      </c>
      <c r="L771">
        <v>11988720</v>
      </c>
      <c r="M771">
        <v>12</v>
      </c>
      <c r="N771">
        <v>35966160</v>
      </c>
      <c r="O771">
        <v>4315939.2</v>
      </c>
      <c r="P771">
        <v>31650220.800000001</v>
      </c>
      <c r="Q771">
        <f>YEAR(BMW_Sales[[#This Row],[sale_date]])</f>
        <v>2026</v>
      </c>
    </row>
    <row r="772" spans="1:17" x14ac:dyDescent="0.3">
      <c r="A772">
        <v>770</v>
      </c>
      <c r="B772" s="1">
        <v>45734</v>
      </c>
      <c r="C772" t="s">
        <v>818</v>
      </c>
      <c r="D772" t="s">
        <v>25</v>
      </c>
      <c r="E772" t="s">
        <v>49</v>
      </c>
      <c r="F772" t="s">
        <v>71</v>
      </c>
      <c r="G772" t="s">
        <v>51</v>
      </c>
      <c r="H772" t="s">
        <v>37</v>
      </c>
      <c r="I772" t="s">
        <v>42</v>
      </c>
      <c r="J772" t="s">
        <v>43</v>
      </c>
      <c r="K772">
        <v>2</v>
      </c>
      <c r="L772">
        <v>15440635</v>
      </c>
      <c r="M772">
        <v>2</v>
      </c>
      <c r="N772">
        <v>30881270</v>
      </c>
      <c r="O772">
        <v>617625.4</v>
      </c>
      <c r="P772">
        <v>30263644.600000001</v>
      </c>
      <c r="Q772">
        <f>YEAR(BMW_Sales[[#This Row],[sale_date]])</f>
        <v>2025</v>
      </c>
    </row>
    <row r="773" spans="1:17" x14ac:dyDescent="0.3">
      <c r="A773">
        <v>771</v>
      </c>
      <c r="B773" s="1">
        <v>45357</v>
      </c>
      <c r="C773" t="s">
        <v>819</v>
      </c>
      <c r="D773" t="s">
        <v>25</v>
      </c>
      <c r="E773" t="s">
        <v>56</v>
      </c>
      <c r="F773" t="s">
        <v>71</v>
      </c>
      <c r="G773" t="s">
        <v>20</v>
      </c>
      <c r="H773" t="s">
        <v>37</v>
      </c>
      <c r="I773" t="s">
        <v>22</v>
      </c>
      <c r="J773" t="s">
        <v>23</v>
      </c>
      <c r="K773">
        <v>1</v>
      </c>
      <c r="L773">
        <v>11412294</v>
      </c>
      <c r="M773">
        <v>10</v>
      </c>
      <c r="N773">
        <v>11412294</v>
      </c>
      <c r="O773">
        <v>1141229.3999999999</v>
      </c>
      <c r="P773">
        <v>10271064.6</v>
      </c>
      <c r="Q773">
        <f>YEAR(BMW_Sales[[#This Row],[sale_date]])</f>
        <v>2024</v>
      </c>
    </row>
    <row r="774" spans="1:17" x14ac:dyDescent="0.3">
      <c r="A774">
        <v>772</v>
      </c>
      <c r="B774" s="1">
        <v>45800</v>
      </c>
      <c r="C774" t="s">
        <v>820</v>
      </c>
      <c r="D774" t="s">
        <v>23</v>
      </c>
      <c r="E774" t="s">
        <v>49</v>
      </c>
      <c r="F774" t="s">
        <v>68</v>
      </c>
      <c r="G774" t="s">
        <v>36</v>
      </c>
      <c r="H774" t="s">
        <v>21</v>
      </c>
      <c r="I774" t="s">
        <v>42</v>
      </c>
      <c r="J774" t="s">
        <v>38</v>
      </c>
      <c r="K774">
        <v>1</v>
      </c>
      <c r="L774">
        <v>15995694</v>
      </c>
      <c r="M774">
        <v>0</v>
      </c>
      <c r="N774">
        <v>15995694</v>
      </c>
      <c r="O774">
        <v>0</v>
      </c>
      <c r="P774">
        <v>15995694</v>
      </c>
      <c r="Q774">
        <f>YEAR(BMW_Sales[[#This Row],[sale_date]])</f>
        <v>2025</v>
      </c>
    </row>
    <row r="775" spans="1:17" x14ac:dyDescent="0.3">
      <c r="A775">
        <v>773</v>
      </c>
      <c r="B775" s="1">
        <v>45290</v>
      </c>
      <c r="C775" t="s">
        <v>821</v>
      </c>
      <c r="D775" t="s">
        <v>25</v>
      </c>
      <c r="E775" t="s">
        <v>49</v>
      </c>
      <c r="F775" t="s">
        <v>54</v>
      </c>
      <c r="G775" t="s">
        <v>32</v>
      </c>
      <c r="H775" t="s">
        <v>37</v>
      </c>
      <c r="I775" t="s">
        <v>42</v>
      </c>
      <c r="J775" t="s">
        <v>38</v>
      </c>
      <c r="K775">
        <v>3</v>
      </c>
      <c r="L775">
        <v>18718484</v>
      </c>
      <c r="M775">
        <v>0</v>
      </c>
      <c r="N775">
        <v>56155452</v>
      </c>
      <c r="O775">
        <v>0</v>
      </c>
      <c r="P775">
        <v>56155452</v>
      </c>
      <c r="Q775">
        <f>YEAR(BMW_Sales[[#This Row],[sale_date]])</f>
        <v>2023</v>
      </c>
    </row>
    <row r="776" spans="1:17" x14ac:dyDescent="0.3">
      <c r="A776">
        <v>774</v>
      </c>
      <c r="B776" s="1">
        <v>45446</v>
      </c>
      <c r="C776" t="s">
        <v>822</v>
      </c>
      <c r="D776" t="s">
        <v>23</v>
      </c>
      <c r="E776" t="s">
        <v>46</v>
      </c>
      <c r="F776" t="s">
        <v>50</v>
      </c>
      <c r="G776" t="s">
        <v>28</v>
      </c>
      <c r="H776" t="s">
        <v>29</v>
      </c>
      <c r="I776" t="s">
        <v>42</v>
      </c>
      <c r="J776" t="s">
        <v>43</v>
      </c>
      <c r="K776">
        <v>3</v>
      </c>
      <c r="L776">
        <v>7340991</v>
      </c>
      <c r="M776">
        <v>5</v>
      </c>
      <c r="N776">
        <v>22022973</v>
      </c>
      <c r="O776">
        <v>1101148.6499999999</v>
      </c>
      <c r="P776">
        <v>20921824.350000001</v>
      </c>
      <c r="Q776">
        <f>YEAR(BMW_Sales[[#This Row],[sale_date]])</f>
        <v>2024</v>
      </c>
    </row>
    <row r="777" spans="1:17" x14ac:dyDescent="0.3">
      <c r="A777">
        <v>775</v>
      </c>
      <c r="B777" s="1">
        <v>45749</v>
      </c>
      <c r="C777" t="s">
        <v>823</v>
      </c>
      <c r="D777" t="s">
        <v>23</v>
      </c>
      <c r="E777" t="s">
        <v>46</v>
      </c>
      <c r="F777" t="s">
        <v>47</v>
      </c>
      <c r="G777" t="s">
        <v>41</v>
      </c>
      <c r="H777" t="s">
        <v>37</v>
      </c>
      <c r="I777" t="s">
        <v>42</v>
      </c>
      <c r="J777" t="s">
        <v>38</v>
      </c>
      <c r="K777">
        <v>1</v>
      </c>
      <c r="L777">
        <v>7327267</v>
      </c>
      <c r="M777">
        <v>12</v>
      </c>
      <c r="N777">
        <v>7327267</v>
      </c>
      <c r="O777">
        <v>879272.04</v>
      </c>
      <c r="P777">
        <v>6447994.96</v>
      </c>
      <c r="Q777">
        <f>YEAR(BMW_Sales[[#This Row],[sale_date]])</f>
        <v>2025</v>
      </c>
    </row>
    <row r="778" spans="1:17" x14ac:dyDescent="0.3">
      <c r="A778">
        <v>776</v>
      </c>
      <c r="B778" s="1">
        <v>45865</v>
      </c>
      <c r="C778" t="s">
        <v>824</v>
      </c>
      <c r="D778" t="s">
        <v>17</v>
      </c>
      <c r="E778" t="s">
        <v>31</v>
      </c>
      <c r="F778" t="s">
        <v>68</v>
      </c>
      <c r="G778" t="s">
        <v>51</v>
      </c>
      <c r="H778" t="s">
        <v>37</v>
      </c>
      <c r="I778" t="s">
        <v>22</v>
      </c>
      <c r="J778" t="s">
        <v>38</v>
      </c>
      <c r="K778">
        <v>3</v>
      </c>
      <c r="L778">
        <v>17353665</v>
      </c>
      <c r="M778">
        <v>12</v>
      </c>
      <c r="N778">
        <v>52060995</v>
      </c>
      <c r="O778">
        <v>6247319.4000000004</v>
      </c>
      <c r="P778">
        <v>45813675.600000001</v>
      </c>
      <c r="Q778">
        <f>YEAR(BMW_Sales[[#This Row],[sale_date]])</f>
        <v>2025</v>
      </c>
    </row>
    <row r="779" spans="1:17" x14ac:dyDescent="0.3">
      <c r="A779">
        <v>777</v>
      </c>
      <c r="B779" s="1">
        <v>45679</v>
      </c>
      <c r="C779" t="s">
        <v>825</v>
      </c>
      <c r="D779" t="s">
        <v>17</v>
      </c>
      <c r="E779" t="s">
        <v>53</v>
      </c>
      <c r="F779" t="s">
        <v>68</v>
      </c>
      <c r="G779" t="s">
        <v>36</v>
      </c>
      <c r="H779" t="s">
        <v>29</v>
      </c>
      <c r="I779" t="s">
        <v>42</v>
      </c>
      <c r="J779" t="s">
        <v>43</v>
      </c>
      <c r="K779">
        <v>3</v>
      </c>
      <c r="L779">
        <v>5921886</v>
      </c>
      <c r="M779">
        <v>0</v>
      </c>
      <c r="N779">
        <v>17765658</v>
      </c>
      <c r="O779">
        <v>0</v>
      </c>
      <c r="P779">
        <v>17765658</v>
      </c>
      <c r="Q779">
        <f>YEAR(BMW_Sales[[#This Row],[sale_date]])</f>
        <v>2025</v>
      </c>
    </row>
    <row r="780" spans="1:17" x14ac:dyDescent="0.3">
      <c r="A780">
        <v>778</v>
      </c>
      <c r="B780" s="1">
        <v>45925</v>
      </c>
      <c r="C780" t="s">
        <v>826</v>
      </c>
      <c r="D780" t="s">
        <v>23</v>
      </c>
      <c r="E780" t="s">
        <v>46</v>
      </c>
      <c r="F780" t="s">
        <v>47</v>
      </c>
      <c r="G780" t="s">
        <v>41</v>
      </c>
      <c r="H780" t="s">
        <v>21</v>
      </c>
      <c r="I780" t="s">
        <v>22</v>
      </c>
      <c r="J780" t="s">
        <v>43</v>
      </c>
      <c r="K780">
        <v>2</v>
      </c>
      <c r="L780">
        <v>7193946</v>
      </c>
      <c r="M780">
        <v>0</v>
      </c>
      <c r="N780">
        <v>14387892</v>
      </c>
      <c r="O780">
        <v>0</v>
      </c>
      <c r="P780">
        <v>14387892</v>
      </c>
      <c r="Q780">
        <f>YEAR(BMW_Sales[[#This Row],[sale_date]])</f>
        <v>2025</v>
      </c>
    </row>
    <row r="781" spans="1:17" x14ac:dyDescent="0.3">
      <c r="A781">
        <v>779</v>
      </c>
      <c r="B781" s="1">
        <v>45374</v>
      </c>
      <c r="C781" t="s">
        <v>827</v>
      </c>
      <c r="D781" t="s">
        <v>25</v>
      </c>
      <c r="E781" t="s">
        <v>53</v>
      </c>
      <c r="F781" t="s">
        <v>27</v>
      </c>
      <c r="G781" t="s">
        <v>32</v>
      </c>
      <c r="H781" t="s">
        <v>29</v>
      </c>
      <c r="I781" t="s">
        <v>42</v>
      </c>
      <c r="J781" t="s">
        <v>38</v>
      </c>
      <c r="K781">
        <v>2</v>
      </c>
      <c r="L781">
        <v>5629132</v>
      </c>
      <c r="M781">
        <v>12</v>
      </c>
      <c r="N781">
        <v>11258264</v>
      </c>
      <c r="O781">
        <v>1350991.68</v>
      </c>
      <c r="P781">
        <v>9907272.3200000003</v>
      </c>
      <c r="Q781">
        <f>YEAR(BMW_Sales[[#This Row],[sale_date]])</f>
        <v>2024</v>
      </c>
    </row>
    <row r="782" spans="1:17" x14ac:dyDescent="0.3">
      <c r="A782">
        <v>780</v>
      </c>
      <c r="B782" s="1">
        <v>45416</v>
      </c>
      <c r="C782" t="s">
        <v>828</v>
      </c>
      <c r="D782" t="s">
        <v>17</v>
      </c>
      <c r="E782" t="s">
        <v>56</v>
      </c>
      <c r="F782" t="s">
        <v>85</v>
      </c>
      <c r="G782" t="s">
        <v>36</v>
      </c>
      <c r="H782" t="s">
        <v>33</v>
      </c>
      <c r="I782" t="s">
        <v>22</v>
      </c>
      <c r="J782" t="s">
        <v>38</v>
      </c>
      <c r="K782">
        <v>1</v>
      </c>
      <c r="L782">
        <v>11645620</v>
      </c>
      <c r="M782">
        <v>12</v>
      </c>
      <c r="N782">
        <v>11645620</v>
      </c>
      <c r="O782">
        <v>1397474.4</v>
      </c>
      <c r="P782">
        <v>10248145.6</v>
      </c>
      <c r="Q782">
        <f>YEAR(BMW_Sales[[#This Row],[sale_date]])</f>
        <v>2024</v>
      </c>
    </row>
    <row r="783" spans="1:17" x14ac:dyDescent="0.3">
      <c r="A783">
        <v>781</v>
      </c>
      <c r="B783" s="1">
        <v>45330</v>
      </c>
      <c r="C783" t="s">
        <v>829</v>
      </c>
      <c r="D783" t="s">
        <v>23</v>
      </c>
      <c r="E783" t="s">
        <v>56</v>
      </c>
      <c r="F783" t="s">
        <v>62</v>
      </c>
      <c r="G783" t="s">
        <v>36</v>
      </c>
      <c r="H783" t="s">
        <v>37</v>
      </c>
      <c r="I783" t="s">
        <v>42</v>
      </c>
      <c r="J783" t="s">
        <v>23</v>
      </c>
      <c r="K783">
        <v>1</v>
      </c>
      <c r="L783">
        <v>11063767</v>
      </c>
      <c r="M783">
        <v>5</v>
      </c>
      <c r="N783">
        <v>11063767</v>
      </c>
      <c r="O783">
        <v>553188.35</v>
      </c>
      <c r="P783">
        <v>10510578.65</v>
      </c>
      <c r="Q783">
        <f>YEAR(BMW_Sales[[#This Row],[sale_date]])</f>
        <v>2024</v>
      </c>
    </row>
    <row r="784" spans="1:17" x14ac:dyDescent="0.3">
      <c r="A784">
        <v>782</v>
      </c>
      <c r="B784" s="1">
        <v>45914</v>
      </c>
      <c r="C784" t="s">
        <v>830</v>
      </c>
      <c r="D784" t="s">
        <v>25</v>
      </c>
      <c r="E784" t="s">
        <v>18</v>
      </c>
      <c r="F784" t="s">
        <v>54</v>
      </c>
      <c r="G784" t="s">
        <v>51</v>
      </c>
      <c r="H784" t="s">
        <v>33</v>
      </c>
      <c r="I784" t="s">
        <v>42</v>
      </c>
      <c r="J784" t="s">
        <v>23</v>
      </c>
      <c r="K784">
        <v>2</v>
      </c>
      <c r="L784">
        <v>8026419</v>
      </c>
      <c r="M784">
        <v>12</v>
      </c>
      <c r="N784">
        <v>16052838</v>
      </c>
      <c r="O784">
        <v>1926340.56</v>
      </c>
      <c r="P784">
        <v>14126497.439999999</v>
      </c>
      <c r="Q784">
        <f>YEAR(BMW_Sales[[#This Row],[sale_date]])</f>
        <v>2025</v>
      </c>
    </row>
    <row r="785" spans="1:17" x14ac:dyDescent="0.3">
      <c r="A785">
        <v>783</v>
      </c>
      <c r="B785" s="1">
        <v>45670</v>
      </c>
      <c r="C785" t="s">
        <v>831</v>
      </c>
      <c r="D785" t="s">
        <v>23</v>
      </c>
      <c r="E785" t="s">
        <v>61</v>
      </c>
      <c r="F785" t="s">
        <v>62</v>
      </c>
      <c r="G785" t="s">
        <v>28</v>
      </c>
      <c r="H785" t="s">
        <v>21</v>
      </c>
      <c r="I785" t="s">
        <v>22</v>
      </c>
      <c r="J785" t="s">
        <v>38</v>
      </c>
      <c r="K785">
        <v>3</v>
      </c>
      <c r="L785">
        <v>12585389</v>
      </c>
      <c r="M785">
        <v>10</v>
      </c>
      <c r="N785">
        <v>37756167</v>
      </c>
      <c r="O785">
        <v>3775616.7</v>
      </c>
      <c r="P785">
        <v>33980550.299999997</v>
      </c>
      <c r="Q785">
        <f>YEAR(BMW_Sales[[#This Row],[sale_date]])</f>
        <v>2025</v>
      </c>
    </row>
    <row r="786" spans="1:17" x14ac:dyDescent="0.3">
      <c r="A786">
        <v>784</v>
      </c>
      <c r="B786" s="1">
        <v>45869</v>
      </c>
      <c r="C786" t="s">
        <v>832</v>
      </c>
      <c r="D786" t="s">
        <v>17</v>
      </c>
      <c r="E786" t="s">
        <v>26</v>
      </c>
      <c r="F786" t="s">
        <v>47</v>
      </c>
      <c r="G786" t="s">
        <v>28</v>
      </c>
      <c r="H786" t="s">
        <v>29</v>
      </c>
      <c r="I786" t="s">
        <v>42</v>
      </c>
      <c r="J786" t="s">
        <v>38</v>
      </c>
      <c r="K786">
        <v>3</v>
      </c>
      <c r="L786">
        <v>9138654</v>
      </c>
      <c r="M786">
        <v>7</v>
      </c>
      <c r="N786">
        <v>27415962</v>
      </c>
      <c r="O786">
        <v>1919117.34</v>
      </c>
      <c r="P786">
        <v>25496844.66</v>
      </c>
      <c r="Q786">
        <f>YEAR(BMW_Sales[[#This Row],[sale_date]])</f>
        <v>2025</v>
      </c>
    </row>
    <row r="787" spans="1:17" x14ac:dyDescent="0.3">
      <c r="A787">
        <v>785</v>
      </c>
      <c r="B787" s="1">
        <v>46089</v>
      </c>
      <c r="C787" t="s">
        <v>833</v>
      </c>
      <c r="D787" t="s">
        <v>25</v>
      </c>
      <c r="E787" t="s">
        <v>61</v>
      </c>
      <c r="F787" t="s">
        <v>68</v>
      </c>
      <c r="G787" t="s">
        <v>41</v>
      </c>
      <c r="H787" t="s">
        <v>21</v>
      </c>
      <c r="I787" t="s">
        <v>22</v>
      </c>
      <c r="J787" t="s">
        <v>38</v>
      </c>
      <c r="K787">
        <v>2</v>
      </c>
      <c r="L787">
        <v>14331252</v>
      </c>
      <c r="M787">
        <v>12</v>
      </c>
      <c r="N787">
        <v>28662504</v>
      </c>
      <c r="O787">
        <v>3439500.48</v>
      </c>
      <c r="P787">
        <v>25223003.52</v>
      </c>
      <c r="Q787">
        <f>YEAR(BMW_Sales[[#This Row],[sale_date]])</f>
        <v>2026</v>
      </c>
    </row>
    <row r="788" spans="1:17" x14ac:dyDescent="0.3">
      <c r="A788">
        <v>786</v>
      </c>
      <c r="B788" s="1">
        <v>45979</v>
      </c>
      <c r="C788" t="s">
        <v>834</v>
      </c>
      <c r="D788" t="s">
        <v>17</v>
      </c>
      <c r="E788" t="s">
        <v>35</v>
      </c>
      <c r="F788" t="s">
        <v>50</v>
      </c>
      <c r="G788" t="s">
        <v>41</v>
      </c>
      <c r="H788" t="s">
        <v>37</v>
      </c>
      <c r="I788" t="s">
        <v>42</v>
      </c>
      <c r="J788" t="s">
        <v>23</v>
      </c>
      <c r="K788">
        <v>1</v>
      </c>
      <c r="L788">
        <v>7528832</v>
      </c>
      <c r="M788">
        <v>5</v>
      </c>
      <c r="N788">
        <v>7528832</v>
      </c>
      <c r="O788">
        <v>376441.59999999998</v>
      </c>
      <c r="P788">
        <v>7152390.4000000004</v>
      </c>
      <c r="Q788">
        <f>YEAR(BMW_Sales[[#This Row],[sale_date]])</f>
        <v>2025</v>
      </c>
    </row>
    <row r="789" spans="1:17" x14ac:dyDescent="0.3">
      <c r="A789">
        <v>787</v>
      </c>
      <c r="B789" s="1">
        <v>45328</v>
      </c>
      <c r="C789" t="s">
        <v>835</v>
      </c>
      <c r="D789" t="s">
        <v>25</v>
      </c>
      <c r="E789" t="s">
        <v>46</v>
      </c>
      <c r="F789" t="s">
        <v>54</v>
      </c>
      <c r="G789" t="s">
        <v>36</v>
      </c>
      <c r="H789" t="s">
        <v>37</v>
      </c>
      <c r="I789" t="s">
        <v>42</v>
      </c>
      <c r="J789" t="s">
        <v>23</v>
      </c>
      <c r="K789">
        <v>1</v>
      </c>
      <c r="L789">
        <v>7056287</v>
      </c>
      <c r="M789">
        <v>2</v>
      </c>
      <c r="N789">
        <v>7056287</v>
      </c>
      <c r="O789">
        <v>141125.74</v>
      </c>
      <c r="P789">
        <v>6915161.2599999998</v>
      </c>
      <c r="Q789">
        <f>YEAR(BMW_Sales[[#This Row],[sale_date]])</f>
        <v>2024</v>
      </c>
    </row>
    <row r="790" spans="1:17" x14ac:dyDescent="0.3">
      <c r="A790">
        <v>788</v>
      </c>
      <c r="B790" s="1">
        <v>45197</v>
      </c>
      <c r="C790" t="s">
        <v>836</v>
      </c>
      <c r="D790" t="s">
        <v>25</v>
      </c>
      <c r="E790" t="s">
        <v>35</v>
      </c>
      <c r="F790" t="s">
        <v>62</v>
      </c>
      <c r="G790" t="s">
        <v>32</v>
      </c>
      <c r="H790" t="s">
        <v>21</v>
      </c>
      <c r="I790" t="s">
        <v>22</v>
      </c>
      <c r="J790" t="s">
        <v>38</v>
      </c>
      <c r="K790">
        <v>2</v>
      </c>
      <c r="L790">
        <v>6876170</v>
      </c>
      <c r="M790">
        <v>12</v>
      </c>
      <c r="N790">
        <v>13752340</v>
      </c>
      <c r="O790">
        <v>1650280.8</v>
      </c>
      <c r="P790">
        <v>12102059.199999999</v>
      </c>
      <c r="Q790">
        <f>YEAR(BMW_Sales[[#This Row],[sale_date]])</f>
        <v>2023</v>
      </c>
    </row>
    <row r="791" spans="1:17" x14ac:dyDescent="0.3">
      <c r="A791">
        <v>789</v>
      </c>
      <c r="B791" s="1">
        <v>45411</v>
      </c>
      <c r="C791" t="s">
        <v>837</v>
      </c>
      <c r="D791" t="s">
        <v>23</v>
      </c>
      <c r="E791" t="s">
        <v>46</v>
      </c>
      <c r="F791" t="s">
        <v>27</v>
      </c>
      <c r="G791" t="s">
        <v>41</v>
      </c>
      <c r="H791" t="s">
        <v>33</v>
      </c>
      <c r="I791" t="s">
        <v>42</v>
      </c>
      <c r="J791" t="s">
        <v>23</v>
      </c>
      <c r="K791">
        <v>3</v>
      </c>
      <c r="L791">
        <v>8255966</v>
      </c>
      <c r="M791">
        <v>5</v>
      </c>
      <c r="N791">
        <v>24767898</v>
      </c>
      <c r="O791">
        <v>1238394.8999999999</v>
      </c>
      <c r="P791">
        <v>23529503.100000001</v>
      </c>
      <c r="Q791">
        <f>YEAR(BMW_Sales[[#This Row],[sale_date]])</f>
        <v>2024</v>
      </c>
    </row>
    <row r="792" spans="1:17" x14ac:dyDescent="0.3">
      <c r="A792">
        <v>790</v>
      </c>
      <c r="B792" s="1">
        <v>45938</v>
      </c>
      <c r="C792" t="s">
        <v>838</v>
      </c>
      <c r="D792" t="s">
        <v>25</v>
      </c>
      <c r="E792" t="s">
        <v>46</v>
      </c>
      <c r="F792" t="s">
        <v>27</v>
      </c>
      <c r="G792" t="s">
        <v>41</v>
      </c>
      <c r="H792" t="s">
        <v>29</v>
      </c>
      <c r="I792" t="s">
        <v>42</v>
      </c>
      <c r="J792" t="s">
        <v>23</v>
      </c>
      <c r="K792">
        <v>3</v>
      </c>
      <c r="L792">
        <v>7782661</v>
      </c>
      <c r="M792">
        <v>12</v>
      </c>
      <c r="N792">
        <v>23347983</v>
      </c>
      <c r="O792">
        <v>2801757.96</v>
      </c>
      <c r="P792">
        <v>20546225.039999999</v>
      </c>
      <c r="Q792">
        <f>YEAR(BMW_Sales[[#This Row],[sale_date]])</f>
        <v>2025</v>
      </c>
    </row>
    <row r="793" spans="1:17" x14ac:dyDescent="0.3">
      <c r="A793">
        <v>791</v>
      </c>
      <c r="B793" s="1">
        <v>45279</v>
      </c>
      <c r="C793" t="s">
        <v>839</v>
      </c>
      <c r="D793" t="s">
        <v>25</v>
      </c>
      <c r="E793" t="s">
        <v>53</v>
      </c>
      <c r="F793" t="s">
        <v>68</v>
      </c>
      <c r="G793" t="s">
        <v>20</v>
      </c>
      <c r="H793" t="s">
        <v>37</v>
      </c>
      <c r="I793" t="s">
        <v>22</v>
      </c>
      <c r="J793" t="s">
        <v>38</v>
      </c>
      <c r="K793">
        <v>2</v>
      </c>
      <c r="L793">
        <v>5170419</v>
      </c>
      <c r="M793">
        <v>12</v>
      </c>
      <c r="N793">
        <v>10340838</v>
      </c>
      <c r="O793">
        <v>1240900.56</v>
      </c>
      <c r="P793">
        <v>9099937.4399999995</v>
      </c>
      <c r="Q793">
        <f>YEAR(BMW_Sales[[#This Row],[sale_date]])</f>
        <v>2023</v>
      </c>
    </row>
    <row r="794" spans="1:17" x14ac:dyDescent="0.3">
      <c r="A794">
        <v>792</v>
      </c>
      <c r="B794" s="1">
        <v>45217</v>
      </c>
      <c r="C794" t="s">
        <v>840</v>
      </c>
      <c r="D794" t="s">
        <v>17</v>
      </c>
      <c r="E794" t="s">
        <v>56</v>
      </c>
      <c r="F794" t="s">
        <v>62</v>
      </c>
      <c r="G794" t="s">
        <v>36</v>
      </c>
      <c r="H794" t="s">
        <v>29</v>
      </c>
      <c r="I794" t="s">
        <v>22</v>
      </c>
      <c r="J794" t="s">
        <v>43</v>
      </c>
      <c r="K794">
        <v>1</v>
      </c>
      <c r="L794">
        <v>10993106</v>
      </c>
      <c r="M794">
        <v>5</v>
      </c>
      <c r="N794">
        <v>10993106</v>
      </c>
      <c r="O794">
        <v>549655.30000000005</v>
      </c>
      <c r="P794">
        <v>10443450.699999999</v>
      </c>
      <c r="Q794">
        <f>YEAR(BMW_Sales[[#This Row],[sale_date]])</f>
        <v>2023</v>
      </c>
    </row>
    <row r="795" spans="1:17" x14ac:dyDescent="0.3">
      <c r="A795">
        <v>793</v>
      </c>
      <c r="B795" s="1">
        <v>45934</v>
      </c>
      <c r="C795" t="s">
        <v>841</v>
      </c>
      <c r="D795" t="s">
        <v>23</v>
      </c>
      <c r="E795" t="s">
        <v>18</v>
      </c>
      <c r="F795" t="s">
        <v>85</v>
      </c>
      <c r="G795" t="s">
        <v>36</v>
      </c>
      <c r="H795" t="s">
        <v>37</v>
      </c>
      <c r="I795" t="s">
        <v>42</v>
      </c>
      <c r="J795" t="s">
        <v>23</v>
      </c>
      <c r="K795">
        <v>1</v>
      </c>
      <c r="L795">
        <v>8078376</v>
      </c>
      <c r="M795">
        <v>10</v>
      </c>
      <c r="N795">
        <v>8078376</v>
      </c>
      <c r="O795">
        <v>807837.6</v>
      </c>
      <c r="P795">
        <v>7270538.4000000004</v>
      </c>
      <c r="Q795">
        <f>YEAR(BMW_Sales[[#This Row],[sale_date]])</f>
        <v>2025</v>
      </c>
    </row>
    <row r="796" spans="1:17" x14ac:dyDescent="0.3">
      <c r="A796">
        <v>794</v>
      </c>
      <c r="B796" s="1">
        <v>45337</v>
      </c>
      <c r="C796" t="s">
        <v>842</v>
      </c>
      <c r="D796" t="s">
        <v>17</v>
      </c>
      <c r="E796" t="s">
        <v>56</v>
      </c>
      <c r="F796" t="s">
        <v>27</v>
      </c>
      <c r="G796" t="s">
        <v>20</v>
      </c>
      <c r="H796" t="s">
        <v>29</v>
      </c>
      <c r="I796" t="s">
        <v>22</v>
      </c>
      <c r="J796" t="s">
        <v>38</v>
      </c>
      <c r="K796">
        <v>3</v>
      </c>
      <c r="L796">
        <v>11741521</v>
      </c>
      <c r="M796">
        <v>5</v>
      </c>
      <c r="N796">
        <v>35224563</v>
      </c>
      <c r="O796">
        <v>1761228.15</v>
      </c>
      <c r="P796">
        <v>33463334.850000001</v>
      </c>
      <c r="Q796">
        <f>YEAR(BMW_Sales[[#This Row],[sale_date]])</f>
        <v>2024</v>
      </c>
    </row>
    <row r="797" spans="1:17" x14ac:dyDescent="0.3">
      <c r="A797">
        <v>795</v>
      </c>
      <c r="B797" s="1">
        <v>46008</v>
      </c>
      <c r="C797" t="s">
        <v>843</v>
      </c>
      <c r="D797" t="s">
        <v>17</v>
      </c>
      <c r="E797" t="s">
        <v>56</v>
      </c>
      <c r="F797" t="s">
        <v>59</v>
      </c>
      <c r="G797" t="s">
        <v>28</v>
      </c>
      <c r="H797" t="s">
        <v>21</v>
      </c>
      <c r="I797" t="s">
        <v>22</v>
      </c>
      <c r="J797" t="s">
        <v>43</v>
      </c>
      <c r="K797">
        <v>2</v>
      </c>
      <c r="L797">
        <v>11228030</v>
      </c>
      <c r="M797">
        <v>2</v>
      </c>
      <c r="N797">
        <v>22456060</v>
      </c>
      <c r="O797">
        <v>449121.2</v>
      </c>
      <c r="P797">
        <v>22006938.800000001</v>
      </c>
      <c r="Q797">
        <f>YEAR(BMW_Sales[[#This Row],[sale_date]])</f>
        <v>2025</v>
      </c>
    </row>
    <row r="798" spans="1:17" x14ac:dyDescent="0.3">
      <c r="A798">
        <v>796</v>
      </c>
      <c r="B798" s="1">
        <v>45417</v>
      </c>
      <c r="C798" t="s">
        <v>844</v>
      </c>
      <c r="D798" t="s">
        <v>23</v>
      </c>
      <c r="E798" t="s">
        <v>70</v>
      </c>
      <c r="F798" t="s">
        <v>50</v>
      </c>
      <c r="G798" t="s">
        <v>41</v>
      </c>
      <c r="H798" t="s">
        <v>29</v>
      </c>
      <c r="I798" t="s">
        <v>42</v>
      </c>
      <c r="J798" t="s">
        <v>43</v>
      </c>
      <c r="K798">
        <v>3</v>
      </c>
      <c r="L798">
        <v>6286452</v>
      </c>
      <c r="M798">
        <v>10</v>
      </c>
      <c r="N798">
        <v>18859356</v>
      </c>
      <c r="O798">
        <v>1885935.6</v>
      </c>
      <c r="P798">
        <v>16973420.399999999</v>
      </c>
      <c r="Q798">
        <f>YEAR(BMW_Sales[[#This Row],[sale_date]])</f>
        <v>2024</v>
      </c>
    </row>
    <row r="799" spans="1:17" x14ac:dyDescent="0.3">
      <c r="A799">
        <v>797</v>
      </c>
      <c r="B799" s="1">
        <v>45202</v>
      </c>
      <c r="C799" t="s">
        <v>845</v>
      </c>
      <c r="D799" t="s">
        <v>25</v>
      </c>
      <c r="E799" t="s">
        <v>18</v>
      </c>
      <c r="F799" t="s">
        <v>68</v>
      </c>
      <c r="G799" t="s">
        <v>36</v>
      </c>
      <c r="H799" t="s">
        <v>37</v>
      </c>
      <c r="I799" t="s">
        <v>42</v>
      </c>
      <c r="J799" t="s">
        <v>38</v>
      </c>
      <c r="K799">
        <v>1</v>
      </c>
      <c r="L799">
        <v>8436530</v>
      </c>
      <c r="M799">
        <v>7</v>
      </c>
      <c r="N799">
        <v>8436530</v>
      </c>
      <c r="O799">
        <v>590557.1</v>
      </c>
      <c r="P799">
        <v>7845972.9000000004</v>
      </c>
      <c r="Q799">
        <f>YEAR(BMW_Sales[[#This Row],[sale_date]])</f>
        <v>2023</v>
      </c>
    </row>
    <row r="800" spans="1:17" x14ac:dyDescent="0.3">
      <c r="A800">
        <v>798</v>
      </c>
      <c r="B800" s="1">
        <v>45307</v>
      </c>
      <c r="C800" t="s">
        <v>846</v>
      </c>
      <c r="D800" t="s">
        <v>17</v>
      </c>
      <c r="E800" t="s">
        <v>31</v>
      </c>
      <c r="F800" t="s">
        <v>50</v>
      </c>
      <c r="G800" t="s">
        <v>32</v>
      </c>
      <c r="H800" t="s">
        <v>37</v>
      </c>
      <c r="I800" t="s">
        <v>22</v>
      </c>
      <c r="J800" t="s">
        <v>43</v>
      </c>
      <c r="K800">
        <v>2</v>
      </c>
      <c r="L800">
        <v>17202726</v>
      </c>
      <c r="M800">
        <v>2</v>
      </c>
      <c r="N800">
        <v>34405452</v>
      </c>
      <c r="O800">
        <v>688109.04</v>
      </c>
      <c r="P800">
        <v>33717342.960000001</v>
      </c>
      <c r="Q800">
        <f>YEAR(BMW_Sales[[#This Row],[sale_date]])</f>
        <v>2024</v>
      </c>
    </row>
    <row r="801" spans="1:17" x14ac:dyDescent="0.3">
      <c r="A801">
        <v>799</v>
      </c>
      <c r="B801" s="1">
        <v>45922</v>
      </c>
      <c r="C801" t="s">
        <v>847</v>
      </c>
      <c r="D801" t="s">
        <v>25</v>
      </c>
      <c r="E801" t="s">
        <v>70</v>
      </c>
      <c r="F801" t="s">
        <v>68</v>
      </c>
      <c r="G801" t="s">
        <v>20</v>
      </c>
      <c r="H801" t="s">
        <v>37</v>
      </c>
      <c r="I801" t="s">
        <v>22</v>
      </c>
      <c r="J801" t="s">
        <v>43</v>
      </c>
      <c r="K801">
        <v>1</v>
      </c>
      <c r="L801">
        <v>6455935</v>
      </c>
      <c r="M801">
        <v>12</v>
      </c>
      <c r="N801">
        <v>6455935</v>
      </c>
      <c r="O801">
        <v>774712.2</v>
      </c>
      <c r="P801">
        <v>5681222.7999999998</v>
      </c>
      <c r="Q801">
        <f>YEAR(BMW_Sales[[#This Row],[sale_date]])</f>
        <v>2025</v>
      </c>
    </row>
    <row r="802" spans="1:17" x14ac:dyDescent="0.3">
      <c r="A802">
        <v>800</v>
      </c>
      <c r="B802" s="1">
        <v>45272</v>
      </c>
      <c r="C802" t="s">
        <v>848</v>
      </c>
      <c r="D802" t="s">
        <v>25</v>
      </c>
      <c r="E802" t="s">
        <v>18</v>
      </c>
      <c r="F802" t="s">
        <v>62</v>
      </c>
      <c r="G802" t="s">
        <v>28</v>
      </c>
      <c r="H802" t="s">
        <v>33</v>
      </c>
      <c r="I802" t="s">
        <v>42</v>
      </c>
      <c r="J802" t="s">
        <v>43</v>
      </c>
      <c r="K802">
        <v>1</v>
      </c>
      <c r="L802">
        <v>7948750</v>
      </c>
      <c r="M802">
        <v>0</v>
      </c>
      <c r="N802">
        <v>7948750</v>
      </c>
      <c r="O802">
        <v>0</v>
      </c>
      <c r="P802">
        <v>7948750</v>
      </c>
      <c r="Q802">
        <f>YEAR(BMW_Sales[[#This Row],[sale_date]])</f>
        <v>2023</v>
      </c>
    </row>
    <row r="803" spans="1:17" x14ac:dyDescent="0.3">
      <c r="A803">
        <v>801</v>
      </c>
      <c r="B803" s="1">
        <v>45788</v>
      </c>
      <c r="C803" t="s">
        <v>849</v>
      </c>
      <c r="D803" t="s">
        <v>25</v>
      </c>
      <c r="E803" t="s">
        <v>18</v>
      </c>
      <c r="F803" t="s">
        <v>19</v>
      </c>
      <c r="G803" t="s">
        <v>41</v>
      </c>
      <c r="H803" t="s">
        <v>29</v>
      </c>
      <c r="I803" t="s">
        <v>42</v>
      </c>
      <c r="J803" t="s">
        <v>38</v>
      </c>
      <c r="K803">
        <v>3</v>
      </c>
      <c r="L803">
        <v>8163157</v>
      </c>
      <c r="M803">
        <v>10</v>
      </c>
      <c r="N803">
        <v>24489471</v>
      </c>
      <c r="O803">
        <v>2448947.1</v>
      </c>
      <c r="P803">
        <v>22040523.899999999</v>
      </c>
      <c r="Q803">
        <f>YEAR(BMW_Sales[[#This Row],[sale_date]])</f>
        <v>2025</v>
      </c>
    </row>
    <row r="804" spans="1:17" x14ac:dyDescent="0.3">
      <c r="A804">
        <v>802</v>
      </c>
      <c r="B804" s="1">
        <v>45263</v>
      </c>
      <c r="C804" t="s">
        <v>850</v>
      </c>
      <c r="D804" t="s">
        <v>17</v>
      </c>
      <c r="E804" t="s">
        <v>53</v>
      </c>
      <c r="F804" t="s">
        <v>27</v>
      </c>
      <c r="G804" t="s">
        <v>28</v>
      </c>
      <c r="H804" t="s">
        <v>29</v>
      </c>
      <c r="I804" t="s">
        <v>22</v>
      </c>
      <c r="J804" t="s">
        <v>43</v>
      </c>
      <c r="K804">
        <v>3</v>
      </c>
      <c r="L804">
        <v>5132597</v>
      </c>
      <c r="M804">
        <v>0</v>
      </c>
      <c r="N804">
        <v>15397791</v>
      </c>
      <c r="O804">
        <v>0</v>
      </c>
      <c r="P804">
        <v>15397791</v>
      </c>
      <c r="Q804">
        <f>YEAR(BMW_Sales[[#This Row],[sale_date]])</f>
        <v>2023</v>
      </c>
    </row>
    <row r="805" spans="1:17" x14ac:dyDescent="0.3">
      <c r="A805">
        <v>803</v>
      </c>
      <c r="B805" s="1">
        <v>45662</v>
      </c>
      <c r="C805" t="s">
        <v>851</v>
      </c>
      <c r="D805" t="s">
        <v>23</v>
      </c>
      <c r="E805" t="s">
        <v>49</v>
      </c>
      <c r="F805" t="s">
        <v>47</v>
      </c>
      <c r="G805" t="s">
        <v>32</v>
      </c>
      <c r="H805" t="s">
        <v>37</v>
      </c>
      <c r="I805" t="s">
        <v>42</v>
      </c>
      <c r="J805" t="s">
        <v>43</v>
      </c>
      <c r="K805">
        <v>1</v>
      </c>
      <c r="L805">
        <v>14245443</v>
      </c>
      <c r="M805">
        <v>2</v>
      </c>
      <c r="N805">
        <v>14245443</v>
      </c>
      <c r="O805">
        <v>284908.86</v>
      </c>
      <c r="P805">
        <v>13960534.140000001</v>
      </c>
      <c r="Q805">
        <f>YEAR(BMW_Sales[[#This Row],[sale_date]])</f>
        <v>2025</v>
      </c>
    </row>
    <row r="806" spans="1:17" x14ac:dyDescent="0.3">
      <c r="A806">
        <v>804</v>
      </c>
      <c r="B806" s="1">
        <v>45351</v>
      </c>
      <c r="C806" t="s">
        <v>852</v>
      </c>
      <c r="D806" t="s">
        <v>17</v>
      </c>
      <c r="E806" t="s">
        <v>26</v>
      </c>
      <c r="F806" t="s">
        <v>85</v>
      </c>
      <c r="G806" t="s">
        <v>28</v>
      </c>
      <c r="H806" t="s">
        <v>29</v>
      </c>
      <c r="I806" t="s">
        <v>22</v>
      </c>
      <c r="J806" t="s">
        <v>43</v>
      </c>
      <c r="K806">
        <v>3</v>
      </c>
      <c r="L806">
        <v>9507138</v>
      </c>
      <c r="M806">
        <v>10</v>
      </c>
      <c r="N806">
        <v>28521414</v>
      </c>
      <c r="O806">
        <v>2852141.4</v>
      </c>
      <c r="P806">
        <v>25669272.600000001</v>
      </c>
      <c r="Q806">
        <f>YEAR(BMW_Sales[[#This Row],[sale_date]])</f>
        <v>2024</v>
      </c>
    </row>
    <row r="807" spans="1:17" x14ac:dyDescent="0.3">
      <c r="A807">
        <v>805</v>
      </c>
      <c r="B807" s="1">
        <v>45879</v>
      </c>
      <c r="C807" t="s">
        <v>853</v>
      </c>
      <c r="D807" t="s">
        <v>17</v>
      </c>
      <c r="E807" t="s">
        <v>70</v>
      </c>
      <c r="F807" t="s">
        <v>71</v>
      </c>
      <c r="G807" t="s">
        <v>32</v>
      </c>
      <c r="H807" t="s">
        <v>29</v>
      </c>
      <c r="I807" t="s">
        <v>22</v>
      </c>
      <c r="J807" t="s">
        <v>23</v>
      </c>
      <c r="K807">
        <v>3</v>
      </c>
      <c r="L807">
        <v>5360235</v>
      </c>
      <c r="M807">
        <v>0</v>
      </c>
      <c r="N807">
        <v>16080705</v>
      </c>
      <c r="O807">
        <v>0</v>
      </c>
      <c r="P807">
        <v>16080705</v>
      </c>
      <c r="Q807">
        <f>YEAR(BMW_Sales[[#This Row],[sale_date]])</f>
        <v>2025</v>
      </c>
    </row>
    <row r="808" spans="1:17" x14ac:dyDescent="0.3">
      <c r="A808">
        <v>806</v>
      </c>
      <c r="B808" s="1">
        <v>46163</v>
      </c>
      <c r="C808" t="s">
        <v>854</v>
      </c>
      <c r="D808" t="s">
        <v>23</v>
      </c>
      <c r="E808" t="s">
        <v>46</v>
      </c>
      <c r="F808" t="s">
        <v>47</v>
      </c>
      <c r="G808" t="s">
        <v>51</v>
      </c>
      <c r="H808" t="s">
        <v>29</v>
      </c>
      <c r="I808" t="s">
        <v>22</v>
      </c>
      <c r="J808" t="s">
        <v>38</v>
      </c>
      <c r="K808">
        <v>3</v>
      </c>
      <c r="L808">
        <v>8464090</v>
      </c>
      <c r="M808">
        <v>2</v>
      </c>
      <c r="N808">
        <v>25392270</v>
      </c>
      <c r="O808">
        <v>507845.4</v>
      </c>
      <c r="P808">
        <v>24884424.600000001</v>
      </c>
      <c r="Q808">
        <f>YEAR(BMW_Sales[[#This Row],[sale_date]])</f>
        <v>2026</v>
      </c>
    </row>
    <row r="809" spans="1:17" x14ac:dyDescent="0.3">
      <c r="A809">
        <v>807</v>
      </c>
      <c r="B809" s="1">
        <v>46203</v>
      </c>
      <c r="C809" t="s">
        <v>855</v>
      </c>
      <c r="D809" t="s">
        <v>23</v>
      </c>
      <c r="E809" t="s">
        <v>61</v>
      </c>
      <c r="F809" t="s">
        <v>54</v>
      </c>
      <c r="G809" t="s">
        <v>28</v>
      </c>
      <c r="H809" t="s">
        <v>37</v>
      </c>
      <c r="I809" t="s">
        <v>22</v>
      </c>
      <c r="J809" t="s">
        <v>43</v>
      </c>
      <c r="K809">
        <v>1</v>
      </c>
      <c r="L809">
        <v>14156925</v>
      </c>
      <c r="M809">
        <v>7</v>
      </c>
      <c r="N809">
        <v>14156925</v>
      </c>
      <c r="O809">
        <v>990984.75</v>
      </c>
      <c r="P809">
        <v>13165940.25</v>
      </c>
      <c r="Q809">
        <f>YEAR(BMW_Sales[[#This Row],[sale_date]])</f>
        <v>2026</v>
      </c>
    </row>
    <row r="810" spans="1:17" x14ac:dyDescent="0.3">
      <c r="A810">
        <v>809</v>
      </c>
      <c r="B810" s="1">
        <v>45563</v>
      </c>
      <c r="C810" t="s">
        <v>856</v>
      </c>
      <c r="D810" t="s">
        <v>25</v>
      </c>
      <c r="E810" t="s">
        <v>18</v>
      </c>
      <c r="F810" t="s">
        <v>62</v>
      </c>
      <c r="G810" t="s">
        <v>32</v>
      </c>
      <c r="H810" t="s">
        <v>37</v>
      </c>
      <c r="I810" t="s">
        <v>42</v>
      </c>
      <c r="J810" t="s">
        <v>23</v>
      </c>
      <c r="K810">
        <v>2</v>
      </c>
      <c r="L810">
        <v>7094776</v>
      </c>
      <c r="M810">
        <v>10</v>
      </c>
      <c r="N810">
        <v>14189552</v>
      </c>
      <c r="O810">
        <v>1418955.2</v>
      </c>
      <c r="P810">
        <v>12770596.800000001</v>
      </c>
      <c r="Q810">
        <f>YEAR(BMW_Sales[[#This Row],[sale_date]])</f>
        <v>2024</v>
      </c>
    </row>
    <row r="811" spans="1:17" x14ac:dyDescent="0.3">
      <c r="A811">
        <v>810</v>
      </c>
      <c r="B811" s="1">
        <v>45367</v>
      </c>
      <c r="C811" t="s">
        <v>857</v>
      </c>
      <c r="D811" t="s">
        <v>25</v>
      </c>
      <c r="E811" t="s">
        <v>61</v>
      </c>
      <c r="F811" t="s">
        <v>71</v>
      </c>
      <c r="G811" t="s">
        <v>28</v>
      </c>
      <c r="H811" t="s">
        <v>33</v>
      </c>
      <c r="I811" t="s">
        <v>42</v>
      </c>
      <c r="J811" t="s">
        <v>43</v>
      </c>
      <c r="K811">
        <v>2</v>
      </c>
      <c r="L811">
        <v>15587663</v>
      </c>
      <c r="M811">
        <v>2</v>
      </c>
      <c r="N811">
        <v>31175326</v>
      </c>
      <c r="O811">
        <v>623506.52</v>
      </c>
      <c r="P811">
        <v>30551819.48</v>
      </c>
      <c r="Q811">
        <f>YEAR(BMW_Sales[[#This Row],[sale_date]])</f>
        <v>2024</v>
      </c>
    </row>
    <row r="812" spans="1:17" x14ac:dyDescent="0.3">
      <c r="A812">
        <v>811</v>
      </c>
      <c r="B812" s="1">
        <v>46129</v>
      </c>
      <c r="C812" t="s">
        <v>858</v>
      </c>
      <c r="D812" t="s">
        <v>25</v>
      </c>
      <c r="E812" t="s">
        <v>46</v>
      </c>
      <c r="F812" t="s">
        <v>27</v>
      </c>
      <c r="G812" t="s">
        <v>32</v>
      </c>
      <c r="H812" t="s">
        <v>29</v>
      </c>
      <c r="I812" t="s">
        <v>22</v>
      </c>
      <c r="J812" t="s">
        <v>38</v>
      </c>
      <c r="K812">
        <v>2</v>
      </c>
      <c r="L812">
        <v>7831247</v>
      </c>
      <c r="M812">
        <v>10</v>
      </c>
      <c r="N812">
        <v>15662494</v>
      </c>
      <c r="O812">
        <v>1566249.4</v>
      </c>
      <c r="P812">
        <v>14096244.6</v>
      </c>
      <c r="Q812">
        <f>YEAR(BMW_Sales[[#This Row],[sale_date]])</f>
        <v>2026</v>
      </c>
    </row>
    <row r="813" spans="1:17" x14ac:dyDescent="0.3">
      <c r="A813">
        <v>812</v>
      </c>
      <c r="B813" s="1">
        <v>45887</v>
      </c>
      <c r="C813" t="s">
        <v>859</v>
      </c>
      <c r="D813" t="s">
        <v>23</v>
      </c>
      <c r="E813" t="s">
        <v>61</v>
      </c>
      <c r="F813" t="s">
        <v>85</v>
      </c>
      <c r="G813" t="s">
        <v>28</v>
      </c>
      <c r="H813" t="s">
        <v>37</v>
      </c>
      <c r="I813" t="s">
        <v>22</v>
      </c>
      <c r="J813" t="s">
        <v>43</v>
      </c>
      <c r="K813">
        <v>3</v>
      </c>
      <c r="L813">
        <v>12426653</v>
      </c>
      <c r="M813">
        <v>2</v>
      </c>
      <c r="N813">
        <v>37279959</v>
      </c>
      <c r="O813">
        <v>745599.18</v>
      </c>
      <c r="P813">
        <v>36534359.82</v>
      </c>
      <c r="Q813">
        <f>YEAR(BMW_Sales[[#This Row],[sale_date]])</f>
        <v>2025</v>
      </c>
    </row>
    <row r="814" spans="1:17" x14ac:dyDescent="0.3">
      <c r="A814">
        <v>813</v>
      </c>
      <c r="B814" s="1">
        <v>46037</v>
      </c>
      <c r="C814" t="s">
        <v>860</v>
      </c>
      <c r="D814" t="s">
        <v>17</v>
      </c>
      <c r="E814" t="s">
        <v>31</v>
      </c>
      <c r="F814" t="s">
        <v>62</v>
      </c>
      <c r="G814" t="s">
        <v>32</v>
      </c>
      <c r="H814" t="s">
        <v>33</v>
      </c>
      <c r="I814" t="s">
        <v>42</v>
      </c>
      <c r="J814" t="s">
        <v>23</v>
      </c>
      <c r="K814">
        <v>1</v>
      </c>
      <c r="L814">
        <v>14514901</v>
      </c>
      <c r="M814">
        <v>7</v>
      </c>
      <c r="N814">
        <v>14514901</v>
      </c>
      <c r="O814">
        <v>1016043.07</v>
      </c>
      <c r="P814">
        <v>13498857.93</v>
      </c>
      <c r="Q814">
        <f>YEAR(BMW_Sales[[#This Row],[sale_date]])</f>
        <v>2026</v>
      </c>
    </row>
    <row r="815" spans="1:17" x14ac:dyDescent="0.3">
      <c r="A815">
        <v>814</v>
      </c>
      <c r="B815" s="1">
        <v>45510</v>
      </c>
      <c r="C815" t="s">
        <v>861</v>
      </c>
      <c r="D815" t="s">
        <v>23</v>
      </c>
      <c r="E815" t="s">
        <v>31</v>
      </c>
      <c r="F815" t="s">
        <v>71</v>
      </c>
      <c r="G815" t="s">
        <v>36</v>
      </c>
      <c r="H815" t="s">
        <v>33</v>
      </c>
      <c r="I815" t="s">
        <v>42</v>
      </c>
      <c r="J815" t="s">
        <v>23</v>
      </c>
      <c r="K815">
        <v>3</v>
      </c>
      <c r="L815">
        <v>17172164</v>
      </c>
      <c r="M815">
        <v>7</v>
      </c>
      <c r="N815">
        <v>51516492</v>
      </c>
      <c r="O815">
        <v>3606154.44</v>
      </c>
      <c r="P815">
        <v>47910337.560000002</v>
      </c>
      <c r="Q815">
        <f>YEAR(BMW_Sales[[#This Row],[sale_date]])</f>
        <v>2024</v>
      </c>
    </row>
    <row r="816" spans="1:17" x14ac:dyDescent="0.3">
      <c r="A816">
        <v>815</v>
      </c>
      <c r="B816" s="1">
        <v>45623</v>
      </c>
      <c r="C816" t="s">
        <v>862</v>
      </c>
      <c r="D816" t="s">
        <v>25</v>
      </c>
      <c r="E816" t="s">
        <v>35</v>
      </c>
      <c r="F816" t="s">
        <v>68</v>
      </c>
      <c r="G816" t="s">
        <v>36</v>
      </c>
      <c r="H816" t="s">
        <v>33</v>
      </c>
      <c r="I816" t="s">
        <v>42</v>
      </c>
      <c r="J816" t="s">
        <v>23</v>
      </c>
      <c r="K816">
        <v>1</v>
      </c>
      <c r="L816">
        <v>7453438</v>
      </c>
      <c r="M816">
        <v>0</v>
      </c>
      <c r="N816">
        <v>7453438</v>
      </c>
      <c r="O816">
        <v>0</v>
      </c>
      <c r="P816">
        <v>7453438</v>
      </c>
      <c r="Q816">
        <f>YEAR(BMW_Sales[[#This Row],[sale_date]])</f>
        <v>2024</v>
      </c>
    </row>
    <row r="817" spans="1:17" x14ac:dyDescent="0.3">
      <c r="A817">
        <v>816</v>
      </c>
      <c r="B817" s="1">
        <v>45744</v>
      </c>
      <c r="C817" t="s">
        <v>863</v>
      </c>
      <c r="D817" t="s">
        <v>25</v>
      </c>
      <c r="E817" t="s">
        <v>49</v>
      </c>
      <c r="F817" t="s">
        <v>19</v>
      </c>
      <c r="G817" t="s">
        <v>28</v>
      </c>
      <c r="H817" t="s">
        <v>33</v>
      </c>
      <c r="I817" t="s">
        <v>22</v>
      </c>
      <c r="J817" t="s">
        <v>38</v>
      </c>
      <c r="K817">
        <v>3</v>
      </c>
      <c r="L817">
        <v>14835533</v>
      </c>
      <c r="M817">
        <v>0</v>
      </c>
      <c r="N817">
        <v>44506599</v>
      </c>
      <c r="O817">
        <v>0</v>
      </c>
      <c r="P817">
        <v>44506599</v>
      </c>
      <c r="Q817">
        <f>YEAR(BMW_Sales[[#This Row],[sale_date]])</f>
        <v>2025</v>
      </c>
    </row>
    <row r="818" spans="1:17" x14ac:dyDescent="0.3">
      <c r="A818">
        <v>817</v>
      </c>
      <c r="B818" s="1">
        <v>46165</v>
      </c>
      <c r="C818" t="s">
        <v>864</v>
      </c>
      <c r="D818" t="s">
        <v>17</v>
      </c>
      <c r="E818" t="s">
        <v>31</v>
      </c>
      <c r="F818" t="s">
        <v>47</v>
      </c>
      <c r="G818" t="s">
        <v>41</v>
      </c>
      <c r="H818" t="s">
        <v>29</v>
      </c>
      <c r="I818" t="s">
        <v>22</v>
      </c>
      <c r="J818" t="s">
        <v>23</v>
      </c>
      <c r="K818">
        <v>2</v>
      </c>
      <c r="L818">
        <v>14640623</v>
      </c>
      <c r="M818">
        <v>10</v>
      </c>
      <c r="N818">
        <v>29281246</v>
      </c>
      <c r="O818">
        <v>2928124.6</v>
      </c>
      <c r="P818">
        <v>26353121.399999999</v>
      </c>
      <c r="Q818">
        <f>YEAR(BMW_Sales[[#This Row],[sale_date]])</f>
        <v>2026</v>
      </c>
    </row>
    <row r="819" spans="1:17" x14ac:dyDescent="0.3">
      <c r="A819">
        <v>818</v>
      </c>
      <c r="B819" s="1">
        <v>46138</v>
      </c>
      <c r="C819" t="s">
        <v>865</v>
      </c>
      <c r="D819" t="s">
        <v>17</v>
      </c>
      <c r="E819" t="s">
        <v>46</v>
      </c>
      <c r="F819" t="s">
        <v>59</v>
      </c>
      <c r="G819" t="s">
        <v>51</v>
      </c>
      <c r="H819" t="s">
        <v>33</v>
      </c>
      <c r="I819" t="s">
        <v>42</v>
      </c>
      <c r="J819" t="s">
        <v>38</v>
      </c>
      <c r="K819">
        <v>2</v>
      </c>
      <c r="L819">
        <v>7423481</v>
      </c>
      <c r="M819">
        <v>12</v>
      </c>
      <c r="N819">
        <v>14846962</v>
      </c>
      <c r="O819">
        <v>1781635.44</v>
      </c>
      <c r="P819">
        <v>13065326.560000001</v>
      </c>
      <c r="Q819">
        <f>YEAR(BMW_Sales[[#This Row],[sale_date]])</f>
        <v>2026</v>
      </c>
    </row>
    <row r="820" spans="1:17" x14ac:dyDescent="0.3">
      <c r="A820">
        <v>819</v>
      </c>
      <c r="B820" s="1">
        <v>46221</v>
      </c>
      <c r="C820" t="s">
        <v>866</v>
      </c>
      <c r="D820" t="s">
        <v>23</v>
      </c>
      <c r="E820" t="s">
        <v>26</v>
      </c>
      <c r="F820" t="s">
        <v>50</v>
      </c>
      <c r="G820" t="s">
        <v>28</v>
      </c>
      <c r="H820" t="s">
        <v>33</v>
      </c>
      <c r="I820" t="s">
        <v>42</v>
      </c>
      <c r="J820" t="s">
        <v>38</v>
      </c>
      <c r="K820">
        <v>1</v>
      </c>
      <c r="L820">
        <v>9037057</v>
      </c>
      <c r="M820">
        <v>7</v>
      </c>
      <c r="N820">
        <v>9037057</v>
      </c>
      <c r="O820">
        <v>632593.99</v>
      </c>
      <c r="P820">
        <v>8404463.0099999998</v>
      </c>
      <c r="Q820">
        <f>YEAR(BMW_Sales[[#This Row],[sale_date]])</f>
        <v>2026</v>
      </c>
    </row>
    <row r="821" spans="1:17" x14ac:dyDescent="0.3">
      <c r="A821">
        <v>820</v>
      </c>
      <c r="B821" s="1">
        <v>46177</v>
      </c>
      <c r="C821" t="s">
        <v>867</v>
      </c>
      <c r="D821" t="s">
        <v>23</v>
      </c>
      <c r="E821" t="s">
        <v>46</v>
      </c>
      <c r="F821" t="s">
        <v>59</v>
      </c>
      <c r="G821" t="s">
        <v>41</v>
      </c>
      <c r="H821" t="s">
        <v>37</v>
      </c>
      <c r="I821" t="s">
        <v>22</v>
      </c>
      <c r="J821" t="s">
        <v>38</v>
      </c>
      <c r="K821">
        <v>1</v>
      </c>
      <c r="L821">
        <v>7075457</v>
      </c>
      <c r="M821">
        <v>2</v>
      </c>
      <c r="N821">
        <v>7075457</v>
      </c>
      <c r="O821">
        <v>141509.14000000001</v>
      </c>
      <c r="P821">
        <v>6933947.8600000003</v>
      </c>
      <c r="Q821">
        <f>YEAR(BMW_Sales[[#This Row],[sale_date]])</f>
        <v>2026</v>
      </c>
    </row>
    <row r="822" spans="1:17" x14ac:dyDescent="0.3">
      <c r="A822">
        <v>821</v>
      </c>
      <c r="B822" s="1">
        <v>45772</v>
      </c>
      <c r="C822" t="s">
        <v>868</v>
      </c>
      <c r="D822" t="s">
        <v>23</v>
      </c>
      <c r="E822" t="s">
        <v>49</v>
      </c>
      <c r="F822" t="s">
        <v>71</v>
      </c>
      <c r="G822" t="s">
        <v>41</v>
      </c>
      <c r="H822" t="s">
        <v>33</v>
      </c>
      <c r="I822" t="s">
        <v>42</v>
      </c>
      <c r="J822" t="s">
        <v>23</v>
      </c>
      <c r="K822">
        <v>2</v>
      </c>
      <c r="L822">
        <v>17263843</v>
      </c>
      <c r="M822">
        <v>0</v>
      </c>
      <c r="N822">
        <v>34527686</v>
      </c>
      <c r="O822">
        <v>0</v>
      </c>
      <c r="P822">
        <v>34527686</v>
      </c>
      <c r="Q822">
        <f>YEAR(BMW_Sales[[#This Row],[sale_date]])</f>
        <v>2025</v>
      </c>
    </row>
    <row r="823" spans="1:17" x14ac:dyDescent="0.3">
      <c r="A823">
        <v>822</v>
      </c>
      <c r="B823" s="1">
        <v>45785</v>
      </c>
      <c r="C823" t="s">
        <v>869</v>
      </c>
      <c r="D823" t="s">
        <v>23</v>
      </c>
      <c r="E823" t="s">
        <v>49</v>
      </c>
      <c r="F823" t="s">
        <v>50</v>
      </c>
      <c r="G823" t="s">
        <v>51</v>
      </c>
      <c r="H823" t="s">
        <v>33</v>
      </c>
      <c r="I823" t="s">
        <v>42</v>
      </c>
      <c r="J823" t="s">
        <v>38</v>
      </c>
      <c r="K823">
        <v>2</v>
      </c>
      <c r="L823">
        <v>14467556</v>
      </c>
      <c r="M823">
        <v>5</v>
      </c>
      <c r="N823">
        <v>28935112</v>
      </c>
      <c r="O823">
        <v>1446755.6</v>
      </c>
      <c r="P823">
        <v>27488356.399999999</v>
      </c>
      <c r="Q823">
        <f>YEAR(BMW_Sales[[#This Row],[sale_date]])</f>
        <v>2025</v>
      </c>
    </row>
    <row r="824" spans="1:17" x14ac:dyDescent="0.3">
      <c r="A824">
        <v>823</v>
      </c>
      <c r="B824" s="1">
        <v>46013</v>
      </c>
      <c r="C824" t="s">
        <v>870</v>
      </c>
      <c r="D824" t="s">
        <v>17</v>
      </c>
      <c r="E824" t="s">
        <v>53</v>
      </c>
      <c r="F824" t="s">
        <v>19</v>
      </c>
      <c r="G824" t="s">
        <v>36</v>
      </c>
      <c r="H824" t="s">
        <v>37</v>
      </c>
      <c r="I824" t="s">
        <v>22</v>
      </c>
      <c r="J824" t="s">
        <v>38</v>
      </c>
      <c r="K824">
        <v>1</v>
      </c>
      <c r="L824">
        <v>5738291</v>
      </c>
      <c r="M824">
        <v>2</v>
      </c>
      <c r="N824">
        <v>5738291</v>
      </c>
      <c r="O824">
        <v>114765.82</v>
      </c>
      <c r="P824">
        <v>5623525.1799999997</v>
      </c>
      <c r="Q824">
        <f>YEAR(BMW_Sales[[#This Row],[sale_date]])</f>
        <v>2025</v>
      </c>
    </row>
    <row r="825" spans="1:17" x14ac:dyDescent="0.3">
      <c r="A825">
        <v>824</v>
      </c>
      <c r="B825" s="1">
        <v>45242</v>
      </c>
      <c r="C825" t="s">
        <v>150</v>
      </c>
      <c r="D825" t="s">
        <v>17</v>
      </c>
      <c r="E825" t="s">
        <v>61</v>
      </c>
      <c r="F825" t="s">
        <v>27</v>
      </c>
      <c r="G825" t="s">
        <v>51</v>
      </c>
      <c r="H825" t="s">
        <v>37</v>
      </c>
      <c r="I825" t="s">
        <v>22</v>
      </c>
      <c r="J825" t="s">
        <v>43</v>
      </c>
      <c r="K825">
        <v>2</v>
      </c>
      <c r="L825">
        <v>13795783</v>
      </c>
      <c r="M825">
        <v>5</v>
      </c>
      <c r="N825">
        <v>27591566</v>
      </c>
      <c r="O825">
        <v>1379578.3</v>
      </c>
      <c r="P825">
        <v>26211987.699999999</v>
      </c>
      <c r="Q825">
        <f>YEAR(BMW_Sales[[#This Row],[sale_date]])</f>
        <v>2023</v>
      </c>
    </row>
    <row r="826" spans="1:17" x14ac:dyDescent="0.3">
      <c r="A826">
        <v>825</v>
      </c>
      <c r="B826" s="1">
        <v>45625</v>
      </c>
      <c r="C826" t="s">
        <v>871</v>
      </c>
      <c r="D826" t="s">
        <v>25</v>
      </c>
      <c r="E826" t="s">
        <v>70</v>
      </c>
      <c r="F826" t="s">
        <v>54</v>
      </c>
      <c r="G826" t="s">
        <v>28</v>
      </c>
      <c r="H826" t="s">
        <v>29</v>
      </c>
      <c r="I826" t="s">
        <v>42</v>
      </c>
      <c r="J826" t="s">
        <v>38</v>
      </c>
      <c r="K826">
        <v>2</v>
      </c>
      <c r="L826">
        <v>6359128</v>
      </c>
      <c r="M826">
        <v>10</v>
      </c>
      <c r="N826">
        <v>12718256</v>
      </c>
      <c r="O826">
        <v>1271825.6000000001</v>
      </c>
      <c r="P826">
        <v>11446430.4</v>
      </c>
      <c r="Q826">
        <f>YEAR(BMW_Sales[[#This Row],[sale_date]])</f>
        <v>2024</v>
      </c>
    </row>
    <row r="827" spans="1:17" x14ac:dyDescent="0.3">
      <c r="A827">
        <v>826</v>
      </c>
      <c r="B827" s="1">
        <v>45507</v>
      </c>
      <c r="C827" t="s">
        <v>872</v>
      </c>
      <c r="D827" t="s">
        <v>23</v>
      </c>
      <c r="E827" t="s">
        <v>49</v>
      </c>
      <c r="F827" t="s">
        <v>19</v>
      </c>
      <c r="G827" t="s">
        <v>51</v>
      </c>
      <c r="H827" t="s">
        <v>33</v>
      </c>
      <c r="I827" t="s">
        <v>42</v>
      </c>
      <c r="J827" t="s">
        <v>43</v>
      </c>
      <c r="K827">
        <v>2</v>
      </c>
      <c r="L827">
        <v>18516567</v>
      </c>
      <c r="M827">
        <v>0</v>
      </c>
      <c r="N827">
        <v>37033134</v>
      </c>
      <c r="O827">
        <v>0</v>
      </c>
      <c r="P827">
        <v>37033134</v>
      </c>
      <c r="Q827">
        <f>YEAR(BMW_Sales[[#This Row],[sale_date]])</f>
        <v>2024</v>
      </c>
    </row>
    <row r="828" spans="1:17" x14ac:dyDescent="0.3">
      <c r="A828">
        <v>827</v>
      </c>
      <c r="B828" s="1">
        <v>45635</v>
      </c>
      <c r="C828" t="s">
        <v>873</v>
      </c>
      <c r="D828" t="s">
        <v>17</v>
      </c>
      <c r="E828" t="s">
        <v>46</v>
      </c>
      <c r="F828" t="s">
        <v>85</v>
      </c>
      <c r="G828" t="s">
        <v>41</v>
      </c>
      <c r="H828" t="s">
        <v>33</v>
      </c>
      <c r="I828" t="s">
        <v>42</v>
      </c>
      <c r="J828" t="s">
        <v>43</v>
      </c>
      <c r="K828">
        <v>2</v>
      </c>
      <c r="L828">
        <v>7046633</v>
      </c>
      <c r="M828">
        <v>7</v>
      </c>
      <c r="N828">
        <v>14093266</v>
      </c>
      <c r="O828">
        <v>986528.62</v>
      </c>
      <c r="P828">
        <v>13106737.380000001</v>
      </c>
      <c r="Q828">
        <f>YEAR(BMW_Sales[[#This Row],[sale_date]])</f>
        <v>2024</v>
      </c>
    </row>
    <row r="829" spans="1:17" x14ac:dyDescent="0.3">
      <c r="A829">
        <v>828</v>
      </c>
      <c r="B829" s="1">
        <v>45667</v>
      </c>
      <c r="C829" t="s">
        <v>874</v>
      </c>
      <c r="D829" t="s">
        <v>25</v>
      </c>
      <c r="E829" t="s">
        <v>46</v>
      </c>
      <c r="F829" t="s">
        <v>27</v>
      </c>
      <c r="G829" t="s">
        <v>36</v>
      </c>
      <c r="H829" t="s">
        <v>33</v>
      </c>
      <c r="I829" t="s">
        <v>42</v>
      </c>
      <c r="J829" t="s">
        <v>23</v>
      </c>
      <c r="K829">
        <v>3</v>
      </c>
      <c r="L829">
        <v>8448846</v>
      </c>
      <c r="M829">
        <v>2</v>
      </c>
      <c r="N829">
        <v>25346538</v>
      </c>
      <c r="O829">
        <v>506930.76</v>
      </c>
      <c r="P829">
        <v>24839607.239999998</v>
      </c>
      <c r="Q829">
        <f>YEAR(BMW_Sales[[#This Row],[sale_date]])</f>
        <v>2025</v>
      </c>
    </row>
    <row r="830" spans="1:17" x14ac:dyDescent="0.3">
      <c r="A830">
        <v>829</v>
      </c>
      <c r="B830" s="1">
        <v>45676</v>
      </c>
      <c r="C830" t="s">
        <v>875</v>
      </c>
      <c r="D830" t="s">
        <v>23</v>
      </c>
      <c r="E830" t="s">
        <v>35</v>
      </c>
      <c r="F830" t="s">
        <v>47</v>
      </c>
      <c r="G830" t="s">
        <v>32</v>
      </c>
      <c r="H830" t="s">
        <v>29</v>
      </c>
      <c r="I830" t="s">
        <v>22</v>
      </c>
      <c r="J830" t="s">
        <v>38</v>
      </c>
      <c r="K830">
        <v>1</v>
      </c>
      <c r="L830">
        <v>7414339</v>
      </c>
      <c r="M830">
        <v>7</v>
      </c>
      <c r="N830">
        <v>7414339</v>
      </c>
      <c r="O830">
        <v>519003.73</v>
      </c>
      <c r="P830">
        <v>6895335.2699999996</v>
      </c>
      <c r="Q830">
        <f>YEAR(BMW_Sales[[#This Row],[sale_date]])</f>
        <v>2025</v>
      </c>
    </row>
    <row r="831" spans="1:17" x14ac:dyDescent="0.3">
      <c r="A831">
        <v>830</v>
      </c>
      <c r="B831" s="1">
        <v>46102</v>
      </c>
      <c r="C831" t="s">
        <v>876</v>
      </c>
      <c r="D831" t="s">
        <v>17</v>
      </c>
      <c r="E831" t="s">
        <v>53</v>
      </c>
      <c r="F831" t="s">
        <v>71</v>
      </c>
      <c r="G831" t="s">
        <v>41</v>
      </c>
      <c r="H831" t="s">
        <v>29</v>
      </c>
      <c r="I831" t="s">
        <v>22</v>
      </c>
      <c r="J831" t="s">
        <v>38</v>
      </c>
      <c r="K831">
        <v>2</v>
      </c>
      <c r="L831">
        <v>5702760</v>
      </c>
      <c r="M831">
        <v>2</v>
      </c>
      <c r="N831">
        <v>11405520</v>
      </c>
      <c r="O831">
        <v>228110.4</v>
      </c>
      <c r="P831">
        <v>11177409.6</v>
      </c>
      <c r="Q831">
        <f>YEAR(BMW_Sales[[#This Row],[sale_date]])</f>
        <v>2026</v>
      </c>
    </row>
    <row r="832" spans="1:17" x14ac:dyDescent="0.3">
      <c r="A832">
        <v>831</v>
      </c>
      <c r="B832" s="1">
        <v>45940</v>
      </c>
      <c r="C832" t="s">
        <v>877</v>
      </c>
      <c r="D832" t="s">
        <v>25</v>
      </c>
      <c r="E832" t="s">
        <v>35</v>
      </c>
      <c r="F832" t="s">
        <v>27</v>
      </c>
      <c r="G832" t="s">
        <v>51</v>
      </c>
      <c r="H832" t="s">
        <v>21</v>
      </c>
      <c r="I832" t="s">
        <v>42</v>
      </c>
      <c r="J832" t="s">
        <v>23</v>
      </c>
      <c r="K832">
        <v>3</v>
      </c>
      <c r="L832">
        <v>7687886</v>
      </c>
      <c r="M832">
        <v>7</v>
      </c>
      <c r="N832">
        <v>23063658</v>
      </c>
      <c r="O832">
        <v>1614456.06</v>
      </c>
      <c r="P832">
        <v>21449201.940000001</v>
      </c>
      <c r="Q832">
        <f>YEAR(BMW_Sales[[#This Row],[sale_date]])</f>
        <v>2025</v>
      </c>
    </row>
    <row r="833" spans="1:17" x14ac:dyDescent="0.3">
      <c r="A833">
        <v>832</v>
      </c>
      <c r="B833" s="1">
        <v>46191</v>
      </c>
      <c r="C833" t="s">
        <v>878</v>
      </c>
      <c r="D833" t="s">
        <v>23</v>
      </c>
      <c r="E833" t="s">
        <v>35</v>
      </c>
      <c r="F833" t="s">
        <v>50</v>
      </c>
      <c r="G833" t="s">
        <v>41</v>
      </c>
      <c r="H833" t="s">
        <v>37</v>
      </c>
      <c r="I833" t="s">
        <v>22</v>
      </c>
      <c r="J833" t="s">
        <v>38</v>
      </c>
      <c r="K833">
        <v>2</v>
      </c>
      <c r="L833">
        <v>7128954</v>
      </c>
      <c r="M833">
        <v>12</v>
      </c>
      <c r="N833">
        <v>14257908</v>
      </c>
      <c r="O833">
        <v>1710948.96</v>
      </c>
      <c r="P833">
        <v>12546959.039999999</v>
      </c>
      <c r="Q833">
        <f>YEAR(BMW_Sales[[#This Row],[sale_date]])</f>
        <v>2026</v>
      </c>
    </row>
    <row r="834" spans="1:17" x14ac:dyDescent="0.3">
      <c r="A834">
        <v>833</v>
      </c>
      <c r="B834" s="1">
        <v>45802</v>
      </c>
      <c r="C834" t="s">
        <v>879</v>
      </c>
      <c r="D834" t="s">
        <v>17</v>
      </c>
      <c r="E834" t="s">
        <v>35</v>
      </c>
      <c r="F834" t="s">
        <v>85</v>
      </c>
      <c r="G834" t="s">
        <v>41</v>
      </c>
      <c r="H834" t="s">
        <v>21</v>
      </c>
      <c r="I834" t="s">
        <v>22</v>
      </c>
      <c r="J834" t="s">
        <v>23</v>
      </c>
      <c r="K834">
        <v>2</v>
      </c>
      <c r="L834">
        <v>7580807</v>
      </c>
      <c r="M834">
        <v>12</v>
      </c>
      <c r="N834">
        <v>15161614</v>
      </c>
      <c r="O834">
        <v>1819393.68</v>
      </c>
      <c r="P834">
        <v>13342220.32</v>
      </c>
      <c r="Q834">
        <f>YEAR(BMW_Sales[[#This Row],[sale_date]])</f>
        <v>2025</v>
      </c>
    </row>
    <row r="835" spans="1:17" x14ac:dyDescent="0.3">
      <c r="A835">
        <v>834</v>
      </c>
      <c r="B835" s="1">
        <v>45415</v>
      </c>
      <c r="C835" t="s">
        <v>880</v>
      </c>
      <c r="D835" t="s">
        <v>17</v>
      </c>
      <c r="E835" t="s">
        <v>26</v>
      </c>
      <c r="F835" t="s">
        <v>68</v>
      </c>
      <c r="G835" t="s">
        <v>32</v>
      </c>
      <c r="H835" t="s">
        <v>33</v>
      </c>
      <c r="I835" t="s">
        <v>42</v>
      </c>
      <c r="J835" t="s">
        <v>23</v>
      </c>
      <c r="K835">
        <v>2</v>
      </c>
      <c r="L835">
        <v>10209728</v>
      </c>
      <c r="M835">
        <v>2</v>
      </c>
      <c r="N835">
        <v>20419456</v>
      </c>
      <c r="O835">
        <v>408389.12</v>
      </c>
      <c r="P835">
        <v>20011066.879999999</v>
      </c>
      <c r="Q835">
        <f>YEAR(BMW_Sales[[#This Row],[sale_date]])</f>
        <v>2024</v>
      </c>
    </row>
    <row r="836" spans="1:17" x14ac:dyDescent="0.3">
      <c r="A836">
        <v>835</v>
      </c>
      <c r="B836" s="1">
        <v>45707</v>
      </c>
      <c r="C836" t="s">
        <v>881</v>
      </c>
      <c r="D836" t="s">
        <v>23</v>
      </c>
      <c r="E836" t="s">
        <v>31</v>
      </c>
      <c r="F836" t="s">
        <v>62</v>
      </c>
      <c r="G836" t="s">
        <v>32</v>
      </c>
      <c r="H836" t="s">
        <v>29</v>
      </c>
      <c r="I836" t="s">
        <v>22</v>
      </c>
      <c r="J836" t="s">
        <v>38</v>
      </c>
      <c r="K836">
        <v>3</v>
      </c>
      <c r="L836">
        <v>17920147</v>
      </c>
      <c r="M836">
        <v>12</v>
      </c>
      <c r="N836">
        <v>53760441</v>
      </c>
      <c r="O836">
        <v>6451252.9199999999</v>
      </c>
      <c r="P836">
        <v>47309188.079999998</v>
      </c>
      <c r="Q836">
        <f>YEAR(BMW_Sales[[#This Row],[sale_date]])</f>
        <v>2025</v>
      </c>
    </row>
    <row r="837" spans="1:17" x14ac:dyDescent="0.3">
      <c r="A837">
        <v>836</v>
      </c>
      <c r="B837" s="1">
        <v>45539</v>
      </c>
      <c r="C837" t="s">
        <v>882</v>
      </c>
      <c r="D837" t="s">
        <v>23</v>
      </c>
      <c r="E837" t="s">
        <v>49</v>
      </c>
      <c r="F837" t="s">
        <v>54</v>
      </c>
      <c r="G837" t="s">
        <v>36</v>
      </c>
      <c r="H837" t="s">
        <v>33</v>
      </c>
      <c r="I837" t="s">
        <v>42</v>
      </c>
      <c r="J837" t="s">
        <v>43</v>
      </c>
      <c r="K837">
        <v>3</v>
      </c>
      <c r="L837">
        <v>15262256</v>
      </c>
      <c r="M837">
        <v>12</v>
      </c>
      <c r="N837">
        <v>45786768</v>
      </c>
      <c r="O837">
        <v>5494412.1600000001</v>
      </c>
      <c r="P837">
        <v>40292355.840000004</v>
      </c>
      <c r="Q837">
        <f>YEAR(BMW_Sales[[#This Row],[sale_date]])</f>
        <v>2024</v>
      </c>
    </row>
    <row r="838" spans="1:17" x14ac:dyDescent="0.3">
      <c r="A838">
        <v>837</v>
      </c>
      <c r="B838" s="1">
        <v>45236</v>
      </c>
      <c r="C838" t="s">
        <v>883</v>
      </c>
      <c r="D838" t="s">
        <v>23</v>
      </c>
      <c r="E838" t="s">
        <v>70</v>
      </c>
      <c r="F838" t="s">
        <v>62</v>
      </c>
      <c r="G838" t="s">
        <v>20</v>
      </c>
      <c r="H838" t="s">
        <v>37</v>
      </c>
      <c r="I838" t="s">
        <v>22</v>
      </c>
      <c r="J838" t="s">
        <v>43</v>
      </c>
      <c r="K838">
        <v>2</v>
      </c>
      <c r="L838">
        <v>5559802</v>
      </c>
      <c r="M838">
        <v>12</v>
      </c>
      <c r="N838">
        <v>11119604</v>
      </c>
      <c r="O838">
        <v>1334352.48</v>
      </c>
      <c r="P838">
        <v>9785251.5199999996</v>
      </c>
      <c r="Q838">
        <f>YEAR(BMW_Sales[[#This Row],[sale_date]])</f>
        <v>2023</v>
      </c>
    </row>
    <row r="839" spans="1:17" x14ac:dyDescent="0.3">
      <c r="A839">
        <v>838</v>
      </c>
      <c r="B839" s="1">
        <v>45882</v>
      </c>
      <c r="C839" t="s">
        <v>884</v>
      </c>
      <c r="D839" t="s">
        <v>17</v>
      </c>
      <c r="E839" t="s">
        <v>18</v>
      </c>
      <c r="F839" t="s">
        <v>68</v>
      </c>
      <c r="G839" t="s">
        <v>36</v>
      </c>
      <c r="H839" t="s">
        <v>33</v>
      </c>
      <c r="I839" t="s">
        <v>42</v>
      </c>
      <c r="J839" t="s">
        <v>38</v>
      </c>
      <c r="K839">
        <v>1</v>
      </c>
      <c r="L839">
        <v>6902477</v>
      </c>
      <c r="M839">
        <v>2</v>
      </c>
      <c r="N839">
        <v>6902477</v>
      </c>
      <c r="O839">
        <v>138049.54</v>
      </c>
      <c r="P839">
        <v>6764427.46</v>
      </c>
      <c r="Q839">
        <f>YEAR(BMW_Sales[[#This Row],[sale_date]])</f>
        <v>2025</v>
      </c>
    </row>
    <row r="840" spans="1:17" x14ac:dyDescent="0.3">
      <c r="A840">
        <v>839</v>
      </c>
      <c r="B840" s="1">
        <v>45222</v>
      </c>
      <c r="C840" t="s">
        <v>885</v>
      </c>
      <c r="D840" t="s">
        <v>23</v>
      </c>
      <c r="E840" t="s">
        <v>61</v>
      </c>
      <c r="F840" t="s">
        <v>19</v>
      </c>
      <c r="G840" t="s">
        <v>20</v>
      </c>
      <c r="H840" t="s">
        <v>29</v>
      </c>
      <c r="I840" t="s">
        <v>42</v>
      </c>
      <c r="J840" t="s">
        <v>23</v>
      </c>
      <c r="K840">
        <v>1</v>
      </c>
      <c r="L840">
        <v>12847209</v>
      </c>
      <c r="M840">
        <v>5</v>
      </c>
      <c r="N840">
        <v>12847209</v>
      </c>
      <c r="O840">
        <v>642360.44999999995</v>
      </c>
      <c r="P840">
        <v>12204848.550000001</v>
      </c>
      <c r="Q840">
        <f>YEAR(BMW_Sales[[#This Row],[sale_date]])</f>
        <v>2023</v>
      </c>
    </row>
    <row r="841" spans="1:17" x14ac:dyDescent="0.3">
      <c r="A841">
        <v>840</v>
      </c>
      <c r="B841" s="1">
        <v>45561</v>
      </c>
      <c r="C841" t="s">
        <v>886</v>
      </c>
      <c r="D841" t="s">
        <v>25</v>
      </c>
      <c r="E841" t="s">
        <v>26</v>
      </c>
      <c r="F841" t="s">
        <v>68</v>
      </c>
      <c r="G841" t="s">
        <v>51</v>
      </c>
      <c r="H841" t="s">
        <v>29</v>
      </c>
      <c r="I841" t="s">
        <v>22</v>
      </c>
      <c r="J841" t="s">
        <v>38</v>
      </c>
      <c r="K841">
        <v>1</v>
      </c>
      <c r="L841">
        <v>10351182</v>
      </c>
      <c r="M841">
        <v>12</v>
      </c>
      <c r="N841">
        <v>10351182</v>
      </c>
      <c r="O841">
        <v>1242141.8400000001</v>
      </c>
      <c r="P841">
        <v>9109040.1600000001</v>
      </c>
      <c r="Q841">
        <f>YEAR(BMW_Sales[[#This Row],[sale_date]])</f>
        <v>2024</v>
      </c>
    </row>
    <row r="842" spans="1:17" x14ac:dyDescent="0.3">
      <c r="A842">
        <v>841</v>
      </c>
      <c r="B842" s="1">
        <v>45305</v>
      </c>
      <c r="C842" t="s">
        <v>887</v>
      </c>
      <c r="D842" t="s">
        <v>17</v>
      </c>
      <c r="E842" t="s">
        <v>31</v>
      </c>
      <c r="F842" t="s">
        <v>71</v>
      </c>
      <c r="G842" t="s">
        <v>36</v>
      </c>
      <c r="H842" t="s">
        <v>29</v>
      </c>
      <c r="I842" t="s">
        <v>42</v>
      </c>
      <c r="J842" t="s">
        <v>43</v>
      </c>
      <c r="K842">
        <v>1</v>
      </c>
      <c r="L842">
        <v>17637182</v>
      </c>
      <c r="M842">
        <v>7</v>
      </c>
      <c r="N842">
        <v>17637182</v>
      </c>
      <c r="O842">
        <v>1234602.74</v>
      </c>
      <c r="P842">
        <v>16402579.26</v>
      </c>
      <c r="Q842">
        <f>YEAR(BMW_Sales[[#This Row],[sale_date]])</f>
        <v>2024</v>
      </c>
    </row>
    <row r="843" spans="1:17" x14ac:dyDescent="0.3">
      <c r="A843">
        <v>842</v>
      </c>
      <c r="B843" s="1">
        <v>46047</v>
      </c>
      <c r="C843" t="s">
        <v>888</v>
      </c>
      <c r="D843" t="s">
        <v>25</v>
      </c>
      <c r="E843" t="s">
        <v>70</v>
      </c>
      <c r="F843" t="s">
        <v>27</v>
      </c>
      <c r="G843" t="s">
        <v>28</v>
      </c>
      <c r="H843" t="s">
        <v>37</v>
      </c>
      <c r="I843" t="s">
        <v>42</v>
      </c>
      <c r="J843" t="s">
        <v>43</v>
      </c>
      <c r="K843">
        <v>3</v>
      </c>
      <c r="L843">
        <v>6197417</v>
      </c>
      <c r="M843">
        <v>10</v>
      </c>
      <c r="N843">
        <v>18592251</v>
      </c>
      <c r="O843">
        <v>1859225.1</v>
      </c>
      <c r="P843">
        <v>16733025.9</v>
      </c>
      <c r="Q843">
        <f>YEAR(BMW_Sales[[#This Row],[sale_date]])</f>
        <v>2026</v>
      </c>
    </row>
    <row r="844" spans="1:17" x14ac:dyDescent="0.3">
      <c r="A844">
        <v>843</v>
      </c>
      <c r="B844" s="1">
        <v>45833</v>
      </c>
      <c r="C844" t="s">
        <v>889</v>
      </c>
      <c r="D844" t="s">
        <v>23</v>
      </c>
      <c r="E844" t="s">
        <v>31</v>
      </c>
      <c r="F844" t="s">
        <v>27</v>
      </c>
      <c r="G844" t="s">
        <v>41</v>
      </c>
      <c r="H844" t="s">
        <v>33</v>
      </c>
      <c r="I844" t="s">
        <v>22</v>
      </c>
      <c r="J844" t="s">
        <v>43</v>
      </c>
      <c r="K844">
        <v>2</v>
      </c>
      <c r="L844">
        <v>17242997</v>
      </c>
      <c r="M844">
        <v>5</v>
      </c>
      <c r="N844">
        <v>34485994</v>
      </c>
      <c r="O844">
        <v>1724299.7</v>
      </c>
      <c r="P844">
        <v>32761694.300000001</v>
      </c>
      <c r="Q844">
        <f>YEAR(BMW_Sales[[#This Row],[sale_date]])</f>
        <v>2025</v>
      </c>
    </row>
    <row r="845" spans="1:17" x14ac:dyDescent="0.3">
      <c r="A845">
        <v>844</v>
      </c>
      <c r="B845" s="1">
        <v>45454</v>
      </c>
      <c r="C845" t="s">
        <v>890</v>
      </c>
      <c r="D845" t="s">
        <v>17</v>
      </c>
      <c r="E845" t="s">
        <v>49</v>
      </c>
      <c r="F845" t="s">
        <v>27</v>
      </c>
      <c r="G845" t="s">
        <v>51</v>
      </c>
      <c r="H845" t="s">
        <v>33</v>
      </c>
      <c r="I845" t="s">
        <v>42</v>
      </c>
      <c r="J845" t="s">
        <v>43</v>
      </c>
      <c r="K845">
        <v>1</v>
      </c>
      <c r="L845">
        <v>15469300</v>
      </c>
      <c r="M845">
        <v>5</v>
      </c>
      <c r="N845">
        <v>15469300</v>
      </c>
      <c r="O845">
        <v>773465</v>
      </c>
      <c r="P845">
        <v>14695835</v>
      </c>
      <c r="Q845">
        <f>YEAR(BMW_Sales[[#This Row],[sale_date]])</f>
        <v>2024</v>
      </c>
    </row>
    <row r="846" spans="1:17" x14ac:dyDescent="0.3">
      <c r="A846">
        <v>845</v>
      </c>
      <c r="B846" s="1">
        <v>45292</v>
      </c>
      <c r="C846" t="s">
        <v>891</v>
      </c>
      <c r="D846" t="s">
        <v>17</v>
      </c>
      <c r="E846" t="s">
        <v>46</v>
      </c>
      <c r="F846" t="s">
        <v>50</v>
      </c>
      <c r="G846" t="s">
        <v>36</v>
      </c>
      <c r="H846" t="s">
        <v>33</v>
      </c>
      <c r="I846" t="s">
        <v>42</v>
      </c>
      <c r="J846" t="s">
        <v>43</v>
      </c>
      <c r="K846">
        <v>3</v>
      </c>
      <c r="L846">
        <v>7785813</v>
      </c>
      <c r="M846">
        <v>0</v>
      </c>
      <c r="N846">
        <v>23357439</v>
      </c>
      <c r="O846">
        <v>0</v>
      </c>
      <c r="P846">
        <v>23357439</v>
      </c>
      <c r="Q846">
        <f>YEAR(BMW_Sales[[#This Row],[sale_date]])</f>
        <v>2024</v>
      </c>
    </row>
    <row r="847" spans="1:17" x14ac:dyDescent="0.3">
      <c r="A847">
        <v>846</v>
      </c>
      <c r="B847" s="1">
        <v>46209</v>
      </c>
      <c r="C847" t="s">
        <v>892</v>
      </c>
      <c r="D847" t="s">
        <v>17</v>
      </c>
      <c r="E847" t="s">
        <v>35</v>
      </c>
      <c r="F847" t="s">
        <v>68</v>
      </c>
      <c r="G847" t="s">
        <v>36</v>
      </c>
      <c r="H847" t="s">
        <v>37</v>
      </c>
      <c r="I847" t="s">
        <v>22</v>
      </c>
      <c r="J847" t="s">
        <v>23</v>
      </c>
      <c r="K847">
        <v>2</v>
      </c>
      <c r="L847">
        <v>7261262</v>
      </c>
      <c r="M847">
        <v>12</v>
      </c>
      <c r="N847">
        <v>14522524</v>
      </c>
      <c r="O847">
        <v>1742702.88</v>
      </c>
      <c r="P847">
        <v>12779821.119999999</v>
      </c>
      <c r="Q847">
        <f>YEAR(BMW_Sales[[#This Row],[sale_date]])</f>
        <v>2026</v>
      </c>
    </row>
    <row r="848" spans="1:17" x14ac:dyDescent="0.3">
      <c r="A848">
        <v>847</v>
      </c>
      <c r="B848" s="1">
        <v>45479</v>
      </c>
      <c r="C848" t="s">
        <v>893</v>
      </c>
      <c r="D848" t="s">
        <v>17</v>
      </c>
      <c r="E848" t="s">
        <v>53</v>
      </c>
      <c r="F848" t="s">
        <v>19</v>
      </c>
      <c r="G848" t="s">
        <v>36</v>
      </c>
      <c r="H848" t="s">
        <v>33</v>
      </c>
      <c r="I848" t="s">
        <v>42</v>
      </c>
      <c r="J848" t="s">
        <v>23</v>
      </c>
      <c r="K848">
        <v>3</v>
      </c>
      <c r="L848">
        <v>5948466</v>
      </c>
      <c r="M848">
        <v>2</v>
      </c>
      <c r="N848">
        <v>17845398</v>
      </c>
      <c r="O848">
        <v>356907.96</v>
      </c>
      <c r="P848">
        <v>17488490.039999999</v>
      </c>
      <c r="Q848">
        <f>YEAR(BMW_Sales[[#This Row],[sale_date]])</f>
        <v>2024</v>
      </c>
    </row>
    <row r="849" spans="1:17" x14ac:dyDescent="0.3">
      <c r="A849">
        <v>848</v>
      </c>
      <c r="B849" s="1">
        <v>45758</v>
      </c>
      <c r="C849" t="s">
        <v>894</v>
      </c>
      <c r="D849" t="s">
        <v>23</v>
      </c>
      <c r="E849" t="s">
        <v>56</v>
      </c>
      <c r="F849" t="s">
        <v>27</v>
      </c>
      <c r="G849" t="s">
        <v>51</v>
      </c>
      <c r="H849" t="s">
        <v>29</v>
      </c>
      <c r="I849" t="s">
        <v>42</v>
      </c>
      <c r="J849" t="s">
        <v>38</v>
      </c>
      <c r="K849">
        <v>1</v>
      </c>
      <c r="L849">
        <v>11743578</v>
      </c>
      <c r="M849">
        <v>7</v>
      </c>
      <c r="N849">
        <v>11743578</v>
      </c>
      <c r="O849">
        <v>822050.46</v>
      </c>
      <c r="P849">
        <v>10921527.539999999</v>
      </c>
      <c r="Q849">
        <f>YEAR(BMW_Sales[[#This Row],[sale_date]])</f>
        <v>2025</v>
      </c>
    </row>
    <row r="850" spans="1:17" x14ac:dyDescent="0.3">
      <c r="A850">
        <v>849</v>
      </c>
      <c r="B850" s="1">
        <v>46149</v>
      </c>
      <c r="C850" t="s">
        <v>895</v>
      </c>
      <c r="D850" t="s">
        <v>25</v>
      </c>
      <c r="E850" t="s">
        <v>18</v>
      </c>
      <c r="F850" t="s">
        <v>54</v>
      </c>
      <c r="G850" t="s">
        <v>51</v>
      </c>
      <c r="H850" t="s">
        <v>37</v>
      </c>
      <c r="I850" t="s">
        <v>42</v>
      </c>
      <c r="J850" t="s">
        <v>38</v>
      </c>
      <c r="K850">
        <v>1</v>
      </c>
      <c r="L850">
        <v>7123741</v>
      </c>
      <c r="M850">
        <v>2</v>
      </c>
      <c r="N850">
        <v>7123741</v>
      </c>
      <c r="O850">
        <v>142474.82</v>
      </c>
      <c r="P850">
        <v>6981266.1799999997</v>
      </c>
      <c r="Q850">
        <f>YEAR(BMW_Sales[[#This Row],[sale_date]])</f>
        <v>2026</v>
      </c>
    </row>
    <row r="851" spans="1:17" x14ac:dyDescent="0.3">
      <c r="A851">
        <v>850</v>
      </c>
      <c r="B851" s="1">
        <v>45555</v>
      </c>
      <c r="C851" t="s">
        <v>896</v>
      </c>
      <c r="D851" t="s">
        <v>25</v>
      </c>
      <c r="E851" t="s">
        <v>18</v>
      </c>
      <c r="F851" t="s">
        <v>59</v>
      </c>
      <c r="G851" t="s">
        <v>36</v>
      </c>
      <c r="H851" t="s">
        <v>33</v>
      </c>
      <c r="I851" t="s">
        <v>22</v>
      </c>
      <c r="J851" t="s">
        <v>23</v>
      </c>
      <c r="K851">
        <v>3</v>
      </c>
      <c r="L851">
        <v>7487950</v>
      </c>
      <c r="M851">
        <v>7</v>
      </c>
      <c r="N851">
        <v>22463850</v>
      </c>
      <c r="O851">
        <v>1572469.5</v>
      </c>
      <c r="P851">
        <v>20891380.5</v>
      </c>
      <c r="Q851">
        <f>YEAR(BMW_Sales[[#This Row],[sale_date]])</f>
        <v>2024</v>
      </c>
    </row>
    <row r="852" spans="1:17" x14ac:dyDescent="0.3">
      <c r="A852">
        <v>851</v>
      </c>
      <c r="B852" s="1">
        <v>45376</v>
      </c>
      <c r="C852" t="s">
        <v>897</v>
      </c>
      <c r="D852" t="s">
        <v>17</v>
      </c>
      <c r="E852" t="s">
        <v>35</v>
      </c>
      <c r="F852" t="s">
        <v>50</v>
      </c>
      <c r="G852" t="s">
        <v>41</v>
      </c>
      <c r="H852" t="s">
        <v>37</v>
      </c>
      <c r="I852" t="s">
        <v>42</v>
      </c>
      <c r="J852" t="s">
        <v>43</v>
      </c>
      <c r="K852">
        <v>2</v>
      </c>
      <c r="L852">
        <v>6639182</v>
      </c>
      <c r="M852">
        <v>7</v>
      </c>
      <c r="N852">
        <v>13278364</v>
      </c>
      <c r="O852">
        <v>929485.48</v>
      </c>
      <c r="P852">
        <v>12348878.52</v>
      </c>
      <c r="Q852">
        <f>YEAR(BMW_Sales[[#This Row],[sale_date]])</f>
        <v>2024</v>
      </c>
    </row>
    <row r="853" spans="1:17" x14ac:dyDescent="0.3">
      <c r="A853">
        <v>852</v>
      </c>
      <c r="B853" s="1">
        <v>45880</v>
      </c>
      <c r="C853" t="s">
        <v>898</v>
      </c>
      <c r="D853" t="s">
        <v>25</v>
      </c>
      <c r="E853" t="s">
        <v>53</v>
      </c>
      <c r="F853" t="s">
        <v>68</v>
      </c>
      <c r="G853" t="s">
        <v>20</v>
      </c>
      <c r="H853" t="s">
        <v>29</v>
      </c>
      <c r="I853" t="s">
        <v>42</v>
      </c>
      <c r="J853" t="s">
        <v>23</v>
      </c>
      <c r="K853">
        <v>2</v>
      </c>
      <c r="L853">
        <v>5821533</v>
      </c>
      <c r="M853">
        <v>12</v>
      </c>
      <c r="N853">
        <v>11643066</v>
      </c>
      <c r="O853">
        <v>1397167.92</v>
      </c>
      <c r="P853">
        <v>10245898.08</v>
      </c>
      <c r="Q853">
        <f>YEAR(BMW_Sales[[#This Row],[sale_date]])</f>
        <v>2025</v>
      </c>
    </row>
    <row r="854" spans="1:17" x14ac:dyDescent="0.3">
      <c r="A854">
        <v>853</v>
      </c>
      <c r="B854" s="1">
        <v>45210</v>
      </c>
      <c r="C854" t="s">
        <v>899</v>
      </c>
      <c r="D854" t="s">
        <v>17</v>
      </c>
      <c r="E854" t="s">
        <v>35</v>
      </c>
      <c r="F854" t="s">
        <v>47</v>
      </c>
      <c r="G854" t="s">
        <v>20</v>
      </c>
      <c r="H854" t="s">
        <v>21</v>
      </c>
      <c r="I854" t="s">
        <v>22</v>
      </c>
      <c r="J854" t="s">
        <v>23</v>
      </c>
      <c r="K854">
        <v>1</v>
      </c>
      <c r="L854">
        <v>7707559</v>
      </c>
      <c r="M854">
        <v>0</v>
      </c>
      <c r="N854">
        <v>7707559</v>
      </c>
      <c r="O854">
        <v>0</v>
      </c>
      <c r="P854">
        <v>7707559</v>
      </c>
      <c r="Q854">
        <f>YEAR(BMW_Sales[[#This Row],[sale_date]])</f>
        <v>2023</v>
      </c>
    </row>
    <row r="855" spans="1:17" x14ac:dyDescent="0.3">
      <c r="A855">
        <v>854</v>
      </c>
      <c r="B855" s="1">
        <v>45689</v>
      </c>
      <c r="C855" t="s">
        <v>900</v>
      </c>
      <c r="D855" t="s">
        <v>17</v>
      </c>
      <c r="E855" t="s">
        <v>61</v>
      </c>
      <c r="F855" t="s">
        <v>47</v>
      </c>
      <c r="G855" t="s">
        <v>20</v>
      </c>
      <c r="H855" t="s">
        <v>37</v>
      </c>
      <c r="I855" t="s">
        <v>22</v>
      </c>
      <c r="J855" t="s">
        <v>23</v>
      </c>
      <c r="K855">
        <v>2</v>
      </c>
      <c r="L855">
        <v>13893685</v>
      </c>
      <c r="M855">
        <v>12</v>
      </c>
      <c r="N855">
        <v>27787370</v>
      </c>
      <c r="O855">
        <v>3334484.4</v>
      </c>
      <c r="P855">
        <v>24452885.600000001</v>
      </c>
      <c r="Q855">
        <f>YEAR(BMW_Sales[[#This Row],[sale_date]])</f>
        <v>2025</v>
      </c>
    </row>
    <row r="856" spans="1:17" x14ac:dyDescent="0.3">
      <c r="A856">
        <v>855</v>
      </c>
      <c r="B856" s="1">
        <v>46150</v>
      </c>
      <c r="C856" t="s">
        <v>901</v>
      </c>
      <c r="D856" t="s">
        <v>23</v>
      </c>
      <c r="E856" t="s">
        <v>56</v>
      </c>
      <c r="F856" t="s">
        <v>71</v>
      </c>
      <c r="G856" t="s">
        <v>36</v>
      </c>
      <c r="H856" t="s">
        <v>21</v>
      </c>
      <c r="I856" t="s">
        <v>42</v>
      </c>
      <c r="J856" t="s">
        <v>23</v>
      </c>
      <c r="K856">
        <v>1</v>
      </c>
      <c r="L856">
        <v>10333256</v>
      </c>
      <c r="M856">
        <v>7</v>
      </c>
      <c r="N856">
        <v>10333256</v>
      </c>
      <c r="O856">
        <v>723327.92</v>
      </c>
      <c r="P856">
        <v>9609928.0800000001</v>
      </c>
      <c r="Q856">
        <f>YEAR(BMW_Sales[[#This Row],[sale_date]])</f>
        <v>2026</v>
      </c>
    </row>
    <row r="857" spans="1:17" x14ac:dyDescent="0.3">
      <c r="A857">
        <v>856</v>
      </c>
      <c r="B857" s="1">
        <v>45661</v>
      </c>
      <c r="C857" t="s">
        <v>902</v>
      </c>
      <c r="D857" t="s">
        <v>23</v>
      </c>
      <c r="E857" t="s">
        <v>70</v>
      </c>
      <c r="F857" t="s">
        <v>19</v>
      </c>
      <c r="G857" t="s">
        <v>41</v>
      </c>
      <c r="H857" t="s">
        <v>21</v>
      </c>
      <c r="I857" t="s">
        <v>22</v>
      </c>
      <c r="J857" t="s">
        <v>43</v>
      </c>
      <c r="K857">
        <v>3</v>
      </c>
      <c r="L857">
        <v>5048171</v>
      </c>
      <c r="M857">
        <v>12</v>
      </c>
      <c r="N857">
        <v>15144513</v>
      </c>
      <c r="O857">
        <v>1817341.56</v>
      </c>
      <c r="P857">
        <v>13327171.439999999</v>
      </c>
      <c r="Q857">
        <f>YEAR(BMW_Sales[[#This Row],[sale_date]])</f>
        <v>2025</v>
      </c>
    </row>
    <row r="858" spans="1:17" x14ac:dyDescent="0.3">
      <c r="A858">
        <v>857</v>
      </c>
      <c r="B858" s="1">
        <v>46152</v>
      </c>
      <c r="C858" t="s">
        <v>903</v>
      </c>
      <c r="D858" t="s">
        <v>25</v>
      </c>
      <c r="E858" t="s">
        <v>35</v>
      </c>
      <c r="F858" t="s">
        <v>68</v>
      </c>
      <c r="G858" t="s">
        <v>51</v>
      </c>
      <c r="H858" t="s">
        <v>37</v>
      </c>
      <c r="I858" t="s">
        <v>22</v>
      </c>
      <c r="J858" t="s">
        <v>38</v>
      </c>
      <c r="K858">
        <v>2</v>
      </c>
      <c r="L858">
        <v>6604402</v>
      </c>
      <c r="M858">
        <v>10</v>
      </c>
      <c r="N858">
        <v>13208804</v>
      </c>
      <c r="O858">
        <v>1320880.3999999999</v>
      </c>
      <c r="P858">
        <v>11887923.6</v>
      </c>
      <c r="Q858">
        <f>YEAR(BMW_Sales[[#This Row],[sale_date]])</f>
        <v>2026</v>
      </c>
    </row>
    <row r="859" spans="1:17" x14ac:dyDescent="0.3">
      <c r="A859">
        <v>858</v>
      </c>
      <c r="B859" s="1">
        <v>45770</v>
      </c>
      <c r="C859" t="s">
        <v>904</v>
      </c>
      <c r="D859" t="s">
        <v>17</v>
      </c>
      <c r="E859" t="s">
        <v>49</v>
      </c>
      <c r="F859" t="s">
        <v>85</v>
      </c>
      <c r="G859" t="s">
        <v>41</v>
      </c>
      <c r="H859" t="s">
        <v>33</v>
      </c>
      <c r="I859" t="s">
        <v>42</v>
      </c>
      <c r="J859" t="s">
        <v>38</v>
      </c>
      <c r="K859">
        <v>1</v>
      </c>
      <c r="L859">
        <v>14984407</v>
      </c>
      <c r="M859">
        <v>12</v>
      </c>
      <c r="N859">
        <v>14984407</v>
      </c>
      <c r="O859">
        <v>1798128.84</v>
      </c>
      <c r="P859">
        <v>13186278.16</v>
      </c>
      <c r="Q859">
        <f>YEAR(BMW_Sales[[#This Row],[sale_date]])</f>
        <v>2025</v>
      </c>
    </row>
    <row r="860" spans="1:17" x14ac:dyDescent="0.3">
      <c r="A860">
        <v>859</v>
      </c>
      <c r="B860" s="1">
        <v>45523</v>
      </c>
      <c r="C860" t="s">
        <v>905</v>
      </c>
      <c r="D860" t="s">
        <v>23</v>
      </c>
      <c r="E860" t="s">
        <v>18</v>
      </c>
      <c r="F860" t="s">
        <v>54</v>
      </c>
      <c r="G860" t="s">
        <v>36</v>
      </c>
      <c r="H860" t="s">
        <v>37</v>
      </c>
      <c r="I860" t="s">
        <v>42</v>
      </c>
      <c r="J860" t="s">
        <v>43</v>
      </c>
      <c r="K860">
        <v>1</v>
      </c>
      <c r="L860">
        <v>7996451</v>
      </c>
      <c r="M860">
        <v>2</v>
      </c>
      <c r="N860">
        <v>7996451</v>
      </c>
      <c r="O860">
        <v>159929.01999999999</v>
      </c>
      <c r="P860">
        <v>7836521.9800000004</v>
      </c>
      <c r="Q860">
        <f>YEAR(BMW_Sales[[#This Row],[sale_date]])</f>
        <v>2024</v>
      </c>
    </row>
    <row r="861" spans="1:17" x14ac:dyDescent="0.3">
      <c r="A861">
        <v>860</v>
      </c>
      <c r="B861" s="1">
        <v>45373</v>
      </c>
      <c r="C861" t="s">
        <v>906</v>
      </c>
      <c r="D861" t="s">
        <v>25</v>
      </c>
      <c r="E861" t="s">
        <v>61</v>
      </c>
      <c r="F861" t="s">
        <v>54</v>
      </c>
      <c r="G861" t="s">
        <v>32</v>
      </c>
      <c r="H861" t="s">
        <v>21</v>
      </c>
      <c r="I861" t="s">
        <v>42</v>
      </c>
      <c r="J861" t="s">
        <v>38</v>
      </c>
      <c r="K861">
        <v>1</v>
      </c>
      <c r="L861">
        <v>14516929</v>
      </c>
      <c r="M861">
        <v>5</v>
      </c>
      <c r="N861">
        <v>14516929</v>
      </c>
      <c r="O861">
        <v>725846.45</v>
      </c>
      <c r="P861">
        <v>13791082.550000001</v>
      </c>
      <c r="Q861">
        <f>YEAR(BMW_Sales[[#This Row],[sale_date]])</f>
        <v>2024</v>
      </c>
    </row>
    <row r="862" spans="1:17" x14ac:dyDescent="0.3">
      <c r="A862">
        <v>861</v>
      </c>
      <c r="B862" s="1">
        <v>45799</v>
      </c>
      <c r="C862" t="s">
        <v>907</v>
      </c>
      <c r="D862" t="s">
        <v>23</v>
      </c>
      <c r="E862" t="s">
        <v>49</v>
      </c>
      <c r="F862" t="s">
        <v>19</v>
      </c>
      <c r="G862" t="s">
        <v>41</v>
      </c>
      <c r="H862" t="s">
        <v>33</v>
      </c>
      <c r="I862" t="s">
        <v>22</v>
      </c>
      <c r="J862" t="s">
        <v>23</v>
      </c>
      <c r="K862">
        <v>2</v>
      </c>
      <c r="L862">
        <v>16434314</v>
      </c>
      <c r="M862">
        <v>2</v>
      </c>
      <c r="N862">
        <v>32868628</v>
      </c>
      <c r="O862">
        <v>657372.56000000006</v>
      </c>
      <c r="P862">
        <v>32211255.440000001</v>
      </c>
      <c r="Q862">
        <f>YEAR(BMW_Sales[[#This Row],[sale_date]])</f>
        <v>2025</v>
      </c>
    </row>
    <row r="863" spans="1:17" x14ac:dyDescent="0.3">
      <c r="A863">
        <v>862</v>
      </c>
      <c r="B863" s="1">
        <v>45795</v>
      </c>
      <c r="C863" t="s">
        <v>908</v>
      </c>
      <c r="D863" t="s">
        <v>17</v>
      </c>
      <c r="E863" t="s">
        <v>46</v>
      </c>
      <c r="F863" t="s">
        <v>27</v>
      </c>
      <c r="G863" t="s">
        <v>36</v>
      </c>
      <c r="H863" t="s">
        <v>33</v>
      </c>
      <c r="I863" t="s">
        <v>22</v>
      </c>
      <c r="J863" t="s">
        <v>38</v>
      </c>
      <c r="K863">
        <v>2</v>
      </c>
      <c r="L863">
        <v>7021643</v>
      </c>
      <c r="M863">
        <v>2</v>
      </c>
      <c r="N863">
        <v>14043286</v>
      </c>
      <c r="O863">
        <v>280865.71999999997</v>
      </c>
      <c r="P863">
        <v>13762420.279999999</v>
      </c>
      <c r="Q863">
        <f>YEAR(BMW_Sales[[#This Row],[sale_date]])</f>
        <v>2025</v>
      </c>
    </row>
    <row r="864" spans="1:17" x14ac:dyDescent="0.3">
      <c r="A864">
        <v>863</v>
      </c>
      <c r="B864" s="1">
        <v>45921</v>
      </c>
      <c r="C864" t="s">
        <v>909</v>
      </c>
      <c r="D864" t="s">
        <v>23</v>
      </c>
      <c r="E864" t="s">
        <v>61</v>
      </c>
      <c r="F864" t="s">
        <v>85</v>
      </c>
      <c r="G864" t="s">
        <v>41</v>
      </c>
      <c r="H864" t="s">
        <v>29</v>
      </c>
      <c r="I864" t="s">
        <v>22</v>
      </c>
      <c r="J864" t="s">
        <v>43</v>
      </c>
      <c r="K864">
        <v>1</v>
      </c>
      <c r="L864">
        <v>13074688</v>
      </c>
      <c r="M864">
        <v>0</v>
      </c>
      <c r="N864">
        <v>13074688</v>
      </c>
      <c r="O864">
        <v>0</v>
      </c>
      <c r="P864">
        <v>13074688</v>
      </c>
      <c r="Q864">
        <f>YEAR(BMW_Sales[[#This Row],[sale_date]])</f>
        <v>2025</v>
      </c>
    </row>
    <row r="865" spans="1:17" x14ac:dyDescent="0.3">
      <c r="A865">
        <v>864</v>
      </c>
      <c r="B865" s="1">
        <v>45210</v>
      </c>
      <c r="C865" t="s">
        <v>910</v>
      </c>
      <c r="D865" t="s">
        <v>23</v>
      </c>
      <c r="E865" t="s">
        <v>46</v>
      </c>
      <c r="F865" t="s">
        <v>47</v>
      </c>
      <c r="G865" t="s">
        <v>32</v>
      </c>
      <c r="H865" t="s">
        <v>29</v>
      </c>
      <c r="I865" t="s">
        <v>22</v>
      </c>
      <c r="J865" t="s">
        <v>23</v>
      </c>
      <c r="K865">
        <v>3</v>
      </c>
      <c r="L865">
        <v>8271659</v>
      </c>
      <c r="M865">
        <v>10</v>
      </c>
      <c r="N865">
        <v>24814977</v>
      </c>
      <c r="O865">
        <v>2481497.7000000002</v>
      </c>
      <c r="P865">
        <v>22333479.300000001</v>
      </c>
      <c r="Q865">
        <f>YEAR(BMW_Sales[[#This Row],[sale_date]])</f>
        <v>2023</v>
      </c>
    </row>
    <row r="866" spans="1:17" x14ac:dyDescent="0.3">
      <c r="A866">
        <v>865</v>
      </c>
      <c r="B866" s="1">
        <v>45906</v>
      </c>
      <c r="C866" t="s">
        <v>911</v>
      </c>
      <c r="D866" t="s">
        <v>17</v>
      </c>
      <c r="E866" t="s">
        <v>31</v>
      </c>
      <c r="F866" t="s">
        <v>62</v>
      </c>
      <c r="G866" t="s">
        <v>36</v>
      </c>
      <c r="H866" t="s">
        <v>21</v>
      </c>
      <c r="I866" t="s">
        <v>22</v>
      </c>
      <c r="J866" t="s">
        <v>43</v>
      </c>
      <c r="K866">
        <v>2</v>
      </c>
      <c r="L866">
        <v>15268807</v>
      </c>
      <c r="M866">
        <v>12</v>
      </c>
      <c r="N866">
        <v>30537614</v>
      </c>
      <c r="O866">
        <v>3664513.68</v>
      </c>
      <c r="P866">
        <v>26873100.32</v>
      </c>
      <c r="Q866">
        <f>YEAR(BMW_Sales[[#This Row],[sale_date]])</f>
        <v>2025</v>
      </c>
    </row>
    <row r="867" spans="1:17" x14ac:dyDescent="0.3">
      <c r="A867">
        <v>866</v>
      </c>
      <c r="B867" s="1">
        <v>46243</v>
      </c>
      <c r="C867" t="s">
        <v>912</v>
      </c>
      <c r="D867" t="s">
        <v>23</v>
      </c>
      <c r="E867" t="s">
        <v>35</v>
      </c>
      <c r="F867" t="s">
        <v>68</v>
      </c>
      <c r="G867" t="s">
        <v>51</v>
      </c>
      <c r="H867" t="s">
        <v>21</v>
      </c>
      <c r="I867" t="s">
        <v>22</v>
      </c>
      <c r="J867" t="s">
        <v>23</v>
      </c>
      <c r="K867">
        <v>2</v>
      </c>
      <c r="L867">
        <v>7556433</v>
      </c>
      <c r="M867">
        <v>5</v>
      </c>
      <c r="N867">
        <v>15112866</v>
      </c>
      <c r="O867">
        <v>755643.3</v>
      </c>
      <c r="P867">
        <v>14357222.699999999</v>
      </c>
      <c r="Q867">
        <f>YEAR(BMW_Sales[[#This Row],[sale_date]])</f>
        <v>2026</v>
      </c>
    </row>
    <row r="868" spans="1:17" x14ac:dyDescent="0.3">
      <c r="A868">
        <v>867</v>
      </c>
      <c r="B868" s="1">
        <v>45513</v>
      </c>
      <c r="C868" t="s">
        <v>913</v>
      </c>
      <c r="D868" t="s">
        <v>23</v>
      </c>
      <c r="E868" t="s">
        <v>26</v>
      </c>
      <c r="F868" t="s">
        <v>62</v>
      </c>
      <c r="G868" t="s">
        <v>36</v>
      </c>
      <c r="H868" t="s">
        <v>29</v>
      </c>
      <c r="I868" t="s">
        <v>22</v>
      </c>
      <c r="J868" t="s">
        <v>38</v>
      </c>
      <c r="K868">
        <v>2</v>
      </c>
      <c r="L868">
        <v>9297367</v>
      </c>
      <c r="M868">
        <v>0</v>
      </c>
      <c r="N868">
        <v>18594734</v>
      </c>
      <c r="O868">
        <v>0</v>
      </c>
      <c r="P868">
        <v>18594734</v>
      </c>
      <c r="Q868">
        <f>YEAR(BMW_Sales[[#This Row],[sale_date]])</f>
        <v>2024</v>
      </c>
    </row>
    <row r="869" spans="1:17" x14ac:dyDescent="0.3">
      <c r="A869">
        <v>868</v>
      </c>
      <c r="B869" s="1">
        <v>45166</v>
      </c>
      <c r="C869" t="s">
        <v>914</v>
      </c>
      <c r="D869" t="s">
        <v>25</v>
      </c>
      <c r="E869" t="s">
        <v>56</v>
      </c>
      <c r="F869" t="s">
        <v>62</v>
      </c>
      <c r="G869" t="s">
        <v>36</v>
      </c>
      <c r="H869" t="s">
        <v>37</v>
      </c>
      <c r="I869" t="s">
        <v>42</v>
      </c>
      <c r="J869" t="s">
        <v>38</v>
      </c>
      <c r="K869">
        <v>2</v>
      </c>
      <c r="L869">
        <v>10686675</v>
      </c>
      <c r="M869">
        <v>10</v>
      </c>
      <c r="N869">
        <v>21373350</v>
      </c>
      <c r="O869">
        <v>2137335</v>
      </c>
      <c r="P869">
        <v>19236015</v>
      </c>
      <c r="Q869">
        <f>YEAR(BMW_Sales[[#This Row],[sale_date]])</f>
        <v>2023</v>
      </c>
    </row>
    <row r="870" spans="1:17" x14ac:dyDescent="0.3">
      <c r="A870">
        <v>869</v>
      </c>
      <c r="B870" s="1">
        <v>45945</v>
      </c>
      <c r="C870" t="s">
        <v>915</v>
      </c>
      <c r="D870" t="s">
        <v>25</v>
      </c>
      <c r="E870" t="s">
        <v>46</v>
      </c>
      <c r="F870" t="s">
        <v>68</v>
      </c>
      <c r="G870" t="s">
        <v>51</v>
      </c>
      <c r="H870" t="s">
        <v>29</v>
      </c>
      <c r="I870" t="s">
        <v>22</v>
      </c>
      <c r="J870" t="s">
        <v>43</v>
      </c>
      <c r="K870">
        <v>3</v>
      </c>
      <c r="L870">
        <v>8165334</v>
      </c>
      <c r="M870">
        <v>12</v>
      </c>
      <c r="N870">
        <v>24496002</v>
      </c>
      <c r="O870">
        <v>2939520.24</v>
      </c>
      <c r="P870">
        <v>21556481.760000002</v>
      </c>
      <c r="Q870">
        <f>YEAR(BMW_Sales[[#This Row],[sale_date]])</f>
        <v>2025</v>
      </c>
    </row>
    <row r="871" spans="1:17" x14ac:dyDescent="0.3">
      <c r="A871">
        <v>870</v>
      </c>
      <c r="B871" s="1">
        <v>45718</v>
      </c>
      <c r="C871" t="s">
        <v>916</v>
      </c>
      <c r="D871" t="s">
        <v>25</v>
      </c>
      <c r="E871" t="s">
        <v>70</v>
      </c>
      <c r="F871" t="s">
        <v>68</v>
      </c>
      <c r="G871" t="s">
        <v>20</v>
      </c>
      <c r="H871" t="s">
        <v>33</v>
      </c>
      <c r="I871" t="s">
        <v>42</v>
      </c>
      <c r="J871" t="s">
        <v>38</v>
      </c>
      <c r="K871">
        <v>2</v>
      </c>
      <c r="L871">
        <v>5075208</v>
      </c>
      <c r="M871">
        <v>5</v>
      </c>
      <c r="N871">
        <v>10150416</v>
      </c>
      <c r="O871">
        <v>507520.8</v>
      </c>
      <c r="P871">
        <v>9642895.1999999993</v>
      </c>
      <c r="Q871">
        <f>YEAR(BMW_Sales[[#This Row],[sale_date]])</f>
        <v>2025</v>
      </c>
    </row>
    <row r="872" spans="1:17" x14ac:dyDescent="0.3">
      <c r="A872">
        <v>871</v>
      </c>
      <c r="B872" s="1">
        <v>45754</v>
      </c>
      <c r="C872" t="s">
        <v>917</v>
      </c>
      <c r="D872" t="s">
        <v>25</v>
      </c>
      <c r="E872" t="s">
        <v>53</v>
      </c>
      <c r="F872" t="s">
        <v>59</v>
      </c>
      <c r="G872" t="s">
        <v>51</v>
      </c>
      <c r="H872" t="s">
        <v>33</v>
      </c>
      <c r="I872" t="s">
        <v>42</v>
      </c>
      <c r="J872" t="s">
        <v>23</v>
      </c>
      <c r="K872">
        <v>3</v>
      </c>
      <c r="L872">
        <v>5247676</v>
      </c>
      <c r="M872">
        <v>10</v>
      </c>
      <c r="N872">
        <v>15743028</v>
      </c>
      <c r="O872">
        <v>1574302.8</v>
      </c>
      <c r="P872">
        <v>14168725.199999999</v>
      </c>
      <c r="Q872">
        <f>YEAR(BMW_Sales[[#This Row],[sale_date]])</f>
        <v>2025</v>
      </c>
    </row>
    <row r="873" spans="1:17" x14ac:dyDescent="0.3">
      <c r="A873">
        <v>872</v>
      </c>
      <c r="B873" s="1">
        <v>45398</v>
      </c>
      <c r="C873" t="s">
        <v>918</v>
      </c>
      <c r="D873" t="s">
        <v>17</v>
      </c>
      <c r="E873" t="s">
        <v>49</v>
      </c>
      <c r="F873" t="s">
        <v>27</v>
      </c>
      <c r="G873" t="s">
        <v>36</v>
      </c>
      <c r="H873" t="s">
        <v>21</v>
      </c>
      <c r="I873" t="s">
        <v>22</v>
      </c>
      <c r="J873" t="s">
        <v>23</v>
      </c>
      <c r="K873">
        <v>1</v>
      </c>
      <c r="L873">
        <v>16932693</v>
      </c>
      <c r="M873">
        <v>2</v>
      </c>
      <c r="N873">
        <v>16932693</v>
      </c>
      <c r="O873">
        <v>338653.86</v>
      </c>
      <c r="P873">
        <v>16594039.140000001</v>
      </c>
      <c r="Q873">
        <f>YEAR(BMW_Sales[[#This Row],[sale_date]])</f>
        <v>2024</v>
      </c>
    </row>
    <row r="874" spans="1:17" x14ac:dyDescent="0.3">
      <c r="A874">
        <v>873</v>
      </c>
      <c r="B874" s="1">
        <v>45391</v>
      </c>
      <c r="C874" t="s">
        <v>919</v>
      </c>
      <c r="D874" t="s">
        <v>23</v>
      </c>
      <c r="E874" t="s">
        <v>35</v>
      </c>
      <c r="F874" t="s">
        <v>85</v>
      </c>
      <c r="G874" t="s">
        <v>41</v>
      </c>
      <c r="H874" t="s">
        <v>29</v>
      </c>
      <c r="I874" t="s">
        <v>22</v>
      </c>
      <c r="J874" t="s">
        <v>43</v>
      </c>
      <c r="K874">
        <v>3</v>
      </c>
      <c r="L874">
        <v>7890700</v>
      </c>
      <c r="M874">
        <v>2</v>
      </c>
      <c r="N874">
        <v>23672100</v>
      </c>
      <c r="O874">
        <v>473442</v>
      </c>
      <c r="P874">
        <v>23198658</v>
      </c>
      <c r="Q874">
        <f>YEAR(BMW_Sales[[#This Row],[sale_date]])</f>
        <v>2024</v>
      </c>
    </row>
    <row r="875" spans="1:17" x14ac:dyDescent="0.3">
      <c r="A875">
        <v>874</v>
      </c>
      <c r="B875" s="1">
        <v>45423</v>
      </c>
      <c r="C875" t="s">
        <v>920</v>
      </c>
      <c r="D875" t="s">
        <v>23</v>
      </c>
      <c r="E875" t="s">
        <v>70</v>
      </c>
      <c r="F875" t="s">
        <v>59</v>
      </c>
      <c r="G875" t="s">
        <v>28</v>
      </c>
      <c r="H875" t="s">
        <v>37</v>
      </c>
      <c r="I875" t="s">
        <v>22</v>
      </c>
      <c r="J875" t="s">
        <v>38</v>
      </c>
      <c r="K875">
        <v>1</v>
      </c>
      <c r="L875">
        <v>6419580</v>
      </c>
      <c r="M875">
        <v>5</v>
      </c>
      <c r="N875">
        <v>6419580</v>
      </c>
      <c r="O875">
        <v>320979</v>
      </c>
      <c r="P875">
        <v>6098601</v>
      </c>
      <c r="Q875">
        <f>YEAR(BMW_Sales[[#This Row],[sale_date]])</f>
        <v>2024</v>
      </c>
    </row>
    <row r="876" spans="1:17" x14ac:dyDescent="0.3">
      <c r="A876">
        <v>875</v>
      </c>
      <c r="B876" s="1">
        <v>45340</v>
      </c>
      <c r="C876" t="s">
        <v>921</v>
      </c>
      <c r="D876" t="s">
        <v>17</v>
      </c>
      <c r="E876" t="s">
        <v>31</v>
      </c>
      <c r="F876" t="s">
        <v>27</v>
      </c>
      <c r="G876" t="s">
        <v>28</v>
      </c>
      <c r="H876" t="s">
        <v>29</v>
      </c>
      <c r="I876" t="s">
        <v>42</v>
      </c>
      <c r="J876" t="s">
        <v>23</v>
      </c>
      <c r="K876">
        <v>2</v>
      </c>
      <c r="L876">
        <v>17510536</v>
      </c>
      <c r="M876">
        <v>2</v>
      </c>
      <c r="N876">
        <v>35021072</v>
      </c>
      <c r="O876">
        <v>700421.44</v>
      </c>
      <c r="P876">
        <v>34320650.560000002</v>
      </c>
      <c r="Q876">
        <f>YEAR(BMW_Sales[[#This Row],[sale_date]])</f>
        <v>2024</v>
      </c>
    </row>
    <row r="877" spans="1:17" x14ac:dyDescent="0.3">
      <c r="A877">
        <v>876</v>
      </c>
      <c r="B877" s="1">
        <v>45300</v>
      </c>
      <c r="C877" t="s">
        <v>922</v>
      </c>
      <c r="D877" t="s">
        <v>25</v>
      </c>
      <c r="E877" t="s">
        <v>46</v>
      </c>
      <c r="F877" t="s">
        <v>59</v>
      </c>
      <c r="G877" t="s">
        <v>32</v>
      </c>
      <c r="H877" t="s">
        <v>29</v>
      </c>
      <c r="I877" t="s">
        <v>42</v>
      </c>
      <c r="J877" t="s">
        <v>23</v>
      </c>
      <c r="K877">
        <v>2</v>
      </c>
      <c r="L877">
        <v>8317759</v>
      </c>
      <c r="M877">
        <v>10</v>
      </c>
      <c r="N877">
        <v>16635518</v>
      </c>
      <c r="O877">
        <v>1663551.8</v>
      </c>
      <c r="P877">
        <v>14971966.199999999</v>
      </c>
      <c r="Q877">
        <f>YEAR(BMW_Sales[[#This Row],[sale_date]])</f>
        <v>2024</v>
      </c>
    </row>
    <row r="878" spans="1:17" x14ac:dyDescent="0.3">
      <c r="A878">
        <v>877</v>
      </c>
      <c r="B878" s="1">
        <v>45949</v>
      </c>
      <c r="C878" t="s">
        <v>923</v>
      </c>
      <c r="D878" t="s">
        <v>25</v>
      </c>
      <c r="E878" t="s">
        <v>31</v>
      </c>
      <c r="F878" t="s">
        <v>59</v>
      </c>
      <c r="G878" t="s">
        <v>41</v>
      </c>
      <c r="H878" t="s">
        <v>21</v>
      </c>
      <c r="I878" t="s">
        <v>22</v>
      </c>
      <c r="J878" t="s">
        <v>23</v>
      </c>
      <c r="K878">
        <v>3</v>
      </c>
      <c r="L878">
        <v>15362794</v>
      </c>
      <c r="M878">
        <v>12</v>
      </c>
      <c r="N878">
        <v>46088382</v>
      </c>
      <c r="O878">
        <v>5530605.8399999999</v>
      </c>
      <c r="P878">
        <v>40557776.159999996</v>
      </c>
      <c r="Q878">
        <f>YEAR(BMW_Sales[[#This Row],[sale_date]])</f>
        <v>2025</v>
      </c>
    </row>
    <row r="879" spans="1:17" x14ac:dyDescent="0.3">
      <c r="A879">
        <v>878</v>
      </c>
      <c r="B879" s="1">
        <v>45247</v>
      </c>
      <c r="C879" t="s">
        <v>924</v>
      </c>
      <c r="D879" t="s">
        <v>23</v>
      </c>
      <c r="E879" t="s">
        <v>35</v>
      </c>
      <c r="F879" t="s">
        <v>47</v>
      </c>
      <c r="G879" t="s">
        <v>41</v>
      </c>
      <c r="H879" t="s">
        <v>33</v>
      </c>
      <c r="I879" t="s">
        <v>22</v>
      </c>
      <c r="J879" t="s">
        <v>38</v>
      </c>
      <c r="K879">
        <v>3</v>
      </c>
      <c r="L879">
        <v>6616465</v>
      </c>
      <c r="M879">
        <v>0</v>
      </c>
      <c r="N879">
        <v>19849395</v>
      </c>
      <c r="O879">
        <v>0</v>
      </c>
      <c r="P879">
        <v>19849395</v>
      </c>
      <c r="Q879">
        <f>YEAR(BMW_Sales[[#This Row],[sale_date]])</f>
        <v>2023</v>
      </c>
    </row>
    <row r="880" spans="1:17" x14ac:dyDescent="0.3">
      <c r="A880">
        <v>879</v>
      </c>
      <c r="B880" s="1">
        <v>45992</v>
      </c>
      <c r="C880" t="s">
        <v>925</v>
      </c>
      <c r="D880" t="s">
        <v>23</v>
      </c>
      <c r="E880" t="s">
        <v>49</v>
      </c>
      <c r="F880" t="s">
        <v>54</v>
      </c>
      <c r="G880" t="s">
        <v>20</v>
      </c>
      <c r="H880" t="s">
        <v>21</v>
      </c>
      <c r="I880" t="s">
        <v>42</v>
      </c>
      <c r="J880" t="s">
        <v>38</v>
      </c>
      <c r="K880">
        <v>1</v>
      </c>
      <c r="L880">
        <v>17346360</v>
      </c>
      <c r="M880">
        <v>0</v>
      </c>
      <c r="N880">
        <v>17346360</v>
      </c>
      <c r="O880">
        <v>0</v>
      </c>
      <c r="P880">
        <v>17346360</v>
      </c>
      <c r="Q880">
        <f>YEAR(BMW_Sales[[#This Row],[sale_date]])</f>
        <v>2025</v>
      </c>
    </row>
    <row r="881" spans="1:17" x14ac:dyDescent="0.3">
      <c r="A881">
        <v>880</v>
      </c>
      <c r="B881" s="1">
        <v>46165</v>
      </c>
      <c r="C881" t="s">
        <v>926</v>
      </c>
      <c r="D881" t="s">
        <v>23</v>
      </c>
      <c r="E881" t="s">
        <v>49</v>
      </c>
      <c r="F881" t="s">
        <v>27</v>
      </c>
      <c r="G881" t="s">
        <v>32</v>
      </c>
      <c r="H881" t="s">
        <v>37</v>
      </c>
      <c r="I881" t="s">
        <v>22</v>
      </c>
      <c r="J881" t="s">
        <v>23</v>
      </c>
      <c r="K881">
        <v>2</v>
      </c>
      <c r="L881">
        <v>16504390</v>
      </c>
      <c r="M881">
        <v>7</v>
      </c>
      <c r="N881">
        <v>33008780</v>
      </c>
      <c r="O881">
        <v>2310614.6</v>
      </c>
      <c r="P881">
        <v>30698165.399999999</v>
      </c>
      <c r="Q881">
        <f>YEAR(BMW_Sales[[#This Row],[sale_date]])</f>
        <v>2026</v>
      </c>
    </row>
    <row r="882" spans="1:17" x14ac:dyDescent="0.3">
      <c r="A882">
        <v>881</v>
      </c>
      <c r="B882" s="1">
        <v>45594</v>
      </c>
      <c r="C882" t="s">
        <v>927</v>
      </c>
      <c r="D882" t="s">
        <v>23</v>
      </c>
      <c r="E882" t="s">
        <v>18</v>
      </c>
      <c r="F882" t="s">
        <v>47</v>
      </c>
      <c r="G882" t="s">
        <v>51</v>
      </c>
      <c r="H882" t="s">
        <v>33</v>
      </c>
      <c r="I882" t="s">
        <v>42</v>
      </c>
      <c r="J882" t="s">
        <v>23</v>
      </c>
      <c r="K882">
        <v>1</v>
      </c>
      <c r="L882">
        <v>7575111</v>
      </c>
      <c r="M882">
        <v>7</v>
      </c>
      <c r="N882">
        <v>7575111</v>
      </c>
      <c r="O882">
        <v>530257.77</v>
      </c>
      <c r="P882">
        <v>7044853.2300000004</v>
      </c>
      <c r="Q882">
        <f>YEAR(BMW_Sales[[#This Row],[sale_date]])</f>
        <v>2024</v>
      </c>
    </row>
    <row r="883" spans="1:17" x14ac:dyDescent="0.3">
      <c r="A883">
        <v>882</v>
      </c>
      <c r="B883" s="1">
        <v>45889</v>
      </c>
      <c r="C883" t="s">
        <v>928</v>
      </c>
      <c r="D883" t="s">
        <v>17</v>
      </c>
      <c r="E883" t="s">
        <v>31</v>
      </c>
      <c r="F883" t="s">
        <v>62</v>
      </c>
      <c r="G883" t="s">
        <v>41</v>
      </c>
      <c r="H883" t="s">
        <v>21</v>
      </c>
      <c r="I883" t="s">
        <v>42</v>
      </c>
      <c r="J883" t="s">
        <v>38</v>
      </c>
      <c r="K883">
        <v>2</v>
      </c>
      <c r="L883">
        <v>14378419</v>
      </c>
      <c r="M883">
        <v>5</v>
      </c>
      <c r="N883">
        <v>28756838</v>
      </c>
      <c r="O883">
        <v>1437841.9</v>
      </c>
      <c r="P883">
        <v>27318996.100000001</v>
      </c>
      <c r="Q883">
        <f>YEAR(BMW_Sales[[#This Row],[sale_date]])</f>
        <v>2025</v>
      </c>
    </row>
    <row r="884" spans="1:17" x14ac:dyDescent="0.3">
      <c r="A884">
        <v>883</v>
      </c>
      <c r="B884" s="1">
        <v>45326</v>
      </c>
      <c r="C884" t="s">
        <v>929</v>
      </c>
      <c r="D884" t="s">
        <v>23</v>
      </c>
      <c r="E884" t="s">
        <v>18</v>
      </c>
      <c r="F884" t="s">
        <v>19</v>
      </c>
      <c r="G884" t="s">
        <v>32</v>
      </c>
      <c r="H884" t="s">
        <v>21</v>
      </c>
      <c r="I884" t="s">
        <v>22</v>
      </c>
      <c r="J884" t="s">
        <v>23</v>
      </c>
      <c r="K884">
        <v>2</v>
      </c>
      <c r="L884">
        <v>7576555</v>
      </c>
      <c r="M884">
        <v>7</v>
      </c>
      <c r="N884">
        <v>15153110</v>
      </c>
      <c r="O884">
        <v>1060717.7</v>
      </c>
      <c r="P884">
        <v>14092392.300000001</v>
      </c>
      <c r="Q884">
        <f>YEAR(BMW_Sales[[#This Row],[sale_date]])</f>
        <v>2024</v>
      </c>
    </row>
    <row r="885" spans="1:17" x14ac:dyDescent="0.3">
      <c r="A885">
        <v>884</v>
      </c>
      <c r="B885" s="1">
        <v>46008</v>
      </c>
      <c r="C885" t="s">
        <v>930</v>
      </c>
      <c r="D885" t="s">
        <v>25</v>
      </c>
      <c r="E885" t="s">
        <v>26</v>
      </c>
      <c r="F885" t="s">
        <v>27</v>
      </c>
      <c r="G885" t="s">
        <v>28</v>
      </c>
      <c r="H885" t="s">
        <v>33</v>
      </c>
      <c r="I885" t="s">
        <v>42</v>
      </c>
      <c r="J885" t="s">
        <v>43</v>
      </c>
      <c r="K885">
        <v>2</v>
      </c>
      <c r="L885">
        <v>9609648</v>
      </c>
      <c r="M885">
        <v>7</v>
      </c>
      <c r="N885">
        <v>19219296</v>
      </c>
      <c r="O885">
        <v>1345350.72</v>
      </c>
      <c r="P885">
        <v>17873945.280000001</v>
      </c>
      <c r="Q885">
        <f>YEAR(BMW_Sales[[#This Row],[sale_date]])</f>
        <v>2025</v>
      </c>
    </row>
    <row r="886" spans="1:17" x14ac:dyDescent="0.3">
      <c r="A886">
        <v>885</v>
      </c>
      <c r="B886" s="1">
        <v>45499</v>
      </c>
      <c r="C886" t="s">
        <v>931</v>
      </c>
      <c r="D886" t="s">
        <v>25</v>
      </c>
      <c r="E886" t="s">
        <v>35</v>
      </c>
      <c r="F886" t="s">
        <v>54</v>
      </c>
      <c r="G886" t="s">
        <v>41</v>
      </c>
      <c r="H886" t="s">
        <v>29</v>
      </c>
      <c r="I886" t="s">
        <v>22</v>
      </c>
      <c r="J886" t="s">
        <v>23</v>
      </c>
      <c r="K886">
        <v>2</v>
      </c>
      <c r="L886">
        <v>7597003</v>
      </c>
      <c r="M886">
        <v>5</v>
      </c>
      <c r="N886">
        <v>15194006</v>
      </c>
      <c r="O886">
        <v>759700.3</v>
      </c>
      <c r="P886">
        <v>14434305.699999999</v>
      </c>
      <c r="Q886">
        <f>YEAR(BMW_Sales[[#This Row],[sale_date]])</f>
        <v>2024</v>
      </c>
    </row>
    <row r="887" spans="1:17" x14ac:dyDescent="0.3">
      <c r="A887">
        <v>886</v>
      </c>
      <c r="B887" s="1">
        <v>45723</v>
      </c>
      <c r="C887" t="s">
        <v>932</v>
      </c>
      <c r="D887" t="s">
        <v>23</v>
      </c>
      <c r="E887" t="s">
        <v>18</v>
      </c>
      <c r="F887" t="s">
        <v>50</v>
      </c>
      <c r="G887" t="s">
        <v>51</v>
      </c>
      <c r="H887" t="s">
        <v>37</v>
      </c>
      <c r="I887" t="s">
        <v>42</v>
      </c>
      <c r="J887" t="s">
        <v>23</v>
      </c>
      <c r="K887">
        <v>2</v>
      </c>
      <c r="L887">
        <v>7391108</v>
      </c>
      <c r="M887">
        <v>0</v>
      </c>
      <c r="N887">
        <v>14782216</v>
      </c>
      <c r="O887">
        <v>0</v>
      </c>
      <c r="P887">
        <v>14782216</v>
      </c>
      <c r="Q887">
        <f>YEAR(BMW_Sales[[#This Row],[sale_date]])</f>
        <v>2025</v>
      </c>
    </row>
    <row r="888" spans="1:17" x14ac:dyDescent="0.3">
      <c r="A888">
        <v>887</v>
      </c>
      <c r="B888" s="1">
        <v>46137</v>
      </c>
      <c r="C888" t="s">
        <v>933</v>
      </c>
      <c r="D888" t="s">
        <v>25</v>
      </c>
      <c r="E888" t="s">
        <v>18</v>
      </c>
      <c r="F888" t="s">
        <v>50</v>
      </c>
      <c r="G888" t="s">
        <v>32</v>
      </c>
      <c r="H888" t="s">
        <v>33</v>
      </c>
      <c r="I888" t="s">
        <v>22</v>
      </c>
      <c r="J888" t="s">
        <v>38</v>
      </c>
      <c r="K888">
        <v>1</v>
      </c>
      <c r="L888">
        <v>6534117</v>
      </c>
      <c r="M888">
        <v>12</v>
      </c>
      <c r="N888">
        <v>6534117</v>
      </c>
      <c r="O888">
        <v>784094.04</v>
      </c>
      <c r="P888">
        <v>5750022.96</v>
      </c>
      <c r="Q888">
        <f>YEAR(BMW_Sales[[#This Row],[sale_date]])</f>
        <v>2026</v>
      </c>
    </row>
    <row r="889" spans="1:17" x14ac:dyDescent="0.3">
      <c r="A889">
        <v>888</v>
      </c>
      <c r="B889" s="1">
        <v>45312</v>
      </c>
      <c r="C889" t="s">
        <v>934</v>
      </c>
      <c r="D889" t="s">
        <v>17</v>
      </c>
      <c r="E889" t="s">
        <v>53</v>
      </c>
      <c r="F889" t="s">
        <v>27</v>
      </c>
      <c r="G889" t="s">
        <v>36</v>
      </c>
      <c r="H889" t="s">
        <v>33</v>
      </c>
      <c r="I889" t="s">
        <v>42</v>
      </c>
      <c r="J889" t="s">
        <v>38</v>
      </c>
      <c r="K889">
        <v>3</v>
      </c>
      <c r="L889">
        <v>5372942</v>
      </c>
      <c r="M889">
        <v>5</v>
      </c>
      <c r="N889">
        <v>16118826</v>
      </c>
      <c r="O889">
        <v>805941.3</v>
      </c>
      <c r="P889">
        <v>15312884.699999999</v>
      </c>
      <c r="Q889">
        <f>YEAR(BMW_Sales[[#This Row],[sale_date]])</f>
        <v>2024</v>
      </c>
    </row>
    <row r="890" spans="1:17" x14ac:dyDescent="0.3">
      <c r="A890">
        <v>889</v>
      </c>
      <c r="B890" s="1">
        <v>45422</v>
      </c>
      <c r="C890" t="s">
        <v>935</v>
      </c>
      <c r="D890" t="s">
        <v>23</v>
      </c>
      <c r="E890" t="s">
        <v>56</v>
      </c>
      <c r="F890" t="s">
        <v>68</v>
      </c>
      <c r="G890" t="s">
        <v>32</v>
      </c>
      <c r="H890" t="s">
        <v>37</v>
      </c>
      <c r="I890" t="s">
        <v>22</v>
      </c>
      <c r="J890" t="s">
        <v>23</v>
      </c>
      <c r="K890">
        <v>1</v>
      </c>
      <c r="L890">
        <v>10385284</v>
      </c>
      <c r="M890">
        <v>0</v>
      </c>
      <c r="N890">
        <v>10385284</v>
      </c>
      <c r="O890">
        <v>0</v>
      </c>
      <c r="P890">
        <v>10385284</v>
      </c>
      <c r="Q890">
        <f>YEAR(BMW_Sales[[#This Row],[sale_date]])</f>
        <v>2024</v>
      </c>
    </row>
    <row r="891" spans="1:17" x14ac:dyDescent="0.3">
      <c r="A891">
        <v>890</v>
      </c>
      <c r="B891" s="1">
        <v>45861</v>
      </c>
      <c r="C891" t="s">
        <v>936</v>
      </c>
      <c r="D891" t="s">
        <v>17</v>
      </c>
      <c r="E891" t="s">
        <v>53</v>
      </c>
      <c r="F891" t="s">
        <v>19</v>
      </c>
      <c r="G891" t="s">
        <v>20</v>
      </c>
      <c r="H891" t="s">
        <v>33</v>
      </c>
      <c r="I891" t="s">
        <v>42</v>
      </c>
      <c r="J891" t="s">
        <v>38</v>
      </c>
      <c r="K891">
        <v>1</v>
      </c>
      <c r="L891">
        <v>5328236</v>
      </c>
      <c r="M891">
        <v>0</v>
      </c>
      <c r="N891">
        <v>5328236</v>
      </c>
      <c r="O891">
        <v>0</v>
      </c>
      <c r="P891">
        <v>5328236</v>
      </c>
      <c r="Q891">
        <f>YEAR(BMW_Sales[[#This Row],[sale_date]])</f>
        <v>2025</v>
      </c>
    </row>
    <row r="892" spans="1:17" x14ac:dyDescent="0.3">
      <c r="A892">
        <v>891</v>
      </c>
      <c r="B892" s="1">
        <v>45993</v>
      </c>
      <c r="C892" t="s">
        <v>937</v>
      </c>
      <c r="D892" t="s">
        <v>25</v>
      </c>
      <c r="E892" t="s">
        <v>31</v>
      </c>
      <c r="F892" t="s">
        <v>59</v>
      </c>
      <c r="G892" t="s">
        <v>36</v>
      </c>
      <c r="H892" t="s">
        <v>33</v>
      </c>
      <c r="I892" t="s">
        <v>42</v>
      </c>
      <c r="J892" t="s">
        <v>43</v>
      </c>
      <c r="K892">
        <v>3</v>
      </c>
      <c r="L892">
        <v>15270035</v>
      </c>
      <c r="M892">
        <v>10</v>
      </c>
      <c r="N892">
        <v>45810105</v>
      </c>
      <c r="O892">
        <v>4581010.5</v>
      </c>
      <c r="P892">
        <v>41229094.5</v>
      </c>
      <c r="Q892">
        <f>YEAR(BMW_Sales[[#This Row],[sale_date]])</f>
        <v>2025</v>
      </c>
    </row>
    <row r="893" spans="1:17" x14ac:dyDescent="0.3">
      <c r="A893">
        <v>892</v>
      </c>
      <c r="B893" s="1">
        <v>45180</v>
      </c>
      <c r="C893" t="s">
        <v>938</v>
      </c>
      <c r="D893" t="s">
        <v>25</v>
      </c>
      <c r="E893" t="s">
        <v>49</v>
      </c>
      <c r="F893" t="s">
        <v>19</v>
      </c>
      <c r="G893" t="s">
        <v>32</v>
      </c>
      <c r="H893" t="s">
        <v>21</v>
      </c>
      <c r="I893" t="s">
        <v>22</v>
      </c>
      <c r="J893" t="s">
        <v>38</v>
      </c>
      <c r="K893">
        <v>1</v>
      </c>
      <c r="L893">
        <v>15600563</v>
      </c>
      <c r="M893">
        <v>0</v>
      </c>
      <c r="N893">
        <v>15600563</v>
      </c>
      <c r="O893">
        <v>0</v>
      </c>
      <c r="P893">
        <v>15600563</v>
      </c>
      <c r="Q893">
        <f>YEAR(BMW_Sales[[#This Row],[sale_date]])</f>
        <v>2023</v>
      </c>
    </row>
    <row r="894" spans="1:17" x14ac:dyDescent="0.3">
      <c r="A894">
        <v>893</v>
      </c>
      <c r="B894" s="1">
        <v>45355</v>
      </c>
      <c r="C894" t="s">
        <v>939</v>
      </c>
      <c r="D894" t="s">
        <v>23</v>
      </c>
      <c r="E894" t="s">
        <v>49</v>
      </c>
      <c r="F894" t="s">
        <v>54</v>
      </c>
      <c r="G894" t="s">
        <v>20</v>
      </c>
      <c r="H894" t="s">
        <v>29</v>
      </c>
      <c r="I894" t="s">
        <v>42</v>
      </c>
      <c r="J894" t="s">
        <v>43</v>
      </c>
      <c r="K894">
        <v>3</v>
      </c>
      <c r="L894">
        <v>17655658</v>
      </c>
      <c r="M894">
        <v>10</v>
      </c>
      <c r="N894">
        <v>52966974</v>
      </c>
      <c r="O894">
        <v>5296697.4000000004</v>
      </c>
      <c r="P894">
        <v>47670276.600000001</v>
      </c>
      <c r="Q894">
        <f>YEAR(BMW_Sales[[#This Row],[sale_date]])</f>
        <v>2024</v>
      </c>
    </row>
    <row r="895" spans="1:17" x14ac:dyDescent="0.3">
      <c r="A895">
        <v>894</v>
      </c>
      <c r="B895" s="1">
        <v>45589</v>
      </c>
      <c r="C895" t="s">
        <v>940</v>
      </c>
      <c r="D895" t="s">
        <v>23</v>
      </c>
      <c r="E895" t="s">
        <v>46</v>
      </c>
      <c r="F895" t="s">
        <v>62</v>
      </c>
      <c r="G895" t="s">
        <v>20</v>
      </c>
      <c r="H895" t="s">
        <v>33</v>
      </c>
      <c r="I895" t="s">
        <v>42</v>
      </c>
      <c r="J895" t="s">
        <v>43</v>
      </c>
      <c r="K895">
        <v>1</v>
      </c>
      <c r="L895">
        <v>7045753</v>
      </c>
      <c r="M895">
        <v>2</v>
      </c>
      <c r="N895">
        <v>7045753</v>
      </c>
      <c r="O895">
        <v>140915.06</v>
      </c>
      <c r="P895">
        <v>6904837.9400000004</v>
      </c>
      <c r="Q895">
        <f>YEAR(BMW_Sales[[#This Row],[sale_date]])</f>
        <v>2024</v>
      </c>
    </row>
    <row r="896" spans="1:17" x14ac:dyDescent="0.3">
      <c r="A896">
        <v>895</v>
      </c>
      <c r="B896" s="1">
        <v>45306</v>
      </c>
      <c r="C896" t="s">
        <v>941</v>
      </c>
      <c r="D896" t="s">
        <v>23</v>
      </c>
      <c r="E896" t="s">
        <v>46</v>
      </c>
      <c r="F896" t="s">
        <v>85</v>
      </c>
      <c r="G896" t="s">
        <v>41</v>
      </c>
      <c r="H896" t="s">
        <v>33</v>
      </c>
      <c r="I896" t="s">
        <v>22</v>
      </c>
      <c r="J896" t="s">
        <v>43</v>
      </c>
      <c r="K896">
        <v>1</v>
      </c>
      <c r="L896">
        <v>7508831</v>
      </c>
      <c r="M896">
        <v>5</v>
      </c>
      <c r="N896">
        <v>7508831</v>
      </c>
      <c r="O896">
        <v>375441.55</v>
      </c>
      <c r="P896">
        <v>7133389.4500000002</v>
      </c>
      <c r="Q896">
        <f>YEAR(BMW_Sales[[#This Row],[sale_date]])</f>
        <v>2024</v>
      </c>
    </row>
    <row r="897" spans="1:17" x14ac:dyDescent="0.3">
      <c r="A897">
        <v>896</v>
      </c>
      <c r="B897" s="1">
        <v>45212</v>
      </c>
      <c r="C897" t="s">
        <v>942</v>
      </c>
      <c r="D897" t="s">
        <v>23</v>
      </c>
      <c r="E897" t="s">
        <v>18</v>
      </c>
      <c r="F897" t="s">
        <v>62</v>
      </c>
      <c r="G897" t="s">
        <v>41</v>
      </c>
      <c r="H897" t="s">
        <v>37</v>
      </c>
      <c r="I897" t="s">
        <v>22</v>
      </c>
      <c r="J897" t="s">
        <v>38</v>
      </c>
      <c r="K897">
        <v>2</v>
      </c>
      <c r="L897">
        <v>7371756</v>
      </c>
      <c r="M897">
        <v>12</v>
      </c>
      <c r="N897">
        <v>14743512</v>
      </c>
      <c r="O897">
        <v>1769221.44</v>
      </c>
      <c r="P897">
        <v>12974290.560000001</v>
      </c>
      <c r="Q897">
        <f>YEAR(BMW_Sales[[#This Row],[sale_date]])</f>
        <v>2023</v>
      </c>
    </row>
    <row r="898" spans="1:17" x14ac:dyDescent="0.3">
      <c r="A898">
        <v>897</v>
      </c>
      <c r="B898" s="1">
        <v>45427</v>
      </c>
      <c r="C898" t="s">
        <v>943</v>
      </c>
      <c r="D898" t="s">
        <v>17</v>
      </c>
      <c r="E898" t="s">
        <v>46</v>
      </c>
      <c r="F898" t="s">
        <v>50</v>
      </c>
      <c r="G898" t="s">
        <v>32</v>
      </c>
      <c r="H898" t="s">
        <v>33</v>
      </c>
      <c r="I898" t="s">
        <v>22</v>
      </c>
      <c r="J898" t="s">
        <v>43</v>
      </c>
      <c r="K898">
        <v>3</v>
      </c>
      <c r="L898">
        <v>8239499</v>
      </c>
      <c r="M898">
        <v>10</v>
      </c>
      <c r="N898">
        <v>24718497</v>
      </c>
      <c r="O898">
        <v>2471849.7000000002</v>
      </c>
      <c r="P898">
        <v>22246647.300000001</v>
      </c>
      <c r="Q898">
        <f>YEAR(BMW_Sales[[#This Row],[sale_date]])</f>
        <v>2024</v>
      </c>
    </row>
    <row r="899" spans="1:17" x14ac:dyDescent="0.3">
      <c r="A899">
        <v>898</v>
      </c>
      <c r="B899" s="1">
        <v>45745</v>
      </c>
      <c r="C899" t="s">
        <v>944</v>
      </c>
      <c r="D899" t="s">
        <v>17</v>
      </c>
      <c r="E899" t="s">
        <v>26</v>
      </c>
      <c r="F899" t="s">
        <v>19</v>
      </c>
      <c r="G899" t="s">
        <v>41</v>
      </c>
      <c r="H899" t="s">
        <v>29</v>
      </c>
      <c r="I899" t="s">
        <v>42</v>
      </c>
      <c r="J899" t="s">
        <v>38</v>
      </c>
      <c r="K899">
        <v>3</v>
      </c>
      <c r="L899">
        <v>9885007</v>
      </c>
      <c r="M899">
        <v>5</v>
      </c>
      <c r="N899">
        <v>29655021</v>
      </c>
      <c r="O899">
        <v>1482751.05</v>
      </c>
      <c r="P899">
        <v>28172269.949999999</v>
      </c>
      <c r="Q899">
        <f>YEAR(BMW_Sales[[#This Row],[sale_date]])</f>
        <v>2025</v>
      </c>
    </row>
    <row r="900" spans="1:17" x14ac:dyDescent="0.3">
      <c r="A900">
        <v>899</v>
      </c>
      <c r="B900" s="1">
        <v>46190</v>
      </c>
      <c r="C900" t="s">
        <v>945</v>
      </c>
      <c r="D900" t="s">
        <v>25</v>
      </c>
      <c r="E900" t="s">
        <v>46</v>
      </c>
      <c r="F900" t="s">
        <v>27</v>
      </c>
      <c r="G900" t="s">
        <v>36</v>
      </c>
      <c r="H900" t="s">
        <v>33</v>
      </c>
      <c r="I900" t="s">
        <v>42</v>
      </c>
      <c r="J900" t="s">
        <v>43</v>
      </c>
      <c r="K900">
        <v>3</v>
      </c>
      <c r="L900">
        <v>8037647</v>
      </c>
      <c r="M900">
        <v>12</v>
      </c>
      <c r="N900">
        <v>24112941</v>
      </c>
      <c r="O900">
        <v>2893552.92</v>
      </c>
      <c r="P900">
        <v>21219388.079999998</v>
      </c>
      <c r="Q900">
        <f>YEAR(BMW_Sales[[#This Row],[sale_date]])</f>
        <v>2026</v>
      </c>
    </row>
    <row r="901" spans="1:17" x14ac:dyDescent="0.3">
      <c r="A901">
        <v>900</v>
      </c>
      <c r="B901" s="1">
        <v>45437</v>
      </c>
      <c r="C901" t="s">
        <v>946</v>
      </c>
      <c r="D901" t="s">
        <v>17</v>
      </c>
      <c r="E901" t="s">
        <v>35</v>
      </c>
      <c r="F901" t="s">
        <v>54</v>
      </c>
      <c r="G901" t="s">
        <v>20</v>
      </c>
      <c r="H901" t="s">
        <v>21</v>
      </c>
      <c r="I901" t="s">
        <v>42</v>
      </c>
      <c r="J901" t="s">
        <v>23</v>
      </c>
      <c r="K901">
        <v>2</v>
      </c>
      <c r="L901">
        <v>7484068</v>
      </c>
      <c r="M901">
        <v>7</v>
      </c>
      <c r="N901">
        <v>14968136</v>
      </c>
      <c r="O901">
        <v>1047769.52</v>
      </c>
      <c r="P901">
        <v>13920366.48</v>
      </c>
      <c r="Q901">
        <f>YEAR(BMW_Sales[[#This Row],[sale_date]])</f>
        <v>2024</v>
      </c>
    </row>
    <row r="902" spans="1:17" x14ac:dyDescent="0.3">
      <c r="A902">
        <v>901</v>
      </c>
      <c r="B902" s="1">
        <v>46061</v>
      </c>
      <c r="C902" t="s">
        <v>947</v>
      </c>
      <c r="D902" t="s">
        <v>23</v>
      </c>
      <c r="E902" t="s">
        <v>46</v>
      </c>
      <c r="F902" t="s">
        <v>68</v>
      </c>
      <c r="G902" t="s">
        <v>51</v>
      </c>
      <c r="H902" t="s">
        <v>33</v>
      </c>
      <c r="I902" t="s">
        <v>42</v>
      </c>
      <c r="J902" t="s">
        <v>43</v>
      </c>
      <c r="K902">
        <v>3</v>
      </c>
      <c r="L902">
        <v>7615291</v>
      </c>
      <c r="M902">
        <v>12</v>
      </c>
      <c r="N902">
        <v>22845873</v>
      </c>
      <c r="O902">
        <v>2741504.76</v>
      </c>
      <c r="P902">
        <v>20104368.239999998</v>
      </c>
      <c r="Q902">
        <f>YEAR(BMW_Sales[[#This Row],[sale_date]])</f>
        <v>2026</v>
      </c>
    </row>
    <row r="903" spans="1:17" x14ac:dyDescent="0.3">
      <c r="A903">
        <v>902</v>
      </c>
      <c r="B903" s="1">
        <v>45970</v>
      </c>
      <c r="C903" t="s">
        <v>948</v>
      </c>
      <c r="D903" t="s">
        <v>25</v>
      </c>
      <c r="E903" t="s">
        <v>31</v>
      </c>
      <c r="F903" t="s">
        <v>54</v>
      </c>
      <c r="G903" t="s">
        <v>28</v>
      </c>
      <c r="H903" t="s">
        <v>33</v>
      </c>
      <c r="I903" t="s">
        <v>22</v>
      </c>
      <c r="J903" t="s">
        <v>43</v>
      </c>
      <c r="K903">
        <v>3</v>
      </c>
      <c r="L903">
        <v>15184711</v>
      </c>
      <c r="M903">
        <v>12</v>
      </c>
      <c r="N903">
        <v>45554133</v>
      </c>
      <c r="O903">
        <v>5466495.96</v>
      </c>
      <c r="P903">
        <v>40087637.039999999</v>
      </c>
      <c r="Q903">
        <f>YEAR(BMW_Sales[[#This Row],[sale_date]])</f>
        <v>2025</v>
      </c>
    </row>
    <row r="904" spans="1:17" x14ac:dyDescent="0.3">
      <c r="A904">
        <v>903</v>
      </c>
      <c r="B904" s="1">
        <v>46109</v>
      </c>
      <c r="C904" t="s">
        <v>949</v>
      </c>
      <c r="D904" t="s">
        <v>25</v>
      </c>
      <c r="E904" t="s">
        <v>49</v>
      </c>
      <c r="F904" t="s">
        <v>85</v>
      </c>
      <c r="G904" t="s">
        <v>51</v>
      </c>
      <c r="H904" t="s">
        <v>37</v>
      </c>
      <c r="I904" t="s">
        <v>22</v>
      </c>
      <c r="J904" t="s">
        <v>23</v>
      </c>
      <c r="K904">
        <v>1</v>
      </c>
      <c r="L904">
        <v>18128753</v>
      </c>
      <c r="M904">
        <v>7</v>
      </c>
      <c r="N904">
        <v>18128753</v>
      </c>
      <c r="O904">
        <v>1269012.71</v>
      </c>
      <c r="P904">
        <v>16859740.289999999</v>
      </c>
      <c r="Q904">
        <f>YEAR(BMW_Sales[[#This Row],[sale_date]])</f>
        <v>2026</v>
      </c>
    </row>
    <row r="905" spans="1:17" x14ac:dyDescent="0.3">
      <c r="A905">
        <v>904</v>
      </c>
      <c r="B905" s="1">
        <v>45468</v>
      </c>
      <c r="C905" t="s">
        <v>950</v>
      </c>
      <c r="D905" t="s">
        <v>17</v>
      </c>
      <c r="E905" t="s">
        <v>53</v>
      </c>
      <c r="F905" t="s">
        <v>19</v>
      </c>
      <c r="G905" t="s">
        <v>32</v>
      </c>
      <c r="H905" t="s">
        <v>21</v>
      </c>
      <c r="I905" t="s">
        <v>22</v>
      </c>
      <c r="J905" t="s">
        <v>43</v>
      </c>
      <c r="K905">
        <v>2</v>
      </c>
      <c r="L905">
        <v>5252430</v>
      </c>
      <c r="M905">
        <v>5</v>
      </c>
      <c r="N905">
        <v>10504860</v>
      </c>
      <c r="O905">
        <v>525243</v>
      </c>
      <c r="P905">
        <v>9979617</v>
      </c>
      <c r="Q905">
        <f>YEAR(BMW_Sales[[#This Row],[sale_date]])</f>
        <v>2024</v>
      </c>
    </row>
    <row r="906" spans="1:17" x14ac:dyDescent="0.3">
      <c r="A906">
        <v>905</v>
      </c>
      <c r="B906" s="1">
        <v>46033</v>
      </c>
      <c r="C906" t="s">
        <v>951</v>
      </c>
      <c r="D906" t="s">
        <v>23</v>
      </c>
      <c r="E906" t="s">
        <v>18</v>
      </c>
      <c r="F906" t="s">
        <v>47</v>
      </c>
      <c r="G906" t="s">
        <v>20</v>
      </c>
      <c r="H906" t="s">
        <v>29</v>
      </c>
      <c r="I906" t="s">
        <v>22</v>
      </c>
      <c r="J906" t="s">
        <v>38</v>
      </c>
      <c r="K906">
        <v>1</v>
      </c>
      <c r="L906">
        <v>7403076</v>
      </c>
      <c r="M906">
        <v>10</v>
      </c>
      <c r="N906">
        <v>7403076</v>
      </c>
      <c r="O906">
        <v>740307.6</v>
      </c>
      <c r="P906">
        <v>6662768.4000000004</v>
      </c>
      <c r="Q906">
        <f>YEAR(BMW_Sales[[#This Row],[sale_date]])</f>
        <v>2026</v>
      </c>
    </row>
    <row r="907" spans="1:17" x14ac:dyDescent="0.3">
      <c r="A907">
        <v>906</v>
      </c>
      <c r="B907" s="1">
        <v>45457</v>
      </c>
      <c r="C907" t="s">
        <v>952</v>
      </c>
      <c r="D907" t="s">
        <v>23</v>
      </c>
      <c r="E907" t="s">
        <v>56</v>
      </c>
      <c r="F907" t="s">
        <v>47</v>
      </c>
      <c r="G907" t="s">
        <v>20</v>
      </c>
      <c r="H907" t="s">
        <v>29</v>
      </c>
      <c r="I907" t="s">
        <v>22</v>
      </c>
      <c r="J907" t="s">
        <v>38</v>
      </c>
      <c r="K907">
        <v>3</v>
      </c>
      <c r="L907">
        <v>9695774</v>
      </c>
      <c r="M907">
        <v>5</v>
      </c>
      <c r="N907">
        <v>29087322</v>
      </c>
      <c r="O907">
        <v>1454366.1</v>
      </c>
      <c r="P907">
        <v>27632955.899999999</v>
      </c>
      <c r="Q907">
        <f>YEAR(BMW_Sales[[#This Row],[sale_date]])</f>
        <v>2024</v>
      </c>
    </row>
    <row r="908" spans="1:17" x14ac:dyDescent="0.3">
      <c r="A908">
        <v>907</v>
      </c>
      <c r="B908" s="1">
        <v>45765</v>
      </c>
      <c r="C908" t="s">
        <v>953</v>
      </c>
      <c r="D908" t="s">
        <v>25</v>
      </c>
      <c r="E908" t="s">
        <v>18</v>
      </c>
      <c r="F908" t="s">
        <v>27</v>
      </c>
      <c r="G908" t="s">
        <v>28</v>
      </c>
      <c r="H908" t="s">
        <v>29</v>
      </c>
      <c r="I908" t="s">
        <v>22</v>
      </c>
      <c r="J908" t="s">
        <v>23</v>
      </c>
      <c r="K908">
        <v>3</v>
      </c>
      <c r="L908">
        <v>8139243</v>
      </c>
      <c r="M908">
        <v>10</v>
      </c>
      <c r="N908">
        <v>24417729</v>
      </c>
      <c r="O908">
        <v>2441772.9</v>
      </c>
      <c r="P908">
        <v>21975956.100000001</v>
      </c>
      <c r="Q908">
        <f>YEAR(BMW_Sales[[#This Row],[sale_date]])</f>
        <v>2025</v>
      </c>
    </row>
    <row r="909" spans="1:17" x14ac:dyDescent="0.3">
      <c r="A909">
        <v>908</v>
      </c>
      <c r="B909" s="1">
        <v>46081</v>
      </c>
      <c r="C909" t="s">
        <v>954</v>
      </c>
      <c r="D909" t="s">
        <v>17</v>
      </c>
      <c r="E909" t="s">
        <v>18</v>
      </c>
      <c r="F909" t="s">
        <v>54</v>
      </c>
      <c r="G909" t="s">
        <v>32</v>
      </c>
      <c r="H909" t="s">
        <v>37</v>
      </c>
      <c r="I909" t="s">
        <v>42</v>
      </c>
      <c r="J909" t="s">
        <v>38</v>
      </c>
      <c r="K909">
        <v>2</v>
      </c>
      <c r="L909">
        <v>8410475</v>
      </c>
      <c r="M909">
        <v>2</v>
      </c>
      <c r="N909">
        <v>16820950</v>
      </c>
      <c r="O909">
        <v>336419</v>
      </c>
      <c r="P909">
        <v>16484531</v>
      </c>
      <c r="Q909">
        <f>YEAR(BMW_Sales[[#This Row],[sale_date]])</f>
        <v>2026</v>
      </c>
    </row>
    <row r="910" spans="1:17" x14ac:dyDescent="0.3">
      <c r="A910">
        <v>909</v>
      </c>
      <c r="B910" s="1">
        <v>46172</v>
      </c>
      <c r="C910" t="s">
        <v>955</v>
      </c>
      <c r="D910" t="s">
        <v>23</v>
      </c>
      <c r="E910" t="s">
        <v>18</v>
      </c>
      <c r="F910" t="s">
        <v>68</v>
      </c>
      <c r="G910" t="s">
        <v>20</v>
      </c>
      <c r="H910" t="s">
        <v>29</v>
      </c>
      <c r="I910" t="s">
        <v>22</v>
      </c>
      <c r="J910" t="s">
        <v>38</v>
      </c>
      <c r="K910">
        <v>2</v>
      </c>
      <c r="L910">
        <v>7857052</v>
      </c>
      <c r="M910">
        <v>5</v>
      </c>
      <c r="N910">
        <v>15714104</v>
      </c>
      <c r="O910">
        <v>785705.2</v>
      </c>
      <c r="P910">
        <v>14928398.800000001</v>
      </c>
      <c r="Q910">
        <f>YEAR(BMW_Sales[[#This Row],[sale_date]])</f>
        <v>2026</v>
      </c>
    </row>
    <row r="911" spans="1:17" x14ac:dyDescent="0.3">
      <c r="A911">
        <v>910</v>
      </c>
      <c r="B911" s="1">
        <v>45894</v>
      </c>
      <c r="C911" t="s">
        <v>956</v>
      </c>
      <c r="D911" t="s">
        <v>23</v>
      </c>
      <c r="E911" t="s">
        <v>53</v>
      </c>
      <c r="F911" t="s">
        <v>54</v>
      </c>
      <c r="G911" t="s">
        <v>36</v>
      </c>
      <c r="H911" t="s">
        <v>21</v>
      </c>
      <c r="I911" t="s">
        <v>22</v>
      </c>
      <c r="J911" t="s">
        <v>38</v>
      </c>
      <c r="K911">
        <v>2</v>
      </c>
      <c r="L911">
        <v>6250730</v>
      </c>
      <c r="M911">
        <v>5</v>
      </c>
      <c r="N911">
        <v>12501460</v>
      </c>
      <c r="O911">
        <v>625073</v>
      </c>
      <c r="P911">
        <v>11876387</v>
      </c>
      <c r="Q911">
        <f>YEAR(BMW_Sales[[#This Row],[sale_date]])</f>
        <v>2025</v>
      </c>
    </row>
    <row r="912" spans="1:17" x14ac:dyDescent="0.3">
      <c r="A912">
        <v>911</v>
      </c>
      <c r="B912" s="1">
        <v>45754</v>
      </c>
      <c r="C912" t="s">
        <v>957</v>
      </c>
      <c r="D912" t="s">
        <v>25</v>
      </c>
      <c r="E912" t="s">
        <v>61</v>
      </c>
      <c r="F912" t="s">
        <v>47</v>
      </c>
      <c r="G912" t="s">
        <v>20</v>
      </c>
      <c r="H912" t="s">
        <v>33</v>
      </c>
      <c r="I912" t="s">
        <v>22</v>
      </c>
      <c r="J912" t="s">
        <v>38</v>
      </c>
      <c r="K912">
        <v>3</v>
      </c>
      <c r="L912">
        <v>14640064</v>
      </c>
      <c r="M912">
        <v>2</v>
      </c>
      <c r="N912">
        <v>43920192</v>
      </c>
      <c r="O912">
        <v>878403.84</v>
      </c>
      <c r="P912">
        <v>43041788.159999996</v>
      </c>
      <c r="Q912">
        <f>YEAR(BMW_Sales[[#This Row],[sale_date]])</f>
        <v>2025</v>
      </c>
    </row>
    <row r="913" spans="1:17" x14ac:dyDescent="0.3">
      <c r="A913">
        <v>912</v>
      </c>
      <c r="B913" s="1">
        <v>45635</v>
      </c>
      <c r="C913" t="s">
        <v>958</v>
      </c>
      <c r="D913" t="s">
        <v>23</v>
      </c>
      <c r="E913" t="s">
        <v>61</v>
      </c>
      <c r="F913" t="s">
        <v>62</v>
      </c>
      <c r="G913" t="s">
        <v>32</v>
      </c>
      <c r="H913" t="s">
        <v>37</v>
      </c>
      <c r="I913" t="s">
        <v>22</v>
      </c>
      <c r="J913" t="s">
        <v>43</v>
      </c>
      <c r="K913">
        <v>2</v>
      </c>
      <c r="L913">
        <v>15766758</v>
      </c>
      <c r="M913">
        <v>10</v>
      </c>
      <c r="N913">
        <v>31533516</v>
      </c>
      <c r="O913">
        <v>3153351.6</v>
      </c>
      <c r="P913">
        <v>28380164.399999999</v>
      </c>
      <c r="Q913">
        <f>YEAR(BMW_Sales[[#This Row],[sale_date]])</f>
        <v>2024</v>
      </c>
    </row>
    <row r="914" spans="1:17" x14ac:dyDescent="0.3">
      <c r="A914">
        <v>913</v>
      </c>
      <c r="B914" s="1">
        <v>46119</v>
      </c>
      <c r="C914" t="s">
        <v>959</v>
      </c>
      <c r="D914" t="s">
        <v>25</v>
      </c>
      <c r="E914" t="s">
        <v>53</v>
      </c>
      <c r="F914" t="s">
        <v>50</v>
      </c>
      <c r="G914" t="s">
        <v>36</v>
      </c>
      <c r="H914" t="s">
        <v>37</v>
      </c>
      <c r="I914" t="s">
        <v>42</v>
      </c>
      <c r="J914" t="s">
        <v>38</v>
      </c>
      <c r="K914">
        <v>1</v>
      </c>
      <c r="L914">
        <v>6478962</v>
      </c>
      <c r="M914">
        <v>0</v>
      </c>
      <c r="N914">
        <v>6478962</v>
      </c>
      <c r="O914">
        <v>0</v>
      </c>
      <c r="P914">
        <v>6478962</v>
      </c>
      <c r="Q914">
        <f>YEAR(BMW_Sales[[#This Row],[sale_date]])</f>
        <v>2026</v>
      </c>
    </row>
    <row r="915" spans="1:17" x14ac:dyDescent="0.3">
      <c r="A915">
        <v>914</v>
      </c>
      <c r="B915" s="1">
        <v>45349</v>
      </c>
      <c r="C915" t="s">
        <v>960</v>
      </c>
      <c r="D915" t="s">
        <v>17</v>
      </c>
      <c r="E915" t="s">
        <v>53</v>
      </c>
      <c r="F915" t="s">
        <v>62</v>
      </c>
      <c r="G915" t="s">
        <v>32</v>
      </c>
      <c r="H915" t="s">
        <v>21</v>
      </c>
      <c r="I915" t="s">
        <v>22</v>
      </c>
      <c r="J915" t="s">
        <v>23</v>
      </c>
      <c r="K915">
        <v>1</v>
      </c>
      <c r="L915">
        <v>6092141</v>
      </c>
      <c r="M915">
        <v>12</v>
      </c>
      <c r="N915">
        <v>6092141</v>
      </c>
      <c r="O915">
        <v>731056.92</v>
      </c>
      <c r="P915">
        <v>5361084.08</v>
      </c>
      <c r="Q915">
        <f>YEAR(BMW_Sales[[#This Row],[sale_date]])</f>
        <v>2024</v>
      </c>
    </row>
    <row r="916" spans="1:17" x14ac:dyDescent="0.3">
      <c r="A916">
        <v>915</v>
      </c>
      <c r="B916" s="1">
        <v>45312</v>
      </c>
      <c r="C916" t="s">
        <v>961</v>
      </c>
      <c r="D916" t="s">
        <v>23</v>
      </c>
      <c r="E916" t="s">
        <v>26</v>
      </c>
      <c r="F916" t="s">
        <v>71</v>
      </c>
      <c r="G916" t="s">
        <v>32</v>
      </c>
      <c r="H916" t="s">
        <v>37</v>
      </c>
      <c r="I916" t="s">
        <v>42</v>
      </c>
      <c r="J916" t="s">
        <v>43</v>
      </c>
      <c r="K916">
        <v>2</v>
      </c>
      <c r="L916">
        <v>9879346</v>
      </c>
      <c r="M916">
        <v>12</v>
      </c>
      <c r="N916">
        <v>19758692</v>
      </c>
      <c r="O916">
        <v>2371043.04</v>
      </c>
      <c r="P916">
        <v>17387648.960000001</v>
      </c>
      <c r="Q916">
        <f>YEAR(BMW_Sales[[#This Row],[sale_date]])</f>
        <v>2024</v>
      </c>
    </row>
    <row r="917" spans="1:17" x14ac:dyDescent="0.3">
      <c r="A917">
        <v>916</v>
      </c>
      <c r="B917" s="1">
        <v>45149</v>
      </c>
      <c r="C917" t="s">
        <v>962</v>
      </c>
      <c r="D917" t="s">
        <v>17</v>
      </c>
      <c r="E917" t="s">
        <v>35</v>
      </c>
      <c r="F917" t="s">
        <v>50</v>
      </c>
      <c r="G917" t="s">
        <v>51</v>
      </c>
      <c r="H917" t="s">
        <v>33</v>
      </c>
      <c r="I917" t="s">
        <v>22</v>
      </c>
      <c r="J917" t="s">
        <v>23</v>
      </c>
      <c r="K917">
        <v>1</v>
      </c>
      <c r="L917">
        <v>7780103</v>
      </c>
      <c r="M917">
        <v>12</v>
      </c>
      <c r="N917">
        <v>7780103</v>
      </c>
      <c r="O917">
        <v>933612.36</v>
      </c>
      <c r="P917">
        <v>6846490.6399999997</v>
      </c>
      <c r="Q917">
        <f>YEAR(BMW_Sales[[#This Row],[sale_date]])</f>
        <v>2023</v>
      </c>
    </row>
    <row r="918" spans="1:17" x14ac:dyDescent="0.3">
      <c r="A918">
        <v>917</v>
      </c>
      <c r="B918" s="1">
        <v>45524</v>
      </c>
      <c r="C918" t="s">
        <v>963</v>
      </c>
      <c r="D918" t="s">
        <v>25</v>
      </c>
      <c r="E918" t="s">
        <v>31</v>
      </c>
      <c r="F918" t="s">
        <v>59</v>
      </c>
      <c r="G918" t="s">
        <v>51</v>
      </c>
      <c r="H918" t="s">
        <v>21</v>
      </c>
      <c r="I918" t="s">
        <v>42</v>
      </c>
      <c r="J918" t="s">
        <v>43</v>
      </c>
      <c r="K918">
        <v>2</v>
      </c>
      <c r="L918">
        <v>16925405</v>
      </c>
      <c r="M918">
        <v>12</v>
      </c>
      <c r="N918">
        <v>33850810</v>
      </c>
      <c r="O918">
        <v>4062097.2</v>
      </c>
      <c r="P918">
        <v>29788712.800000001</v>
      </c>
      <c r="Q918">
        <f>YEAR(BMW_Sales[[#This Row],[sale_date]])</f>
        <v>2024</v>
      </c>
    </row>
    <row r="919" spans="1:17" x14ac:dyDescent="0.3">
      <c r="A919">
        <v>918</v>
      </c>
      <c r="B919" s="1">
        <v>45544</v>
      </c>
      <c r="C919" t="s">
        <v>964</v>
      </c>
      <c r="D919" t="s">
        <v>25</v>
      </c>
      <c r="E919" t="s">
        <v>26</v>
      </c>
      <c r="F919" t="s">
        <v>47</v>
      </c>
      <c r="G919" t="s">
        <v>32</v>
      </c>
      <c r="H919" t="s">
        <v>21</v>
      </c>
      <c r="I919" t="s">
        <v>42</v>
      </c>
      <c r="J919" t="s">
        <v>43</v>
      </c>
      <c r="K919">
        <v>3</v>
      </c>
      <c r="L919">
        <v>9817875</v>
      </c>
      <c r="M919">
        <v>12</v>
      </c>
      <c r="N919">
        <v>29453625</v>
      </c>
      <c r="O919">
        <v>3534435</v>
      </c>
      <c r="P919">
        <v>25919190</v>
      </c>
      <c r="Q919">
        <f>YEAR(BMW_Sales[[#This Row],[sale_date]])</f>
        <v>2024</v>
      </c>
    </row>
    <row r="920" spans="1:17" x14ac:dyDescent="0.3">
      <c r="A920">
        <v>919</v>
      </c>
      <c r="B920" s="1">
        <v>45823</v>
      </c>
      <c r="C920" t="s">
        <v>965</v>
      </c>
      <c r="D920" t="s">
        <v>25</v>
      </c>
      <c r="E920" t="s">
        <v>26</v>
      </c>
      <c r="F920" t="s">
        <v>50</v>
      </c>
      <c r="G920" t="s">
        <v>32</v>
      </c>
      <c r="H920" t="s">
        <v>21</v>
      </c>
      <c r="I920" t="s">
        <v>22</v>
      </c>
      <c r="J920" t="s">
        <v>23</v>
      </c>
      <c r="K920">
        <v>3</v>
      </c>
      <c r="L920">
        <v>9654840</v>
      </c>
      <c r="M920">
        <v>5</v>
      </c>
      <c r="N920">
        <v>28964520</v>
      </c>
      <c r="O920">
        <v>1448226</v>
      </c>
      <c r="P920">
        <v>27516294</v>
      </c>
      <c r="Q920">
        <f>YEAR(BMW_Sales[[#This Row],[sale_date]])</f>
        <v>2025</v>
      </c>
    </row>
    <row r="921" spans="1:17" x14ac:dyDescent="0.3">
      <c r="A921">
        <v>920</v>
      </c>
      <c r="B921" s="1">
        <v>45453</v>
      </c>
      <c r="C921" t="s">
        <v>966</v>
      </c>
      <c r="D921" t="s">
        <v>23</v>
      </c>
      <c r="E921" t="s">
        <v>31</v>
      </c>
      <c r="F921" t="s">
        <v>71</v>
      </c>
      <c r="G921" t="s">
        <v>51</v>
      </c>
      <c r="H921" t="s">
        <v>29</v>
      </c>
      <c r="I921" t="s">
        <v>22</v>
      </c>
      <c r="J921" t="s">
        <v>38</v>
      </c>
      <c r="K921">
        <v>2</v>
      </c>
      <c r="L921">
        <v>15012252</v>
      </c>
      <c r="M921">
        <v>12</v>
      </c>
      <c r="N921">
        <v>30024504</v>
      </c>
      <c r="O921">
        <v>3602940.48</v>
      </c>
      <c r="P921">
        <v>26421563.52</v>
      </c>
      <c r="Q921">
        <f>YEAR(BMW_Sales[[#This Row],[sale_date]])</f>
        <v>2024</v>
      </c>
    </row>
    <row r="922" spans="1:17" x14ac:dyDescent="0.3">
      <c r="A922">
        <v>921</v>
      </c>
      <c r="B922" s="1">
        <v>45437</v>
      </c>
      <c r="C922" t="s">
        <v>967</v>
      </c>
      <c r="D922" t="s">
        <v>17</v>
      </c>
      <c r="E922" t="s">
        <v>26</v>
      </c>
      <c r="F922" t="s">
        <v>47</v>
      </c>
      <c r="G922" t="s">
        <v>28</v>
      </c>
      <c r="H922" t="s">
        <v>33</v>
      </c>
      <c r="I922" t="s">
        <v>42</v>
      </c>
      <c r="J922" t="s">
        <v>23</v>
      </c>
      <c r="K922">
        <v>1</v>
      </c>
      <c r="L922">
        <v>9259654</v>
      </c>
      <c r="M922">
        <v>12</v>
      </c>
      <c r="N922">
        <v>9259654</v>
      </c>
      <c r="O922">
        <v>1111158.48</v>
      </c>
      <c r="P922">
        <v>8148495.5199999996</v>
      </c>
      <c r="Q922">
        <f>YEAR(BMW_Sales[[#This Row],[sale_date]])</f>
        <v>2024</v>
      </c>
    </row>
    <row r="923" spans="1:17" x14ac:dyDescent="0.3">
      <c r="A923">
        <v>922</v>
      </c>
      <c r="B923" s="1">
        <v>45765</v>
      </c>
      <c r="C923" t="s">
        <v>968</v>
      </c>
      <c r="D923" t="s">
        <v>23</v>
      </c>
      <c r="E923" t="s">
        <v>53</v>
      </c>
      <c r="F923" t="s">
        <v>59</v>
      </c>
      <c r="G923" t="s">
        <v>41</v>
      </c>
      <c r="H923" t="s">
        <v>21</v>
      </c>
      <c r="I923" t="s">
        <v>42</v>
      </c>
      <c r="J923" t="s">
        <v>38</v>
      </c>
      <c r="K923">
        <v>1</v>
      </c>
      <c r="L923">
        <v>5210893</v>
      </c>
      <c r="M923">
        <v>12</v>
      </c>
      <c r="N923">
        <v>5210893</v>
      </c>
      <c r="O923">
        <v>625307.16</v>
      </c>
      <c r="P923">
        <v>4585585.84</v>
      </c>
      <c r="Q923">
        <f>YEAR(BMW_Sales[[#This Row],[sale_date]])</f>
        <v>2025</v>
      </c>
    </row>
    <row r="924" spans="1:17" x14ac:dyDescent="0.3">
      <c r="A924">
        <v>923</v>
      </c>
      <c r="B924" s="1">
        <v>45698</v>
      </c>
      <c r="C924" t="s">
        <v>969</v>
      </c>
      <c r="D924" t="s">
        <v>23</v>
      </c>
      <c r="E924" t="s">
        <v>31</v>
      </c>
      <c r="F924" t="s">
        <v>68</v>
      </c>
      <c r="G924" t="s">
        <v>32</v>
      </c>
      <c r="H924" t="s">
        <v>21</v>
      </c>
      <c r="I924" t="s">
        <v>22</v>
      </c>
      <c r="J924" t="s">
        <v>23</v>
      </c>
      <c r="K924">
        <v>2</v>
      </c>
      <c r="L924">
        <v>16996205</v>
      </c>
      <c r="M924">
        <v>10</v>
      </c>
      <c r="N924">
        <v>33992410</v>
      </c>
      <c r="O924">
        <v>3399241</v>
      </c>
      <c r="P924">
        <v>30593169</v>
      </c>
      <c r="Q924">
        <f>YEAR(BMW_Sales[[#This Row],[sale_date]])</f>
        <v>2025</v>
      </c>
    </row>
    <row r="925" spans="1:17" x14ac:dyDescent="0.3">
      <c r="A925">
        <v>924</v>
      </c>
      <c r="B925" s="1">
        <v>45788</v>
      </c>
      <c r="C925" t="s">
        <v>970</v>
      </c>
      <c r="D925" t="s">
        <v>23</v>
      </c>
      <c r="E925" t="s">
        <v>31</v>
      </c>
      <c r="F925" t="s">
        <v>54</v>
      </c>
      <c r="G925" t="s">
        <v>28</v>
      </c>
      <c r="H925" t="s">
        <v>21</v>
      </c>
      <c r="I925" t="s">
        <v>42</v>
      </c>
      <c r="J925" t="s">
        <v>43</v>
      </c>
      <c r="K925">
        <v>2</v>
      </c>
      <c r="L925">
        <v>17451252</v>
      </c>
      <c r="M925">
        <v>7</v>
      </c>
      <c r="N925">
        <v>34902504</v>
      </c>
      <c r="O925">
        <v>2443175.2799999998</v>
      </c>
      <c r="P925">
        <v>32459328.719999999</v>
      </c>
      <c r="Q925">
        <f>YEAR(BMW_Sales[[#This Row],[sale_date]])</f>
        <v>2025</v>
      </c>
    </row>
    <row r="926" spans="1:17" x14ac:dyDescent="0.3">
      <c r="A926">
        <v>925</v>
      </c>
      <c r="B926" s="1">
        <v>46227</v>
      </c>
      <c r="C926" t="s">
        <v>971</v>
      </c>
      <c r="D926" t="s">
        <v>23</v>
      </c>
      <c r="E926" t="s">
        <v>18</v>
      </c>
      <c r="F926" t="s">
        <v>19</v>
      </c>
      <c r="G926" t="s">
        <v>20</v>
      </c>
      <c r="H926" t="s">
        <v>33</v>
      </c>
      <c r="I926" t="s">
        <v>22</v>
      </c>
      <c r="J926" t="s">
        <v>23</v>
      </c>
      <c r="K926">
        <v>1</v>
      </c>
      <c r="L926">
        <v>7391052</v>
      </c>
      <c r="M926">
        <v>7</v>
      </c>
      <c r="N926">
        <v>7391052</v>
      </c>
      <c r="O926">
        <v>517373.64</v>
      </c>
      <c r="P926">
        <v>6873678.3600000003</v>
      </c>
      <c r="Q926">
        <f>YEAR(BMW_Sales[[#This Row],[sale_date]])</f>
        <v>2026</v>
      </c>
    </row>
    <row r="927" spans="1:17" x14ac:dyDescent="0.3">
      <c r="A927">
        <v>926</v>
      </c>
      <c r="B927" s="1">
        <v>46200</v>
      </c>
      <c r="C927" t="s">
        <v>972</v>
      </c>
      <c r="D927" t="s">
        <v>17</v>
      </c>
      <c r="E927" t="s">
        <v>26</v>
      </c>
      <c r="F927" t="s">
        <v>62</v>
      </c>
      <c r="G927" t="s">
        <v>51</v>
      </c>
      <c r="H927" t="s">
        <v>37</v>
      </c>
      <c r="I927" t="s">
        <v>42</v>
      </c>
      <c r="J927" t="s">
        <v>38</v>
      </c>
      <c r="K927">
        <v>3</v>
      </c>
      <c r="L927">
        <v>10233627</v>
      </c>
      <c r="M927">
        <v>10</v>
      </c>
      <c r="N927">
        <v>30700881</v>
      </c>
      <c r="O927">
        <v>3070088.1</v>
      </c>
      <c r="P927">
        <v>27630792.899999999</v>
      </c>
      <c r="Q927">
        <f>YEAR(BMW_Sales[[#This Row],[sale_date]])</f>
        <v>2026</v>
      </c>
    </row>
    <row r="928" spans="1:17" x14ac:dyDescent="0.3">
      <c r="A928">
        <v>927</v>
      </c>
      <c r="B928" s="1">
        <v>45875</v>
      </c>
      <c r="C928" t="s">
        <v>973</v>
      </c>
      <c r="D928" t="s">
        <v>17</v>
      </c>
      <c r="E928" t="s">
        <v>46</v>
      </c>
      <c r="F928" t="s">
        <v>59</v>
      </c>
      <c r="G928" t="s">
        <v>41</v>
      </c>
      <c r="H928" t="s">
        <v>21</v>
      </c>
      <c r="I928" t="s">
        <v>42</v>
      </c>
      <c r="J928" t="s">
        <v>38</v>
      </c>
      <c r="K928">
        <v>1</v>
      </c>
      <c r="L928">
        <v>7874349</v>
      </c>
      <c r="M928">
        <v>2</v>
      </c>
      <c r="N928">
        <v>7874349</v>
      </c>
      <c r="O928">
        <v>157486.98000000001</v>
      </c>
      <c r="P928">
        <v>7716862.0199999996</v>
      </c>
      <c r="Q928">
        <f>YEAR(BMW_Sales[[#This Row],[sale_date]])</f>
        <v>2025</v>
      </c>
    </row>
    <row r="929" spans="1:17" x14ac:dyDescent="0.3">
      <c r="A929">
        <v>928</v>
      </c>
      <c r="B929" s="1">
        <v>45710</v>
      </c>
      <c r="C929" t="s">
        <v>974</v>
      </c>
      <c r="D929" t="s">
        <v>25</v>
      </c>
      <c r="E929" t="s">
        <v>49</v>
      </c>
      <c r="F929" t="s">
        <v>50</v>
      </c>
      <c r="G929" t="s">
        <v>20</v>
      </c>
      <c r="H929" t="s">
        <v>33</v>
      </c>
      <c r="I929" t="s">
        <v>42</v>
      </c>
      <c r="J929" t="s">
        <v>23</v>
      </c>
      <c r="K929">
        <v>1</v>
      </c>
      <c r="L929">
        <v>18438757</v>
      </c>
      <c r="M929">
        <v>12</v>
      </c>
      <c r="N929">
        <v>18438757</v>
      </c>
      <c r="O929">
        <v>2212650.84</v>
      </c>
      <c r="P929">
        <v>16226106.16</v>
      </c>
      <c r="Q929">
        <f>YEAR(BMW_Sales[[#This Row],[sale_date]])</f>
        <v>2025</v>
      </c>
    </row>
    <row r="930" spans="1:17" x14ac:dyDescent="0.3">
      <c r="A930">
        <v>929</v>
      </c>
      <c r="B930" s="1">
        <v>45708</v>
      </c>
      <c r="C930" t="s">
        <v>975</v>
      </c>
      <c r="D930" t="s">
        <v>23</v>
      </c>
      <c r="E930" t="s">
        <v>49</v>
      </c>
      <c r="F930" t="s">
        <v>50</v>
      </c>
      <c r="G930" t="s">
        <v>51</v>
      </c>
      <c r="H930" t="s">
        <v>29</v>
      </c>
      <c r="I930" t="s">
        <v>22</v>
      </c>
      <c r="J930" t="s">
        <v>23</v>
      </c>
      <c r="K930">
        <v>1</v>
      </c>
      <c r="L930">
        <v>17098181</v>
      </c>
      <c r="M930">
        <v>10</v>
      </c>
      <c r="N930">
        <v>17098181</v>
      </c>
      <c r="O930">
        <v>1709818.1</v>
      </c>
      <c r="P930">
        <v>15388362.9</v>
      </c>
      <c r="Q930">
        <f>YEAR(BMW_Sales[[#This Row],[sale_date]])</f>
        <v>2025</v>
      </c>
    </row>
    <row r="931" spans="1:17" x14ac:dyDescent="0.3">
      <c r="A931">
        <v>930</v>
      </c>
      <c r="B931" s="1">
        <v>45354</v>
      </c>
      <c r="C931" t="s">
        <v>976</v>
      </c>
      <c r="D931" t="s">
        <v>23</v>
      </c>
      <c r="E931" t="s">
        <v>35</v>
      </c>
      <c r="F931" t="s">
        <v>19</v>
      </c>
      <c r="G931" t="s">
        <v>36</v>
      </c>
      <c r="H931" t="s">
        <v>37</v>
      </c>
      <c r="I931" t="s">
        <v>42</v>
      </c>
      <c r="J931" t="s">
        <v>38</v>
      </c>
      <c r="K931">
        <v>1</v>
      </c>
      <c r="L931">
        <v>7596343</v>
      </c>
      <c r="M931">
        <v>0</v>
      </c>
      <c r="N931">
        <v>7596343</v>
      </c>
      <c r="O931">
        <v>0</v>
      </c>
      <c r="P931">
        <v>7596343</v>
      </c>
      <c r="Q931">
        <f>YEAR(BMW_Sales[[#This Row],[sale_date]])</f>
        <v>2024</v>
      </c>
    </row>
    <row r="932" spans="1:17" x14ac:dyDescent="0.3">
      <c r="A932">
        <v>931</v>
      </c>
      <c r="B932" s="1">
        <v>45426</v>
      </c>
      <c r="C932" t="s">
        <v>977</v>
      </c>
      <c r="D932" t="s">
        <v>23</v>
      </c>
      <c r="E932" t="s">
        <v>46</v>
      </c>
      <c r="F932" t="s">
        <v>19</v>
      </c>
      <c r="G932" t="s">
        <v>51</v>
      </c>
      <c r="H932" t="s">
        <v>29</v>
      </c>
      <c r="I932" t="s">
        <v>42</v>
      </c>
      <c r="J932" t="s">
        <v>43</v>
      </c>
      <c r="K932">
        <v>1</v>
      </c>
      <c r="L932">
        <v>7299618</v>
      </c>
      <c r="M932">
        <v>10</v>
      </c>
      <c r="N932">
        <v>7299618</v>
      </c>
      <c r="O932">
        <v>729961.8</v>
      </c>
      <c r="P932">
        <v>6569656.2000000002</v>
      </c>
      <c r="Q932">
        <f>YEAR(BMW_Sales[[#This Row],[sale_date]])</f>
        <v>2024</v>
      </c>
    </row>
    <row r="933" spans="1:17" x14ac:dyDescent="0.3">
      <c r="A933">
        <v>932</v>
      </c>
      <c r="B933" s="1">
        <v>45783</v>
      </c>
      <c r="C933" t="s">
        <v>978</v>
      </c>
      <c r="D933" t="s">
        <v>23</v>
      </c>
      <c r="E933" t="s">
        <v>49</v>
      </c>
      <c r="F933" t="s">
        <v>59</v>
      </c>
      <c r="G933" t="s">
        <v>36</v>
      </c>
      <c r="H933" t="s">
        <v>29</v>
      </c>
      <c r="I933" t="s">
        <v>22</v>
      </c>
      <c r="J933" t="s">
        <v>38</v>
      </c>
      <c r="K933">
        <v>1</v>
      </c>
      <c r="L933">
        <v>14017496</v>
      </c>
      <c r="M933">
        <v>10</v>
      </c>
      <c r="N933">
        <v>14017496</v>
      </c>
      <c r="O933">
        <v>1401749.6</v>
      </c>
      <c r="P933">
        <v>12615746.4</v>
      </c>
      <c r="Q933">
        <f>YEAR(BMW_Sales[[#This Row],[sale_date]])</f>
        <v>2025</v>
      </c>
    </row>
    <row r="934" spans="1:17" x14ac:dyDescent="0.3">
      <c r="A934">
        <v>933</v>
      </c>
      <c r="B934" s="1">
        <v>45213</v>
      </c>
      <c r="C934" t="s">
        <v>979</v>
      </c>
      <c r="D934" t="s">
        <v>25</v>
      </c>
      <c r="E934" t="s">
        <v>31</v>
      </c>
      <c r="F934" t="s">
        <v>71</v>
      </c>
      <c r="G934" t="s">
        <v>51</v>
      </c>
      <c r="H934" t="s">
        <v>33</v>
      </c>
      <c r="I934" t="s">
        <v>22</v>
      </c>
      <c r="J934" t="s">
        <v>23</v>
      </c>
      <c r="K934">
        <v>2</v>
      </c>
      <c r="L934">
        <v>16372986</v>
      </c>
      <c r="M934">
        <v>5</v>
      </c>
      <c r="N934">
        <v>32745972</v>
      </c>
      <c r="O934">
        <v>1637298.6</v>
      </c>
      <c r="P934">
        <v>31108673.399999999</v>
      </c>
      <c r="Q934">
        <f>YEAR(BMW_Sales[[#This Row],[sale_date]])</f>
        <v>2023</v>
      </c>
    </row>
    <row r="935" spans="1:17" x14ac:dyDescent="0.3">
      <c r="A935">
        <v>934</v>
      </c>
      <c r="B935" s="1">
        <v>46172</v>
      </c>
      <c r="C935" t="s">
        <v>980</v>
      </c>
      <c r="D935" t="s">
        <v>17</v>
      </c>
      <c r="E935" t="s">
        <v>46</v>
      </c>
      <c r="F935" t="s">
        <v>59</v>
      </c>
      <c r="G935" t="s">
        <v>32</v>
      </c>
      <c r="H935" t="s">
        <v>37</v>
      </c>
      <c r="I935" t="s">
        <v>22</v>
      </c>
      <c r="J935" t="s">
        <v>23</v>
      </c>
      <c r="K935">
        <v>2</v>
      </c>
      <c r="L935">
        <v>8399263</v>
      </c>
      <c r="M935">
        <v>2</v>
      </c>
      <c r="N935">
        <v>16798526</v>
      </c>
      <c r="O935">
        <v>335970.52</v>
      </c>
      <c r="P935">
        <v>16462555.48</v>
      </c>
      <c r="Q935">
        <f>YEAR(BMW_Sales[[#This Row],[sale_date]])</f>
        <v>2026</v>
      </c>
    </row>
    <row r="936" spans="1:17" x14ac:dyDescent="0.3">
      <c r="A936">
        <v>935</v>
      </c>
      <c r="B936" s="1">
        <v>45249</v>
      </c>
      <c r="C936" t="s">
        <v>981</v>
      </c>
      <c r="D936" t="s">
        <v>17</v>
      </c>
      <c r="E936" t="s">
        <v>31</v>
      </c>
      <c r="F936" t="s">
        <v>62</v>
      </c>
      <c r="G936" t="s">
        <v>36</v>
      </c>
      <c r="H936" t="s">
        <v>29</v>
      </c>
      <c r="I936" t="s">
        <v>42</v>
      </c>
      <c r="J936" t="s">
        <v>38</v>
      </c>
      <c r="K936">
        <v>1</v>
      </c>
      <c r="L936">
        <v>15624181</v>
      </c>
      <c r="M936">
        <v>7</v>
      </c>
      <c r="N936">
        <v>15624181</v>
      </c>
      <c r="O936">
        <v>1093692.67</v>
      </c>
      <c r="P936">
        <v>14530488.33</v>
      </c>
      <c r="Q936">
        <f>YEAR(BMW_Sales[[#This Row],[sale_date]])</f>
        <v>2023</v>
      </c>
    </row>
    <row r="937" spans="1:17" x14ac:dyDescent="0.3">
      <c r="A937">
        <v>936</v>
      </c>
      <c r="B937" s="1">
        <v>45326</v>
      </c>
      <c r="C937" t="s">
        <v>982</v>
      </c>
      <c r="D937" t="s">
        <v>17</v>
      </c>
      <c r="E937" t="s">
        <v>18</v>
      </c>
      <c r="F937" t="s">
        <v>68</v>
      </c>
      <c r="G937" t="s">
        <v>32</v>
      </c>
      <c r="H937" t="s">
        <v>37</v>
      </c>
      <c r="I937" t="s">
        <v>22</v>
      </c>
      <c r="J937" t="s">
        <v>23</v>
      </c>
      <c r="K937">
        <v>1</v>
      </c>
      <c r="L937">
        <v>7983123</v>
      </c>
      <c r="M937">
        <v>10</v>
      </c>
      <c r="N937">
        <v>7983123</v>
      </c>
      <c r="O937">
        <v>798312.3</v>
      </c>
      <c r="P937">
        <v>7184810.7000000002</v>
      </c>
      <c r="Q937">
        <f>YEAR(BMW_Sales[[#This Row],[sale_date]])</f>
        <v>2024</v>
      </c>
    </row>
    <row r="938" spans="1:17" x14ac:dyDescent="0.3">
      <c r="A938">
        <v>937</v>
      </c>
      <c r="B938" s="1">
        <v>46177</v>
      </c>
      <c r="C938" t="s">
        <v>983</v>
      </c>
      <c r="D938" t="s">
        <v>17</v>
      </c>
      <c r="E938" t="s">
        <v>18</v>
      </c>
      <c r="F938" t="s">
        <v>54</v>
      </c>
      <c r="G938" t="s">
        <v>28</v>
      </c>
      <c r="H938" t="s">
        <v>21</v>
      </c>
      <c r="I938" t="s">
        <v>42</v>
      </c>
      <c r="J938" t="s">
        <v>43</v>
      </c>
      <c r="K938">
        <v>3</v>
      </c>
      <c r="L938">
        <v>7797516</v>
      </c>
      <c r="M938">
        <v>10</v>
      </c>
      <c r="N938">
        <v>23392548</v>
      </c>
      <c r="O938">
        <v>2339254.7999999998</v>
      </c>
      <c r="P938">
        <v>21053293.199999999</v>
      </c>
      <c r="Q938">
        <f>YEAR(BMW_Sales[[#This Row],[sale_date]])</f>
        <v>2026</v>
      </c>
    </row>
    <row r="939" spans="1:17" x14ac:dyDescent="0.3">
      <c r="A939">
        <v>938</v>
      </c>
      <c r="B939" s="1">
        <v>46134</v>
      </c>
      <c r="C939" t="s">
        <v>984</v>
      </c>
      <c r="D939" t="s">
        <v>25</v>
      </c>
      <c r="E939" t="s">
        <v>18</v>
      </c>
      <c r="F939" t="s">
        <v>50</v>
      </c>
      <c r="G939" t="s">
        <v>20</v>
      </c>
      <c r="H939" t="s">
        <v>21</v>
      </c>
      <c r="I939" t="s">
        <v>42</v>
      </c>
      <c r="J939" t="s">
        <v>23</v>
      </c>
      <c r="K939">
        <v>1</v>
      </c>
      <c r="L939">
        <v>6876949</v>
      </c>
      <c r="M939">
        <v>5</v>
      </c>
      <c r="N939">
        <v>6876949</v>
      </c>
      <c r="O939">
        <v>343847.45</v>
      </c>
      <c r="P939">
        <v>6533101.5499999998</v>
      </c>
      <c r="Q939">
        <f>YEAR(BMW_Sales[[#This Row],[sale_date]])</f>
        <v>2026</v>
      </c>
    </row>
    <row r="940" spans="1:17" x14ac:dyDescent="0.3">
      <c r="A940">
        <v>939</v>
      </c>
      <c r="B940" s="1">
        <v>45860</v>
      </c>
      <c r="C940" t="s">
        <v>985</v>
      </c>
      <c r="D940" t="s">
        <v>23</v>
      </c>
      <c r="E940" t="s">
        <v>31</v>
      </c>
      <c r="F940" t="s">
        <v>47</v>
      </c>
      <c r="G940" t="s">
        <v>51</v>
      </c>
      <c r="H940" t="s">
        <v>29</v>
      </c>
      <c r="I940" t="s">
        <v>42</v>
      </c>
      <c r="J940" t="s">
        <v>43</v>
      </c>
      <c r="K940">
        <v>3</v>
      </c>
      <c r="L940">
        <v>15685262</v>
      </c>
      <c r="M940">
        <v>0</v>
      </c>
      <c r="N940">
        <v>47055786</v>
      </c>
      <c r="O940">
        <v>0</v>
      </c>
      <c r="P940">
        <v>47055786</v>
      </c>
      <c r="Q940">
        <f>YEAR(BMW_Sales[[#This Row],[sale_date]])</f>
        <v>2025</v>
      </c>
    </row>
    <row r="941" spans="1:17" x14ac:dyDescent="0.3">
      <c r="A941">
        <v>940</v>
      </c>
      <c r="B941" s="1">
        <v>45758</v>
      </c>
      <c r="C941" t="s">
        <v>986</v>
      </c>
      <c r="D941" t="s">
        <v>25</v>
      </c>
      <c r="E941" t="s">
        <v>61</v>
      </c>
      <c r="F941" t="s">
        <v>19</v>
      </c>
      <c r="G941" t="s">
        <v>51</v>
      </c>
      <c r="H941" t="s">
        <v>37</v>
      </c>
      <c r="I941" t="s">
        <v>22</v>
      </c>
      <c r="J941" t="s">
        <v>43</v>
      </c>
      <c r="K941">
        <v>3</v>
      </c>
      <c r="L941">
        <v>15605626</v>
      </c>
      <c r="M941">
        <v>5</v>
      </c>
      <c r="N941">
        <v>46816878</v>
      </c>
      <c r="O941">
        <v>2340843.9</v>
      </c>
      <c r="P941">
        <v>44476034.100000001</v>
      </c>
      <c r="Q941">
        <f>YEAR(BMW_Sales[[#This Row],[sale_date]])</f>
        <v>2025</v>
      </c>
    </row>
    <row r="942" spans="1:17" x14ac:dyDescent="0.3">
      <c r="A942">
        <v>941</v>
      </c>
      <c r="B942" s="1">
        <v>46028</v>
      </c>
      <c r="C942" t="s">
        <v>987</v>
      </c>
      <c r="D942" t="s">
        <v>23</v>
      </c>
      <c r="E942" t="s">
        <v>26</v>
      </c>
      <c r="F942" t="s">
        <v>68</v>
      </c>
      <c r="G942" t="s">
        <v>36</v>
      </c>
      <c r="H942" t="s">
        <v>29</v>
      </c>
      <c r="I942" t="s">
        <v>22</v>
      </c>
      <c r="J942" t="s">
        <v>38</v>
      </c>
      <c r="K942">
        <v>1</v>
      </c>
      <c r="L942">
        <v>9598425</v>
      </c>
      <c r="M942">
        <v>2</v>
      </c>
      <c r="N942">
        <v>9598425</v>
      </c>
      <c r="O942">
        <v>191968.5</v>
      </c>
      <c r="P942">
        <v>9406456.5</v>
      </c>
      <c r="Q942">
        <f>YEAR(BMW_Sales[[#This Row],[sale_date]])</f>
        <v>2026</v>
      </c>
    </row>
    <row r="943" spans="1:17" x14ac:dyDescent="0.3">
      <c r="A943">
        <v>942</v>
      </c>
      <c r="B943" s="1">
        <v>45899</v>
      </c>
      <c r="C943" t="s">
        <v>988</v>
      </c>
      <c r="D943" t="s">
        <v>23</v>
      </c>
      <c r="E943" t="s">
        <v>49</v>
      </c>
      <c r="F943" t="s">
        <v>19</v>
      </c>
      <c r="G943" t="s">
        <v>32</v>
      </c>
      <c r="H943" t="s">
        <v>29</v>
      </c>
      <c r="I943" t="s">
        <v>42</v>
      </c>
      <c r="J943" t="s">
        <v>43</v>
      </c>
      <c r="K943">
        <v>1</v>
      </c>
      <c r="L943">
        <v>16728736</v>
      </c>
      <c r="M943">
        <v>0</v>
      </c>
      <c r="N943">
        <v>16728736</v>
      </c>
      <c r="O943">
        <v>0</v>
      </c>
      <c r="P943">
        <v>16728736</v>
      </c>
      <c r="Q943">
        <f>YEAR(BMW_Sales[[#This Row],[sale_date]])</f>
        <v>2025</v>
      </c>
    </row>
    <row r="944" spans="1:17" x14ac:dyDescent="0.3">
      <c r="A944">
        <v>943</v>
      </c>
      <c r="B944" s="1">
        <v>45559</v>
      </c>
      <c r="C944" t="s">
        <v>989</v>
      </c>
      <c r="D944" t="s">
        <v>25</v>
      </c>
      <c r="E944" t="s">
        <v>56</v>
      </c>
      <c r="F944" t="s">
        <v>68</v>
      </c>
      <c r="G944" t="s">
        <v>51</v>
      </c>
      <c r="H944" t="s">
        <v>29</v>
      </c>
      <c r="I944" t="s">
        <v>22</v>
      </c>
      <c r="J944" t="s">
        <v>43</v>
      </c>
      <c r="K944">
        <v>2</v>
      </c>
      <c r="L944">
        <v>11231504</v>
      </c>
      <c r="M944">
        <v>5</v>
      </c>
      <c r="N944">
        <v>22463008</v>
      </c>
      <c r="O944">
        <v>1123150.3999999999</v>
      </c>
      <c r="P944">
        <v>21339857.600000001</v>
      </c>
      <c r="Q944">
        <f>YEAR(BMW_Sales[[#This Row],[sale_date]])</f>
        <v>2024</v>
      </c>
    </row>
    <row r="945" spans="1:17" x14ac:dyDescent="0.3">
      <c r="A945">
        <v>944</v>
      </c>
      <c r="B945" s="1">
        <v>45221</v>
      </c>
      <c r="C945" t="s">
        <v>990</v>
      </c>
      <c r="D945" t="s">
        <v>23</v>
      </c>
      <c r="E945" t="s">
        <v>31</v>
      </c>
      <c r="F945" t="s">
        <v>85</v>
      </c>
      <c r="G945" t="s">
        <v>41</v>
      </c>
      <c r="H945" t="s">
        <v>33</v>
      </c>
      <c r="I945" t="s">
        <v>22</v>
      </c>
      <c r="J945" t="s">
        <v>43</v>
      </c>
      <c r="K945">
        <v>2</v>
      </c>
      <c r="L945">
        <v>14991915</v>
      </c>
      <c r="M945">
        <v>10</v>
      </c>
      <c r="N945">
        <v>29983830</v>
      </c>
      <c r="O945">
        <v>2998383</v>
      </c>
      <c r="P945">
        <v>26985447</v>
      </c>
      <c r="Q945">
        <f>YEAR(BMW_Sales[[#This Row],[sale_date]])</f>
        <v>2023</v>
      </c>
    </row>
    <row r="946" spans="1:17" x14ac:dyDescent="0.3">
      <c r="A946">
        <v>945</v>
      </c>
      <c r="B946" s="1">
        <v>46111</v>
      </c>
      <c r="C946" t="s">
        <v>991</v>
      </c>
      <c r="D946" t="s">
        <v>17</v>
      </c>
      <c r="E946" t="s">
        <v>56</v>
      </c>
      <c r="F946" t="s">
        <v>59</v>
      </c>
      <c r="G946" t="s">
        <v>51</v>
      </c>
      <c r="H946" t="s">
        <v>29</v>
      </c>
      <c r="I946" t="s">
        <v>42</v>
      </c>
      <c r="J946" t="s">
        <v>43</v>
      </c>
      <c r="K946">
        <v>2</v>
      </c>
      <c r="L946">
        <v>11819957</v>
      </c>
      <c r="M946">
        <v>0</v>
      </c>
      <c r="N946">
        <v>23639914</v>
      </c>
      <c r="O946">
        <v>0</v>
      </c>
      <c r="P946">
        <v>23639914</v>
      </c>
      <c r="Q946">
        <f>YEAR(BMW_Sales[[#This Row],[sale_date]])</f>
        <v>2026</v>
      </c>
    </row>
    <row r="947" spans="1:17" x14ac:dyDescent="0.3">
      <c r="A947">
        <v>946</v>
      </c>
      <c r="B947" s="1">
        <v>45955</v>
      </c>
      <c r="C947" t="s">
        <v>992</v>
      </c>
      <c r="D947" t="s">
        <v>23</v>
      </c>
      <c r="E947" t="s">
        <v>53</v>
      </c>
      <c r="F947" t="s">
        <v>71</v>
      </c>
      <c r="G947" t="s">
        <v>28</v>
      </c>
      <c r="H947" t="s">
        <v>21</v>
      </c>
      <c r="I947" t="s">
        <v>22</v>
      </c>
      <c r="J947" t="s">
        <v>23</v>
      </c>
      <c r="K947">
        <v>3</v>
      </c>
      <c r="L947">
        <v>5661980</v>
      </c>
      <c r="M947">
        <v>12</v>
      </c>
      <c r="N947">
        <v>16985940</v>
      </c>
      <c r="O947">
        <v>2038312.8</v>
      </c>
      <c r="P947">
        <v>14947627.199999999</v>
      </c>
      <c r="Q947">
        <f>YEAR(BMW_Sales[[#This Row],[sale_date]])</f>
        <v>2025</v>
      </c>
    </row>
    <row r="948" spans="1:17" x14ac:dyDescent="0.3">
      <c r="A948">
        <v>947</v>
      </c>
      <c r="B948" s="1">
        <v>45456</v>
      </c>
      <c r="C948" t="s">
        <v>993</v>
      </c>
      <c r="D948" t="s">
        <v>17</v>
      </c>
      <c r="E948" t="s">
        <v>61</v>
      </c>
      <c r="F948" t="s">
        <v>59</v>
      </c>
      <c r="G948" t="s">
        <v>20</v>
      </c>
      <c r="H948" t="s">
        <v>21</v>
      </c>
      <c r="I948" t="s">
        <v>42</v>
      </c>
      <c r="J948" t="s">
        <v>43</v>
      </c>
      <c r="K948">
        <v>3</v>
      </c>
      <c r="L948">
        <v>12351937</v>
      </c>
      <c r="M948">
        <v>10</v>
      </c>
      <c r="N948">
        <v>37055811</v>
      </c>
      <c r="O948">
        <v>3705581.1</v>
      </c>
      <c r="P948">
        <v>33350229.899999999</v>
      </c>
      <c r="Q948">
        <f>YEAR(BMW_Sales[[#This Row],[sale_date]])</f>
        <v>2024</v>
      </c>
    </row>
    <row r="949" spans="1:17" x14ac:dyDescent="0.3">
      <c r="A949">
        <v>948</v>
      </c>
      <c r="B949" s="1">
        <v>45690</v>
      </c>
      <c r="C949" t="s">
        <v>994</v>
      </c>
      <c r="D949" t="s">
        <v>17</v>
      </c>
      <c r="E949" t="s">
        <v>70</v>
      </c>
      <c r="F949" t="s">
        <v>50</v>
      </c>
      <c r="G949" t="s">
        <v>28</v>
      </c>
      <c r="H949" t="s">
        <v>29</v>
      </c>
      <c r="I949" t="s">
        <v>42</v>
      </c>
      <c r="J949" t="s">
        <v>38</v>
      </c>
      <c r="K949">
        <v>3</v>
      </c>
      <c r="L949">
        <v>5888673</v>
      </c>
      <c r="M949">
        <v>7</v>
      </c>
      <c r="N949">
        <v>17666019</v>
      </c>
      <c r="O949">
        <v>1236621.33</v>
      </c>
      <c r="P949">
        <v>16429397.67</v>
      </c>
      <c r="Q949">
        <f>YEAR(BMW_Sales[[#This Row],[sale_date]])</f>
        <v>2025</v>
      </c>
    </row>
    <row r="950" spans="1:17" x14ac:dyDescent="0.3">
      <c r="A950">
        <v>949</v>
      </c>
      <c r="B950" s="1">
        <v>45201</v>
      </c>
      <c r="C950" t="s">
        <v>995</v>
      </c>
      <c r="D950" t="s">
        <v>23</v>
      </c>
      <c r="E950" t="s">
        <v>49</v>
      </c>
      <c r="F950" t="s">
        <v>19</v>
      </c>
      <c r="G950" t="s">
        <v>41</v>
      </c>
      <c r="H950" t="s">
        <v>37</v>
      </c>
      <c r="I950" t="s">
        <v>42</v>
      </c>
      <c r="J950" t="s">
        <v>23</v>
      </c>
      <c r="K950">
        <v>2</v>
      </c>
      <c r="L950">
        <v>14504784</v>
      </c>
      <c r="M950">
        <v>5</v>
      </c>
      <c r="N950">
        <v>29009568</v>
      </c>
      <c r="O950">
        <v>1450478.4</v>
      </c>
      <c r="P950">
        <v>27559089.600000001</v>
      </c>
      <c r="Q950">
        <f>YEAR(BMW_Sales[[#This Row],[sale_date]])</f>
        <v>2023</v>
      </c>
    </row>
    <row r="951" spans="1:17" x14ac:dyDescent="0.3">
      <c r="A951">
        <v>950</v>
      </c>
      <c r="B951" s="1">
        <v>46129</v>
      </c>
      <c r="C951" t="s">
        <v>996</v>
      </c>
      <c r="D951" t="s">
        <v>25</v>
      </c>
      <c r="E951" t="s">
        <v>70</v>
      </c>
      <c r="F951" t="s">
        <v>85</v>
      </c>
      <c r="G951" t="s">
        <v>20</v>
      </c>
      <c r="H951" t="s">
        <v>29</v>
      </c>
      <c r="I951" t="s">
        <v>42</v>
      </c>
      <c r="J951" t="s">
        <v>38</v>
      </c>
      <c r="K951">
        <v>2</v>
      </c>
      <c r="L951">
        <v>6070236</v>
      </c>
      <c r="M951">
        <v>0</v>
      </c>
      <c r="N951">
        <v>12140472</v>
      </c>
      <c r="O951">
        <v>0</v>
      </c>
      <c r="P951">
        <v>12140472</v>
      </c>
      <c r="Q951">
        <f>YEAR(BMW_Sales[[#This Row],[sale_date]])</f>
        <v>2026</v>
      </c>
    </row>
    <row r="952" spans="1:17" x14ac:dyDescent="0.3">
      <c r="A952">
        <v>951</v>
      </c>
      <c r="B952" s="1">
        <v>45237</v>
      </c>
      <c r="C952" t="s">
        <v>997</v>
      </c>
      <c r="D952" t="s">
        <v>17</v>
      </c>
      <c r="E952" t="s">
        <v>18</v>
      </c>
      <c r="F952" t="s">
        <v>68</v>
      </c>
      <c r="G952" t="s">
        <v>51</v>
      </c>
      <c r="H952" t="s">
        <v>21</v>
      </c>
      <c r="I952" t="s">
        <v>42</v>
      </c>
      <c r="J952" t="s">
        <v>38</v>
      </c>
      <c r="K952">
        <v>3</v>
      </c>
      <c r="L952">
        <v>8020589</v>
      </c>
      <c r="M952">
        <v>5</v>
      </c>
      <c r="N952">
        <v>24061767</v>
      </c>
      <c r="O952">
        <v>1203088.3500000001</v>
      </c>
      <c r="P952">
        <v>22858678.649999999</v>
      </c>
      <c r="Q952">
        <f>YEAR(BMW_Sales[[#This Row],[sale_date]])</f>
        <v>2023</v>
      </c>
    </row>
    <row r="953" spans="1:17" x14ac:dyDescent="0.3">
      <c r="A953">
        <v>952</v>
      </c>
      <c r="B953" s="1">
        <v>46134</v>
      </c>
      <c r="C953" t="s">
        <v>998</v>
      </c>
      <c r="D953" t="s">
        <v>23</v>
      </c>
      <c r="E953" t="s">
        <v>35</v>
      </c>
      <c r="F953" t="s">
        <v>59</v>
      </c>
      <c r="G953" t="s">
        <v>36</v>
      </c>
      <c r="H953" t="s">
        <v>37</v>
      </c>
      <c r="I953" t="s">
        <v>22</v>
      </c>
      <c r="J953" t="s">
        <v>23</v>
      </c>
      <c r="K953">
        <v>1</v>
      </c>
      <c r="L953">
        <v>7072550</v>
      </c>
      <c r="M953">
        <v>12</v>
      </c>
      <c r="N953">
        <v>7072550</v>
      </c>
      <c r="O953">
        <v>848706</v>
      </c>
      <c r="P953">
        <v>6223844</v>
      </c>
      <c r="Q953">
        <f>YEAR(BMW_Sales[[#This Row],[sale_date]])</f>
        <v>2026</v>
      </c>
    </row>
    <row r="954" spans="1:17" x14ac:dyDescent="0.3">
      <c r="A954">
        <v>953</v>
      </c>
      <c r="B954" s="1">
        <v>45316</v>
      </c>
      <c r="C954" t="s">
        <v>999</v>
      </c>
      <c r="D954" t="s">
        <v>25</v>
      </c>
      <c r="E954" t="s">
        <v>56</v>
      </c>
      <c r="F954" t="s">
        <v>19</v>
      </c>
      <c r="G954" t="s">
        <v>41</v>
      </c>
      <c r="H954" t="s">
        <v>33</v>
      </c>
      <c r="I954" t="s">
        <v>22</v>
      </c>
      <c r="J954" t="s">
        <v>23</v>
      </c>
      <c r="K954">
        <v>3</v>
      </c>
      <c r="L954">
        <v>10060886</v>
      </c>
      <c r="M954">
        <v>0</v>
      </c>
      <c r="N954">
        <v>30182658</v>
      </c>
      <c r="O954">
        <v>0</v>
      </c>
      <c r="P954">
        <v>30182658</v>
      </c>
      <c r="Q954">
        <f>YEAR(BMW_Sales[[#This Row],[sale_date]])</f>
        <v>2024</v>
      </c>
    </row>
    <row r="955" spans="1:17" x14ac:dyDescent="0.3">
      <c r="A955">
        <v>954</v>
      </c>
      <c r="B955" s="1">
        <v>45438</v>
      </c>
      <c r="C955" t="s">
        <v>1000</v>
      </c>
      <c r="D955" t="s">
        <v>17</v>
      </c>
      <c r="E955" t="s">
        <v>49</v>
      </c>
      <c r="F955" t="s">
        <v>62</v>
      </c>
      <c r="G955" t="s">
        <v>51</v>
      </c>
      <c r="H955" t="s">
        <v>33</v>
      </c>
      <c r="I955" t="s">
        <v>22</v>
      </c>
      <c r="J955" t="s">
        <v>23</v>
      </c>
      <c r="K955">
        <v>3</v>
      </c>
      <c r="L955">
        <v>18662309</v>
      </c>
      <c r="M955">
        <v>12</v>
      </c>
      <c r="N955">
        <v>55986927</v>
      </c>
      <c r="O955">
        <v>6718431.2400000002</v>
      </c>
      <c r="P955">
        <v>49268495.759999998</v>
      </c>
      <c r="Q955">
        <f>YEAR(BMW_Sales[[#This Row],[sale_date]])</f>
        <v>2024</v>
      </c>
    </row>
    <row r="956" spans="1:17" x14ac:dyDescent="0.3">
      <c r="A956">
        <v>955</v>
      </c>
      <c r="B956" s="1">
        <v>46104</v>
      </c>
      <c r="C956" t="s">
        <v>1001</v>
      </c>
      <c r="D956" t="s">
        <v>23</v>
      </c>
      <c r="E956" t="s">
        <v>18</v>
      </c>
      <c r="F956" t="s">
        <v>50</v>
      </c>
      <c r="G956" t="s">
        <v>32</v>
      </c>
      <c r="H956" t="s">
        <v>29</v>
      </c>
      <c r="I956" t="s">
        <v>42</v>
      </c>
      <c r="J956" t="s">
        <v>23</v>
      </c>
      <c r="K956">
        <v>3</v>
      </c>
      <c r="L956">
        <v>6564901</v>
      </c>
      <c r="M956">
        <v>7</v>
      </c>
      <c r="N956">
        <v>19694703</v>
      </c>
      <c r="O956">
        <v>1378629.21</v>
      </c>
      <c r="P956">
        <v>18316073.789999999</v>
      </c>
      <c r="Q956">
        <f>YEAR(BMW_Sales[[#This Row],[sale_date]])</f>
        <v>2026</v>
      </c>
    </row>
    <row r="957" spans="1:17" x14ac:dyDescent="0.3">
      <c r="A957">
        <v>956</v>
      </c>
      <c r="B957" s="1">
        <v>45664</v>
      </c>
      <c r="C957" t="s">
        <v>1002</v>
      </c>
      <c r="D957" t="s">
        <v>25</v>
      </c>
      <c r="E957" t="s">
        <v>56</v>
      </c>
      <c r="F957" t="s">
        <v>62</v>
      </c>
      <c r="G957" t="s">
        <v>28</v>
      </c>
      <c r="H957" t="s">
        <v>33</v>
      </c>
      <c r="I957" t="s">
        <v>42</v>
      </c>
      <c r="J957" t="s">
        <v>38</v>
      </c>
      <c r="K957">
        <v>3</v>
      </c>
      <c r="L957">
        <v>10243174</v>
      </c>
      <c r="M957">
        <v>0</v>
      </c>
      <c r="N957">
        <v>30729522</v>
      </c>
      <c r="O957">
        <v>0</v>
      </c>
      <c r="P957">
        <v>30729522</v>
      </c>
      <c r="Q957">
        <f>YEAR(BMW_Sales[[#This Row],[sale_date]])</f>
        <v>2025</v>
      </c>
    </row>
    <row r="958" spans="1:17" x14ac:dyDescent="0.3">
      <c r="A958">
        <v>957</v>
      </c>
      <c r="B958" s="1">
        <v>45399</v>
      </c>
      <c r="C958" t="s">
        <v>1003</v>
      </c>
      <c r="D958" t="s">
        <v>25</v>
      </c>
      <c r="E958" t="s">
        <v>53</v>
      </c>
      <c r="F958" t="s">
        <v>54</v>
      </c>
      <c r="G958" t="s">
        <v>32</v>
      </c>
      <c r="H958" t="s">
        <v>37</v>
      </c>
      <c r="I958" t="s">
        <v>22</v>
      </c>
      <c r="J958" t="s">
        <v>23</v>
      </c>
      <c r="K958">
        <v>1</v>
      </c>
      <c r="L958">
        <v>6058486</v>
      </c>
      <c r="M958">
        <v>5</v>
      </c>
      <c r="N958">
        <v>6058486</v>
      </c>
      <c r="O958">
        <v>302924.3</v>
      </c>
      <c r="P958">
        <v>5755561.7000000002</v>
      </c>
      <c r="Q958">
        <f>YEAR(BMW_Sales[[#This Row],[sale_date]])</f>
        <v>2024</v>
      </c>
    </row>
    <row r="959" spans="1:17" x14ac:dyDescent="0.3">
      <c r="A959">
        <v>958</v>
      </c>
      <c r="B959" s="1">
        <v>45906</v>
      </c>
      <c r="C959" t="s">
        <v>1004</v>
      </c>
      <c r="D959" t="s">
        <v>17</v>
      </c>
      <c r="E959" t="s">
        <v>35</v>
      </c>
      <c r="F959" t="s">
        <v>54</v>
      </c>
      <c r="G959" t="s">
        <v>28</v>
      </c>
      <c r="H959" t="s">
        <v>37</v>
      </c>
      <c r="I959" t="s">
        <v>42</v>
      </c>
      <c r="J959" t="s">
        <v>23</v>
      </c>
      <c r="K959">
        <v>2</v>
      </c>
      <c r="L959">
        <v>6991274</v>
      </c>
      <c r="M959">
        <v>5</v>
      </c>
      <c r="N959">
        <v>13982548</v>
      </c>
      <c r="O959">
        <v>699127.4</v>
      </c>
      <c r="P959">
        <v>13283420.6</v>
      </c>
      <c r="Q959">
        <f>YEAR(BMW_Sales[[#This Row],[sale_date]])</f>
        <v>2025</v>
      </c>
    </row>
    <row r="960" spans="1:17" x14ac:dyDescent="0.3">
      <c r="A960">
        <v>959</v>
      </c>
      <c r="B960" s="1">
        <v>45542</v>
      </c>
      <c r="C960" t="s">
        <v>1005</v>
      </c>
      <c r="D960" t="s">
        <v>17</v>
      </c>
      <c r="E960" t="s">
        <v>31</v>
      </c>
      <c r="F960" t="s">
        <v>54</v>
      </c>
      <c r="G960" t="s">
        <v>51</v>
      </c>
      <c r="H960" t="s">
        <v>29</v>
      </c>
      <c r="I960" t="s">
        <v>42</v>
      </c>
      <c r="J960" t="s">
        <v>23</v>
      </c>
      <c r="K960">
        <v>1</v>
      </c>
      <c r="L960">
        <v>14029928</v>
      </c>
      <c r="M960">
        <v>12</v>
      </c>
      <c r="N960">
        <v>14029928</v>
      </c>
      <c r="O960">
        <v>1683591.36</v>
      </c>
      <c r="P960">
        <v>12346336.640000001</v>
      </c>
      <c r="Q960">
        <f>YEAR(BMW_Sales[[#This Row],[sale_date]])</f>
        <v>2024</v>
      </c>
    </row>
    <row r="961" spans="1:17" x14ac:dyDescent="0.3">
      <c r="A961">
        <v>960</v>
      </c>
      <c r="B961" s="1">
        <v>45939</v>
      </c>
      <c r="C961" t="s">
        <v>1006</v>
      </c>
      <c r="D961" t="s">
        <v>17</v>
      </c>
      <c r="E961" t="s">
        <v>46</v>
      </c>
      <c r="F961" t="s">
        <v>68</v>
      </c>
      <c r="G961" t="s">
        <v>32</v>
      </c>
      <c r="H961" t="s">
        <v>21</v>
      </c>
      <c r="I961" t="s">
        <v>22</v>
      </c>
      <c r="J961" t="s">
        <v>43</v>
      </c>
      <c r="K961">
        <v>1</v>
      </c>
      <c r="L961">
        <v>8157177</v>
      </c>
      <c r="M961">
        <v>12</v>
      </c>
      <c r="N961">
        <v>8157177</v>
      </c>
      <c r="O961">
        <v>978861.24</v>
      </c>
      <c r="P961">
        <v>7178315.7599999998</v>
      </c>
      <c r="Q961">
        <f>YEAR(BMW_Sales[[#This Row],[sale_date]])</f>
        <v>2025</v>
      </c>
    </row>
    <row r="962" spans="1:17" x14ac:dyDescent="0.3">
      <c r="A962">
        <v>961</v>
      </c>
      <c r="B962" s="1">
        <v>45954</v>
      </c>
      <c r="C962" t="s">
        <v>1007</v>
      </c>
      <c r="D962" t="s">
        <v>17</v>
      </c>
      <c r="E962" t="s">
        <v>18</v>
      </c>
      <c r="F962" t="s">
        <v>68</v>
      </c>
      <c r="G962" t="s">
        <v>41</v>
      </c>
      <c r="H962" t="s">
        <v>37</v>
      </c>
      <c r="I962" t="s">
        <v>22</v>
      </c>
      <c r="J962" t="s">
        <v>43</v>
      </c>
      <c r="K962">
        <v>3</v>
      </c>
      <c r="L962">
        <v>7044471</v>
      </c>
      <c r="M962">
        <v>2</v>
      </c>
      <c r="N962">
        <v>21133413</v>
      </c>
      <c r="O962">
        <v>422668.26</v>
      </c>
      <c r="P962">
        <v>20710744.739999998</v>
      </c>
      <c r="Q962">
        <f>YEAR(BMW_Sales[[#This Row],[sale_date]])</f>
        <v>2025</v>
      </c>
    </row>
    <row r="963" spans="1:17" x14ac:dyDescent="0.3">
      <c r="A963">
        <v>962</v>
      </c>
      <c r="B963" s="1">
        <v>45677</v>
      </c>
      <c r="C963" t="s">
        <v>1008</v>
      </c>
      <c r="D963" t="s">
        <v>17</v>
      </c>
      <c r="E963" t="s">
        <v>26</v>
      </c>
      <c r="F963" t="s">
        <v>85</v>
      </c>
      <c r="G963" t="s">
        <v>51</v>
      </c>
      <c r="H963" t="s">
        <v>29</v>
      </c>
      <c r="I963" t="s">
        <v>42</v>
      </c>
      <c r="J963" t="s">
        <v>23</v>
      </c>
      <c r="K963">
        <v>3</v>
      </c>
      <c r="L963">
        <v>9530413</v>
      </c>
      <c r="M963">
        <v>10</v>
      </c>
      <c r="N963">
        <v>28591239</v>
      </c>
      <c r="O963">
        <v>2859123.9</v>
      </c>
      <c r="P963">
        <v>25732115.100000001</v>
      </c>
      <c r="Q963">
        <f>YEAR(BMW_Sales[[#This Row],[sale_date]])</f>
        <v>2025</v>
      </c>
    </row>
    <row r="964" spans="1:17" x14ac:dyDescent="0.3">
      <c r="A964">
        <v>963</v>
      </c>
      <c r="B964" s="1">
        <v>45432</v>
      </c>
      <c r="C964" t="s">
        <v>1009</v>
      </c>
      <c r="D964" t="s">
        <v>23</v>
      </c>
      <c r="E964" t="s">
        <v>53</v>
      </c>
      <c r="F964" t="s">
        <v>47</v>
      </c>
      <c r="G964" t="s">
        <v>28</v>
      </c>
      <c r="H964" t="s">
        <v>33</v>
      </c>
      <c r="I964" t="s">
        <v>42</v>
      </c>
      <c r="J964" t="s">
        <v>23</v>
      </c>
      <c r="K964">
        <v>2</v>
      </c>
      <c r="L964">
        <v>5407119</v>
      </c>
      <c r="M964">
        <v>5</v>
      </c>
      <c r="N964">
        <v>10814238</v>
      </c>
      <c r="O964">
        <v>540711.9</v>
      </c>
      <c r="P964">
        <v>10273526.1</v>
      </c>
      <c r="Q964">
        <f>YEAR(BMW_Sales[[#This Row],[sale_date]])</f>
        <v>2024</v>
      </c>
    </row>
    <row r="965" spans="1:17" x14ac:dyDescent="0.3">
      <c r="A965">
        <v>964</v>
      </c>
      <c r="B965" s="1">
        <v>45495</v>
      </c>
      <c r="C965" t="s">
        <v>1010</v>
      </c>
      <c r="D965" t="s">
        <v>25</v>
      </c>
      <c r="E965" t="s">
        <v>53</v>
      </c>
      <c r="F965" t="s">
        <v>54</v>
      </c>
      <c r="G965" t="s">
        <v>41</v>
      </c>
      <c r="H965" t="s">
        <v>33</v>
      </c>
      <c r="I965" t="s">
        <v>42</v>
      </c>
      <c r="J965" t="s">
        <v>38</v>
      </c>
      <c r="K965">
        <v>2</v>
      </c>
      <c r="L965">
        <v>4598492</v>
      </c>
      <c r="M965">
        <v>7</v>
      </c>
      <c r="N965">
        <v>9196984</v>
      </c>
      <c r="O965">
        <v>643788.88</v>
      </c>
      <c r="P965">
        <v>8553195.1199999992</v>
      </c>
      <c r="Q965">
        <f>YEAR(BMW_Sales[[#This Row],[sale_date]])</f>
        <v>2024</v>
      </c>
    </row>
    <row r="966" spans="1:17" x14ac:dyDescent="0.3">
      <c r="A966">
        <v>965</v>
      </c>
      <c r="B966" s="1">
        <v>46164</v>
      </c>
      <c r="C966" t="s">
        <v>1011</v>
      </c>
      <c r="D966" t="s">
        <v>25</v>
      </c>
      <c r="E966" t="s">
        <v>70</v>
      </c>
      <c r="F966" t="s">
        <v>47</v>
      </c>
      <c r="G966" t="s">
        <v>32</v>
      </c>
      <c r="H966" t="s">
        <v>21</v>
      </c>
      <c r="I966" t="s">
        <v>42</v>
      </c>
      <c r="J966" t="s">
        <v>43</v>
      </c>
      <c r="K966">
        <v>3</v>
      </c>
      <c r="L966">
        <v>5171565</v>
      </c>
      <c r="M966">
        <v>0</v>
      </c>
      <c r="N966">
        <v>15514695</v>
      </c>
      <c r="O966">
        <v>0</v>
      </c>
      <c r="P966">
        <v>15514695</v>
      </c>
      <c r="Q966">
        <f>YEAR(BMW_Sales[[#This Row],[sale_date]])</f>
        <v>2026</v>
      </c>
    </row>
    <row r="967" spans="1:17" x14ac:dyDescent="0.3">
      <c r="A967">
        <v>966</v>
      </c>
      <c r="B967" s="1">
        <v>46009</v>
      </c>
      <c r="C967" t="s">
        <v>1012</v>
      </c>
      <c r="D967" t="s">
        <v>23</v>
      </c>
      <c r="E967" t="s">
        <v>70</v>
      </c>
      <c r="F967" t="s">
        <v>68</v>
      </c>
      <c r="G967" t="s">
        <v>32</v>
      </c>
      <c r="H967" t="s">
        <v>29</v>
      </c>
      <c r="I967" t="s">
        <v>22</v>
      </c>
      <c r="J967" t="s">
        <v>38</v>
      </c>
      <c r="K967">
        <v>2</v>
      </c>
      <c r="L967">
        <v>5690434</v>
      </c>
      <c r="M967">
        <v>0</v>
      </c>
      <c r="N967">
        <v>11380868</v>
      </c>
      <c r="O967">
        <v>0</v>
      </c>
      <c r="P967">
        <v>11380868</v>
      </c>
      <c r="Q967">
        <f>YEAR(BMW_Sales[[#This Row],[sale_date]])</f>
        <v>2025</v>
      </c>
    </row>
    <row r="968" spans="1:17" x14ac:dyDescent="0.3">
      <c r="A968">
        <v>967</v>
      </c>
      <c r="B968" s="1">
        <v>45719</v>
      </c>
      <c r="C968" t="s">
        <v>1013</v>
      </c>
      <c r="D968" t="s">
        <v>23</v>
      </c>
      <c r="E968" t="s">
        <v>53</v>
      </c>
      <c r="F968" t="s">
        <v>85</v>
      </c>
      <c r="G968" t="s">
        <v>36</v>
      </c>
      <c r="H968" t="s">
        <v>21</v>
      </c>
      <c r="I968" t="s">
        <v>22</v>
      </c>
      <c r="J968" t="s">
        <v>43</v>
      </c>
      <c r="K968">
        <v>3</v>
      </c>
      <c r="L968">
        <v>6171893</v>
      </c>
      <c r="M968">
        <v>5</v>
      </c>
      <c r="N968">
        <v>18515679</v>
      </c>
      <c r="O968">
        <v>925783.95</v>
      </c>
      <c r="P968">
        <v>17589895.050000001</v>
      </c>
      <c r="Q968">
        <f>YEAR(BMW_Sales[[#This Row],[sale_date]])</f>
        <v>2025</v>
      </c>
    </row>
    <row r="969" spans="1:17" x14ac:dyDescent="0.3">
      <c r="A969">
        <v>968</v>
      </c>
      <c r="B969" s="1">
        <v>45953</v>
      </c>
      <c r="C969" t="s">
        <v>1014</v>
      </c>
      <c r="D969" t="s">
        <v>17</v>
      </c>
      <c r="E969" t="s">
        <v>56</v>
      </c>
      <c r="F969" t="s">
        <v>19</v>
      </c>
      <c r="G969" t="s">
        <v>28</v>
      </c>
      <c r="H969" t="s">
        <v>33</v>
      </c>
      <c r="I969" t="s">
        <v>22</v>
      </c>
      <c r="J969" t="s">
        <v>38</v>
      </c>
      <c r="K969">
        <v>3</v>
      </c>
      <c r="L969">
        <v>10899171</v>
      </c>
      <c r="M969">
        <v>2</v>
      </c>
      <c r="N969">
        <v>32697513</v>
      </c>
      <c r="O969">
        <v>653950.26</v>
      </c>
      <c r="P969">
        <v>32043562.739999998</v>
      </c>
      <c r="Q969">
        <f>YEAR(BMW_Sales[[#This Row],[sale_date]])</f>
        <v>2025</v>
      </c>
    </row>
    <row r="970" spans="1:17" x14ac:dyDescent="0.3">
      <c r="A970">
        <v>969</v>
      </c>
      <c r="B970" s="1">
        <v>45861</v>
      </c>
      <c r="C970" t="s">
        <v>1015</v>
      </c>
      <c r="D970" t="s">
        <v>25</v>
      </c>
      <c r="E970" t="s">
        <v>31</v>
      </c>
      <c r="F970" t="s">
        <v>27</v>
      </c>
      <c r="G970" t="s">
        <v>51</v>
      </c>
      <c r="H970" t="s">
        <v>37</v>
      </c>
      <c r="I970" t="s">
        <v>22</v>
      </c>
      <c r="J970" t="s">
        <v>43</v>
      </c>
      <c r="K970">
        <v>1</v>
      </c>
      <c r="L970">
        <v>14358758</v>
      </c>
      <c r="M970">
        <v>0</v>
      </c>
      <c r="N970">
        <v>14358758</v>
      </c>
      <c r="O970">
        <v>0</v>
      </c>
      <c r="P970">
        <v>14358758</v>
      </c>
      <c r="Q970">
        <f>YEAR(BMW_Sales[[#This Row],[sale_date]])</f>
        <v>2025</v>
      </c>
    </row>
    <row r="971" spans="1:17" x14ac:dyDescent="0.3">
      <c r="A971">
        <v>970</v>
      </c>
      <c r="B971" s="1">
        <v>45467</v>
      </c>
      <c r="C971" t="s">
        <v>1016</v>
      </c>
      <c r="D971" t="s">
        <v>17</v>
      </c>
      <c r="E971" t="s">
        <v>46</v>
      </c>
      <c r="F971" t="s">
        <v>19</v>
      </c>
      <c r="G971" t="s">
        <v>51</v>
      </c>
      <c r="H971" t="s">
        <v>29</v>
      </c>
      <c r="I971" t="s">
        <v>22</v>
      </c>
      <c r="J971" t="s">
        <v>43</v>
      </c>
      <c r="K971">
        <v>3</v>
      </c>
      <c r="L971">
        <v>7632230</v>
      </c>
      <c r="M971">
        <v>12</v>
      </c>
      <c r="N971">
        <v>22896690</v>
      </c>
      <c r="O971">
        <v>2747602.8</v>
      </c>
      <c r="P971">
        <v>20149087.199999999</v>
      </c>
      <c r="Q971">
        <f>YEAR(BMW_Sales[[#This Row],[sale_date]])</f>
        <v>2024</v>
      </c>
    </row>
    <row r="972" spans="1:17" x14ac:dyDescent="0.3">
      <c r="A972">
        <v>971</v>
      </c>
      <c r="B972" s="1">
        <v>45823</v>
      </c>
      <c r="C972" t="s">
        <v>1017</v>
      </c>
      <c r="D972" t="s">
        <v>17</v>
      </c>
      <c r="E972" t="s">
        <v>26</v>
      </c>
      <c r="F972" t="s">
        <v>19</v>
      </c>
      <c r="G972" t="s">
        <v>28</v>
      </c>
      <c r="H972" t="s">
        <v>33</v>
      </c>
      <c r="I972" t="s">
        <v>22</v>
      </c>
      <c r="J972" t="s">
        <v>23</v>
      </c>
      <c r="K972">
        <v>2</v>
      </c>
      <c r="L972">
        <v>9618485</v>
      </c>
      <c r="M972">
        <v>7</v>
      </c>
      <c r="N972">
        <v>19236970</v>
      </c>
      <c r="O972">
        <v>1346587.9</v>
      </c>
      <c r="P972">
        <v>17890382.100000001</v>
      </c>
      <c r="Q972">
        <f>YEAR(BMW_Sales[[#This Row],[sale_date]])</f>
        <v>2025</v>
      </c>
    </row>
    <row r="973" spans="1:17" x14ac:dyDescent="0.3">
      <c r="A973">
        <v>972</v>
      </c>
      <c r="B973" s="1">
        <v>45824</v>
      </c>
      <c r="C973" t="s">
        <v>1018</v>
      </c>
      <c r="D973" t="s">
        <v>17</v>
      </c>
      <c r="E973" t="s">
        <v>31</v>
      </c>
      <c r="F973" t="s">
        <v>19</v>
      </c>
      <c r="G973" t="s">
        <v>51</v>
      </c>
      <c r="H973" t="s">
        <v>29</v>
      </c>
      <c r="I973" t="s">
        <v>42</v>
      </c>
      <c r="J973" t="s">
        <v>23</v>
      </c>
      <c r="K973">
        <v>2</v>
      </c>
      <c r="L973">
        <v>15901744</v>
      </c>
      <c r="M973">
        <v>7</v>
      </c>
      <c r="N973">
        <v>31803488</v>
      </c>
      <c r="O973">
        <v>2226244.16</v>
      </c>
      <c r="P973">
        <v>29577243.84</v>
      </c>
      <c r="Q973">
        <f>YEAR(BMW_Sales[[#This Row],[sale_date]])</f>
        <v>2025</v>
      </c>
    </row>
    <row r="974" spans="1:17" x14ac:dyDescent="0.3">
      <c r="A974">
        <v>973</v>
      </c>
      <c r="B974" s="1">
        <v>45563</v>
      </c>
      <c r="C974" t="s">
        <v>1019</v>
      </c>
      <c r="D974" t="s">
        <v>25</v>
      </c>
      <c r="E974" t="s">
        <v>53</v>
      </c>
      <c r="F974" t="s">
        <v>59</v>
      </c>
      <c r="G974" t="s">
        <v>20</v>
      </c>
      <c r="H974" t="s">
        <v>29</v>
      </c>
      <c r="I974" t="s">
        <v>22</v>
      </c>
      <c r="J974" t="s">
        <v>23</v>
      </c>
      <c r="K974">
        <v>2</v>
      </c>
      <c r="L974">
        <v>5584674</v>
      </c>
      <c r="M974">
        <v>10</v>
      </c>
      <c r="N974">
        <v>11169348</v>
      </c>
      <c r="O974">
        <v>1116934.8</v>
      </c>
      <c r="P974">
        <v>10052413.199999999</v>
      </c>
      <c r="Q974">
        <f>YEAR(BMW_Sales[[#This Row],[sale_date]])</f>
        <v>2024</v>
      </c>
    </row>
    <row r="975" spans="1:17" x14ac:dyDescent="0.3">
      <c r="A975">
        <v>974</v>
      </c>
      <c r="B975" s="1">
        <v>45444</v>
      </c>
      <c r="C975" t="s">
        <v>1020</v>
      </c>
      <c r="D975" t="s">
        <v>23</v>
      </c>
      <c r="E975" t="s">
        <v>18</v>
      </c>
      <c r="F975" t="s">
        <v>85</v>
      </c>
      <c r="G975" t="s">
        <v>20</v>
      </c>
      <c r="H975" t="s">
        <v>37</v>
      </c>
      <c r="I975" t="s">
        <v>42</v>
      </c>
      <c r="J975" t="s">
        <v>38</v>
      </c>
      <c r="K975">
        <v>1</v>
      </c>
      <c r="L975">
        <v>8155526</v>
      </c>
      <c r="M975">
        <v>10</v>
      </c>
      <c r="N975">
        <v>8155526</v>
      </c>
      <c r="O975">
        <v>815552.6</v>
      </c>
      <c r="P975">
        <v>7339973.4000000004</v>
      </c>
      <c r="Q975">
        <f>YEAR(BMW_Sales[[#This Row],[sale_date]])</f>
        <v>2024</v>
      </c>
    </row>
    <row r="976" spans="1:17" x14ac:dyDescent="0.3">
      <c r="A976">
        <v>975</v>
      </c>
      <c r="B976" s="1">
        <v>45197</v>
      </c>
      <c r="C976" t="s">
        <v>1021</v>
      </c>
      <c r="D976" t="s">
        <v>23</v>
      </c>
      <c r="E976" t="s">
        <v>31</v>
      </c>
      <c r="F976" t="s">
        <v>59</v>
      </c>
      <c r="G976" t="s">
        <v>28</v>
      </c>
      <c r="H976" t="s">
        <v>29</v>
      </c>
      <c r="I976" t="s">
        <v>22</v>
      </c>
      <c r="J976" t="s">
        <v>23</v>
      </c>
      <c r="K976">
        <v>1</v>
      </c>
      <c r="L976">
        <v>14779819</v>
      </c>
      <c r="M976">
        <v>2</v>
      </c>
      <c r="N976">
        <v>14779819</v>
      </c>
      <c r="O976">
        <v>295596.38</v>
      </c>
      <c r="P976">
        <v>14484222.619999999</v>
      </c>
      <c r="Q976">
        <f>YEAR(BMW_Sales[[#This Row],[sale_date]])</f>
        <v>2023</v>
      </c>
    </row>
    <row r="977" spans="1:17" x14ac:dyDescent="0.3">
      <c r="A977">
        <v>976</v>
      </c>
      <c r="B977" s="1">
        <v>45674</v>
      </c>
      <c r="C977" t="s">
        <v>1022</v>
      </c>
      <c r="D977" t="s">
        <v>23</v>
      </c>
      <c r="E977" t="s">
        <v>61</v>
      </c>
      <c r="F977" t="s">
        <v>50</v>
      </c>
      <c r="G977" t="s">
        <v>41</v>
      </c>
      <c r="H977" t="s">
        <v>21</v>
      </c>
      <c r="I977" t="s">
        <v>22</v>
      </c>
      <c r="J977" t="s">
        <v>38</v>
      </c>
      <c r="K977">
        <v>2</v>
      </c>
      <c r="L977">
        <v>14733448</v>
      </c>
      <c r="M977">
        <v>5</v>
      </c>
      <c r="N977">
        <v>29466896</v>
      </c>
      <c r="O977">
        <v>1473344.8</v>
      </c>
      <c r="P977">
        <v>27993551.199999999</v>
      </c>
      <c r="Q977">
        <f>YEAR(BMW_Sales[[#This Row],[sale_date]])</f>
        <v>2025</v>
      </c>
    </row>
    <row r="978" spans="1:17" x14ac:dyDescent="0.3">
      <c r="A978">
        <v>977</v>
      </c>
      <c r="B978" s="1">
        <v>45317</v>
      </c>
      <c r="C978" t="s">
        <v>1023</v>
      </c>
      <c r="D978" t="s">
        <v>25</v>
      </c>
      <c r="E978" t="s">
        <v>31</v>
      </c>
      <c r="F978" t="s">
        <v>47</v>
      </c>
      <c r="G978" t="s">
        <v>41</v>
      </c>
      <c r="H978" t="s">
        <v>21</v>
      </c>
      <c r="I978" t="s">
        <v>22</v>
      </c>
      <c r="J978" t="s">
        <v>23</v>
      </c>
      <c r="K978">
        <v>2</v>
      </c>
      <c r="L978">
        <v>15220810</v>
      </c>
      <c r="M978">
        <v>0</v>
      </c>
      <c r="N978">
        <v>30441620</v>
      </c>
      <c r="O978">
        <v>0</v>
      </c>
      <c r="P978">
        <v>30441620</v>
      </c>
      <c r="Q978">
        <f>YEAR(BMW_Sales[[#This Row],[sale_date]])</f>
        <v>2024</v>
      </c>
    </row>
    <row r="979" spans="1:17" x14ac:dyDescent="0.3">
      <c r="A979">
        <v>978</v>
      </c>
      <c r="B979" s="1">
        <v>45333</v>
      </c>
      <c r="C979" t="s">
        <v>1024</v>
      </c>
      <c r="D979" t="s">
        <v>23</v>
      </c>
      <c r="E979" t="s">
        <v>26</v>
      </c>
      <c r="F979" t="s">
        <v>19</v>
      </c>
      <c r="G979" t="s">
        <v>20</v>
      </c>
      <c r="H979" t="s">
        <v>21</v>
      </c>
      <c r="I979" t="s">
        <v>22</v>
      </c>
      <c r="J979" t="s">
        <v>43</v>
      </c>
      <c r="K979">
        <v>2</v>
      </c>
      <c r="L979">
        <v>9885126</v>
      </c>
      <c r="M979">
        <v>2</v>
      </c>
      <c r="N979">
        <v>19770252</v>
      </c>
      <c r="O979">
        <v>395405.04</v>
      </c>
      <c r="P979">
        <v>19374846.960000001</v>
      </c>
      <c r="Q979">
        <f>YEAR(BMW_Sales[[#This Row],[sale_date]])</f>
        <v>2024</v>
      </c>
    </row>
    <row r="980" spans="1:17" x14ac:dyDescent="0.3">
      <c r="A980">
        <v>979</v>
      </c>
      <c r="B980" s="1">
        <v>45189</v>
      </c>
      <c r="C980" t="s">
        <v>1025</v>
      </c>
      <c r="D980" t="s">
        <v>23</v>
      </c>
      <c r="E980" t="s">
        <v>46</v>
      </c>
      <c r="F980" t="s">
        <v>59</v>
      </c>
      <c r="G980" t="s">
        <v>41</v>
      </c>
      <c r="H980" t="s">
        <v>37</v>
      </c>
      <c r="I980" t="s">
        <v>42</v>
      </c>
      <c r="J980" t="s">
        <v>38</v>
      </c>
      <c r="K980">
        <v>3</v>
      </c>
      <c r="L980">
        <v>8257792</v>
      </c>
      <c r="M980">
        <v>5</v>
      </c>
      <c r="N980">
        <v>24773376</v>
      </c>
      <c r="O980">
        <v>1238668.8</v>
      </c>
      <c r="P980">
        <v>23534707.199999999</v>
      </c>
      <c r="Q980">
        <f>YEAR(BMW_Sales[[#This Row],[sale_date]])</f>
        <v>2023</v>
      </c>
    </row>
    <row r="981" spans="1:17" x14ac:dyDescent="0.3">
      <c r="A981">
        <v>980</v>
      </c>
      <c r="B981" s="1">
        <v>45662</v>
      </c>
      <c r="C981" t="s">
        <v>1026</v>
      </c>
      <c r="D981" t="s">
        <v>17</v>
      </c>
      <c r="E981" t="s">
        <v>49</v>
      </c>
      <c r="F981" t="s">
        <v>27</v>
      </c>
      <c r="G981" t="s">
        <v>20</v>
      </c>
      <c r="H981" t="s">
        <v>29</v>
      </c>
      <c r="I981" t="s">
        <v>22</v>
      </c>
      <c r="J981" t="s">
        <v>43</v>
      </c>
      <c r="K981">
        <v>1</v>
      </c>
      <c r="L981">
        <v>17810962</v>
      </c>
      <c r="M981">
        <v>7</v>
      </c>
      <c r="N981">
        <v>17810962</v>
      </c>
      <c r="O981">
        <v>1246767.3400000001</v>
      </c>
      <c r="P981">
        <v>16564194.66</v>
      </c>
      <c r="Q981">
        <f>YEAR(BMW_Sales[[#This Row],[sale_date]])</f>
        <v>2025</v>
      </c>
    </row>
    <row r="982" spans="1:17" x14ac:dyDescent="0.3">
      <c r="A982">
        <v>981</v>
      </c>
      <c r="B982" s="1">
        <v>45643</v>
      </c>
      <c r="C982" t="s">
        <v>1027</v>
      </c>
      <c r="D982" t="s">
        <v>25</v>
      </c>
      <c r="E982" t="s">
        <v>46</v>
      </c>
      <c r="F982" t="s">
        <v>85</v>
      </c>
      <c r="G982" t="s">
        <v>32</v>
      </c>
      <c r="H982" t="s">
        <v>37</v>
      </c>
      <c r="I982" t="s">
        <v>42</v>
      </c>
      <c r="J982" t="s">
        <v>38</v>
      </c>
      <c r="K982">
        <v>1</v>
      </c>
      <c r="L982">
        <v>7446983</v>
      </c>
      <c r="M982">
        <v>7</v>
      </c>
      <c r="N982">
        <v>7446983</v>
      </c>
      <c r="O982">
        <v>521288.81</v>
      </c>
      <c r="P982">
        <v>6925694.1900000004</v>
      </c>
      <c r="Q982">
        <f>YEAR(BMW_Sales[[#This Row],[sale_date]])</f>
        <v>2024</v>
      </c>
    </row>
    <row r="983" spans="1:17" x14ac:dyDescent="0.3">
      <c r="A983">
        <v>982</v>
      </c>
      <c r="B983" s="1">
        <v>45455</v>
      </c>
      <c r="C983" t="s">
        <v>1028</v>
      </c>
      <c r="D983" t="s">
        <v>25</v>
      </c>
      <c r="E983" t="s">
        <v>49</v>
      </c>
      <c r="F983" t="s">
        <v>19</v>
      </c>
      <c r="G983" t="s">
        <v>36</v>
      </c>
      <c r="H983" t="s">
        <v>29</v>
      </c>
      <c r="I983" t="s">
        <v>22</v>
      </c>
      <c r="J983" t="s">
        <v>38</v>
      </c>
      <c r="K983">
        <v>1</v>
      </c>
      <c r="L983">
        <v>17043530</v>
      </c>
      <c r="M983">
        <v>0</v>
      </c>
      <c r="N983">
        <v>17043530</v>
      </c>
      <c r="O983">
        <v>0</v>
      </c>
      <c r="P983">
        <v>17043530</v>
      </c>
      <c r="Q983">
        <f>YEAR(BMW_Sales[[#This Row],[sale_date]])</f>
        <v>2024</v>
      </c>
    </row>
    <row r="984" spans="1:17" x14ac:dyDescent="0.3">
      <c r="A984">
        <v>983</v>
      </c>
      <c r="B984" s="1">
        <v>45610</v>
      </c>
      <c r="C984" t="s">
        <v>1029</v>
      </c>
      <c r="D984" t="s">
        <v>25</v>
      </c>
      <c r="E984" t="s">
        <v>46</v>
      </c>
      <c r="F984" t="s">
        <v>54</v>
      </c>
      <c r="G984" t="s">
        <v>28</v>
      </c>
      <c r="H984" t="s">
        <v>29</v>
      </c>
      <c r="I984" t="s">
        <v>22</v>
      </c>
      <c r="J984" t="s">
        <v>38</v>
      </c>
      <c r="K984">
        <v>3</v>
      </c>
      <c r="L984">
        <v>8324004</v>
      </c>
      <c r="M984">
        <v>5</v>
      </c>
      <c r="N984">
        <v>24972012</v>
      </c>
      <c r="O984">
        <v>1248600.6000000001</v>
      </c>
      <c r="P984">
        <v>23723411.399999999</v>
      </c>
      <c r="Q984">
        <f>YEAR(BMW_Sales[[#This Row],[sale_date]])</f>
        <v>2024</v>
      </c>
    </row>
    <row r="985" spans="1:17" x14ac:dyDescent="0.3">
      <c r="A985">
        <v>984</v>
      </c>
      <c r="B985" s="1">
        <v>45246</v>
      </c>
      <c r="C985" t="s">
        <v>1030</v>
      </c>
      <c r="D985" t="s">
        <v>25</v>
      </c>
      <c r="E985" t="s">
        <v>49</v>
      </c>
      <c r="F985" t="s">
        <v>54</v>
      </c>
      <c r="G985" t="s">
        <v>36</v>
      </c>
      <c r="H985" t="s">
        <v>21</v>
      </c>
      <c r="I985" t="s">
        <v>22</v>
      </c>
      <c r="J985" t="s">
        <v>43</v>
      </c>
      <c r="K985">
        <v>3</v>
      </c>
      <c r="L985">
        <v>16197805</v>
      </c>
      <c r="M985">
        <v>2</v>
      </c>
      <c r="N985">
        <v>48593415</v>
      </c>
      <c r="O985">
        <v>971868.3</v>
      </c>
      <c r="P985">
        <v>47621546.700000003</v>
      </c>
      <c r="Q985">
        <f>YEAR(BMW_Sales[[#This Row],[sale_date]])</f>
        <v>2023</v>
      </c>
    </row>
    <row r="986" spans="1:17" x14ac:dyDescent="0.3">
      <c r="A986">
        <v>985</v>
      </c>
      <c r="B986" s="1">
        <v>45714</v>
      </c>
      <c r="C986" t="s">
        <v>1031</v>
      </c>
      <c r="D986" t="s">
        <v>23</v>
      </c>
      <c r="E986" t="s">
        <v>49</v>
      </c>
      <c r="F986" t="s">
        <v>71</v>
      </c>
      <c r="G986" t="s">
        <v>20</v>
      </c>
      <c r="H986" t="s">
        <v>33</v>
      </c>
      <c r="I986" t="s">
        <v>22</v>
      </c>
      <c r="J986" t="s">
        <v>43</v>
      </c>
      <c r="K986">
        <v>1</v>
      </c>
      <c r="L986">
        <v>14848845</v>
      </c>
      <c r="M986">
        <v>12</v>
      </c>
      <c r="N986">
        <v>14848845</v>
      </c>
      <c r="O986">
        <v>1781861.4</v>
      </c>
      <c r="P986">
        <v>13066983.6</v>
      </c>
      <c r="Q986">
        <f>YEAR(BMW_Sales[[#This Row],[sale_date]])</f>
        <v>2025</v>
      </c>
    </row>
    <row r="987" spans="1:17" x14ac:dyDescent="0.3">
      <c r="A987">
        <v>986</v>
      </c>
      <c r="B987" s="1">
        <v>45407</v>
      </c>
      <c r="C987" t="s">
        <v>1032</v>
      </c>
      <c r="D987" t="s">
        <v>17</v>
      </c>
      <c r="E987" t="s">
        <v>35</v>
      </c>
      <c r="F987" t="s">
        <v>59</v>
      </c>
      <c r="G987" t="s">
        <v>32</v>
      </c>
      <c r="H987" t="s">
        <v>21</v>
      </c>
      <c r="I987" t="s">
        <v>42</v>
      </c>
      <c r="J987" t="s">
        <v>43</v>
      </c>
      <c r="K987">
        <v>2</v>
      </c>
      <c r="L987">
        <v>7003630</v>
      </c>
      <c r="M987">
        <v>5</v>
      </c>
      <c r="N987">
        <v>14007260</v>
      </c>
      <c r="O987">
        <v>700363</v>
      </c>
      <c r="P987">
        <v>13306897</v>
      </c>
      <c r="Q987">
        <f>YEAR(BMW_Sales[[#This Row],[sale_date]])</f>
        <v>2024</v>
      </c>
    </row>
    <row r="988" spans="1:17" x14ac:dyDescent="0.3">
      <c r="A988">
        <v>987</v>
      </c>
      <c r="B988" s="1">
        <v>45373</v>
      </c>
      <c r="C988" t="s">
        <v>1033</v>
      </c>
      <c r="D988" t="s">
        <v>23</v>
      </c>
      <c r="E988" t="s">
        <v>18</v>
      </c>
      <c r="F988" t="s">
        <v>68</v>
      </c>
      <c r="G988" t="s">
        <v>20</v>
      </c>
      <c r="H988" t="s">
        <v>33</v>
      </c>
      <c r="I988" t="s">
        <v>42</v>
      </c>
      <c r="J988" t="s">
        <v>23</v>
      </c>
      <c r="K988">
        <v>1</v>
      </c>
      <c r="L988">
        <v>8351204</v>
      </c>
      <c r="M988">
        <v>2</v>
      </c>
      <c r="N988">
        <v>8351204</v>
      </c>
      <c r="O988">
        <v>167024.07999999999</v>
      </c>
      <c r="P988">
        <v>8184179.9199999999</v>
      </c>
      <c r="Q988">
        <f>YEAR(BMW_Sales[[#This Row],[sale_date]])</f>
        <v>2024</v>
      </c>
    </row>
    <row r="989" spans="1:17" x14ac:dyDescent="0.3">
      <c r="A989">
        <v>988</v>
      </c>
      <c r="B989" s="1">
        <v>45864</v>
      </c>
      <c r="C989" t="s">
        <v>1034</v>
      </c>
      <c r="D989" t="s">
        <v>25</v>
      </c>
      <c r="E989" t="s">
        <v>61</v>
      </c>
      <c r="F989" t="s">
        <v>54</v>
      </c>
      <c r="G989" t="s">
        <v>41</v>
      </c>
      <c r="H989" t="s">
        <v>21</v>
      </c>
      <c r="I989" t="s">
        <v>42</v>
      </c>
      <c r="J989" t="s">
        <v>38</v>
      </c>
      <c r="K989">
        <v>1</v>
      </c>
      <c r="L989">
        <v>15863011</v>
      </c>
      <c r="M989">
        <v>10</v>
      </c>
      <c r="N989">
        <v>15863011</v>
      </c>
      <c r="O989">
        <v>1586301.1</v>
      </c>
      <c r="P989">
        <v>14276709.9</v>
      </c>
      <c r="Q989">
        <f>YEAR(BMW_Sales[[#This Row],[sale_date]])</f>
        <v>2025</v>
      </c>
    </row>
    <row r="990" spans="1:17" x14ac:dyDescent="0.3">
      <c r="A990">
        <v>989</v>
      </c>
      <c r="B990" s="1">
        <v>46143</v>
      </c>
      <c r="C990" t="s">
        <v>1035</v>
      </c>
      <c r="D990" t="s">
        <v>17</v>
      </c>
      <c r="E990" t="s">
        <v>70</v>
      </c>
      <c r="F990" t="s">
        <v>19</v>
      </c>
      <c r="G990" t="s">
        <v>41</v>
      </c>
      <c r="H990" t="s">
        <v>33</v>
      </c>
      <c r="I990" t="s">
        <v>22</v>
      </c>
      <c r="J990" t="s">
        <v>43</v>
      </c>
      <c r="K990">
        <v>2</v>
      </c>
      <c r="L990">
        <v>6320071</v>
      </c>
      <c r="M990">
        <v>2</v>
      </c>
      <c r="N990">
        <v>12640142</v>
      </c>
      <c r="O990">
        <v>252802.84</v>
      </c>
      <c r="P990">
        <v>12387339.16</v>
      </c>
      <c r="Q990">
        <f>YEAR(BMW_Sales[[#This Row],[sale_date]])</f>
        <v>2026</v>
      </c>
    </row>
    <row r="991" spans="1:17" x14ac:dyDescent="0.3">
      <c r="A991">
        <v>990</v>
      </c>
      <c r="B991" s="1">
        <v>45473</v>
      </c>
      <c r="C991" t="s">
        <v>1036</v>
      </c>
      <c r="D991" t="s">
        <v>17</v>
      </c>
      <c r="E991" t="s">
        <v>46</v>
      </c>
      <c r="F991" t="s">
        <v>85</v>
      </c>
      <c r="G991" t="s">
        <v>51</v>
      </c>
      <c r="H991" t="s">
        <v>37</v>
      </c>
      <c r="I991" t="s">
        <v>42</v>
      </c>
      <c r="J991" t="s">
        <v>38</v>
      </c>
      <c r="K991">
        <v>1</v>
      </c>
      <c r="L991">
        <v>7136048</v>
      </c>
      <c r="M991">
        <v>10</v>
      </c>
      <c r="N991">
        <v>7136048</v>
      </c>
      <c r="O991">
        <v>713604.8</v>
      </c>
      <c r="P991">
        <v>6422443.2000000002</v>
      </c>
      <c r="Q991">
        <f>YEAR(BMW_Sales[[#This Row],[sale_date]])</f>
        <v>2024</v>
      </c>
    </row>
    <row r="992" spans="1:17" x14ac:dyDescent="0.3">
      <c r="A992">
        <v>991</v>
      </c>
      <c r="B992" s="1">
        <v>45262</v>
      </c>
      <c r="C992" t="s">
        <v>1037</v>
      </c>
      <c r="D992" t="s">
        <v>23</v>
      </c>
      <c r="E992" t="s">
        <v>49</v>
      </c>
      <c r="F992" t="s">
        <v>47</v>
      </c>
      <c r="G992" t="s">
        <v>51</v>
      </c>
      <c r="H992" t="s">
        <v>33</v>
      </c>
      <c r="I992" t="s">
        <v>42</v>
      </c>
      <c r="J992" t="s">
        <v>23</v>
      </c>
      <c r="K992">
        <v>3</v>
      </c>
      <c r="L992">
        <v>17136322</v>
      </c>
      <c r="M992">
        <v>12</v>
      </c>
      <c r="N992">
        <v>51408966</v>
      </c>
      <c r="O992">
        <v>6169075.9199999999</v>
      </c>
      <c r="P992">
        <v>45239890.079999998</v>
      </c>
      <c r="Q992">
        <f>YEAR(BMW_Sales[[#This Row],[sale_date]])</f>
        <v>2023</v>
      </c>
    </row>
    <row r="993" spans="1:17" x14ac:dyDescent="0.3">
      <c r="A993">
        <v>992</v>
      </c>
      <c r="B993" s="1">
        <v>45359</v>
      </c>
      <c r="C993" t="s">
        <v>1038</v>
      </c>
      <c r="D993" t="s">
        <v>25</v>
      </c>
      <c r="E993" t="s">
        <v>61</v>
      </c>
      <c r="F993" t="s">
        <v>85</v>
      </c>
      <c r="G993" t="s">
        <v>20</v>
      </c>
      <c r="H993" t="s">
        <v>21</v>
      </c>
      <c r="I993" t="s">
        <v>42</v>
      </c>
      <c r="J993" t="s">
        <v>38</v>
      </c>
      <c r="K993">
        <v>1</v>
      </c>
      <c r="L993">
        <v>14725195</v>
      </c>
      <c r="M993">
        <v>2</v>
      </c>
      <c r="N993">
        <v>14725195</v>
      </c>
      <c r="O993">
        <v>294503.90000000002</v>
      </c>
      <c r="P993">
        <v>14430691.1</v>
      </c>
      <c r="Q993">
        <f>YEAR(BMW_Sales[[#This Row],[sale_date]])</f>
        <v>2024</v>
      </c>
    </row>
    <row r="994" spans="1:17" x14ac:dyDescent="0.3">
      <c r="A994">
        <v>993</v>
      </c>
      <c r="B994" s="1">
        <v>45885</v>
      </c>
      <c r="C994" t="s">
        <v>1039</v>
      </c>
      <c r="D994" t="s">
        <v>17</v>
      </c>
      <c r="E994" t="s">
        <v>70</v>
      </c>
      <c r="F994" t="s">
        <v>71</v>
      </c>
      <c r="G994" t="s">
        <v>20</v>
      </c>
      <c r="H994" t="s">
        <v>37</v>
      </c>
      <c r="I994" t="s">
        <v>42</v>
      </c>
      <c r="J994" t="s">
        <v>43</v>
      </c>
      <c r="K994">
        <v>2</v>
      </c>
      <c r="L994">
        <v>5891337</v>
      </c>
      <c r="M994">
        <v>10</v>
      </c>
      <c r="N994">
        <v>11782674</v>
      </c>
      <c r="O994">
        <v>1178267.3999999999</v>
      </c>
      <c r="P994">
        <v>10604406.6</v>
      </c>
      <c r="Q994">
        <f>YEAR(BMW_Sales[[#This Row],[sale_date]])</f>
        <v>2025</v>
      </c>
    </row>
    <row r="995" spans="1:17" x14ac:dyDescent="0.3">
      <c r="A995">
        <v>994</v>
      </c>
      <c r="B995" s="1">
        <v>46205</v>
      </c>
      <c r="C995" t="s">
        <v>1040</v>
      </c>
      <c r="D995" t="s">
        <v>23</v>
      </c>
      <c r="E995" t="s">
        <v>49</v>
      </c>
      <c r="F995" t="s">
        <v>27</v>
      </c>
      <c r="G995" t="s">
        <v>36</v>
      </c>
      <c r="H995" t="s">
        <v>21</v>
      </c>
      <c r="I995" t="s">
        <v>22</v>
      </c>
      <c r="J995" t="s">
        <v>23</v>
      </c>
      <c r="K995">
        <v>2</v>
      </c>
      <c r="L995">
        <v>16475042</v>
      </c>
      <c r="M995">
        <v>10</v>
      </c>
      <c r="N995">
        <v>32950084</v>
      </c>
      <c r="O995">
        <v>3295008.4</v>
      </c>
      <c r="P995">
        <v>29655075.600000001</v>
      </c>
      <c r="Q995">
        <f>YEAR(BMW_Sales[[#This Row],[sale_date]])</f>
        <v>2026</v>
      </c>
    </row>
    <row r="996" spans="1:17" x14ac:dyDescent="0.3">
      <c r="A996">
        <v>995</v>
      </c>
      <c r="B996" s="1">
        <v>45414</v>
      </c>
      <c r="C996" t="s">
        <v>1041</v>
      </c>
      <c r="D996" t="s">
        <v>23</v>
      </c>
      <c r="E996" t="s">
        <v>31</v>
      </c>
      <c r="F996" t="s">
        <v>47</v>
      </c>
      <c r="G996" t="s">
        <v>51</v>
      </c>
      <c r="H996" t="s">
        <v>33</v>
      </c>
      <c r="I996" t="s">
        <v>42</v>
      </c>
      <c r="J996" t="s">
        <v>38</v>
      </c>
      <c r="K996">
        <v>2</v>
      </c>
      <c r="L996">
        <v>15787202</v>
      </c>
      <c r="M996">
        <v>7</v>
      </c>
      <c r="N996">
        <v>31574404</v>
      </c>
      <c r="O996">
        <v>2210208.2799999998</v>
      </c>
      <c r="P996">
        <v>29364195.719999999</v>
      </c>
      <c r="Q996">
        <f>YEAR(BMW_Sales[[#This Row],[sale_date]])</f>
        <v>2024</v>
      </c>
    </row>
    <row r="997" spans="1:17" x14ac:dyDescent="0.3">
      <c r="A997">
        <v>996</v>
      </c>
      <c r="B997" s="1">
        <v>46134</v>
      </c>
      <c r="C997" t="s">
        <v>1042</v>
      </c>
      <c r="D997" t="s">
        <v>23</v>
      </c>
      <c r="E997" t="s">
        <v>35</v>
      </c>
      <c r="F997" t="s">
        <v>62</v>
      </c>
      <c r="G997" t="s">
        <v>20</v>
      </c>
      <c r="H997" t="s">
        <v>37</v>
      </c>
      <c r="I997" t="s">
        <v>22</v>
      </c>
      <c r="J997" t="s">
        <v>43</v>
      </c>
      <c r="K997">
        <v>1</v>
      </c>
      <c r="L997">
        <v>6551837</v>
      </c>
      <c r="M997">
        <v>7</v>
      </c>
      <c r="N997">
        <v>6551837</v>
      </c>
      <c r="O997">
        <v>458628.59</v>
      </c>
      <c r="P997">
        <v>6093208.4100000001</v>
      </c>
      <c r="Q997">
        <f>YEAR(BMW_Sales[[#This Row],[sale_date]])</f>
        <v>2026</v>
      </c>
    </row>
    <row r="998" spans="1:17" x14ac:dyDescent="0.3">
      <c r="A998">
        <v>997</v>
      </c>
      <c r="B998" s="1">
        <v>45737</v>
      </c>
      <c r="C998" t="s">
        <v>1043</v>
      </c>
      <c r="D998" t="s">
        <v>25</v>
      </c>
      <c r="E998" t="s">
        <v>35</v>
      </c>
      <c r="F998" t="s">
        <v>50</v>
      </c>
      <c r="G998" t="s">
        <v>28</v>
      </c>
      <c r="H998" t="s">
        <v>37</v>
      </c>
      <c r="I998" t="s">
        <v>22</v>
      </c>
      <c r="J998" t="s">
        <v>43</v>
      </c>
      <c r="K998">
        <v>3</v>
      </c>
      <c r="L998">
        <v>7575400</v>
      </c>
      <c r="M998">
        <v>12</v>
      </c>
      <c r="N998">
        <v>22726200</v>
      </c>
      <c r="O998">
        <v>2727144</v>
      </c>
      <c r="P998">
        <v>19999056</v>
      </c>
      <c r="Q998">
        <f>YEAR(BMW_Sales[[#This Row],[sale_date]])</f>
        <v>2025</v>
      </c>
    </row>
    <row r="999" spans="1:17" x14ac:dyDescent="0.3">
      <c r="A999">
        <v>998</v>
      </c>
      <c r="B999" s="1">
        <v>45763</v>
      </c>
      <c r="C999" t="s">
        <v>1044</v>
      </c>
      <c r="D999" t="s">
        <v>23</v>
      </c>
      <c r="E999" t="s">
        <v>18</v>
      </c>
      <c r="F999" t="s">
        <v>47</v>
      </c>
      <c r="G999" t="s">
        <v>36</v>
      </c>
      <c r="H999" t="s">
        <v>21</v>
      </c>
      <c r="I999" t="s">
        <v>42</v>
      </c>
      <c r="J999" t="s">
        <v>38</v>
      </c>
      <c r="K999">
        <v>3</v>
      </c>
      <c r="L999">
        <v>6580281</v>
      </c>
      <c r="M999">
        <v>2</v>
      </c>
      <c r="N999">
        <v>19740843</v>
      </c>
      <c r="O999">
        <v>394816.86</v>
      </c>
      <c r="P999">
        <v>19346026.140000001</v>
      </c>
      <c r="Q999">
        <f>YEAR(BMW_Sales[[#This Row],[sale_date]])</f>
        <v>2025</v>
      </c>
    </row>
    <row r="1000" spans="1:17" x14ac:dyDescent="0.3">
      <c r="A1000">
        <v>999</v>
      </c>
      <c r="B1000" s="1">
        <v>45249</v>
      </c>
      <c r="C1000" t="s">
        <v>1045</v>
      </c>
      <c r="D1000" t="s">
        <v>23</v>
      </c>
      <c r="E1000" t="s">
        <v>35</v>
      </c>
      <c r="F1000" t="s">
        <v>54</v>
      </c>
      <c r="G1000" t="s">
        <v>32</v>
      </c>
      <c r="H1000" t="s">
        <v>37</v>
      </c>
      <c r="I1000" t="s">
        <v>22</v>
      </c>
      <c r="J1000" t="s">
        <v>38</v>
      </c>
      <c r="K1000">
        <v>3</v>
      </c>
      <c r="L1000">
        <v>7979839</v>
      </c>
      <c r="M1000">
        <v>2</v>
      </c>
      <c r="N1000">
        <v>23939517</v>
      </c>
      <c r="O1000">
        <v>478790.34</v>
      </c>
      <c r="P1000">
        <v>23460726.66</v>
      </c>
      <c r="Q1000">
        <f>YEAR(BMW_Sales[[#This Row],[sale_date]])</f>
        <v>2023</v>
      </c>
    </row>
    <row r="1001" spans="1:17" x14ac:dyDescent="0.3">
      <c r="A1001">
        <v>1000</v>
      </c>
      <c r="B1001" s="1">
        <v>45558</v>
      </c>
      <c r="C1001" t="s">
        <v>1046</v>
      </c>
      <c r="D1001" t="s">
        <v>23</v>
      </c>
      <c r="E1001" t="s">
        <v>56</v>
      </c>
      <c r="F1001" t="s">
        <v>62</v>
      </c>
      <c r="G1001" t="s">
        <v>28</v>
      </c>
      <c r="H1001" t="s">
        <v>33</v>
      </c>
      <c r="I1001" t="s">
        <v>22</v>
      </c>
      <c r="J1001" t="s">
        <v>43</v>
      </c>
      <c r="K1001">
        <v>3</v>
      </c>
      <c r="L1001">
        <v>11201874</v>
      </c>
      <c r="M1001">
        <v>12</v>
      </c>
      <c r="N1001">
        <v>33605622</v>
      </c>
      <c r="O1001">
        <v>4032674.64</v>
      </c>
      <c r="P1001">
        <v>29572947.359999999</v>
      </c>
      <c r="Q1001">
        <f>YEAR(BMW_Sales[[#This Row],[sale_date]])</f>
        <v>2024</v>
      </c>
    </row>
    <row r="1002" spans="1:17" x14ac:dyDescent="0.3">
      <c r="A1002">
        <v>1001</v>
      </c>
      <c r="B1002" s="1">
        <v>45550</v>
      </c>
      <c r="C1002" t="s">
        <v>1047</v>
      </c>
      <c r="D1002" t="s">
        <v>23</v>
      </c>
      <c r="E1002" t="s">
        <v>70</v>
      </c>
      <c r="F1002" t="s">
        <v>54</v>
      </c>
      <c r="G1002" t="s">
        <v>41</v>
      </c>
      <c r="H1002" t="s">
        <v>33</v>
      </c>
      <c r="I1002" t="s">
        <v>42</v>
      </c>
      <c r="J1002" t="s">
        <v>43</v>
      </c>
      <c r="K1002">
        <v>1</v>
      </c>
      <c r="L1002">
        <v>5994969</v>
      </c>
      <c r="M1002">
        <v>10</v>
      </c>
      <c r="N1002">
        <v>5994969</v>
      </c>
      <c r="O1002">
        <v>599496.9</v>
      </c>
      <c r="P1002">
        <v>5395472.0999999996</v>
      </c>
      <c r="Q1002">
        <f>YEAR(BMW_Sales[[#This Row],[sale_date]])</f>
        <v>2024</v>
      </c>
    </row>
    <row r="1003" spans="1:17" x14ac:dyDescent="0.3">
      <c r="A1003">
        <v>1002</v>
      </c>
      <c r="B1003" s="1">
        <v>45344</v>
      </c>
      <c r="C1003" t="s">
        <v>1048</v>
      </c>
      <c r="D1003" t="s">
        <v>17</v>
      </c>
      <c r="E1003" t="s">
        <v>56</v>
      </c>
      <c r="F1003" t="s">
        <v>54</v>
      </c>
      <c r="G1003" t="s">
        <v>20</v>
      </c>
      <c r="H1003" t="s">
        <v>33</v>
      </c>
      <c r="I1003" t="s">
        <v>42</v>
      </c>
      <c r="J1003" t="s">
        <v>43</v>
      </c>
      <c r="K1003">
        <v>3</v>
      </c>
      <c r="L1003">
        <v>11298488</v>
      </c>
      <c r="M1003">
        <v>7</v>
      </c>
      <c r="N1003">
        <v>33895464</v>
      </c>
      <c r="O1003">
        <v>2372682.48</v>
      </c>
      <c r="P1003">
        <v>31522781.52</v>
      </c>
      <c r="Q1003">
        <f>YEAR(BMW_Sales[[#This Row],[sale_date]])</f>
        <v>2024</v>
      </c>
    </row>
    <row r="1004" spans="1:17" x14ac:dyDescent="0.3">
      <c r="A1004">
        <v>1003</v>
      </c>
      <c r="B1004" s="1">
        <v>45708</v>
      </c>
      <c r="C1004" t="s">
        <v>1049</v>
      </c>
      <c r="D1004" t="s">
        <v>17</v>
      </c>
      <c r="E1004" t="s">
        <v>56</v>
      </c>
      <c r="F1004" t="s">
        <v>68</v>
      </c>
      <c r="G1004" t="s">
        <v>32</v>
      </c>
      <c r="H1004" t="s">
        <v>29</v>
      </c>
      <c r="I1004" t="s">
        <v>42</v>
      </c>
      <c r="J1004" t="s">
        <v>38</v>
      </c>
      <c r="K1004">
        <v>1</v>
      </c>
      <c r="L1004">
        <v>11922245</v>
      </c>
      <c r="M1004">
        <v>5</v>
      </c>
      <c r="N1004">
        <v>11922245</v>
      </c>
      <c r="O1004">
        <v>596112.25</v>
      </c>
      <c r="P1004">
        <v>11326132.75</v>
      </c>
      <c r="Q1004">
        <f>YEAR(BMW_Sales[[#This Row],[sale_date]])</f>
        <v>2025</v>
      </c>
    </row>
    <row r="1005" spans="1:17" x14ac:dyDescent="0.3">
      <c r="A1005">
        <v>1004</v>
      </c>
      <c r="B1005" s="1">
        <v>45196</v>
      </c>
      <c r="C1005" t="s">
        <v>1050</v>
      </c>
      <c r="D1005" t="s">
        <v>17</v>
      </c>
      <c r="E1005" t="s">
        <v>56</v>
      </c>
      <c r="F1005" t="s">
        <v>54</v>
      </c>
      <c r="G1005" t="s">
        <v>51</v>
      </c>
      <c r="H1005" t="s">
        <v>37</v>
      </c>
      <c r="I1005" t="s">
        <v>42</v>
      </c>
      <c r="J1005" t="s">
        <v>43</v>
      </c>
      <c r="K1005">
        <v>2</v>
      </c>
      <c r="L1005">
        <v>11258031</v>
      </c>
      <c r="M1005">
        <v>12</v>
      </c>
      <c r="N1005">
        <v>22516062</v>
      </c>
      <c r="O1005">
        <v>2701927.44</v>
      </c>
      <c r="P1005">
        <v>19814134.559999999</v>
      </c>
      <c r="Q1005">
        <f>YEAR(BMW_Sales[[#This Row],[sale_date]])</f>
        <v>2023</v>
      </c>
    </row>
    <row r="1006" spans="1:17" x14ac:dyDescent="0.3">
      <c r="A1006">
        <v>1005</v>
      </c>
      <c r="B1006" s="1">
        <v>45939</v>
      </c>
      <c r="C1006" t="s">
        <v>1051</v>
      </c>
      <c r="D1006" t="s">
        <v>25</v>
      </c>
      <c r="E1006" t="s">
        <v>31</v>
      </c>
      <c r="F1006" t="s">
        <v>19</v>
      </c>
      <c r="G1006" t="s">
        <v>36</v>
      </c>
      <c r="H1006" t="s">
        <v>33</v>
      </c>
      <c r="I1006" t="s">
        <v>42</v>
      </c>
      <c r="J1006" t="s">
        <v>38</v>
      </c>
      <c r="K1006">
        <v>1</v>
      </c>
      <c r="L1006">
        <v>17867753</v>
      </c>
      <c r="M1006">
        <v>2</v>
      </c>
      <c r="N1006">
        <v>17867753</v>
      </c>
      <c r="O1006">
        <v>357355.06</v>
      </c>
      <c r="P1006">
        <v>17510397.940000001</v>
      </c>
      <c r="Q1006">
        <f>YEAR(BMW_Sales[[#This Row],[sale_date]])</f>
        <v>2025</v>
      </c>
    </row>
    <row r="1007" spans="1:17" x14ac:dyDescent="0.3">
      <c r="A1007">
        <v>1006</v>
      </c>
      <c r="B1007" s="1">
        <v>45991</v>
      </c>
      <c r="C1007" t="s">
        <v>1052</v>
      </c>
      <c r="D1007" t="s">
        <v>17</v>
      </c>
      <c r="E1007" t="s">
        <v>18</v>
      </c>
      <c r="F1007" t="s">
        <v>50</v>
      </c>
      <c r="G1007" t="s">
        <v>28</v>
      </c>
      <c r="H1007" t="s">
        <v>37</v>
      </c>
      <c r="I1007" t="s">
        <v>42</v>
      </c>
      <c r="J1007" t="s">
        <v>38</v>
      </c>
      <c r="K1007">
        <v>1</v>
      </c>
      <c r="L1007">
        <v>7310410</v>
      </c>
      <c r="M1007">
        <v>7</v>
      </c>
      <c r="N1007">
        <v>7310410</v>
      </c>
      <c r="O1007">
        <v>511728.7</v>
      </c>
      <c r="P1007">
        <v>6798681.2999999998</v>
      </c>
      <c r="Q1007">
        <f>YEAR(BMW_Sales[[#This Row],[sale_date]])</f>
        <v>2025</v>
      </c>
    </row>
    <row r="1008" spans="1:17" x14ac:dyDescent="0.3">
      <c r="A1008">
        <v>1007</v>
      </c>
      <c r="B1008" s="1">
        <v>45389</v>
      </c>
      <c r="C1008" t="s">
        <v>1053</v>
      </c>
      <c r="D1008" t="s">
        <v>25</v>
      </c>
      <c r="E1008" t="s">
        <v>18</v>
      </c>
      <c r="F1008" t="s">
        <v>68</v>
      </c>
      <c r="G1008" t="s">
        <v>20</v>
      </c>
      <c r="H1008" t="s">
        <v>29</v>
      </c>
      <c r="I1008" t="s">
        <v>42</v>
      </c>
      <c r="J1008" t="s">
        <v>43</v>
      </c>
      <c r="K1008">
        <v>3</v>
      </c>
      <c r="L1008">
        <v>6718760</v>
      </c>
      <c r="M1008">
        <v>10</v>
      </c>
      <c r="N1008">
        <v>20156280</v>
      </c>
      <c r="O1008">
        <v>2015628</v>
      </c>
      <c r="P1008">
        <v>18140652</v>
      </c>
      <c r="Q1008">
        <f>YEAR(BMW_Sales[[#This Row],[sale_date]])</f>
        <v>2024</v>
      </c>
    </row>
    <row r="1009" spans="1:17" x14ac:dyDescent="0.3">
      <c r="A1009">
        <v>1008</v>
      </c>
      <c r="B1009" s="1">
        <v>45378</v>
      </c>
      <c r="C1009" t="s">
        <v>1054</v>
      </c>
      <c r="D1009" t="s">
        <v>23</v>
      </c>
      <c r="E1009" t="s">
        <v>70</v>
      </c>
      <c r="F1009" t="s">
        <v>27</v>
      </c>
      <c r="G1009" t="s">
        <v>20</v>
      </c>
      <c r="H1009" t="s">
        <v>37</v>
      </c>
      <c r="I1009" t="s">
        <v>22</v>
      </c>
      <c r="J1009" t="s">
        <v>43</v>
      </c>
      <c r="K1009">
        <v>2</v>
      </c>
      <c r="L1009">
        <v>5809278</v>
      </c>
      <c r="M1009">
        <v>2</v>
      </c>
      <c r="N1009">
        <v>11618556</v>
      </c>
      <c r="O1009">
        <v>232371.12</v>
      </c>
      <c r="P1009">
        <v>11386184.880000001</v>
      </c>
      <c r="Q1009">
        <f>YEAR(BMW_Sales[[#This Row],[sale_date]])</f>
        <v>2024</v>
      </c>
    </row>
    <row r="1010" spans="1:17" x14ac:dyDescent="0.3">
      <c r="A1010">
        <v>1009</v>
      </c>
      <c r="B1010" s="1">
        <v>45481</v>
      </c>
      <c r="C1010" t="s">
        <v>1055</v>
      </c>
      <c r="D1010" t="s">
        <v>25</v>
      </c>
      <c r="E1010" t="s">
        <v>56</v>
      </c>
      <c r="F1010" t="s">
        <v>50</v>
      </c>
      <c r="G1010" t="s">
        <v>51</v>
      </c>
      <c r="H1010" t="s">
        <v>33</v>
      </c>
      <c r="I1010" t="s">
        <v>22</v>
      </c>
      <c r="J1010" t="s">
        <v>43</v>
      </c>
      <c r="K1010">
        <v>1</v>
      </c>
      <c r="L1010">
        <v>9546334</v>
      </c>
      <c r="M1010">
        <v>5</v>
      </c>
      <c r="N1010">
        <v>9546334</v>
      </c>
      <c r="O1010">
        <v>477316.7</v>
      </c>
      <c r="P1010">
        <v>9069017.3000000007</v>
      </c>
      <c r="Q1010">
        <f>YEAR(BMW_Sales[[#This Row],[sale_date]])</f>
        <v>2024</v>
      </c>
    </row>
    <row r="1011" spans="1:17" x14ac:dyDescent="0.3">
      <c r="A1011">
        <v>1010</v>
      </c>
      <c r="B1011" s="1">
        <v>45885</v>
      </c>
      <c r="C1011" t="s">
        <v>1056</v>
      </c>
      <c r="D1011" t="s">
        <v>25</v>
      </c>
      <c r="E1011" t="s">
        <v>26</v>
      </c>
      <c r="F1011" t="s">
        <v>62</v>
      </c>
      <c r="G1011" t="s">
        <v>51</v>
      </c>
      <c r="H1011" t="s">
        <v>21</v>
      </c>
      <c r="I1011" t="s">
        <v>22</v>
      </c>
      <c r="J1011" t="s">
        <v>38</v>
      </c>
      <c r="K1011">
        <v>3</v>
      </c>
      <c r="L1011">
        <v>10002965</v>
      </c>
      <c r="M1011">
        <v>0</v>
      </c>
      <c r="N1011">
        <v>30008895</v>
      </c>
      <c r="O1011">
        <v>0</v>
      </c>
      <c r="P1011">
        <v>30008895</v>
      </c>
      <c r="Q1011">
        <f>YEAR(BMW_Sales[[#This Row],[sale_date]])</f>
        <v>2025</v>
      </c>
    </row>
    <row r="1012" spans="1:17" x14ac:dyDescent="0.3">
      <c r="A1012">
        <v>1011</v>
      </c>
      <c r="B1012" s="1">
        <v>46053</v>
      </c>
      <c r="C1012" t="s">
        <v>1057</v>
      </c>
      <c r="D1012" t="s">
        <v>23</v>
      </c>
      <c r="E1012" t="s">
        <v>61</v>
      </c>
      <c r="F1012" t="s">
        <v>59</v>
      </c>
      <c r="G1012" t="s">
        <v>36</v>
      </c>
      <c r="H1012" t="s">
        <v>21</v>
      </c>
      <c r="I1012" t="s">
        <v>42</v>
      </c>
      <c r="J1012" t="s">
        <v>43</v>
      </c>
      <c r="K1012">
        <v>3</v>
      </c>
      <c r="L1012">
        <v>12665976</v>
      </c>
      <c r="M1012">
        <v>10</v>
      </c>
      <c r="N1012">
        <v>37997928</v>
      </c>
      <c r="O1012">
        <v>3799792.8</v>
      </c>
      <c r="P1012">
        <v>34198135.200000003</v>
      </c>
      <c r="Q1012">
        <f>YEAR(BMW_Sales[[#This Row],[sale_date]])</f>
        <v>2026</v>
      </c>
    </row>
    <row r="1013" spans="1:17" x14ac:dyDescent="0.3">
      <c r="A1013">
        <v>1012</v>
      </c>
      <c r="B1013" s="1">
        <v>45943</v>
      </c>
      <c r="C1013" t="s">
        <v>1058</v>
      </c>
      <c r="D1013" t="s">
        <v>17</v>
      </c>
      <c r="E1013" t="s">
        <v>53</v>
      </c>
      <c r="F1013" t="s">
        <v>68</v>
      </c>
      <c r="G1013" t="s">
        <v>41</v>
      </c>
      <c r="H1013" t="s">
        <v>21</v>
      </c>
      <c r="I1013" t="s">
        <v>42</v>
      </c>
      <c r="J1013" t="s">
        <v>38</v>
      </c>
      <c r="K1013">
        <v>1</v>
      </c>
      <c r="L1013">
        <v>5434766</v>
      </c>
      <c r="M1013">
        <v>7</v>
      </c>
      <c r="N1013">
        <v>5434766</v>
      </c>
      <c r="O1013">
        <v>380433.62</v>
      </c>
      <c r="P1013">
        <v>5054332.38</v>
      </c>
      <c r="Q1013">
        <f>YEAR(BMW_Sales[[#This Row],[sale_date]])</f>
        <v>2025</v>
      </c>
    </row>
    <row r="1014" spans="1:17" x14ac:dyDescent="0.3">
      <c r="A1014">
        <v>1013</v>
      </c>
      <c r="B1014" s="1">
        <v>45579</v>
      </c>
      <c r="C1014" t="s">
        <v>1059</v>
      </c>
      <c r="D1014" t="s">
        <v>23</v>
      </c>
      <c r="E1014" t="s">
        <v>46</v>
      </c>
      <c r="F1014" t="s">
        <v>59</v>
      </c>
      <c r="G1014" t="s">
        <v>28</v>
      </c>
      <c r="H1014" t="s">
        <v>37</v>
      </c>
      <c r="I1014" t="s">
        <v>42</v>
      </c>
      <c r="J1014" t="s">
        <v>23</v>
      </c>
      <c r="K1014">
        <v>1</v>
      </c>
      <c r="L1014">
        <v>8208237</v>
      </c>
      <c r="M1014">
        <v>12</v>
      </c>
      <c r="N1014">
        <v>8208237</v>
      </c>
      <c r="O1014">
        <v>984988.44</v>
      </c>
      <c r="P1014">
        <v>7223248.5599999996</v>
      </c>
      <c r="Q1014">
        <f>YEAR(BMW_Sales[[#This Row],[sale_date]])</f>
        <v>2024</v>
      </c>
    </row>
    <row r="1015" spans="1:17" x14ac:dyDescent="0.3">
      <c r="A1015">
        <v>1014</v>
      </c>
      <c r="B1015" s="1">
        <v>45844</v>
      </c>
      <c r="C1015" t="s">
        <v>1060</v>
      </c>
      <c r="D1015" t="s">
        <v>23</v>
      </c>
      <c r="E1015" t="s">
        <v>35</v>
      </c>
      <c r="F1015" t="s">
        <v>62</v>
      </c>
      <c r="G1015" t="s">
        <v>20</v>
      </c>
      <c r="H1015" t="s">
        <v>21</v>
      </c>
      <c r="I1015" t="s">
        <v>42</v>
      </c>
      <c r="J1015" t="s">
        <v>38</v>
      </c>
      <c r="K1015">
        <v>1</v>
      </c>
      <c r="L1015">
        <v>7785611</v>
      </c>
      <c r="M1015">
        <v>7</v>
      </c>
      <c r="N1015">
        <v>7785611</v>
      </c>
      <c r="O1015">
        <v>544992.77</v>
      </c>
      <c r="P1015">
        <v>7240618.2300000004</v>
      </c>
      <c r="Q1015">
        <f>YEAR(BMW_Sales[[#This Row],[sale_date]])</f>
        <v>2025</v>
      </c>
    </row>
    <row r="1016" spans="1:17" x14ac:dyDescent="0.3">
      <c r="A1016">
        <v>1015</v>
      </c>
      <c r="B1016" s="1">
        <v>45227</v>
      </c>
      <c r="C1016" t="s">
        <v>1061</v>
      </c>
      <c r="D1016" t="s">
        <v>23</v>
      </c>
      <c r="E1016" t="s">
        <v>49</v>
      </c>
      <c r="F1016" t="s">
        <v>85</v>
      </c>
      <c r="G1016" t="s">
        <v>28</v>
      </c>
      <c r="H1016" t="s">
        <v>21</v>
      </c>
      <c r="I1016" t="s">
        <v>22</v>
      </c>
      <c r="J1016" t="s">
        <v>23</v>
      </c>
      <c r="K1016">
        <v>2</v>
      </c>
      <c r="L1016">
        <v>14801398</v>
      </c>
      <c r="M1016">
        <v>12</v>
      </c>
      <c r="N1016">
        <v>29602796</v>
      </c>
      <c r="O1016">
        <v>3552335.52</v>
      </c>
      <c r="P1016">
        <v>26050460.48</v>
      </c>
      <c r="Q1016">
        <f>YEAR(BMW_Sales[[#This Row],[sale_date]])</f>
        <v>2023</v>
      </c>
    </row>
    <row r="1017" spans="1:17" x14ac:dyDescent="0.3">
      <c r="A1017">
        <v>1016</v>
      </c>
      <c r="B1017" s="1">
        <v>45232</v>
      </c>
      <c r="C1017" t="s">
        <v>1062</v>
      </c>
      <c r="D1017" t="s">
        <v>23</v>
      </c>
      <c r="E1017" t="s">
        <v>26</v>
      </c>
      <c r="F1017" t="s">
        <v>71</v>
      </c>
      <c r="G1017" t="s">
        <v>32</v>
      </c>
      <c r="H1017" t="s">
        <v>21</v>
      </c>
      <c r="I1017" t="s">
        <v>42</v>
      </c>
      <c r="J1017" t="s">
        <v>23</v>
      </c>
      <c r="K1017">
        <v>1</v>
      </c>
      <c r="L1017">
        <v>10398080</v>
      </c>
      <c r="M1017">
        <v>12</v>
      </c>
      <c r="N1017">
        <v>10398080</v>
      </c>
      <c r="O1017">
        <v>1247769.6000000001</v>
      </c>
      <c r="P1017">
        <v>9150310.4000000004</v>
      </c>
      <c r="Q1017">
        <f>YEAR(BMW_Sales[[#This Row],[sale_date]])</f>
        <v>2023</v>
      </c>
    </row>
    <row r="1018" spans="1:17" x14ac:dyDescent="0.3">
      <c r="A1018">
        <v>1017</v>
      </c>
      <c r="B1018" s="1">
        <v>46011</v>
      </c>
      <c r="C1018" t="s">
        <v>1063</v>
      </c>
      <c r="D1018" t="s">
        <v>25</v>
      </c>
      <c r="E1018" t="s">
        <v>18</v>
      </c>
      <c r="F1018" t="s">
        <v>47</v>
      </c>
      <c r="G1018" t="s">
        <v>36</v>
      </c>
      <c r="H1018" t="s">
        <v>33</v>
      </c>
      <c r="I1018" t="s">
        <v>42</v>
      </c>
      <c r="J1018" t="s">
        <v>38</v>
      </c>
      <c r="K1018">
        <v>1</v>
      </c>
      <c r="L1018">
        <v>6660502</v>
      </c>
      <c r="M1018">
        <v>10</v>
      </c>
      <c r="N1018">
        <v>6660502</v>
      </c>
      <c r="O1018">
        <v>666050.19999999995</v>
      </c>
      <c r="P1018">
        <v>5994451.7999999998</v>
      </c>
      <c r="Q1018">
        <f>YEAR(BMW_Sales[[#This Row],[sale_date]])</f>
        <v>2025</v>
      </c>
    </row>
    <row r="1019" spans="1:17" x14ac:dyDescent="0.3">
      <c r="A1019">
        <v>1018</v>
      </c>
      <c r="B1019" s="1">
        <v>45459</v>
      </c>
      <c r="C1019" t="s">
        <v>1064</v>
      </c>
      <c r="D1019" t="s">
        <v>23</v>
      </c>
      <c r="E1019" t="s">
        <v>70</v>
      </c>
      <c r="F1019" t="s">
        <v>50</v>
      </c>
      <c r="G1019" t="s">
        <v>28</v>
      </c>
      <c r="H1019" t="s">
        <v>33</v>
      </c>
      <c r="I1019" t="s">
        <v>42</v>
      </c>
      <c r="J1019" t="s">
        <v>23</v>
      </c>
      <c r="K1019">
        <v>2</v>
      </c>
      <c r="L1019">
        <v>5093606</v>
      </c>
      <c r="M1019">
        <v>0</v>
      </c>
      <c r="N1019">
        <v>10187212</v>
      </c>
      <c r="O1019">
        <v>0</v>
      </c>
      <c r="P1019">
        <v>10187212</v>
      </c>
      <c r="Q1019">
        <f>YEAR(BMW_Sales[[#This Row],[sale_date]])</f>
        <v>2024</v>
      </c>
    </row>
    <row r="1020" spans="1:17" x14ac:dyDescent="0.3">
      <c r="A1020">
        <v>1019</v>
      </c>
      <c r="B1020" s="1">
        <v>45850</v>
      </c>
      <c r="C1020" t="s">
        <v>1065</v>
      </c>
      <c r="D1020" t="s">
        <v>23</v>
      </c>
      <c r="E1020" t="s">
        <v>61</v>
      </c>
      <c r="F1020" t="s">
        <v>54</v>
      </c>
      <c r="G1020" t="s">
        <v>36</v>
      </c>
      <c r="H1020" t="s">
        <v>29</v>
      </c>
      <c r="I1020" t="s">
        <v>22</v>
      </c>
      <c r="J1020" t="s">
        <v>23</v>
      </c>
      <c r="K1020">
        <v>1</v>
      </c>
      <c r="L1020">
        <v>13663772</v>
      </c>
      <c r="M1020">
        <v>0</v>
      </c>
      <c r="N1020">
        <v>13663772</v>
      </c>
      <c r="O1020">
        <v>0</v>
      </c>
      <c r="P1020">
        <v>13663772</v>
      </c>
      <c r="Q1020">
        <f>YEAR(BMW_Sales[[#This Row],[sale_date]])</f>
        <v>2025</v>
      </c>
    </row>
    <row r="1021" spans="1:17" x14ac:dyDescent="0.3">
      <c r="A1021">
        <v>1020</v>
      </c>
      <c r="B1021" s="1">
        <v>45770</v>
      </c>
      <c r="C1021" t="s">
        <v>1066</v>
      </c>
      <c r="D1021" t="s">
        <v>25</v>
      </c>
      <c r="E1021" t="s">
        <v>46</v>
      </c>
      <c r="F1021" t="s">
        <v>59</v>
      </c>
      <c r="G1021" t="s">
        <v>41</v>
      </c>
      <c r="H1021" t="s">
        <v>21</v>
      </c>
      <c r="I1021" t="s">
        <v>42</v>
      </c>
      <c r="J1021" t="s">
        <v>38</v>
      </c>
      <c r="K1021">
        <v>1</v>
      </c>
      <c r="L1021">
        <v>7967535</v>
      </c>
      <c r="M1021">
        <v>0</v>
      </c>
      <c r="N1021">
        <v>7967535</v>
      </c>
      <c r="O1021">
        <v>0</v>
      </c>
      <c r="P1021">
        <v>7967535</v>
      </c>
      <c r="Q1021">
        <f>YEAR(BMW_Sales[[#This Row],[sale_date]])</f>
        <v>2025</v>
      </c>
    </row>
    <row r="1022" spans="1:17" x14ac:dyDescent="0.3">
      <c r="A1022">
        <v>1021</v>
      </c>
      <c r="B1022" s="1">
        <v>45433</v>
      </c>
      <c r="C1022" t="s">
        <v>1067</v>
      </c>
      <c r="D1022" t="s">
        <v>25</v>
      </c>
      <c r="E1022" t="s">
        <v>35</v>
      </c>
      <c r="F1022" t="s">
        <v>68</v>
      </c>
      <c r="G1022" t="s">
        <v>28</v>
      </c>
      <c r="H1022" t="s">
        <v>21</v>
      </c>
      <c r="I1022" t="s">
        <v>42</v>
      </c>
      <c r="J1022" t="s">
        <v>23</v>
      </c>
      <c r="K1022">
        <v>1</v>
      </c>
      <c r="L1022">
        <v>6857751</v>
      </c>
      <c r="M1022">
        <v>10</v>
      </c>
      <c r="N1022">
        <v>6857751</v>
      </c>
      <c r="O1022">
        <v>685775.1</v>
      </c>
      <c r="P1022">
        <v>6171975.9000000004</v>
      </c>
      <c r="Q1022">
        <f>YEAR(BMW_Sales[[#This Row],[sale_date]])</f>
        <v>2024</v>
      </c>
    </row>
    <row r="1023" spans="1:17" x14ac:dyDescent="0.3">
      <c r="A1023">
        <v>1022</v>
      </c>
      <c r="B1023" s="1">
        <v>46044</v>
      </c>
      <c r="C1023" t="s">
        <v>1068</v>
      </c>
      <c r="D1023" t="s">
        <v>23</v>
      </c>
      <c r="E1023" t="s">
        <v>61</v>
      </c>
      <c r="F1023" t="s">
        <v>68</v>
      </c>
      <c r="G1023" t="s">
        <v>32</v>
      </c>
      <c r="H1023" t="s">
        <v>37</v>
      </c>
      <c r="I1023" t="s">
        <v>22</v>
      </c>
      <c r="J1023" t="s">
        <v>38</v>
      </c>
      <c r="K1023">
        <v>3</v>
      </c>
      <c r="L1023">
        <v>12325416</v>
      </c>
      <c r="M1023">
        <v>0</v>
      </c>
      <c r="N1023">
        <v>36976248</v>
      </c>
      <c r="O1023">
        <v>0</v>
      </c>
      <c r="P1023">
        <v>36976248</v>
      </c>
      <c r="Q1023">
        <f>YEAR(BMW_Sales[[#This Row],[sale_date]])</f>
        <v>2026</v>
      </c>
    </row>
    <row r="1024" spans="1:17" x14ac:dyDescent="0.3">
      <c r="A1024">
        <v>1023</v>
      </c>
      <c r="B1024" s="1">
        <v>46069</v>
      </c>
      <c r="C1024" t="s">
        <v>1069</v>
      </c>
      <c r="D1024" t="s">
        <v>17</v>
      </c>
      <c r="E1024" t="s">
        <v>49</v>
      </c>
      <c r="F1024" t="s">
        <v>54</v>
      </c>
      <c r="G1024" t="s">
        <v>20</v>
      </c>
      <c r="H1024" t="s">
        <v>33</v>
      </c>
      <c r="I1024" t="s">
        <v>22</v>
      </c>
      <c r="J1024" t="s">
        <v>23</v>
      </c>
      <c r="K1024">
        <v>3</v>
      </c>
      <c r="L1024">
        <v>14288944</v>
      </c>
      <c r="M1024">
        <v>10</v>
      </c>
      <c r="N1024">
        <v>42866832</v>
      </c>
      <c r="O1024">
        <v>4286683.2</v>
      </c>
      <c r="P1024">
        <v>38580148.799999997</v>
      </c>
      <c r="Q1024">
        <f>YEAR(BMW_Sales[[#This Row],[sale_date]])</f>
        <v>2026</v>
      </c>
    </row>
    <row r="1025" spans="1:17" x14ac:dyDescent="0.3">
      <c r="A1025">
        <v>1024</v>
      </c>
      <c r="B1025" s="1">
        <v>45376</v>
      </c>
      <c r="C1025" t="s">
        <v>1070</v>
      </c>
      <c r="D1025" t="s">
        <v>23</v>
      </c>
      <c r="E1025" t="s">
        <v>18</v>
      </c>
      <c r="F1025" t="s">
        <v>62</v>
      </c>
      <c r="G1025" t="s">
        <v>28</v>
      </c>
      <c r="H1025" t="s">
        <v>29</v>
      </c>
      <c r="I1025" t="s">
        <v>22</v>
      </c>
      <c r="J1025" t="s">
        <v>43</v>
      </c>
      <c r="K1025">
        <v>2</v>
      </c>
      <c r="L1025">
        <v>7947761</v>
      </c>
      <c r="M1025">
        <v>7</v>
      </c>
      <c r="N1025">
        <v>15895522</v>
      </c>
      <c r="O1025">
        <v>1112686.54</v>
      </c>
      <c r="P1025">
        <v>14782835.460000001</v>
      </c>
      <c r="Q1025">
        <f>YEAR(BMW_Sales[[#This Row],[sale_date]])</f>
        <v>2024</v>
      </c>
    </row>
    <row r="1026" spans="1:17" x14ac:dyDescent="0.3">
      <c r="A1026">
        <v>1025</v>
      </c>
      <c r="B1026" s="1">
        <v>46028</v>
      </c>
      <c r="C1026" t="s">
        <v>1071</v>
      </c>
      <c r="D1026" t="s">
        <v>25</v>
      </c>
      <c r="E1026" t="s">
        <v>70</v>
      </c>
      <c r="F1026" t="s">
        <v>47</v>
      </c>
      <c r="G1026" t="s">
        <v>28</v>
      </c>
      <c r="H1026" t="s">
        <v>33</v>
      </c>
      <c r="I1026" t="s">
        <v>22</v>
      </c>
      <c r="J1026" t="s">
        <v>38</v>
      </c>
      <c r="K1026">
        <v>1</v>
      </c>
      <c r="L1026">
        <v>5500255</v>
      </c>
      <c r="M1026">
        <v>0</v>
      </c>
      <c r="N1026">
        <v>5500255</v>
      </c>
      <c r="O1026">
        <v>0</v>
      </c>
      <c r="P1026">
        <v>5500255</v>
      </c>
      <c r="Q1026">
        <f>YEAR(BMW_Sales[[#This Row],[sale_date]])</f>
        <v>2026</v>
      </c>
    </row>
    <row r="1027" spans="1:17" x14ac:dyDescent="0.3">
      <c r="A1027">
        <v>1026</v>
      </c>
      <c r="B1027" s="1">
        <v>46204</v>
      </c>
      <c r="C1027" t="s">
        <v>1072</v>
      </c>
      <c r="D1027" t="s">
        <v>23</v>
      </c>
      <c r="E1027" t="s">
        <v>70</v>
      </c>
      <c r="F1027" t="s">
        <v>27</v>
      </c>
      <c r="G1027" t="s">
        <v>20</v>
      </c>
      <c r="H1027" t="s">
        <v>21</v>
      </c>
      <c r="I1027" t="s">
        <v>22</v>
      </c>
      <c r="J1027" t="s">
        <v>23</v>
      </c>
      <c r="K1027">
        <v>1</v>
      </c>
      <c r="L1027">
        <v>5462564</v>
      </c>
      <c r="M1027">
        <v>12</v>
      </c>
      <c r="N1027">
        <v>5462564</v>
      </c>
      <c r="O1027">
        <v>655507.68000000005</v>
      </c>
      <c r="P1027">
        <v>4807056.32</v>
      </c>
      <c r="Q1027">
        <f>YEAR(BMW_Sales[[#This Row],[sale_date]])</f>
        <v>2026</v>
      </c>
    </row>
    <row r="1028" spans="1:17" x14ac:dyDescent="0.3">
      <c r="A1028">
        <v>1027</v>
      </c>
      <c r="B1028" s="1">
        <v>45463</v>
      </c>
      <c r="C1028" t="s">
        <v>1073</v>
      </c>
      <c r="D1028" t="s">
        <v>23</v>
      </c>
      <c r="E1028" t="s">
        <v>18</v>
      </c>
      <c r="F1028" t="s">
        <v>47</v>
      </c>
      <c r="G1028" t="s">
        <v>20</v>
      </c>
      <c r="H1028" t="s">
        <v>21</v>
      </c>
      <c r="I1028" t="s">
        <v>42</v>
      </c>
      <c r="J1028" t="s">
        <v>43</v>
      </c>
      <c r="K1028">
        <v>3</v>
      </c>
      <c r="L1028">
        <v>7176708</v>
      </c>
      <c r="M1028">
        <v>12</v>
      </c>
      <c r="N1028">
        <v>21530124</v>
      </c>
      <c r="O1028">
        <v>2583614.88</v>
      </c>
      <c r="P1028">
        <v>18946509.120000001</v>
      </c>
      <c r="Q1028">
        <f>YEAR(BMW_Sales[[#This Row],[sale_date]])</f>
        <v>2024</v>
      </c>
    </row>
    <row r="1029" spans="1:17" x14ac:dyDescent="0.3">
      <c r="A1029">
        <v>1028</v>
      </c>
      <c r="B1029" s="1">
        <v>45895</v>
      </c>
      <c r="C1029" t="s">
        <v>1074</v>
      </c>
      <c r="D1029" t="s">
        <v>17</v>
      </c>
      <c r="E1029" t="s">
        <v>70</v>
      </c>
      <c r="F1029" t="s">
        <v>54</v>
      </c>
      <c r="G1029" t="s">
        <v>20</v>
      </c>
      <c r="H1029" t="s">
        <v>29</v>
      </c>
      <c r="I1029" t="s">
        <v>42</v>
      </c>
      <c r="J1029" t="s">
        <v>38</v>
      </c>
      <c r="K1029">
        <v>2</v>
      </c>
      <c r="L1029">
        <v>5222057</v>
      </c>
      <c r="M1029">
        <v>5</v>
      </c>
      <c r="N1029">
        <v>10444114</v>
      </c>
      <c r="O1029">
        <v>522205.7</v>
      </c>
      <c r="P1029">
        <v>9921908.3000000007</v>
      </c>
      <c r="Q1029">
        <f>YEAR(BMW_Sales[[#This Row],[sale_date]])</f>
        <v>2025</v>
      </c>
    </row>
    <row r="1030" spans="1:17" x14ac:dyDescent="0.3">
      <c r="A1030">
        <v>1029</v>
      </c>
      <c r="B1030" s="1">
        <v>45688</v>
      </c>
      <c r="C1030" t="s">
        <v>1075</v>
      </c>
      <c r="D1030" t="s">
        <v>25</v>
      </c>
      <c r="E1030" t="s">
        <v>53</v>
      </c>
      <c r="F1030" t="s">
        <v>62</v>
      </c>
      <c r="G1030" t="s">
        <v>28</v>
      </c>
      <c r="H1030" t="s">
        <v>37</v>
      </c>
      <c r="I1030" t="s">
        <v>42</v>
      </c>
      <c r="J1030" t="s">
        <v>43</v>
      </c>
      <c r="K1030">
        <v>2</v>
      </c>
      <c r="L1030">
        <v>4946206</v>
      </c>
      <c r="M1030">
        <v>2</v>
      </c>
      <c r="N1030">
        <v>9892412</v>
      </c>
      <c r="O1030">
        <v>197848.24</v>
      </c>
      <c r="P1030">
        <v>9694563.7599999998</v>
      </c>
      <c r="Q1030">
        <f>YEAR(BMW_Sales[[#This Row],[sale_date]])</f>
        <v>2025</v>
      </c>
    </row>
    <row r="1031" spans="1:17" x14ac:dyDescent="0.3">
      <c r="A1031">
        <v>1030</v>
      </c>
      <c r="B1031" s="1">
        <v>45720</v>
      </c>
      <c r="C1031" t="s">
        <v>1076</v>
      </c>
      <c r="D1031" t="s">
        <v>25</v>
      </c>
      <c r="E1031" t="s">
        <v>70</v>
      </c>
      <c r="F1031" t="s">
        <v>62</v>
      </c>
      <c r="G1031" t="s">
        <v>28</v>
      </c>
      <c r="H1031" t="s">
        <v>21</v>
      </c>
      <c r="I1031" t="s">
        <v>42</v>
      </c>
      <c r="J1031" t="s">
        <v>23</v>
      </c>
      <c r="K1031">
        <v>3</v>
      </c>
      <c r="L1031">
        <v>5632363</v>
      </c>
      <c r="M1031">
        <v>7</v>
      </c>
      <c r="N1031">
        <v>16897089</v>
      </c>
      <c r="O1031">
        <v>1182796.23</v>
      </c>
      <c r="P1031">
        <v>15714292.77</v>
      </c>
      <c r="Q1031">
        <f>YEAR(BMW_Sales[[#This Row],[sale_date]])</f>
        <v>2025</v>
      </c>
    </row>
    <row r="1032" spans="1:17" x14ac:dyDescent="0.3">
      <c r="A1032">
        <v>1031</v>
      </c>
      <c r="B1032" s="1">
        <v>45781</v>
      </c>
      <c r="C1032" t="s">
        <v>1077</v>
      </c>
      <c r="D1032" t="s">
        <v>25</v>
      </c>
      <c r="E1032" t="s">
        <v>56</v>
      </c>
      <c r="F1032" t="s">
        <v>62</v>
      </c>
      <c r="G1032" t="s">
        <v>32</v>
      </c>
      <c r="H1032" t="s">
        <v>37</v>
      </c>
      <c r="I1032" t="s">
        <v>42</v>
      </c>
      <c r="J1032" t="s">
        <v>38</v>
      </c>
      <c r="K1032">
        <v>2</v>
      </c>
      <c r="L1032">
        <v>10057554</v>
      </c>
      <c r="M1032">
        <v>2</v>
      </c>
      <c r="N1032">
        <v>20115108</v>
      </c>
      <c r="O1032">
        <v>402302.16</v>
      </c>
      <c r="P1032">
        <v>19712805.84</v>
      </c>
      <c r="Q1032">
        <f>YEAR(BMW_Sales[[#This Row],[sale_date]])</f>
        <v>2025</v>
      </c>
    </row>
    <row r="1033" spans="1:17" x14ac:dyDescent="0.3">
      <c r="A1033">
        <v>1032</v>
      </c>
      <c r="B1033" s="1">
        <v>45368</v>
      </c>
      <c r="C1033" t="s">
        <v>1078</v>
      </c>
      <c r="D1033" t="s">
        <v>25</v>
      </c>
      <c r="E1033" t="s">
        <v>53</v>
      </c>
      <c r="F1033" t="s">
        <v>85</v>
      </c>
      <c r="G1033" t="s">
        <v>51</v>
      </c>
      <c r="H1033" t="s">
        <v>21</v>
      </c>
      <c r="I1033" t="s">
        <v>22</v>
      </c>
      <c r="J1033" t="s">
        <v>43</v>
      </c>
      <c r="K1033">
        <v>3</v>
      </c>
      <c r="L1033">
        <v>6412819</v>
      </c>
      <c r="M1033">
        <v>7</v>
      </c>
      <c r="N1033">
        <v>19238457</v>
      </c>
      <c r="O1033">
        <v>1346691.99</v>
      </c>
      <c r="P1033">
        <v>17891765.010000002</v>
      </c>
      <c r="Q1033">
        <f>YEAR(BMW_Sales[[#This Row],[sale_date]])</f>
        <v>2024</v>
      </c>
    </row>
    <row r="1034" spans="1:17" x14ac:dyDescent="0.3">
      <c r="A1034">
        <v>1033</v>
      </c>
      <c r="B1034" s="1">
        <v>45571</v>
      </c>
      <c r="C1034" t="s">
        <v>1079</v>
      </c>
      <c r="D1034" t="s">
        <v>25</v>
      </c>
      <c r="E1034" t="s">
        <v>31</v>
      </c>
      <c r="F1034" t="s">
        <v>27</v>
      </c>
      <c r="G1034" t="s">
        <v>51</v>
      </c>
      <c r="H1034" t="s">
        <v>21</v>
      </c>
      <c r="I1034" t="s">
        <v>22</v>
      </c>
      <c r="J1034" t="s">
        <v>43</v>
      </c>
      <c r="K1034">
        <v>1</v>
      </c>
      <c r="L1034">
        <v>15295405</v>
      </c>
      <c r="M1034">
        <v>12</v>
      </c>
      <c r="N1034">
        <v>15295405</v>
      </c>
      <c r="O1034">
        <v>1835448.6</v>
      </c>
      <c r="P1034">
        <v>13459956.4</v>
      </c>
      <c r="Q1034">
        <f>YEAR(BMW_Sales[[#This Row],[sale_date]])</f>
        <v>2024</v>
      </c>
    </row>
    <row r="1035" spans="1:17" x14ac:dyDescent="0.3">
      <c r="A1035">
        <v>1034</v>
      </c>
      <c r="B1035" s="1">
        <v>46001</v>
      </c>
      <c r="C1035" t="s">
        <v>1080</v>
      </c>
      <c r="D1035" t="s">
        <v>25</v>
      </c>
      <c r="E1035" t="s">
        <v>56</v>
      </c>
      <c r="F1035" t="s">
        <v>59</v>
      </c>
      <c r="G1035" t="s">
        <v>51</v>
      </c>
      <c r="H1035" t="s">
        <v>21</v>
      </c>
      <c r="I1035" t="s">
        <v>22</v>
      </c>
      <c r="J1035" t="s">
        <v>23</v>
      </c>
      <c r="K1035">
        <v>1</v>
      </c>
      <c r="L1035">
        <v>10744092</v>
      </c>
      <c r="M1035">
        <v>2</v>
      </c>
      <c r="N1035">
        <v>10744092</v>
      </c>
      <c r="O1035">
        <v>214881.84</v>
      </c>
      <c r="P1035">
        <v>10529210.16</v>
      </c>
      <c r="Q1035">
        <f>YEAR(BMW_Sales[[#This Row],[sale_date]])</f>
        <v>2025</v>
      </c>
    </row>
    <row r="1036" spans="1:17" x14ac:dyDescent="0.3">
      <c r="A1036">
        <v>1035</v>
      </c>
      <c r="B1036" s="1">
        <v>45791</v>
      </c>
      <c r="C1036" t="s">
        <v>1081</v>
      </c>
      <c r="D1036" t="s">
        <v>17</v>
      </c>
      <c r="E1036" t="s">
        <v>31</v>
      </c>
      <c r="F1036" t="s">
        <v>59</v>
      </c>
      <c r="G1036" t="s">
        <v>36</v>
      </c>
      <c r="H1036" t="s">
        <v>37</v>
      </c>
      <c r="I1036" t="s">
        <v>22</v>
      </c>
      <c r="J1036" t="s">
        <v>38</v>
      </c>
      <c r="K1036">
        <v>2</v>
      </c>
      <c r="L1036">
        <v>17100662</v>
      </c>
      <c r="M1036">
        <v>2</v>
      </c>
      <c r="N1036">
        <v>34201324</v>
      </c>
      <c r="O1036">
        <v>684026.48</v>
      </c>
      <c r="P1036">
        <v>33517297.52</v>
      </c>
      <c r="Q1036">
        <f>YEAR(BMW_Sales[[#This Row],[sale_date]])</f>
        <v>2025</v>
      </c>
    </row>
    <row r="1037" spans="1:17" x14ac:dyDescent="0.3">
      <c r="A1037">
        <v>1036</v>
      </c>
      <c r="B1037" s="1">
        <v>45967</v>
      </c>
      <c r="C1037" t="s">
        <v>1082</v>
      </c>
      <c r="D1037" t="s">
        <v>17</v>
      </c>
      <c r="E1037" t="s">
        <v>35</v>
      </c>
      <c r="F1037" t="s">
        <v>19</v>
      </c>
      <c r="G1037" t="s">
        <v>36</v>
      </c>
      <c r="H1037" t="s">
        <v>21</v>
      </c>
      <c r="I1037" t="s">
        <v>22</v>
      </c>
      <c r="J1037" t="s">
        <v>43</v>
      </c>
      <c r="K1037">
        <v>3</v>
      </c>
      <c r="L1037">
        <v>6980268</v>
      </c>
      <c r="M1037">
        <v>5</v>
      </c>
      <c r="N1037">
        <v>20940804</v>
      </c>
      <c r="O1037">
        <v>1047040.2</v>
      </c>
      <c r="P1037">
        <v>19893763.800000001</v>
      </c>
      <c r="Q1037">
        <f>YEAR(BMW_Sales[[#This Row],[sale_date]])</f>
        <v>2025</v>
      </c>
    </row>
    <row r="1038" spans="1:17" x14ac:dyDescent="0.3">
      <c r="A1038">
        <v>1037</v>
      </c>
      <c r="B1038" s="1">
        <v>45618</v>
      </c>
      <c r="C1038" t="s">
        <v>1083</v>
      </c>
      <c r="D1038" t="s">
        <v>17</v>
      </c>
      <c r="E1038" t="s">
        <v>70</v>
      </c>
      <c r="F1038" t="s">
        <v>54</v>
      </c>
      <c r="G1038" t="s">
        <v>36</v>
      </c>
      <c r="H1038" t="s">
        <v>21</v>
      </c>
      <c r="I1038" t="s">
        <v>42</v>
      </c>
      <c r="J1038" t="s">
        <v>43</v>
      </c>
      <c r="K1038">
        <v>2</v>
      </c>
      <c r="L1038">
        <v>6275200</v>
      </c>
      <c r="M1038">
        <v>10</v>
      </c>
      <c r="N1038">
        <v>12550400</v>
      </c>
      <c r="O1038">
        <v>1255040</v>
      </c>
      <c r="P1038">
        <v>11295360</v>
      </c>
      <c r="Q1038">
        <f>YEAR(BMW_Sales[[#This Row],[sale_date]])</f>
        <v>2024</v>
      </c>
    </row>
    <row r="1039" spans="1:17" x14ac:dyDescent="0.3">
      <c r="A1039">
        <v>1038</v>
      </c>
      <c r="B1039" s="1">
        <v>46009</v>
      </c>
      <c r="C1039" t="s">
        <v>1084</v>
      </c>
      <c r="D1039" t="s">
        <v>25</v>
      </c>
      <c r="E1039" t="s">
        <v>18</v>
      </c>
      <c r="F1039" t="s">
        <v>59</v>
      </c>
      <c r="G1039" t="s">
        <v>32</v>
      </c>
      <c r="H1039" t="s">
        <v>21</v>
      </c>
      <c r="I1039" t="s">
        <v>22</v>
      </c>
      <c r="J1039" t="s">
        <v>43</v>
      </c>
      <c r="K1039">
        <v>1</v>
      </c>
      <c r="L1039">
        <v>6646769</v>
      </c>
      <c r="M1039">
        <v>0</v>
      </c>
      <c r="N1039">
        <v>6646769</v>
      </c>
      <c r="O1039">
        <v>0</v>
      </c>
      <c r="P1039">
        <v>6646769</v>
      </c>
      <c r="Q1039">
        <f>YEAR(BMW_Sales[[#This Row],[sale_date]])</f>
        <v>2025</v>
      </c>
    </row>
    <row r="1040" spans="1:17" x14ac:dyDescent="0.3">
      <c r="A1040">
        <v>1039</v>
      </c>
      <c r="B1040" s="1">
        <v>45274</v>
      </c>
      <c r="C1040" t="s">
        <v>1085</v>
      </c>
      <c r="D1040" t="s">
        <v>17</v>
      </c>
      <c r="E1040" t="s">
        <v>49</v>
      </c>
      <c r="F1040" t="s">
        <v>85</v>
      </c>
      <c r="G1040" t="s">
        <v>41</v>
      </c>
      <c r="H1040" t="s">
        <v>29</v>
      </c>
      <c r="I1040" t="s">
        <v>42</v>
      </c>
      <c r="J1040" t="s">
        <v>38</v>
      </c>
      <c r="K1040">
        <v>1</v>
      </c>
      <c r="L1040">
        <v>18604063</v>
      </c>
      <c r="M1040">
        <v>2</v>
      </c>
      <c r="N1040">
        <v>18604063</v>
      </c>
      <c r="O1040">
        <v>372081.26</v>
      </c>
      <c r="P1040">
        <v>18231981.739999998</v>
      </c>
      <c r="Q1040">
        <f>YEAR(BMW_Sales[[#This Row],[sale_date]])</f>
        <v>2023</v>
      </c>
    </row>
    <row r="1041" spans="1:17" x14ac:dyDescent="0.3">
      <c r="A1041">
        <v>1040</v>
      </c>
      <c r="B1041" s="1">
        <v>46063</v>
      </c>
      <c r="C1041" t="s">
        <v>1086</v>
      </c>
      <c r="D1041" t="s">
        <v>23</v>
      </c>
      <c r="E1041" t="s">
        <v>35</v>
      </c>
      <c r="F1041" t="s">
        <v>68</v>
      </c>
      <c r="G1041" t="s">
        <v>20</v>
      </c>
      <c r="H1041" t="s">
        <v>21</v>
      </c>
      <c r="I1041" t="s">
        <v>42</v>
      </c>
      <c r="J1041" t="s">
        <v>23</v>
      </c>
      <c r="K1041">
        <v>1</v>
      </c>
      <c r="L1041">
        <v>6914263</v>
      </c>
      <c r="M1041">
        <v>7</v>
      </c>
      <c r="N1041">
        <v>6914263</v>
      </c>
      <c r="O1041">
        <v>483998.41</v>
      </c>
      <c r="P1041">
        <v>6430264.5899999999</v>
      </c>
      <c r="Q1041">
        <f>YEAR(BMW_Sales[[#This Row],[sale_date]])</f>
        <v>2026</v>
      </c>
    </row>
    <row r="1042" spans="1:17" x14ac:dyDescent="0.3">
      <c r="A1042">
        <v>1041</v>
      </c>
      <c r="B1042" s="1">
        <v>45214</v>
      </c>
      <c r="C1042" t="s">
        <v>1087</v>
      </c>
      <c r="D1042" t="s">
        <v>25</v>
      </c>
      <c r="E1042" t="s">
        <v>46</v>
      </c>
      <c r="F1042" t="s">
        <v>54</v>
      </c>
      <c r="G1042" t="s">
        <v>36</v>
      </c>
      <c r="H1042" t="s">
        <v>33</v>
      </c>
      <c r="I1042" t="s">
        <v>42</v>
      </c>
      <c r="J1042" t="s">
        <v>38</v>
      </c>
      <c r="K1042">
        <v>2</v>
      </c>
      <c r="L1042">
        <v>7570133</v>
      </c>
      <c r="M1042">
        <v>0</v>
      </c>
      <c r="N1042">
        <v>15140266</v>
      </c>
      <c r="O1042">
        <v>0</v>
      </c>
      <c r="P1042">
        <v>15140266</v>
      </c>
      <c r="Q1042">
        <f>YEAR(BMW_Sales[[#This Row],[sale_date]])</f>
        <v>2023</v>
      </c>
    </row>
    <row r="1043" spans="1:17" x14ac:dyDescent="0.3">
      <c r="A1043">
        <v>1042</v>
      </c>
      <c r="B1043" s="1">
        <v>46108</v>
      </c>
      <c r="C1043" t="s">
        <v>1088</v>
      </c>
      <c r="D1043" t="s">
        <v>25</v>
      </c>
      <c r="E1043" t="s">
        <v>46</v>
      </c>
      <c r="F1043" t="s">
        <v>62</v>
      </c>
      <c r="G1043" t="s">
        <v>51</v>
      </c>
      <c r="H1043" t="s">
        <v>21</v>
      </c>
      <c r="I1043" t="s">
        <v>42</v>
      </c>
      <c r="J1043" t="s">
        <v>38</v>
      </c>
      <c r="K1043">
        <v>3</v>
      </c>
      <c r="L1043">
        <v>8059675</v>
      </c>
      <c r="M1043">
        <v>12</v>
      </c>
      <c r="N1043">
        <v>24179025</v>
      </c>
      <c r="O1043">
        <v>2901483</v>
      </c>
      <c r="P1043">
        <v>21277542</v>
      </c>
      <c r="Q1043">
        <f>YEAR(BMW_Sales[[#This Row],[sale_date]])</f>
        <v>2026</v>
      </c>
    </row>
    <row r="1044" spans="1:17" x14ac:dyDescent="0.3">
      <c r="A1044">
        <v>1043</v>
      </c>
      <c r="B1044" s="1">
        <v>46230</v>
      </c>
      <c r="C1044" t="s">
        <v>1089</v>
      </c>
      <c r="D1044" t="s">
        <v>23</v>
      </c>
      <c r="E1044" t="s">
        <v>61</v>
      </c>
      <c r="F1044" t="s">
        <v>27</v>
      </c>
      <c r="G1044" t="s">
        <v>41</v>
      </c>
      <c r="H1044" t="s">
        <v>21</v>
      </c>
      <c r="I1044" t="s">
        <v>22</v>
      </c>
      <c r="J1044" t="s">
        <v>38</v>
      </c>
      <c r="K1044">
        <v>2</v>
      </c>
      <c r="L1044">
        <v>15182882</v>
      </c>
      <c r="M1044">
        <v>10</v>
      </c>
      <c r="N1044">
        <v>30365764</v>
      </c>
      <c r="O1044">
        <v>3036576.4</v>
      </c>
      <c r="P1044">
        <v>27329187.600000001</v>
      </c>
      <c r="Q1044">
        <f>YEAR(BMW_Sales[[#This Row],[sale_date]])</f>
        <v>2026</v>
      </c>
    </row>
    <row r="1045" spans="1:17" x14ac:dyDescent="0.3">
      <c r="A1045">
        <v>1044</v>
      </c>
      <c r="B1045" s="1">
        <v>45515</v>
      </c>
      <c r="C1045" t="s">
        <v>1090</v>
      </c>
      <c r="D1045" t="s">
        <v>23</v>
      </c>
      <c r="E1045" t="s">
        <v>46</v>
      </c>
      <c r="F1045" t="s">
        <v>71</v>
      </c>
      <c r="G1045" t="s">
        <v>41</v>
      </c>
      <c r="H1045" t="s">
        <v>33</v>
      </c>
      <c r="I1045" t="s">
        <v>22</v>
      </c>
      <c r="J1045" t="s">
        <v>43</v>
      </c>
      <c r="K1045">
        <v>2</v>
      </c>
      <c r="L1045">
        <v>7951274</v>
      </c>
      <c r="M1045">
        <v>7</v>
      </c>
      <c r="N1045">
        <v>15902548</v>
      </c>
      <c r="O1045">
        <v>1113178.3600000001</v>
      </c>
      <c r="P1045">
        <v>14789369.640000001</v>
      </c>
      <c r="Q1045">
        <f>YEAR(BMW_Sales[[#This Row],[sale_date]])</f>
        <v>2024</v>
      </c>
    </row>
    <row r="1046" spans="1:17" x14ac:dyDescent="0.3">
      <c r="A1046">
        <v>1045</v>
      </c>
      <c r="B1046" s="1">
        <v>45633</v>
      </c>
      <c r="C1046" t="s">
        <v>1091</v>
      </c>
      <c r="D1046" t="s">
        <v>23</v>
      </c>
      <c r="E1046" t="s">
        <v>46</v>
      </c>
      <c r="F1046" t="s">
        <v>54</v>
      </c>
      <c r="G1046" t="s">
        <v>28</v>
      </c>
      <c r="H1046" t="s">
        <v>37</v>
      </c>
      <c r="I1046" t="s">
        <v>42</v>
      </c>
      <c r="J1046" t="s">
        <v>38</v>
      </c>
      <c r="K1046">
        <v>1</v>
      </c>
      <c r="L1046">
        <v>7324480</v>
      </c>
      <c r="M1046">
        <v>0</v>
      </c>
      <c r="N1046">
        <v>7324480</v>
      </c>
      <c r="O1046">
        <v>0</v>
      </c>
      <c r="P1046">
        <v>7324480</v>
      </c>
      <c r="Q1046">
        <f>YEAR(BMW_Sales[[#This Row],[sale_date]])</f>
        <v>2024</v>
      </c>
    </row>
    <row r="1047" spans="1:17" x14ac:dyDescent="0.3">
      <c r="A1047">
        <v>1046</v>
      </c>
      <c r="B1047" s="1">
        <v>46179</v>
      </c>
      <c r="C1047" t="s">
        <v>1092</v>
      </c>
      <c r="D1047" t="s">
        <v>25</v>
      </c>
      <c r="E1047" t="s">
        <v>61</v>
      </c>
      <c r="F1047" t="s">
        <v>47</v>
      </c>
      <c r="G1047" t="s">
        <v>32</v>
      </c>
      <c r="H1047" t="s">
        <v>29</v>
      </c>
      <c r="I1047" t="s">
        <v>42</v>
      </c>
      <c r="J1047" t="s">
        <v>43</v>
      </c>
      <c r="K1047">
        <v>2</v>
      </c>
      <c r="L1047">
        <v>13610769</v>
      </c>
      <c r="M1047">
        <v>5</v>
      </c>
      <c r="N1047">
        <v>27221538</v>
      </c>
      <c r="O1047">
        <v>1361076.9</v>
      </c>
      <c r="P1047">
        <v>25860461.100000001</v>
      </c>
      <c r="Q1047">
        <f>YEAR(BMW_Sales[[#This Row],[sale_date]])</f>
        <v>2026</v>
      </c>
    </row>
    <row r="1048" spans="1:17" x14ac:dyDescent="0.3">
      <c r="A1048">
        <v>1047</v>
      </c>
      <c r="B1048" s="1">
        <v>45543</v>
      </c>
      <c r="C1048" t="s">
        <v>1093</v>
      </c>
      <c r="D1048" t="s">
        <v>17</v>
      </c>
      <c r="E1048" t="s">
        <v>61</v>
      </c>
      <c r="F1048" t="s">
        <v>85</v>
      </c>
      <c r="G1048" t="s">
        <v>36</v>
      </c>
      <c r="H1048" t="s">
        <v>37</v>
      </c>
      <c r="I1048" t="s">
        <v>42</v>
      </c>
      <c r="J1048" t="s">
        <v>23</v>
      </c>
      <c r="K1048">
        <v>1</v>
      </c>
      <c r="L1048">
        <v>12680997</v>
      </c>
      <c r="M1048">
        <v>7</v>
      </c>
      <c r="N1048">
        <v>12680997</v>
      </c>
      <c r="O1048">
        <v>887669.79</v>
      </c>
      <c r="P1048">
        <v>11793327.210000001</v>
      </c>
      <c r="Q1048">
        <f>YEAR(BMW_Sales[[#This Row],[sale_date]])</f>
        <v>2024</v>
      </c>
    </row>
    <row r="1049" spans="1:17" x14ac:dyDescent="0.3">
      <c r="A1049">
        <v>1048</v>
      </c>
      <c r="B1049" s="1">
        <v>46218</v>
      </c>
      <c r="C1049" t="s">
        <v>1094</v>
      </c>
      <c r="D1049" t="s">
        <v>25</v>
      </c>
      <c r="E1049" t="s">
        <v>56</v>
      </c>
      <c r="F1049" t="s">
        <v>19</v>
      </c>
      <c r="G1049" t="s">
        <v>20</v>
      </c>
      <c r="H1049" t="s">
        <v>21</v>
      </c>
      <c r="I1049" t="s">
        <v>42</v>
      </c>
      <c r="J1049" t="s">
        <v>38</v>
      </c>
      <c r="K1049">
        <v>2</v>
      </c>
      <c r="L1049">
        <v>11116204</v>
      </c>
      <c r="M1049">
        <v>12</v>
      </c>
      <c r="N1049">
        <v>22232408</v>
      </c>
      <c r="O1049">
        <v>2667888.96</v>
      </c>
      <c r="P1049">
        <v>19564519.039999999</v>
      </c>
      <c r="Q1049">
        <f>YEAR(BMW_Sales[[#This Row],[sale_date]])</f>
        <v>2026</v>
      </c>
    </row>
    <row r="1050" spans="1:17" x14ac:dyDescent="0.3">
      <c r="A1050">
        <v>1049</v>
      </c>
      <c r="B1050" s="1">
        <v>45950</v>
      </c>
      <c r="C1050" t="s">
        <v>1095</v>
      </c>
      <c r="D1050" t="s">
        <v>25</v>
      </c>
      <c r="E1050" t="s">
        <v>53</v>
      </c>
      <c r="F1050" t="s">
        <v>68</v>
      </c>
      <c r="G1050" t="s">
        <v>32</v>
      </c>
      <c r="H1050" t="s">
        <v>21</v>
      </c>
      <c r="I1050" t="s">
        <v>42</v>
      </c>
      <c r="J1050" t="s">
        <v>23</v>
      </c>
      <c r="K1050">
        <v>3</v>
      </c>
      <c r="L1050">
        <v>5048050</v>
      </c>
      <c r="M1050">
        <v>7</v>
      </c>
      <c r="N1050">
        <v>15144150</v>
      </c>
      <c r="O1050">
        <v>1060090.5</v>
      </c>
      <c r="P1050">
        <v>14084059.5</v>
      </c>
      <c r="Q1050">
        <f>YEAR(BMW_Sales[[#This Row],[sale_date]])</f>
        <v>2025</v>
      </c>
    </row>
    <row r="1051" spans="1:17" x14ac:dyDescent="0.3">
      <c r="A1051">
        <v>1050</v>
      </c>
      <c r="B1051" s="1">
        <v>46077</v>
      </c>
      <c r="C1051" t="s">
        <v>1096</v>
      </c>
      <c r="D1051" t="s">
        <v>17</v>
      </c>
      <c r="E1051" t="s">
        <v>31</v>
      </c>
      <c r="F1051" t="s">
        <v>68</v>
      </c>
      <c r="G1051" t="s">
        <v>32</v>
      </c>
      <c r="H1051" t="s">
        <v>33</v>
      </c>
      <c r="I1051" t="s">
        <v>42</v>
      </c>
      <c r="J1051" t="s">
        <v>23</v>
      </c>
      <c r="K1051">
        <v>1</v>
      </c>
      <c r="L1051">
        <v>14051746</v>
      </c>
      <c r="M1051">
        <v>0</v>
      </c>
      <c r="N1051">
        <v>14051746</v>
      </c>
      <c r="O1051">
        <v>0</v>
      </c>
      <c r="P1051">
        <v>14051746</v>
      </c>
      <c r="Q1051">
        <f>YEAR(BMW_Sales[[#This Row],[sale_date]])</f>
        <v>2026</v>
      </c>
    </row>
    <row r="1052" spans="1:17" x14ac:dyDescent="0.3">
      <c r="A1052">
        <v>1051</v>
      </c>
      <c r="B1052" s="1">
        <v>45802</v>
      </c>
      <c r="C1052" t="s">
        <v>1097</v>
      </c>
      <c r="D1052" t="s">
        <v>17</v>
      </c>
      <c r="E1052" t="s">
        <v>18</v>
      </c>
      <c r="F1052" t="s">
        <v>50</v>
      </c>
      <c r="G1052" t="s">
        <v>20</v>
      </c>
      <c r="H1052" t="s">
        <v>33</v>
      </c>
      <c r="I1052" t="s">
        <v>42</v>
      </c>
      <c r="J1052" t="s">
        <v>38</v>
      </c>
      <c r="K1052">
        <v>1</v>
      </c>
      <c r="L1052">
        <v>8408301</v>
      </c>
      <c r="M1052">
        <v>7</v>
      </c>
      <c r="N1052">
        <v>8408301</v>
      </c>
      <c r="O1052">
        <v>588581.06999999995</v>
      </c>
      <c r="P1052">
        <v>7819719.9299999997</v>
      </c>
      <c r="Q1052">
        <f>YEAR(BMW_Sales[[#This Row],[sale_date]])</f>
        <v>2025</v>
      </c>
    </row>
    <row r="1053" spans="1:17" x14ac:dyDescent="0.3">
      <c r="A1053">
        <v>1052</v>
      </c>
      <c r="B1053" s="1">
        <v>46101</v>
      </c>
      <c r="C1053" t="s">
        <v>1098</v>
      </c>
      <c r="D1053" t="s">
        <v>25</v>
      </c>
      <c r="E1053" t="s">
        <v>26</v>
      </c>
      <c r="F1053" t="s">
        <v>50</v>
      </c>
      <c r="G1053" t="s">
        <v>36</v>
      </c>
      <c r="H1053" t="s">
        <v>33</v>
      </c>
      <c r="I1053" t="s">
        <v>22</v>
      </c>
      <c r="J1053" t="s">
        <v>23</v>
      </c>
      <c r="K1053">
        <v>2</v>
      </c>
      <c r="L1053">
        <v>10380945</v>
      </c>
      <c r="M1053">
        <v>10</v>
      </c>
      <c r="N1053">
        <v>20761890</v>
      </c>
      <c r="O1053">
        <v>2076189</v>
      </c>
      <c r="P1053">
        <v>18685701</v>
      </c>
      <c r="Q1053">
        <f>YEAR(BMW_Sales[[#This Row],[sale_date]])</f>
        <v>2026</v>
      </c>
    </row>
    <row r="1054" spans="1:17" x14ac:dyDescent="0.3">
      <c r="A1054">
        <v>1053</v>
      </c>
      <c r="B1054" s="1">
        <v>45516</v>
      </c>
      <c r="C1054" t="s">
        <v>1099</v>
      </c>
      <c r="D1054" t="s">
        <v>17</v>
      </c>
      <c r="E1054" t="s">
        <v>31</v>
      </c>
      <c r="F1054" t="s">
        <v>47</v>
      </c>
      <c r="G1054" t="s">
        <v>32</v>
      </c>
      <c r="H1054" t="s">
        <v>21</v>
      </c>
      <c r="I1054" t="s">
        <v>42</v>
      </c>
      <c r="J1054" t="s">
        <v>38</v>
      </c>
      <c r="K1054">
        <v>1</v>
      </c>
      <c r="L1054">
        <v>17415119</v>
      </c>
      <c r="M1054">
        <v>5</v>
      </c>
      <c r="N1054">
        <v>17415119</v>
      </c>
      <c r="O1054">
        <v>870755.95</v>
      </c>
      <c r="P1054">
        <v>16544363.050000001</v>
      </c>
      <c r="Q1054">
        <f>YEAR(BMW_Sales[[#This Row],[sale_date]])</f>
        <v>2024</v>
      </c>
    </row>
    <row r="1055" spans="1:17" x14ac:dyDescent="0.3">
      <c r="A1055">
        <v>1054</v>
      </c>
      <c r="B1055" s="1">
        <v>45483</v>
      </c>
      <c r="C1055" t="s">
        <v>1100</v>
      </c>
      <c r="D1055" t="s">
        <v>17</v>
      </c>
      <c r="E1055" t="s">
        <v>53</v>
      </c>
      <c r="F1055" t="s">
        <v>68</v>
      </c>
      <c r="G1055" t="s">
        <v>28</v>
      </c>
      <c r="H1055" t="s">
        <v>29</v>
      </c>
      <c r="I1055" t="s">
        <v>42</v>
      </c>
      <c r="J1055" t="s">
        <v>38</v>
      </c>
      <c r="K1055">
        <v>2</v>
      </c>
      <c r="L1055">
        <v>6212092</v>
      </c>
      <c r="M1055">
        <v>0</v>
      </c>
      <c r="N1055">
        <v>12424184</v>
      </c>
      <c r="O1055">
        <v>0</v>
      </c>
      <c r="P1055">
        <v>12424184</v>
      </c>
      <c r="Q1055">
        <f>YEAR(BMW_Sales[[#This Row],[sale_date]])</f>
        <v>2024</v>
      </c>
    </row>
    <row r="1056" spans="1:17" x14ac:dyDescent="0.3">
      <c r="A1056">
        <v>1055</v>
      </c>
      <c r="B1056" s="1">
        <v>45316</v>
      </c>
      <c r="C1056" t="s">
        <v>1101</v>
      </c>
      <c r="D1056" t="s">
        <v>23</v>
      </c>
      <c r="E1056" t="s">
        <v>35</v>
      </c>
      <c r="F1056" t="s">
        <v>62</v>
      </c>
      <c r="G1056" t="s">
        <v>20</v>
      </c>
      <c r="H1056" t="s">
        <v>21</v>
      </c>
      <c r="I1056" t="s">
        <v>22</v>
      </c>
      <c r="J1056" t="s">
        <v>43</v>
      </c>
      <c r="K1056">
        <v>1</v>
      </c>
      <c r="L1056">
        <v>6857845</v>
      </c>
      <c r="M1056">
        <v>5</v>
      </c>
      <c r="N1056">
        <v>6857845</v>
      </c>
      <c r="O1056">
        <v>342892.25</v>
      </c>
      <c r="P1056">
        <v>6514952.75</v>
      </c>
      <c r="Q1056">
        <f>YEAR(BMW_Sales[[#This Row],[sale_date]])</f>
        <v>2024</v>
      </c>
    </row>
    <row r="1057" spans="1:17" x14ac:dyDescent="0.3">
      <c r="A1057">
        <v>1056</v>
      </c>
      <c r="B1057" s="1">
        <v>45159</v>
      </c>
      <c r="C1057" t="s">
        <v>1102</v>
      </c>
      <c r="D1057" t="s">
        <v>17</v>
      </c>
      <c r="E1057" t="s">
        <v>26</v>
      </c>
      <c r="F1057" t="s">
        <v>27</v>
      </c>
      <c r="G1057" t="s">
        <v>20</v>
      </c>
      <c r="H1057" t="s">
        <v>21</v>
      </c>
      <c r="I1057" t="s">
        <v>22</v>
      </c>
      <c r="J1057" t="s">
        <v>43</v>
      </c>
      <c r="K1057">
        <v>3</v>
      </c>
      <c r="L1057">
        <v>9945104</v>
      </c>
      <c r="M1057">
        <v>2</v>
      </c>
      <c r="N1057">
        <v>29835312</v>
      </c>
      <c r="O1057">
        <v>596706.24</v>
      </c>
      <c r="P1057">
        <v>29238605.760000002</v>
      </c>
      <c r="Q1057">
        <f>YEAR(BMW_Sales[[#This Row],[sale_date]])</f>
        <v>2023</v>
      </c>
    </row>
    <row r="1058" spans="1:17" x14ac:dyDescent="0.3">
      <c r="A1058">
        <v>1057</v>
      </c>
      <c r="B1058" s="1">
        <v>45720</v>
      </c>
      <c r="C1058" t="s">
        <v>1103</v>
      </c>
      <c r="D1058" t="s">
        <v>25</v>
      </c>
      <c r="E1058" t="s">
        <v>70</v>
      </c>
      <c r="F1058" t="s">
        <v>71</v>
      </c>
      <c r="G1058" t="s">
        <v>41</v>
      </c>
      <c r="H1058" t="s">
        <v>29</v>
      </c>
      <c r="I1058" t="s">
        <v>22</v>
      </c>
      <c r="J1058" t="s">
        <v>38</v>
      </c>
      <c r="K1058">
        <v>2</v>
      </c>
      <c r="L1058">
        <v>5857299</v>
      </c>
      <c r="M1058">
        <v>12</v>
      </c>
      <c r="N1058">
        <v>11714598</v>
      </c>
      <c r="O1058">
        <v>1405751.76</v>
      </c>
      <c r="P1058">
        <v>10308846.24</v>
      </c>
      <c r="Q1058">
        <f>YEAR(BMW_Sales[[#This Row],[sale_date]])</f>
        <v>2025</v>
      </c>
    </row>
    <row r="1059" spans="1:17" x14ac:dyDescent="0.3">
      <c r="A1059">
        <v>1058</v>
      </c>
      <c r="B1059" s="1">
        <v>45641</v>
      </c>
      <c r="C1059" t="s">
        <v>1104</v>
      </c>
      <c r="D1059" t="s">
        <v>23</v>
      </c>
      <c r="E1059" t="s">
        <v>18</v>
      </c>
      <c r="F1059" t="s">
        <v>62</v>
      </c>
      <c r="G1059" t="s">
        <v>36</v>
      </c>
      <c r="H1059" t="s">
        <v>29</v>
      </c>
      <c r="I1059" t="s">
        <v>22</v>
      </c>
      <c r="J1059" t="s">
        <v>38</v>
      </c>
      <c r="K1059">
        <v>2</v>
      </c>
      <c r="L1059">
        <v>6761476</v>
      </c>
      <c r="M1059">
        <v>0</v>
      </c>
      <c r="N1059">
        <v>13522952</v>
      </c>
      <c r="O1059">
        <v>0</v>
      </c>
      <c r="P1059">
        <v>13522952</v>
      </c>
      <c r="Q1059">
        <f>YEAR(BMW_Sales[[#This Row],[sale_date]])</f>
        <v>2024</v>
      </c>
    </row>
    <row r="1060" spans="1:17" x14ac:dyDescent="0.3">
      <c r="A1060">
        <v>1059</v>
      </c>
      <c r="B1060" s="1">
        <v>45447</v>
      </c>
      <c r="C1060" t="s">
        <v>1105</v>
      </c>
      <c r="D1060" t="s">
        <v>25</v>
      </c>
      <c r="E1060" t="s">
        <v>18</v>
      </c>
      <c r="F1060" t="s">
        <v>19</v>
      </c>
      <c r="G1060" t="s">
        <v>32</v>
      </c>
      <c r="H1060" t="s">
        <v>29</v>
      </c>
      <c r="I1060" t="s">
        <v>22</v>
      </c>
      <c r="J1060" t="s">
        <v>23</v>
      </c>
      <c r="K1060">
        <v>2</v>
      </c>
      <c r="L1060">
        <v>6628044</v>
      </c>
      <c r="M1060">
        <v>0</v>
      </c>
      <c r="N1060">
        <v>13256088</v>
      </c>
      <c r="O1060">
        <v>0</v>
      </c>
      <c r="P1060">
        <v>13256088</v>
      </c>
      <c r="Q1060">
        <f>YEAR(BMW_Sales[[#This Row],[sale_date]])</f>
        <v>2024</v>
      </c>
    </row>
    <row r="1061" spans="1:17" x14ac:dyDescent="0.3">
      <c r="A1061">
        <v>1060</v>
      </c>
      <c r="B1061" s="1">
        <v>45559</v>
      </c>
      <c r="C1061" t="s">
        <v>1106</v>
      </c>
      <c r="D1061" t="s">
        <v>17</v>
      </c>
      <c r="E1061" t="s">
        <v>53</v>
      </c>
      <c r="F1061" t="s">
        <v>62</v>
      </c>
      <c r="G1061" t="s">
        <v>51</v>
      </c>
      <c r="H1061" t="s">
        <v>33</v>
      </c>
      <c r="I1061" t="s">
        <v>42</v>
      </c>
      <c r="J1061" t="s">
        <v>38</v>
      </c>
      <c r="K1061">
        <v>3</v>
      </c>
      <c r="L1061">
        <v>5764550</v>
      </c>
      <c r="M1061">
        <v>5</v>
      </c>
      <c r="N1061">
        <v>17293650</v>
      </c>
      <c r="O1061">
        <v>864682.5</v>
      </c>
      <c r="P1061">
        <v>16428967.5</v>
      </c>
      <c r="Q1061">
        <f>YEAR(BMW_Sales[[#This Row],[sale_date]])</f>
        <v>2024</v>
      </c>
    </row>
    <row r="1062" spans="1:17" x14ac:dyDescent="0.3">
      <c r="A1062">
        <v>1061</v>
      </c>
      <c r="B1062" s="1">
        <v>45946</v>
      </c>
      <c r="C1062" t="s">
        <v>1107</v>
      </c>
      <c r="D1062" t="s">
        <v>17</v>
      </c>
      <c r="E1062" t="s">
        <v>56</v>
      </c>
      <c r="F1062" t="s">
        <v>47</v>
      </c>
      <c r="G1062" t="s">
        <v>36</v>
      </c>
      <c r="H1062" t="s">
        <v>33</v>
      </c>
      <c r="I1062" t="s">
        <v>42</v>
      </c>
      <c r="J1062" t="s">
        <v>43</v>
      </c>
      <c r="K1062">
        <v>2</v>
      </c>
      <c r="L1062">
        <v>10938971</v>
      </c>
      <c r="M1062">
        <v>2</v>
      </c>
      <c r="N1062">
        <v>21877942</v>
      </c>
      <c r="O1062">
        <v>437558.84</v>
      </c>
      <c r="P1062">
        <v>21440383.16</v>
      </c>
      <c r="Q1062">
        <f>YEAR(BMW_Sales[[#This Row],[sale_date]])</f>
        <v>2025</v>
      </c>
    </row>
    <row r="1063" spans="1:17" x14ac:dyDescent="0.3">
      <c r="A1063">
        <v>1062</v>
      </c>
      <c r="B1063" s="1">
        <v>45862</v>
      </c>
      <c r="C1063" t="s">
        <v>1108</v>
      </c>
      <c r="D1063" t="s">
        <v>25</v>
      </c>
      <c r="E1063" t="s">
        <v>56</v>
      </c>
      <c r="F1063" t="s">
        <v>47</v>
      </c>
      <c r="G1063" t="s">
        <v>32</v>
      </c>
      <c r="H1063" t="s">
        <v>33</v>
      </c>
      <c r="I1063" t="s">
        <v>22</v>
      </c>
      <c r="J1063" t="s">
        <v>23</v>
      </c>
      <c r="K1063">
        <v>1</v>
      </c>
      <c r="L1063">
        <v>9920174</v>
      </c>
      <c r="M1063">
        <v>7</v>
      </c>
      <c r="N1063">
        <v>9920174</v>
      </c>
      <c r="O1063">
        <v>694412.18</v>
      </c>
      <c r="P1063">
        <v>9225761.8200000003</v>
      </c>
      <c r="Q1063">
        <f>YEAR(BMW_Sales[[#This Row],[sale_date]])</f>
        <v>2025</v>
      </c>
    </row>
    <row r="1064" spans="1:17" x14ac:dyDescent="0.3">
      <c r="A1064">
        <v>1063</v>
      </c>
      <c r="B1064" s="1">
        <v>46079</v>
      </c>
      <c r="C1064" t="s">
        <v>1109</v>
      </c>
      <c r="D1064" t="s">
        <v>17</v>
      </c>
      <c r="E1064" t="s">
        <v>18</v>
      </c>
      <c r="F1064" t="s">
        <v>50</v>
      </c>
      <c r="G1064" t="s">
        <v>36</v>
      </c>
      <c r="H1064" t="s">
        <v>33</v>
      </c>
      <c r="I1064" t="s">
        <v>42</v>
      </c>
      <c r="J1064" t="s">
        <v>38</v>
      </c>
      <c r="K1064">
        <v>3</v>
      </c>
      <c r="L1064">
        <v>7086085</v>
      </c>
      <c r="M1064">
        <v>2</v>
      </c>
      <c r="N1064">
        <v>21258255</v>
      </c>
      <c r="O1064">
        <v>425165.1</v>
      </c>
      <c r="P1064">
        <v>20833089.899999999</v>
      </c>
      <c r="Q1064">
        <f>YEAR(BMW_Sales[[#This Row],[sale_date]])</f>
        <v>2026</v>
      </c>
    </row>
    <row r="1065" spans="1:17" x14ac:dyDescent="0.3">
      <c r="A1065">
        <v>1064</v>
      </c>
      <c r="B1065" s="1">
        <v>45675</v>
      </c>
      <c r="C1065" t="s">
        <v>1110</v>
      </c>
      <c r="D1065" t="s">
        <v>17</v>
      </c>
      <c r="E1065" t="s">
        <v>70</v>
      </c>
      <c r="F1065" t="s">
        <v>19</v>
      </c>
      <c r="G1065" t="s">
        <v>32</v>
      </c>
      <c r="H1065" t="s">
        <v>37</v>
      </c>
      <c r="I1065" t="s">
        <v>22</v>
      </c>
      <c r="J1065" t="s">
        <v>38</v>
      </c>
      <c r="K1065">
        <v>2</v>
      </c>
      <c r="L1065">
        <v>6338136</v>
      </c>
      <c r="M1065">
        <v>0</v>
      </c>
      <c r="N1065">
        <v>12676272</v>
      </c>
      <c r="O1065">
        <v>0</v>
      </c>
      <c r="P1065">
        <v>12676272</v>
      </c>
      <c r="Q1065">
        <f>YEAR(BMW_Sales[[#This Row],[sale_date]])</f>
        <v>2025</v>
      </c>
    </row>
    <row r="1066" spans="1:17" x14ac:dyDescent="0.3">
      <c r="A1066">
        <v>1065</v>
      </c>
      <c r="B1066" s="1">
        <v>46131</v>
      </c>
      <c r="C1066" t="s">
        <v>1111</v>
      </c>
      <c r="D1066" t="s">
        <v>23</v>
      </c>
      <c r="E1066" t="s">
        <v>46</v>
      </c>
      <c r="F1066" t="s">
        <v>54</v>
      </c>
      <c r="G1066" t="s">
        <v>32</v>
      </c>
      <c r="H1066" t="s">
        <v>29</v>
      </c>
      <c r="I1066" t="s">
        <v>42</v>
      </c>
      <c r="J1066" t="s">
        <v>38</v>
      </c>
      <c r="K1066">
        <v>2</v>
      </c>
      <c r="L1066">
        <v>8272474</v>
      </c>
      <c r="M1066">
        <v>7</v>
      </c>
      <c r="N1066">
        <v>16544948</v>
      </c>
      <c r="O1066">
        <v>1158146.3600000001</v>
      </c>
      <c r="P1066">
        <v>15386801.640000001</v>
      </c>
      <c r="Q1066">
        <f>YEAR(BMW_Sales[[#This Row],[sale_date]])</f>
        <v>2026</v>
      </c>
    </row>
    <row r="1067" spans="1:17" x14ac:dyDescent="0.3">
      <c r="A1067">
        <v>1066</v>
      </c>
      <c r="B1067" s="1">
        <v>46206</v>
      </c>
      <c r="C1067" t="s">
        <v>1112</v>
      </c>
      <c r="D1067" t="s">
        <v>25</v>
      </c>
      <c r="E1067" t="s">
        <v>18</v>
      </c>
      <c r="F1067" t="s">
        <v>62</v>
      </c>
      <c r="G1067" t="s">
        <v>32</v>
      </c>
      <c r="H1067" t="s">
        <v>21</v>
      </c>
      <c r="I1067" t="s">
        <v>22</v>
      </c>
      <c r="J1067" t="s">
        <v>38</v>
      </c>
      <c r="K1067">
        <v>3</v>
      </c>
      <c r="L1067">
        <v>7116275</v>
      </c>
      <c r="M1067">
        <v>2</v>
      </c>
      <c r="N1067">
        <v>21348825</v>
      </c>
      <c r="O1067">
        <v>426976.5</v>
      </c>
      <c r="P1067">
        <v>20921848.5</v>
      </c>
      <c r="Q1067">
        <f>YEAR(BMW_Sales[[#This Row],[sale_date]])</f>
        <v>2026</v>
      </c>
    </row>
    <row r="1068" spans="1:17" x14ac:dyDescent="0.3">
      <c r="A1068">
        <v>1067</v>
      </c>
      <c r="B1068" s="1">
        <v>46144</v>
      </c>
      <c r="C1068" t="s">
        <v>1113</v>
      </c>
      <c r="D1068" t="s">
        <v>25</v>
      </c>
      <c r="E1068" t="s">
        <v>18</v>
      </c>
      <c r="F1068" t="s">
        <v>71</v>
      </c>
      <c r="G1068" t="s">
        <v>51</v>
      </c>
      <c r="H1068" t="s">
        <v>21</v>
      </c>
      <c r="I1068" t="s">
        <v>42</v>
      </c>
      <c r="J1068" t="s">
        <v>38</v>
      </c>
      <c r="K1068">
        <v>3</v>
      </c>
      <c r="L1068">
        <v>8245573</v>
      </c>
      <c r="M1068">
        <v>10</v>
      </c>
      <c r="N1068">
        <v>24736719</v>
      </c>
      <c r="O1068">
        <v>2473671.9</v>
      </c>
      <c r="P1068">
        <v>22263047.100000001</v>
      </c>
      <c r="Q1068">
        <f>YEAR(BMW_Sales[[#This Row],[sale_date]])</f>
        <v>2026</v>
      </c>
    </row>
    <row r="1069" spans="1:17" x14ac:dyDescent="0.3">
      <c r="A1069">
        <v>1068</v>
      </c>
      <c r="B1069" s="1">
        <v>45969</v>
      </c>
      <c r="C1069" t="s">
        <v>1114</v>
      </c>
      <c r="D1069" t="s">
        <v>23</v>
      </c>
      <c r="E1069" t="s">
        <v>26</v>
      </c>
      <c r="F1069" t="s">
        <v>54</v>
      </c>
      <c r="G1069" t="s">
        <v>32</v>
      </c>
      <c r="H1069" t="s">
        <v>29</v>
      </c>
      <c r="I1069" t="s">
        <v>22</v>
      </c>
      <c r="J1069" t="s">
        <v>23</v>
      </c>
      <c r="K1069">
        <v>1</v>
      </c>
      <c r="L1069">
        <v>9510354</v>
      </c>
      <c r="M1069">
        <v>2</v>
      </c>
      <c r="N1069">
        <v>9510354</v>
      </c>
      <c r="O1069">
        <v>190207.08</v>
      </c>
      <c r="P1069">
        <v>9320146.9199999999</v>
      </c>
      <c r="Q1069">
        <f>YEAR(BMW_Sales[[#This Row],[sale_date]])</f>
        <v>2025</v>
      </c>
    </row>
    <row r="1070" spans="1:17" x14ac:dyDescent="0.3">
      <c r="A1070">
        <v>1069</v>
      </c>
      <c r="B1070" s="1">
        <v>45511</v>
      </c>
      <c r="C1070" t="s">
        <v>1115</v>
      </c>
      <c r="D1070" t="s">
        <v>17</v>
      </c>
      <c r="E1070" t="s">
        <v>53</v>
      </c>
      <c r="F1070" t="s">
        <v>68</v>
      </c>
      <c r="G1070" t="s">
        <v>36</v>
      </c>
      <c r="H1070" t="s">
        <v>21</v>
      </c>
      <c r="I1070" t="s">
        <v>42</v>
      </c>
      <c r="J1070" t="s">
        <v>38</v>
      </c>
      <c r="K1070">
        <v>2</v>
      </c>
      <c r="L1070">
        <v>6448261</v>
      </c>
      <c r="M1070">
        <v>7</v>
      </c>
      <c r="N1070">
        <v>12896522</v>
      </c>
      <c r="O1070">
        <v>902756.54</v>
      </c>
      <c r="P1070">
        <v>11993765.460000001</v>
      </c>
      <c r="Q1070">
        <f>YEAR(BMW_Sales[[#This Row],[sale_date]])</f>
        <v>2024</v>
      </c>
    </row>
    <row r="1071" spans="1:17" x14ac:dyDescent="0.3">
      <c r="A1071">
        <v>1070</v>
      </c>
      <c r="B1071" s="1">
        <v>45527</v>
      </c>
      <c r="C1071" t="s">
        <v>1116</v>
      </c>
      <c r="D1071" t="s">
        <v>17</v>
      </c>
      <c r="E1071" t="s">
        <v>18</v>
      </c>
      <c r="F1071" t="s">
        <v>68</v>
      </c>
      <c r="G1071" t="s">
        <v>32</v>
      </c>
      <c r="H1071" t="s">
        <v>33</v>
      </c>
      <c r="I1071" t="s">
        <v>22</v>
      </c>
      <c r="J1071" t="s">
        <v>38</v>
      </c>
      <c r="K1071">
        <v>3</v>
      </c>
      <c r="L1071">
        <v>8435118</v>
      </c>
      <c r="M1071">
        <v>12</v>
      </c>
      <c r="N1071">
        <v>25305354</v>
      </c>
      <c r="O1071">
        <v>3036642.48</v>
      </c>
      <c r="P1071">
        <v>22268711.52</v>
      </c>
      <c r="Q1071">
        <f>YEAR(BMW_Sales[[#This Row],[sale_date]])</f>
        <v>2024</v>
      </c>
    </row>
    <row r="1072" spans="1:17" x14ac:dyDescent="0.3">
      <c r="A1072">
        <v>1071</v>
      </c>
      <c r="B1072" s="1">
        <v>45468</v>
      </c>
      <c r="C1072" t="s">
        <v>1117</v>
      </c>
      <c r="D1072" t="s">
        <v>17</v>
      </c>
      <c r="E1072" t="s">
        <v>70</v>
      </c>
      <c r="F1072" t="s">
        <v>85</v>
      </c>
      <c r="G1072" t="s">
        <v>36</v>
      </c>
      <c r="H1072" t="s">
        <v>33</v>
      </c>
      <c r="I1072" t="s">
        <v>42</v>
      </c>
      <c r="J1072" t="s">
        <v>23</v>
      </c>
      <c r="K1072">
        <v>1</v>
      </c>
      <c r="L1072">
        <v>6259716</v>
      </c>
      <c r="M1072">
        <v>12</v>
      </c>
      <c r="N1072">
        <v>6259716</v>
      </c>
      <c r="O1072">
        <v>751165.92</v>
      </c>
      <c r="P1072">
        <v>5508550.0800000001</v>
      </c>
      <c r="Q1072">
        <f>YEAR(BMW_Sales[[#This Row],[sale_date]])</f>
        <v>2024</v>
      </c>
    </row>
    <row r="1073" spans="1:17" x14ac:dyDescent="0.3">
      <c r="A1073">
        <v>1072</v>
      </c>
      <c r="B1073" s="1">
        <v>46037</v>
      </c>
      <c r="C1073" t="s">
        <v>630</v>
      </c>
      <c r="D1073" t="s">
        <v>25</v>
      </c>
      <c r="E1073" t="s">
        <v>26</v>
      </c>
      <c r="F1073" t="s">
        <v>62</v>
      </c>
      <c r="G1073" t="s">
        <v>36</v>
      </c>
      <c r="H1073" t="s">
        <v>29</v>
      </c>
      <c r="I1073" t="s">
        <v>42</v>
      </c>
      <c r="J1073" t="s">
        <v>43</v>
      </c>
      <c r="K1073">
        <v>1</v>
      </c>
      <c r="L1073">
        <v>10695437</v>
      </c>
      <c r="M1073">
        <v>2</v>
      </c>
      <c r="N1073">
        <v>10695437</v>
      </c>
      <c r="O1073">
        <v>213908.74</v>
      </c>
      <c r="P1073">
        <v>10481528.26</v>
      </c>
      <c r="Q1073">
        <f>YEAR(BMW_Sales[[#This Row],[sale_date]])</f>
        <v>2026</v>
      </c>
    </row>
    <row r="1074" spans="1:17" x14ac:dyDescent="0.3">
      <c r="A1074">
        <v>1073</v>
      </c>
      <c r="B1074" s="1">
        <v>45185</v>
      </c>
      <c r="C1074" t="s">
        <v>1118</v>
      </c>
      <c r="D1074" t="s">
        <v>25</v>
      </c>
      <c r="E1074" t="s">
        <v>18</v>
      </c>
      <c r="F1074" t="s">
        <v>47</v>
      </c>
      <c r="G1074" t="s">
        <v>32</v>
      </c>
      <c r="H1074" t="s">
        <v>29</v>
      </c>
      <c r="I1074" t="s">
        <v>42</v>
      </c>
      <c r="J1074" t="s">
        <v>38</v>
      </c>
      <c r="K1074">
        <v>3</v>
      </c>
      <c r="L1074">
        <v>8053111</v>
      </c>
      <c r="M1074">
        <v>2</v>
      </c>
      <c r="N1074">
        <v>24159333</v>
      </c>
      <c r="O1074">
        <v>483186.66</v>
      </c>
      <c r="P1074">
        <v>23676146.34</v>
      </c>
      <c r="Q1074">
        <f>YEAR(BMW_Sales[[#This Row],[sale_date]])</f>
        <v>2023</v>
      </c>
    </row>
    <row r="1075" spans="1:17" x14ac:dyDescent="0.3">
      <c r="A1075">
        <v>1074</v>
      </c>
      <c r="B1075" s="1">
        <v>45544</v>
      </c>
      <c r="C1075" t="s">
        <v>189</v>
      </c>
      <c r="D1075" t="s">
        <v>23</v>
      </c>
      <c r="E1075" t="s">
        <v>61</v>
      </c>
      <c r="F1075" t="s">
        <v>85</v>
      </c>
      <c r="G1075" t="s">
        <v>28</v>
      </c>
      <c r="H1075" t="s">
        <v>21</v>
      </c>
      <c r="I1075" t="s">
        <v>42</v>
      </c>
      <c r="J1075" t="s">
        <v>38</v>
      </c>
      <c r="K1075">
        <v>1</v>
      </c>
      <c r="L1075">
        <v>15090857</v>
      </c>
      <c r="M1075">
        <v>5</v>
      </c>
      <c r="N1075">
        <v>15090857</v>
      </c>
      <c r="O1075">
        <v>754542.85</v>
      </c>
      <c r="P1075">
        <v>14336314.15</v>
      </c>
      <c r="Q1075">
        <f>YEAR(BMW_Sales[[#This Row],[sale_date]])</f>
        <v>2024</v>
      </c>
    </row>
    <row r="1076" spans="1:17" x14ac:dyDescent="0.3">
      <c r="A1076">
        <v>1075</v>
      </c>
      <c r="B1076" s="1">
        <v>45550</v>
      </c>
      <c r="C1076" t="s">
        <v>1119</v>
      </c>
      <c r="D1076" t="s">
        <v>23</v>
      </c>
      <c r="E1076" t="s">
        <v>56</v>
      </c>
      <c r="F1076" t="s">
        <v>68</v>
      </c>
      <c r="G1076" t="s">
        <v>41</v>
      </c>
      <c r="H1076" t="s">
        <v>21</v>
      </c>
      <c r="I1076" t="s">
        <v>22</v>
      </c>
      <c r="J1076" t="s">
        <v>43</v>
      </c>
      <c r="K1076">
        <v>3</v>
      </c>
      <c r="L1076">
        <v>11679995</v>
      </c>
      <c r="M1076">
        <v>10</v>
      </c>
      <c r="N1076">
        <v>35039985</v>
      </c>
      <c r="O1076">
        <v>3503998.5</v>
      </c>
      <c r="P1076">
        <v>31535986.5</v>
      </c>
      <c r="Q1076">
        <f>YEAR(BMW_Sales[[#This Row],[sale_date]])</f>
        <v>2024</v>
      </c>
    </row>
    <row r="1077" spans="1:17" x14ac:dyDescent="0.3">
      <c r="A1077">
        <v>1076</v>
      </c>
      <c r="B1077" s="1">
        <v>45701</v>
      </c>
      <c r="C1077" t="s">
        <v>1120</v>
      </c>
      <c r="D1077" t="s">
        <v>25</v>
      </c>
      <c r="E1077" t="s">
        <v>26</v>
      </c>
      <c r="F1077" t="s">
        <v>59</v>
      </c>
      <c r="G1077" t="s">
        <v>20</v>
      </c>
      <c r="H1077" t="s">
        <v>33</v>
      </c>
      <c r="I1077" t="s">
        <v>42</v>
      </c>
      <c r="J1077" t="s">
        <v>23</v>
      </c>
      <c r="K1077">
        <v>1</v>
      </c>
      <c r="L1077">
        <v>9662545</v>
      </c>
      <c r="M1077">
        <v>5</v>
      </c>
      <c r="N1077">
        <v>9662545</v>
      </c>
      <c r="O1077">
        <v>483127.25</v>
      </c>
      <c r="P1077">
        <v>9179417.75</v>
      </c>
      <c r="Q1077">
        <f>YEAR(BMW_Sales[[#This Row],[sale_date]])</f>
        <v>2025</v>
      </c>
    </row>
    <row r="1078" spans="1:17" x14ac:dyDescent="0.3">
      <c r="A1078">
        <v>1077</v>
      </c>
      <c r="B1078" s="1">
        <v>45157</v>
      </c>
      <c r="C1078" t="s">
        <v>1121</v>
      </c>
      <c r="D1078" t="s">
        <v>17</v>
      </c>
      <c r="E1078" t="s">
        <v>35</v>
      </c>
      <c r="F1078" t="s">
        <v>68</v>
      </c>
      <c r="G1078" t="s">
        <v>41</v>
      </c>
      <c r="H1078" t="s">
        <v>37</v>
      </c>
      <c r="I1078" t="s">
        <v>42</v>
      </c>
      <c r="J1078" t="s">
        <v>23</v>
      </c>
      <c r="K1078">
        <v>3</v>
      </c>
      <c r="L1078">
        <v>7895341</v>
      </c>
      <c r="M1078">
        <v>0</v>
      </c>
      <c r="N1078">
        <v>23686023</v>
      </c>
      <c r="O1078">
        <v>0</v>
      </c>
      <c r="P1078">
        <v>23686023</v>
      </c>
      <c r="Q1078">
        <f>YEAR(BMW_Sales[[#This Row],[sale_date]])</f>
        <v>2023</v>
      </c>
    </row>
    <row r="1079" spans="1:17" x14ac:dyDescent="0.3">
      <c r="A1079">
        <v>1078</v>
      </c>
      <c r="B1079" s="1">
        <v>45799</v>
      </c>
      <c r="C1079" t="s">
        <v>1122</v>
      </c>
      <c r="D1079" t="s">
        <v>23</v>
      </c>
      <c r="E1079" t="s">
        <v>18</v>
      </c>
      <c r="F1079" t="s">
        <v>71</v>
      </c>
      <c r="G1079" t="s">
        <v>51</v>
      </c>
      <c r="H1079" t="s">
        <v>21</v>
      </c>
      <c r="I1079" t="s">
        <v>42</v>
      </c>
      <c r="J1079" t="s">
        <v>23</v>
      </c>
      <c r="K1079">
        <v>3</v>
      </c>
      <c r="L1079">
        <v>8277691</v>
      </c>
      <c r="M1079">
        <v>10</v>
      </c>
      <c r="N1079">
        <v>24833073</v>
      </c>
      <c r="O1079">
        <v>2483307.2999999998</v>
      </c>
      <c r="P1079">
        <v>22349765.699999999</v>
      </c>
      <c r="Q1079">
        <f>YEAR(BMW_Sales[[#This Row],[sale_date]])</f>
        <v>2025</v>
      </c>
    </row>
    <row r="1080" spans="1:17" x14ac:dyDescent="0.3">
      <c r="A1080">
        <v>1079</v>
      </c>
      <c r="B1080" s="1">
        <v>45792</v>
      </c>
      <c r="C1080" t="s">
        <v>1123</v>
      </c>
      <c r="D1080" t="s">
        <v>17</v>
      </c>
      <c r="E1080" t="s">
        <v>61</v>
      </c>
      <c r="F1080" t="s">
        <v>19</v>
      </c>
      <c r="G1080" t="s">
        <v>32</v>
      </c>
      <c r="H1080" t="s">
        <v>21</v>
      </c>
      <c r="I1080" t="s">
        <v>22</v>
      </c>
      <c r="J1080" t="s">
        <v>23</v>
      </c>
      <c r="K1080">
        <v>2</v>
      </c>
      <c r="L1080">
        <v>15398267</v>
      </c>
      <c r="M1080">
        <v>2</v>
      </c>
      <c r="N1080">
        <v>30796534</v>
      </c>
      <c r="O1080">
        <v>615930.68000000005</v>
      </c>
      <c r="P1080">
        <v>30180603.32</v>
      </c>
      <c r="Q1080">
        <f>YEAR(BMW_Sales[[#This Row],[sale_date]])</f>
        <v>2025</v>
      </c>
    </row>
    <row r="1081" spans="1:17" x14ac:dyDescent="0.3">
      <c r="A1081">
        <v>1080</v>
      </c>
      <c r="B1081" s="1">
        <v>45413</v>
      </c>
      <c r="C1081" t="s">
        <v>1124</v>
      </c>
      <c r="D1081" t="s">
        <v>25</v>
      </c>
      <c r="E1081" t="s">
        <v>53</v>
      </c>
      <c r="F1081" t="s">
        <v>68</v>
      </c>
      <c r="G1081" t="s">
        <v>51</v>
      </c>
      <c r="H1081" t="s">
        <v>37</v>
      </c>
      <c r="I1081" t="s">
        <v>22</v>
      </c>
      <c r="J1081" t="s">
        <v>23</v>
      </c>
      <c r="K1081">
        <v>2</v>
      </c>
      <c r="L1081">
        <v>6296795</v>
      </c>
      <c r="M1081">
        <v>12</v>
      </c>
      <c r="N1081">
        <v>12593590</v>
      </c>
      <c r="O1081">
        <v>1511230.8</v>
      </c>
      <c r="P1081">
        <v>11082359.199999999</v>
      </c>
      <c r="Q1081">
        <f>YEAR(BMW_Sales[[#This Row],[sale_date]])</f>
        <v>2024</v>
      </c>
    </row>
    <row r="1082" spans="1:17" x14ac:dyDescent="0.3">
      <c r="A1082">
        <v>1081</v>
      </c>
      <c r="B1082" s="1">
        <v>45953</v>
      </c>
      <c r="C1082" t="s">
        <v>1125</v>
      </c>
      <c r="D1082" t="s">
        <v>25</v>
      </c>
      <c r="E1082" t="s">
        <v>61</v>
      </c>
      <c r="F1082" t="s">
        <v>47</v>
      </c>
      <c r="G1082" t="s">
        <v>36</v>
      </c>
      <c r="H1082" t="s">
        <v>33</v>
      </c>
      <c r="I1082" t="s">
        <v>42</v>
      </c>
      <c r="J1082" t="s">
        <v>23</v>
      </c>
      <c r="K1082">
        <v>3</v>
      </c>
      <c r="L1082">
        <v>13771831</v>
      </c>
      <c r="M1082">
        <v>7</v>
      </c>
      <c r="N1082">
        <v>41315493</v>
      </c>
      <c r="O1082">
        <v>2892084.51</v>
      </c>
      <c r="P1082">
        <v>38423408.490000002</v>
      </c>
      <c r="Q1082">
        <f>YEAR(BMW_Sales[[#This Row],[sale_date]])</f>
        <v>2025</v>
      </c>
    </row>
    <row r="1083" spans="1:17" x14ac:dyDescent="0.3">
      <c r="A1083">
        <v>1082</v>
      </c>
      <c r="B1083" s="1">
        <v>46135</v>
      </c>
      <c r="C1083" t="s">
        <v>1126</v>
      </c>
      <c r="D1083" t="s">
        <v>25</v>
      </c>
      <c r="E1083" t="s">
        <v>35</v>
      </c>
      <c r="F1083" t="s">
        <v>71</v>
      </c>
      <c r="G1083" t="s">
        <v>41</v>
      </c>
      <c r="H1083" t="s">
        <v>33</v>
      </c>
      <c r="I1083" t="s">
        <v>22</v>
      </c>
      <c r="J1083" t="s">
        <v>38</v>
      </c>
      <c r="K1083">
        <v>1</v>
      </c>
      <c r="L1083">
        <v>7960406</v>
      </c>
      <c r="M1083">
        <v>12</v>
      </c>
      <c r="N1083">
        <v>7960406</v>
      </c>
      <c r="O1083">
        <v>955248.72</v>
      </c>
      <c r="P1083">
        <v>7005157.2800000003</v>
      </c>
      <c r="Q1083">
        <f>YEAR(BMW_Sales[[#This Row],[sale_date]])</f>
        <v>2026</v>
      </c>
    </row>
    <row r="1084" spans="1:17" x14ac:dyDescent="0.3">
      <c r="A1084">
        <v>1083</v>
      </c>
      <c r="B1084" s="1">
        <v>46173</v>
      </c>
      <c r="C1084" t="s">
        <v>1127</v>
      </c>
      <c r="D1084" t="s">
        <v>23</v>
      </c>
      <c r="E1084" t="s">
        <v>31</v>
      </c>
      <c r="F1084" t="s">
        <v>19</v>
      </c>
      <c r="G1084" t="s">
        <v>51</v>
      </c>
      <c r="H1084" t="s">
        <v>21</v>
      </c>
      <c r="I1084" t="s">
        <v>22</v>
      </c>
      <c r="J1084" t="s">
        <v>23</v>
      </c>
      <c r="K1084">
        <v>3</v>
      </c>
      <c r="L1084">
        <v>17564360</v>
      </c>
      <c r="M1084">
        <v>5</v>
      </c>
      <c r="N1084">
        <v>52693080</v>
      </c>
      <c r="O1084">
        <v>2634654</v>
      </c>
      <c r="P1084">
        <v>50058426</v>
      </c>
      <c r="Q1084">
        <f>YEAR(BMW_Sales[[#This Row],[sale_date]])</f>
        <v>2026</v>
      </c>
    </row>
    <row r="1085" spans="1:17" x14ac:dyDescent="0.3">
      <c r="A1085">
        <v>1084</v>
      </c>
      <c r="B1085" s="1">
        <v>45544</v>
      </c>
      <c r="C1085" t="s">
        <v>1128</v>
      </c>
      <c r="D1085" t="s">
        <v>23</v>
      </c>
      <c r="E1085" t="s">
        <v>46</v>
      </c>
      <c r="F1085" t="s">
        <v>71</v>
      </c>
      <c r="G1085" t="s">
        <v>32</v>
      </c>
      <c r="H1085" t="s">
        <v>21</v>
      </c>
      <c r="I1085" t="s">
        <v>22</v>
      </c>
      <c r="J1085" t="s">
        <v>23</v>
      </c>
      <c r="K1085">
        <v>1</v>
      </c>
      <c r="L1085">
        <v>7303715</v>
      </c>
      <c r="M1085">
        <v>2</v>
      </c>
      <c r="N1085">
        <v>7303715</v>
      </c>
      <c r="O1085">
        <v>146074.29999999999</v>
      </c>
      <c r="P1085">
        <v>7157640.7000000002</v>
      </c>
      <c r="Q1085">
        <f>YEAR(BMW_Sales[[#This Row],[sale_date]])</f>
        <v>2024</v>
      </c>
    </row>
    <row r="1086" spans="1:17" x14ac:dyDescent="0.3">
      <c r="A1086">
        <v>1085</v>
      </c>
      <c r="B1086" s="1">
        <v>45873</v>
      </c>
      <c r="C1086" t="s">
        <v>1129</v>
      </c>
      <c r="D1086" t="s">
        <v>25</v>
      </c>
      <c r="E1086" t="s">
        <v>31</v>
      </c>
      <c r="F1086" t="s">
        <v>27</v>
      </c>
      <c r="G1086" t="s">
        <v>51</v>
      </c>
      <c r="H1086" t="s">
        <v>21</v>
      </c>
      <c r="I1086" t="s">
        <v>22</v>
      </c>
      <c r="J1086" t="s">
        <v>38</v>
      </c>
      <c r="K1086">
        <v>1</v>
      </c>
      <c r="L1086">
        <v>16845071</v>
      </c>
      <c r="M1086">
        <v>7</v>
      </c>
      <c r="N1086">
        <v>16845071</v>
      </c>
      <c r="O1086">
        <v>1179154.97</v>
      </c>
      <c r="P1086">
        <v>15665916.029999999</v>
      </c>
      <c r="Q1086">
        <f>YEAR(BMW_Sales[[#This Row],[sale_date]])</f>
        <v>2025</v>
      </c>
    </row>
    <row r="1087" spans="1:17" x14ac:dyDescent="0.3">
      <c r="A1087">
        <v>1086</v>
      </c>
      <c r="B1087" s="1">
        <v>45530</v>
      </c>
      <c r="C1087" t="s">
        <v>1130</v>
      </c>
      <c r="D1087" t="s">
        <v>25</v>
      </c>
      <c r="E1087" t="s">
        <v>46</v>
      </c>
      <c r="F1087" t="s">
        <v>68</v>
      </c>
      <c r="G1087" t="s">
        <v>32</v>
      </c>
      <c r="H1087" t="s">
        <v>37</v>
      </c>
      <c r="I1087" t="s">
        <v>42</v>
      </c>
      <c r="J1087" t="s">
        <v>23</v>
      </c>
      <c r="K1087">
        <v>1</v>
      </c>
      <c r="L1087">
        <v>7110042</v>
      </c>
      <c r="M1087">
        <v>10</v>
      </c>
      <c r="N1087">
        <v>7110042</v>
      </c>
      <c r="O1087">
        <v>711004.2</v>
      </c>
      <c r="P1087">
        <v>6399037.7999999998</v>
      </c>
      <c r="Q1087">
        <f>YEAR(BMW_Sales[[#This Row],[sale_date]])</f>
        <v>2024</v>
      </c>
    </row>
    <row r="1088" spans="1:17" x14ac:dyDescent="0.3">
      <c r="A1088">
        <v>1087</v>
      </c>
      <c r="B1088" s="1">
        <v>45166</v>
      </c>
      <c r="C1088" t="s">
        <v>1131</v>
      </c>
      <c r="D1088" t="s">
        <v>17</v>
      </c>
      <c r="E1088" t="s">
        <v>61</v>
      </c>
      <c r="F1088" t="s">
        <v>54</v>
      </c>
      <c r="G1088" t="s">
        <v>51</v>
      </c>
      <c r="H1088" t="s">
        <v>33</v>
      </c>
      <c r="I1088" t="s">
        <v>42</v>
      </c>
      <c r="J1088" t="s">
        <v>23</v>
      </c>
      <c r="K1088">
        <v>1</v>
      </c>
      <c r="L1088">
        <v>12142576</v>
      </c>
      <c r="M1088">
        <v>2</v>
      </c>
      <c r="N1088">
        <v>12142576</v>
      </c>
      <c r="O1088">
        <v>242851.52</v>
      </c>
      <c r="P1088">
        <v>11899724.48</v>
      </c>
      <c r="Q1088">
        <f>YEAR(BMW_Sales[[#This Row],[sale_date]])</f>
        <v>2023</v>
      </c>
    </row>
    <row r="1089" spans="1:17" x14ac:dyDescent="0.3">
      <c r="A1089">
        <v>1088</v>
      </c>
      <c r="B1089" s="1">
        <v>45281</v>
      </c>
      <c r="C1089" t="s">
        <v>1132</v>
      </c>
      <c r="D1089" t="s">
        <v>23</v>
      </c>
      <c r="E1089" t="s">
        <v>49</v>
      </c>
      <c r="F1089" t="s">
        <v>62</v>
      </c>
      <c r="G1089" t="s">
        <v>51</v>
      </c>
      <c r="H1089" t="s">
        <v>37</v>
      </c>
      <c r="I1089" t="s">
        <v>42</v>
      </c>
      <c r="J1089" t="s">
        <v>43</v>
      </c>
      <c r="K1089">
        <v>2</v>
      </c>
      <c r="L1089">
        <v>14751712</v>
      </c>
      <c r="M1089">
        <v>12</v>
      </c>
      <c r="N1089">
        <v>29503424</v>
      </c>
      <c r="O1089">
        <v>3540410.88</v>
      </c>
      <c r="P1089">
        <v>25963013.120000001</v>
      </c>
      <c r="Q1089">
        <f>YEAR(BMW_Sales[[#This Row],[sale_date]])</f>
        <v>2023</v>
      </c>
    </row>
    <row r="1090" spans="1:17" x14ac:dyDescent="0.3">
      <c r="A1090">
        <v>1089</v>
      </c>
      <c r="B1090" s="1">
        <v>46110</v>
      </c>
      <c r="C1090" t="s">
        <v>1133</v>
      </c>
      <c r="D1090" t="s">
        <v>17</v>
      </c>
      <c r="E1090" t="s">
        <v>18</v>
      </c>
      <c r="F1090" t="s">
        <v>27</v>
      </c>
      <c r="G1090" t="s">
        <v>32</v>
      </c>
      <c r="H1090" t="s">
        <v>21</v>
      </c>
      <c r="I1090" t="s">
        <v>22</v>
      </c>
      <c r="J1090" t="s">
        <v>23</v>
      </c>
      <c r="K1090">
        <v>1</v>
      </c>
      <c r="L1090">
        <v>6673302</v>
      </c>
      <c r="M1090">
        <v>7</v>
      </c>
      <c r="N1090">
        <v>6673302</v>
      </c>
      <c r="O1090">
        <v>467131.14</v>
      </c>
      <c r="P1090">
        <v>6206170.8600000003</v>
      </c>
      <c r="Q1090">
        <f>YEAR(BMW_Sales[[#This Row],[sale_date]])</f>
        <v>2026</v>
      </c>
    </row>
    <row r="1091" spans="1:17" x14ac:dyDescent="0.3">
      <c r="A1091">
        <v>1090</v>
      </c>
      <c r="B1091" s="1">
        <v>46042</v>
      </c>
      <c r="C1091" t="s">
        <v>1134</v>
      </c>
      <c r="D1091" t="s">
        <v>23</v>
      </c>
      <c r="E1091" t="s">
        <v>31</v>
      </c>
      <c r="F1091" t="s">
        <v>59</v>
      </c>
      <c r="G1091" t="s">
        <v>28</v>
      </c>
      <c r="H1091" t="s">
        <v>21</v>
      </c>
      <c r="I1091" t="s">
        <v>42</v>
      </c>
      <c r="J1091" t="s">
        <v>23</v>
      </c>
      <c r="K1091">
        <v>3</v>
      </c>
      <c r="L1091">
        <v>15148085</v>
      </c>
      <c r="M1091">
        <v>12</v>
      </c>
      <c r="N1091">
        <v>45444255</v>
      </c>
      <c r="O1091">
        <v>5453310.5999999996</v>
      </c>
      <c r="P1091">
        <v>39990944.399999999</v>
      </c>
      <c r="Q1091">
        <f>YEAR(BMW_Sales[[#This Row],[sale_date]])</f>
        <v>2026</v>
      </c>
    </row>
    <row r="1092" spans="1:17" x14ac:dyDescent="0.3">
      <c r="A1092">
        <v>1091</v>
      </c>
      <c r="B1092" s="1">
        <v>45730</v>
      </c>
      <c r="C1092" t="s">
        <v>1135</v>
      </c>
      <c r="D1092" t="s">
        <v>23</v>
      </c>
      <c r="E1092" t="s">
        <v>61</v>
      </c>
      <c r="F1092" t="s">
        <v>71</v>
      </c>
      <c r="G1092" t="s">
        <v>36</v>
      </c>
      <c r="H1092" t="s">
        <v>29</v>
      </c>
      <c r="I1092" t="s">
        <v>22</v>
      </c>
      <c r="J1092" t="s">
        <v>23</v>
      </c>
      <c r="K1092">
        <v>1</v>
      </c>
      <c r="L1092">
        <v>14396722</v>
      </c>
      <c r="M1092">
        <v>0</v>
      </c>
      <c r="N1092">
        <v>14396722</v>
      </c>
      <c r="O1092">
        <v>0</v>
      </c>
      <c r="P1092">
        <v>14396722</v>
      </c>
      <c r="Q1092">
        <f>YEAR(BMW_Sales[[#This Row],[sale_date]])</f>
        <v>2025</v>
      </c>
    </row>
    <row r="1093" spans="1:17" x14ac:dyDescent="0.3">
      <c r="A1093">
        <v>1092</v>
      </c>
      <c r="B1093" s="1">
        <v>45446</v>
      </c>
      <c r="C1093" t="s">
        <v>1136</v>
      </c>
      <c r="D1093" t="s">
        <v>25</v>
      </c>
      <c r="E1093" t="s">
        <v>53</v>
      </c>
      <c r="F1093" t="s">
        <v>62</v>
      </c>
      <c r="G1093" t="s">
        <v>51</v>
      </c>
      <c r="H1093" t="s">
        <v>29</v>
      </c>
      <c r="I1093" t="s">
        <v>22</v>
      </c>
      <c r="J1093" t="s">
        <v>23</v>
      </c>
      <c r="K1093">
        <v>3</v>
      </c>
      <c r="L1093">
        <v>5666142</v>
      </c>
      <c r="M1093">
        <v>10</v>
      </c>
      <c r="N1093">
        <v>16998426</v>
      </c>
      <c r="O1093">
        <v>1699842.6</v>
      </c>
      <c r="P1093">
        <v>15298583.4</v>
      </c>
      <c r="Q1093">
        <f>YEAR(BMW_Sales[[#This Row],[sale_date]])</f>
        <v>2024</v>
      </c>
    </row>
    <row r="1094" spans="1:17" x14ac:dyDescent="0.3">
      <c r="A1094">
        <v>1093</v>
      </c>
      <c r="B1094" s="1">
        <v>45959</v>
      </c>
      <c r="C1094" t="s">
        <v>1137</v>
      </c>
      <c r="D1094" t="s">
        <v>23</v>
      </c>
      <c r="E1094" t="s">
        <v>18</v>
      </c>
      <c r="F1094" t="s">
        <v>68</v>
      </c>
      <c r="G1094" t="s">
        <v>20</v>
      </c>
      <c r="H1094" t="s">
        <v>29</v>
      </c>
      <c r="I1094" t="s">
        <v>42</v>
      </c>
      <c r="J1094" t="s">
        <v>43</v>
      </c>
      <c r="K1094">
        <v>3</v>
      </c>
      <c r="L1094">
        <v>8307752</v>
      </c>
      <c r="M1094">
        <v>12</v>
      </c>
      <c r="N1094">
        <v>24923256</v>
      </c>
      <c r="O1094">
        <v>2990790.72</v>
      </c>
      <c r="P1094">
        <v>21932465.280000001</v>
      </c>
      <c r="Q1094">
        <f>YEAR(BMW_Sales[[#This Row],[sale_date]])</f>
        <v>2025</v>
      </c>
    </row>
    <row r="1095" spans="1:17" x14ac:dyDescent="0.3">
      <c r="A1095">
        <v>1094</v>
      </c>
      <c r="B1095" s="1">
        <v>45356</v>
      </c>
      <c r="C1095" t="s">
        <v>1138</v>
      </c>
      <c r="D1095" t="s">
        <v>25</v>
      </c>
      <c r="E1095" t="s">
        <v>53</v>
      </c>
      <c r="F1095" t="s">
        <v>68</v>
      </c>
      <c r="G1095" t="s">
        <v>20</v>
      </c>
      <c r="H1095" t="s">
        <v>29</v>
      </c>
      <c r="I1095" t="s">
        <v>42</v>
      </c>
      <c r="J1095" t="s">
        <v>43</v>
      </c>
      <c r="K1095">
        <v>1</v>
      </c>
      <c r="L1095">
        <v>5706032</v>
      </c>
      <c r="M1095">
        <v>12</v>
      </c>
      <c r="N1095">
        <v>5706032</v>
      </c>
      <c r="O1095">
        <v>684723.84</v>
      </c>
      <c r="P1095">
        <v>5021308.16</v>
      </c>
      <c r="Q1095">
        <f>YEAR(BMW_Sales[[#This Row],[sale_date]])</f>
        <v>2024</v>
      </c>
    </row>
    <row r="1096" spans="1:17" x14ac:dyDescent="0.3">
      <c r="A1096">
        <v>1095</v>
      </c>
      <c r="B1096" s="1">
        <v>45369</v>
      </c>
      <c r="C1096" t="s">
        <v>1139</v>
      </c>
      <c r="D1096" t="s">
        <v>25</v>
      </c>
      <c r="E1096" t="s">
        <v>18</v>
      </c>
      <c r="F1096" t="s">
        <v>50</v>
      </c>
      <c r="G1096" t="s">
        <v>20</v>
      </c>
      <c r="H1096" t="s">
        <v>33</v>
      </c>
      <c r="I1096" t="s">
        <v>22</v>
      </c>
      <c r="J1096" t="s">
        <v>38</v>
      </c>
      <c r="K1096">
        <v>2</v>
      </c>
      <c r="L1096">
        <v>7126163</v>
      </c>
      <c r="M1096">
        <v>10</v>
      </c>
      <c r="N1096">
        <v>14252326</v>
      </c>
      <c r="O1096">
        <v>1425232.6</v>
      </c>
      <c r="P1096">
        <v>12827093.4</v>
      </c>
      <c r="Q1096">
        <f>YEAR(BMW_Sales[[#This Row],[sale_date]])</f>
        <v>2024</v>
      </c>
    </row>
    <row r="1097" spans="1:17" x14ac:dyDescent="0.3">
      <c r="A1097">
        <v>1096</v>
      </c>
      <c r="B1097" s="1">
        <v>45415</v>
      </c>
      <c r="C1097" t="s">
        <v>1140</v>
      </c>
      <c r="D1097" t="s">
        <v>17</v>
      </c>
      <c r="E1097" t="s">
        <v>53</v>
      </c>
      <c r="F1097" t="s">
        <v>50</v>
      </c>
      <c r="G1097" t="s">
        <v>41</v>
      </c>
      <c r="H1097" t="s">
        <v>33</v>
      </c>
      <c r="I1097" t="s">
        <v>22</v>
      </c>
      <c r="J1097" t="s">
        <v>38</v>
      </c>
      <c r="K1097">
        <v>2</v>
      </c>
      <c r="L1097">
        <v>6397124</v>
      </c>
      <c r="M1097">
        <v>12</v>
      </c>
      <c r="N1097">
        <v>12794248</v>
      </c>
      <c r="O1097">
        <v>1535309.76</v>
      </c>
      <c r="P1097">
        <v>11258938.24</v>
      </c>
      <c r="Q1097">
        <f>YEAR(BMW_Sales[[#This Row],[sale_date]])</f>
        <v>2024</v>
      </c>
    </row>
    <row r="1098" spans="1:17" x14ac:dyDescent="0.3">
      <c r="A1098">
        <v>1097</v>
      </c>
      <c r="B1098" s="1">
        <v>45535</v>
      </c>
      <c r="C1098" t="s">
        <v>1141</v>
      </c>
      <c r="D1098" t="s">
        <v>17</v>
      </c>
      <c r="E1098" t="s">
        <v>56</v>
      </c>
      <c r="F1098" t="s">
        <v>50</v>
      </c>
      <c r="G1098" t="s">
        <v>41</v>
      </c>
      <c r="H1098" t="s">
        <v>21</v>
      </c>
      <c r="I1098" t="s">
        <v>22</v>
      </c>
      <c r="J1098" t="s">
        <v>43</v>
      </c>
      <c r="K1098">
        <v>3</v>
      </c>
      <c r="L1098">
        <v>10976886</v>
      </c>
      <c r="M1098">
        <v>10</v>
      </c>
      <c r="N1098">
        <v>32930658</v>
      </c>
      <c r="O1098">
        <v>3293065.8</v>
      </c>
      <c r="P1098">
        <v>29637592.199999999</v>
      </c>
      <c r="Q1098">
        <f>YEAR(BMW_Sales[[#This Row],[sale_date]])</f>
        <v>2024</v>
      </c>
    </row>
    <row r="1099" spans="1:17" x14ac:dyDescent="0.3">
      <c r="A1099">
        <v>1098</v>
      </c>
      <c r="B1099" s="1">
        <v>46178</v>
      </c>
      <c r="C1099" t="s">
        <v>1142</v>
      </c>
      <c r="D1099" t="s">
        <v>17</v>
      </c>
      <c r="E1099" t="s">
        <v>70</v>
      </c>
      <c r="F1099" t="s">
        <v>19</v>
      </c>
      <c r="G1099" t="s">
        <v>20</v>
      </c>
      <c r="H1099" t="s">
        <v>21</v>
      </c>
      <c r="I1099" t="s">
        <v>22</v>
      </c>
      <c r="J1099" t="s">
        <v>38</v>
      </c>
      <c r="K1099">
        <v>1</v>
      </c>
      <c r="L1099">
        <v>5394419</v>
      </c>
      <c r="M1099">
        <v>5</v>
      </c>
      <c r="N1099">
        <v>5394419</v>
      </c>
      <c r="O1099">
        <v>269720.95</v>
      </c>
      <c r="P1099">
        <v>5124698.05</v>
      </c>
      <c r="Q1099">
        <f>YEAR(BMW_Sales[[#This Row],[sale_date]])</f>
        <v>2026</v>
      </c>
    </row>
    <row r="1100" spans="1:17" x14ac:dyDescent="0.3">
      <c r="A1100">
        <v>1099</v>
      </c>
      <c r="B1100" s="1">
        <v>45939</v>
      </c>
      <c r="C1100" t="s">
        <v>1143</v>
      </c>
      <c r="D1100" t="s">
        <v>23</v>
      </c>
      <c r="E1100" t="s">
        <v>35</v>
      </c>
      <c r="F1100" t="s">
        <v>68</v>
      </c>
      <c r="G1100" t="s">
        <v>41</v>
      </c>
      <c r="H1100" t="s">
        <v>37</v>
      </c>
      <c r="I1100" t="s">
        <v>42</v>
      </c>
      <c r="J1100" t="s">
        <v>23</v>
      </c>
      <c r="K1100">
        <v>2</v>
      </c>
      <c r="L1100">
        <v>7805084</v>
      </c>
      <c r="M1100">
        <v>0</v>
      </c>
      <c r="N1100">
        <v>15610168</v>
      </c>
      <c r="O1100">
        <v>0</v>
      </c>
      <c r="P1100">
        <v>15610168</v>
      </c>
      <c r="Q1100">
        <f>YEAR(BMW_Sales[[#This Row],[sale_date]])</f>
        <v>2025</v>
      </c>
    </row>
    <row r="1101" spans="1:17" x14ac:dyDescent="0.3">
      <c r="A1101">
        <v>1100</v>
      </c>
      <c r="B1101" s="1">
        <v>45564</v>
      </c>
      <c r="C1101" t="s">
        <v>1144</v>
      </c>
      <c r="D1101" t="s">
        <v>17</v>
      </c>
      <c r="E1101" t="s">
        <v>49</v>
      </c>
      <c r="F1101" t="s">
        <v>62</v>
      </c>
      <c r="G1101" t="s">
        <v>32</v>
      </c>
      <c r="H1101" t="s">
        <v>33</v>
      </c>
      <c r="I1101" t="s">
        <v>22</v>
      </c>
      <c r="J1101" t="s">
        <v>43</v>
      </c>
      <c r="K1101">
        <v>1</v>
      </c>
      <c r="L1101">
        <v>17825773</v>
      </c>
      <c r="M1101">
        <v>5</v>
      </c>
      <c r="N1101">
        <v>17825773</v>
      </c>
      <c r="O1101">
        <v>891288.65</v>
      </c>
      <c r="P1101">
        <v>16934484.350000001</v>
      </c>
      <c r="Q1101">
        <f>YEAR(BMW_Sales[[#This Row],[sale_date]])</f>
        <v>2024</v>
      </c>
    </row>
    <row r="1102" spans="1:17" x14ac:dyDescent="0.3">
      <c r="A1102">
        <v>1101</v>
      </c>
      <c r="B1102" s="1">
        <v>45521</v>
      </c>
      <c r="C1102" t="s">
        <v>1145</v>
      </c>
      <c r="D1102" t="s">
        <v>23</v>
      </c>
      <c r="E1102" t="s">
        <v>18</v>
      </c>
      <c r="F1102" t="s">
        <v>71</v>
      </c>
      <c r="G1102" t="s">
        <v>20</v>
      </c>
      <c r="H1102" t="s">
        <v>37</v>
      </c>
      <c r="I1102" t="s">
        <v>22</v>
      </c>
      <c r="J1102" t="s">
        <v>43</v>
      </c>
      <c r="K1102">
        <v>3</v>
      </c>
      <c r="L1102">
        <v>7827748</v>
      </c>
      <c r="M1102">
        <v>12</v>
      </c>
      <c r="N1102">
        <v>23483244</v>
      </c>
      <c r="O1102">
        <v>2817989.28</v>
      </c>
      <c r="P1102">
        <v>20665254.719999999</v>
      </c>
      <c r="Q1102">
        <f>YEAR(BMW_Sales[[#This Row],[sale_date]])</f>
        <v>2024</v>
      </c>
    </row>
    <row r="1103" spans="1:17" x14ac:dyDescent="0.3">
      <c r="A1103">
        <v>1102</v>
      </c>
      <c r="B1103" s="1">
        <v>45809</v>
      </c>
      <c r="C1103" t="s">
        <v>1146</v>
      </c>
      <c r="D1103" t="s">
        <v>25</v>
      </c>
      <c r="E1103" t="s">
        <v>56</v>
      </c>
      <c r="F1103" t="s">
        <v>62</v>
      </c>
      <c r="G1103" t="s">
        <v>20</v>
      </c>
      <c r="H1103" t="s">
        <v>29</v>
      </c>
      <c r="I1103" t="s">
        <v>42</v>
      </c>
      <c r="J1103" t="s">
        <v>23</v>
      </c>
      <c r="K1103">
        <v>1</v>
      </c>
      <c r="L1103">
        <v>11089397</v>
      </c>
      <c r="M1103">
        <v>10</v>
      </c>
      <c r="N1103">
        <v>11089397</v>
      </c>
      <c r="O1103">
        <v>1108939.7</v>
      </c>
      <c r="P1103">
        <v>9980457.3000000007</v>
      </c>
      <c r="Q1103">
        <f>YEAR(BMW_Sales[[#This Row],[sale_date]])</f>
        <v>2025</v>
      </c>
    </row>
    <row r="1104" spans="1:17" x14ac:dyDescent="0.3">
      <c r="A1104">
        <v>1103</v>
      </c>
      <c r="B1104" s="1">
        <v>46177</v>
      </c>
      <c r="C1104" t="s">
        <v>1147</v>
      </c>
      <c r="D1104" t="s">
        <v>23</v>
      </c>
      <c r="E1104" t="s">
        <v>18</v>
      </c>
      <c r="F1104" t="s">
        <v>50</v>
      </c>
      <c r="G1104" t="s">
        <v>32</v>
      </c>
      <c r="H1104" t="s">
        <v>29</v>
      </c>
      <c r="I1104" t="s">
        <v>42</v>
      </c>
      <c r="J1104" t="s">
        <v>38</v>
      </c>
      <c r="K1104">
        <v>1</v>
      </c>
      <c r="L1104">
        <v>7353082</v>
      </c>
      <c r="M1104">
        <v>5</v>
      </c>
      <c r="N1104">
        <v>7353082</v>
      </c>
      <c r="O1104">
        <v>367654.1</v>
      </c>
      <c r="P1104">
        <v>6985427.9000000004</v>
      </c>
      <c r="Q1104">
        <f>YEAR(BMW_Sales[[#This Row],[sale_date]])</f>
        <v>2026</v>
      </c>
    </row>
    <row r="1105" spans="1:17" x14ac:dyDescent="0.3">
      <c r="A1105">
        <v>1104</v>
      </c>
      <c r="B1105" s="1">
        <v>46178</v>
      </c>
      <c r="C1105" t="s">
        <v>1148</v>
      </c>
      <c r="D1105" t="s">
        <v>25</v>
      </c>
      <c r="E1105" t="s">
        <v>49</v>
      </c>
      <c r="F1105" t="s">
        <v>54</v>
      </c>
      <c r="G1105" t="s">
        <v>51</v>
      </c>
      <c r="H1105" t="s">
        <v>21</v>
      </c>
      <c r="I1105" t="s">
        <v>42</v>
      </c>
      <c r="J1105" t="s">
        <v>43</v>
      </c>
      <c r="K1105">
        <v>1</v>
      </c>
      <c r="L1105">
        <v>16295515</v>
      </c>
      <c r="M1105">
        <v>0</v>
      </c>
      <c r="N1105">
        <v>16295515</v>
      </c>
      <c r="O1105">
        <v>0</v>
      </c>
      <c r="P1105">
        <v>16295515</v>
      </c>
      <c r="Q1105">
        <f>YEAR(BMW_Sales[[#This Row],[sale_date]])</f>
        <v>2026</v>
      </c>
    </row>
    <row r="1106" spans="1:17" x14ac:dyDescent="0.3">
      <c r="A1106">
        <v>1105</v>
      </c>
      <c r="B1106" s="1">
        <v>45260</v>
      </c>
      <c r="C1106" t="s">
        <v>1149</v>
      </c>
      <c r="D1106" t="s">
        <v>17</v>
      </c>
      <c r="E1106" t="s">
        <v>49</v>
      </c>
      <c r="F1106" t="s">
        <v>50</v>
      </c>
      <c r="G1106" t="s">
        <v>28</v>
      </c>
      <c r="H1106" t="s">
        <v>37</v>
      </c>
      <c r="I1106" t="s">
        <v>42</v>
      </c>
      <c r="J1106" t="s">
        <v>38</v>
      </c>
      <c r="K1106">
        <v>3</v>
      </c>
      <c r="L1106">
        <v>16571524</v>
      </c>
      <c r="M1106">
        <v>7</v>
      </c>
      <c r="N1106">
        <v>49714572</v>
      </c>
      <c r="O1106">
        <v>3480020.04</v>
      </c>
      <c r="P1106">
        <v>46234551.960000001</v>
      </c>
      <c r="Q1106">
        <f>YEAR(BMW_Sales[[#This Row],[sale_date]])</f>
        <v>2023</v>
      </c>
    </row>
    <row r="1107" spans="1:17" x14ac:dyDescent="0.3">
      <c r="A1107">
        <v>1106</v>
      </c>
      <c r="B1107" s="1">
        <v>46171</v>
      </c>
      <c r="C1107" t="s">
        <v>1150</v>
      </c>
      <c r="D1107" t="s">
        <v>23</v>
      </c>
      <c r="E1107" t="s">
        <v>31</v>
      </c>
      <c r="F1107" t="s">
        <v>27</v>
      </c>
      <c r="G1107" t="s">
        <v>36</v>
      </c>
      <c r="H1107" t="s">
        <v>33</v>
      </c>
      <c r="I1107" t="s">
        <v>22</v>
      </c>
      <c r="J1107" t="s">
        <v>23</v>
      </c>
      <c r="K1107">
        <v>1</v>
      </c>
      <c r="L1107">
        <v>17760488</v>
      </c>
      <c r="M1107">
        <v>2</v>
      </c>
      <c r="N1107">
        <v>17760488</v>
      </c>
      <c r="O1107">
        <v>355209.76</v>
      </c>
      <c r="P1107">
        <v>17405278.239999998</v>
      </c>
      <c r="Q1107">
        <f>YEAR(BMW_Sales[[#This Row],[sale_date]])</f>
        <v>2026</v>
      </c>
    </row>
    <row r="1108" spans="1:17" x14ac:dyDescent="0.3">
      <c r="A1108">
        <v>1107</v>
      </c>
      <c r="B1108" s="1">
        <v>45502</v>
      </c>
      <c r="C1108" t="s">
        <v>1151</v>
      </c>
      <c r="D1108" t="s">
        <v>25</v>
      </c>
      <c r="E1108" t="s">
        <v>26</v>
      </c>
      <c r="F1108" t="s">
        <v>50</v>
      </c>
      <c r="G1108" t="s">
        <v>41</v>
      </c>
      <c r="H1108" t="s">
        <v>21</v>
      </c>
      <c r="I1108" t="s">
        <v>42</v>
      </c>
      <c r="J1108" t="s">
        <v>23</v>
      </c>
      <c r="K1108">
        <v>2</v>
      </c>
      <c r="L1108">
        <v>10247002</v>
      </c>
      <c r="M1108">
        <v>7</v>
      </c>
      <c r="N1108">
        <v>20494004</v>
      </c>
      <c r="O1108">
        <v>1434580.28</v>
      </c>
      <c r="P1108">
        <v>19059423.719999999</v>
      </c>
      <c r="Q1108">
        <f>YEAR(BMW_Sales[[#This Row],[sale_date]])</f>
        <v>2024</v>
      </c>
    </row>
    <row r="1109" spans="1:17" x14ac:dyDescent="0.3">
      <c r="A1109">
        <v>1108</v>
      </c>
      <c r="B1109" s="1">
        <v>45980</v>
      </c>
      <c r="C1109" t="s">
        <v>1152</v>
      </c>
      <c r="D1109" t="s">
        <v>17</v>
      </c>
      <c r="E1109" t="s">
        <v>26</v>
      </c>
      <c r="F1109" t="s">
        <v>68</v>
      </c>
      <c r="G1109" t="s">
        <v>51</v>
      </c>
      <c r="H1109" t="s">
        <v>37</v>
      </c>
      <c r="I1109" t="s">
        <v>22</v>
      </c>
      <c r="J1109" t="s">
        <v>23</v>
      </c>
      <c r="K1109">
        <v>1</v>
      </c>
      <c r="L1109">
        <v>10379009</v>
      </c>
      <c r="M1109">
        <v>2</v>
      </c>
      <c r="N1109">
        <v>10379009</v>
      </c>
      <c r="O1109">
        <v>207580.18</v>
      </c>
      <c r="P1109">
        <v>10171428.82</v>
      </c>
      <c r="Q1109">
        <f>YEAR(BMW_Sales[[#This Row],[sale_date]])</f>
        <v>2025</v>
      </c>
    </row>
    <row r="1110" spans="1:17" x14ac:dyDescent="0.3">
      <c r="A1110">
        <v>1109</v>
      </c>
      <c r="B1110" s="1">
        <v>45891</v>
      </c>
      <c r="C1110" t="s">
        <v>1153</v>
      </c>
      <c r="D1110" t="s">
        <v>23</v>
      </c>
      <c r="E1110" t="s">
        <v>56</v>
      </c>
      <c r="F1110" t="s">
        <v>54</v>
      </c>
      <c r="G1110" t="s">
        <v>20</v>
      </c>
      <c r="H1110" t="s">
        <v>33</v>
      </c>
      <c r="I1110" t="s">
        <v>42</v>
      </c>
      <c r="J1110" t="s">
        <v>23</v>
      </c>
      <c r="K1110">
        <v>3</v>
      </c>
      <c r="L1110">
        <v>11254241</v>
      </c>
      <c r="M1110">
        <v>7</v>
      </c>
      <c r="N1110">
        <v>33762723</v>
      </c>
      <c r="O1110">
        <v>2363390.61</v>
      </c>
      <c r="P1110">
        <v>31399332.390000001</v>
      </c>
      <c r="Q1110">
        <f>YEAR(BMW_Sales[[#This Row],[sale_date]])</f>
        <v>2025</v>
      </c>
    </row>
    <row r="1111" spans="1:17" x14ac:dyDescent="0.3">
      <c r="A1111">
        <v>1110</v>
      </c>
      <c r="B1111" s="1">
        <v>45304</v>
      </c>
      <c r="C1111" t="s">
        <v>1154</v>
      </c>
      <c r="D1111" t="s">
        <v>23</v>
      </c>
      <c r="E1111" t="s">
        <v>35</v>
      </c>
      <c r="F1111" t="s">
        <v>71</v>
      </c>
      <c r="G1111" t="s">
        <v>20</v>
      </c>
      <c r="H1111" t="s">
        <v>37</v>
      </c>
      <c r="I1111" t="s">
        <v>22</v>
      </c>
      <c r="J1111" t="s">
        <v>38</v>
      </c>
      <c r="K1111">
        <v>3</v>
      </c>
      <c r="L1111">
        <v>7397088</v>
      </c>
      <c r="M1111">
        <v>12</v>
      </c>
      <c r="N1111">
        <v>22191264</v>
      </c>
      <c r="O1111">
        <v>2662951.6800000002</v>
      </c>
      <c r="P1111">
        <v>19528312.32</v>
      </c>
      <c r="Q1111">
        <f>YEAR(BMW_Sales[[#This Row],[sale_date]])</f>
        <v>2024</v>
      </c>
    </row>
    <row r="1112" spans="1:17" x14ac:dyDescent="0.3">
      <c r="A1112">
        <v>1111</v>
      </c>
      <c r="B1112" s="1">
        <v>45214</v>
      </c>
      <c r="C1112" t="s">
        <v>1155</v>
      </c>
      <c r="D1112" t="s">
        <v>17</v>
      </c>
      <c r="E1112" t="s">
        <v>56</v>
      </c>
      <c r="F1112" t="s">
        <v>27</v>
      </c>
      <c r="G1112" t="s">
        <v>20</v>
      </c>
      <c r="H1112" t="s">
        <v>29</v>
      </c>
      <c r="I1112" t="s">
        <v>22</v>
      </c>
      <c r="J1112" t="s">
        <v>43</v>
      </c>
      <c r="K1112">
        <v>1</v>
      </c>
      <c r="L1112">
        <v>9833341</v>
      </c>
      <c r="M1112">
        <v>12</v>
      </c>
      <c r="N1112">
        <v>9833341</v>
      </c>
      <c r="O1112">
        <v>1180000.92</v>
      </c>
      <c r="P1112">
        <v>8653340.0800000001</v>
      </c>
      <c r="Q1112">
        <f>YEAR(BMW_Sales[[#This Row],[sale_date]])</f>
        <v>2023</v>
      </c>
    </row>
    <row r="1113" spans="1:17" x14ac:dyDescent="0.3">
      <c r="A1113">
        <v>1112</v>
      </c>
      <c r="B1113" s="1">
        <v>45501</v>
      </c>
      <c r="C1113" t="s">
        <v>1156</v>
      </c>
      <c r="D1113" t="s">
        <v>23</v>
      </c>
      <c r="E1113" t="s">
        <v>18</v>
      </c>
      <c r="F1113" t="s">
        <v>71</v>
      </c>
      <c r="G1113" t="s">
        <v>51</v>
      </c>
      <c r="H1113" t="s">
        <v>21</v>
      </c>
      <c r="I1113" t="s">
        <v>42</v>
      </c>
      <c r="J1113" t="s">
        <v>23</v>
      </c>
      <c r="K1113">
        <v>2</v>
      </c>
      <c r="L1113">
        <v>7662157</v>
      </c>
      <c r="M1113">
        <v>0</v>
      </c>
      <c r="N1113">
        <v>15324314</v>
      </c>
      <c r="O1113">
        <v>0</v>
      </c>
      <c r="P1113">
        <v>15324314</v>
      </c>
      <c r="Q1113">
        <f>YEAR(BMW_Sales[[#This Row],[sale_date]])</f>
        <v>2024</v>
      </c>
    </row>
    <row r="1114" spans="1:17" x14ac:dyDescent="0.3">
      <c r="A1114">
        <v>1113</v>
      </c>
      <c r="B1114" s="1">
        <v>45185</v>
      </c>
      <c r="C1114" t="s">
        <v>1157</v>
      </c>
      <c r="D1114" t="s">
        <v>17</v>
      </c>
      <c r="E1114" t="s">
        <v>26</v>
      </c>
      <c r="F1114" t="s">
        <v>27</v>
      </c>
      <c r="G1114" t="s">
        <v>20</v>
      </c>
      <c r="H1114" t="s">
        <v>29</v>
      </c>
      <c r="I1114" t="s">
        <v>42</v>
      </c>
      <c r="J1114" t="s">
        <v>23</v>
      </c>
      <c r="K1114">
        <v>1</v>
      </c>
      <c r="L1114">
        <v>9850335</v>
      </c>
      <c r="M1114">
        <v>10</v>
      </c>
      <c r="N1114">
        <v>9850335</v>
      </c>
      <c r="O1114">
        <v>985033.5</v>
      </c>
      <c r="P1114">
        <v>8865301.5</v>
      </c>
      <c r="Q1114">
        <f>YEAR(BMW_Sales[[#This Row],[sale_date]])</f>
        <v>2023</v>
      </c>
    </row>
    <row r="1115" spans="1:17" x14ac:dyDescent="0.3">
      <c r="A1115">
        <v>1114</v>
      </c>
      <c r="B1115" s="1">
        <v>46154</v>
      </c>
      <c r="C1115" t="s">
        <v>1158</v>
      </c>
      <c r="D1115" t="s">
        <v>17</v>
      </c>
      <c r="E1115" t="s">
        <v>56</v>
      </c>
      <c r="F1115" t="s">
        <v>54</v>
      </c>
      <c r="G1115" t="s">
        <v>28</v>
      </c>
      <c r="H1115" t="s">
        <v>33</v>
      </c>
      <c r="I1115" t="s">
        <v>22</v>
      </c>
      <c r="J1115" t="s">
        <v>23</v>
      </c>
      <c r="K1115">
        <v>3</v>
      </c>
      <c r="L1115">
        <v>11715059</v>
      </c>
      <c r="M1115">
        <v>10</v>
      </c>
      <c r="N1115">
        <v>35145177</v>
      </c>
      <c r="O1115">
        <v>3514517.7</v>
      </c>
      <c r="P1115">
        <v>31630659.300000001</v>
      </c>
      <c r="Q1115">
        <f>YEAR(BMW_Sales[[#This Row],[sale_date]])</f>
        <v>2026</v>
      </c>
    </row>
    <row r="1116" spans="1:17" x14ac:dyDescent="0.3">
      <c r="A1116">
        <v>1115</v>
      </c>
      <c r="B1116" s="1">
        <v>46097</v>
      </c>
      <c r="C1116" t="s">
        <v>1159</v>
      </c>
      <c r="D1116" t="s">
        <v>23</v>
      </c>
      <c r="E1116" t="s">
        <v>70</v>
      </c>
      <c r="F1116" t="s">
        <v>68</v>
      </c>
      <c r="G1116" t="s">
        <v>41</v>
      </c>
      <c r="H1116" t="s">
        <v>37</v>
      </c>
      <c r="I1116" t="s">
        <v>22</v>
      </c>
      <c r="J1116" t="s">
        <v>38</v>
      </c>
      <c r="K1116">
        <v>2</v>
      </c>
      <c r="L1116">
        <v>5157543</v>
      </c>
      <c r="M1116">
        <v>2</v>
      </c>
      <c r="N1116">
        <v>10315086</v>
      </c>
      <c r="O1116">
        <v>206301.72</v>
      </c>
      <c r="P1116">
        <v>10108784.279999999</v>
      </c>
      <c r="Q1116">
        <f>YEAR(BMW_Sales[[#This Row],[sale_date]])</f>
        <v>2026</v>
      </c>
    </row>
    <row r="1117" spans="1:17" x14ac:dyDescent="0.3">
      <c r="A1117">
        <v>1116</v>
      </c>
      <c r="B1117" s="1">
        <v>45739</v>
      </c>
      <c r="C1117" t="s">
        <v>1160</v>
      </c>
      <c r="D1117" t="s">
        <v>23</v>
      </c>
      <c r="E1117" t="s">
        <v>61</v>
      </c>
      <c r="F1117" t="s">
        <v>68</v>
      </c>
      <c r="G1117" t="s">
        <v>32</v>
      </c>
      <c r="H1117" t="s">
        <v>21</v>
      </c>
      <c r="I1117" t="s">
        <v>22</v>
      </c>
      <c r="J1117" t="s">
        <v>38</v>
      </c>
      <c r="K1117">
        <v>1</v>
      </c>
      <c r="L1117">
        <v>13565665</v>
      </c>
      <c r="M1117">
        <v>5</v>
      </c>
      <c r="N1117">
        <v>13565665</v>
      </c>
      <c r="O1117">
        <v>678283.25</v>
      </c>
      <c r="P1117">
        <v>12887381.75</v>
      </c>
      <c r="Q1117">
        <f>YEAR(BMW_Sales[[#This Row],[sale_date]])</f>
        <v>2025</v>
      </c>
    </row>
    <row r="1118" spans="1:17" x14ac:dyDescent="0.3">
      <c r="A1118">
        <v>1117</v>
      </c>
      <c r="B1118" s="1">
        <v>45450</v>
      </c>
      <c r="C1118" t="s">
        <v>1161</v>
      </c>
      <c r="D1118" t="s">
        <v>23</v>
      </c>
      <c r="E1118" t="s">
        <v>46</v>
      </c>
      <c r="F1118" t="s">
        <v>71</v>
      </c>
      <c r="G1118" t="s">
        <v>32</v>
      </c>
      <c r="H1118" t="s">
        <v>33</v>
      </c>
      <c r="I1118" t="s">
        <v>22</v>
      </c>
      <c r="J1118" t="s">
        <v>23</v>
      </c>
      <c r="K1118">
        <v>1</v>
      </c>
      <c r="L1118">
        <v>7555222</v>
      </c>
      <c r="M1118">
        <v>0</v>
      </c>
      <c r="N1118">
        <v>7555222</v>
      </c>
      <c r="O1118">
        <v>0</v>
      </c>
      <c r="P1118">
        <v>7555222</v>
      </c>
      <c r="Q1118">
        <f>YEAR(BMW_Sales[[#This Row],[sale_date]])</f>
        <v>2024</v>
      </c>
    </row>
    <row r="1119" spans="1:17" x14ac:dyDescent="0.3">
      <c r="A1119">
        <v>1118</v>
      </c>
      <c r="B1119" s="1">
        <v>46113</v>
      </c>
      <c r="C1119" t="s">
        <v>1162</v>
      </c>
      <c r="D1119" t="s">
        <v>25</v>
      </c>
      <c r="E1119" t="s">
        <v>26</v>
      </c>
      <c r="F1119" t="s">
        <v>19</v>
      </c>
      <c r="G1119" t="s">
        <v>51</v>
      </c>
      <c r="H1119" t="s">
        <v>29</v>
      </c>
      <c r="I1119" t="s">
        <v>42</v>
      </c>
      <c r="J1119" t="s">
        <v>23</v>
      </c>
      <c r="K1119">
        <v>2</v>
      </c>
      <c r="L1119">
        <v>10961706</v>
      </c>
      <c r="M1119">
        <v>10</v>
      </c>
      <c r="N1119">
        <v>21923412</v>
      </c>
      <c r="O1119">
        <v>2192341.2000000002</v>
      </c>
      <c r="P1119">
        <v>19731070.800000001</v>
      </c>
      <c r="Q1119">
        <f>YEAR(BMW_Sales[[#This Row],[sale_date]])</f>
        <v>2026</v>
      </c>
    </row>
    <row r="1120" spans="1:17" x14ac:dyDescent="0.3">
      <c r="A1120">
        <v>1119</v>
      </c>
      <c r="B1120" s="1">
        <v>45988</v>
      </c>
      <c r="C1120" t="s">
        <v>1163</v>
      </c>
      <c r="D1120" t="s">
        <v>23</v>
      </c>
      <c r="E1120" t="s">
        <v>46</v>
      </c>
      <c r="F1120" t="s">
        <v>47</v>
      </c>
      <c r="G1120" t="s">
        <v>28</v>
      </c>
      <c r="H1120" t="s">
        <v>37</v>
      </c>
      <c r="I1120" t="s">
        <v>22</v>
      </c>
      <c r="J1120" t="s">
        <v>38</v>
      </c>
      <c r="K1120">
        <v>2</v>
      </c>
      <c r="L1120">
        <v>7625686</v>
      </c>
      <c r="M1120">
        <v>0</v>
      </c>
      <c r="N1120">
        <v>15251372</v>
      </c>
      <c r="O1120">
        <v>0</v>
      </c>
      <c r="P1120">
        <v>15251372</v>
      </c>
      <c r="Q1120">
        <f>YEAR(BMW_Sales[[#This Row],[sale_date]])</f>
        <v>2025</v>
      </c>
    </row>
    <row r="1121" spans="1:17" x14ac:dyDescent="0.3">
      <c r="A1121">
        <v>1120</v>
      </c>
      <c r="B1121" s="1">
        <v>45320</v>
      </c>
      <c r="C1121" t="s">
        <v>1164</v>
      </c>
      <c r="D1121" t="s">
        <v>25</v>
      </c>
      <c r="E1121" t="s">
        <v>53</v>
      </c>
      <c r="F1121" t="s">
        <v>27</v>
      </c>
      <c r="G1121" t="s">
        <v>28</v>
      </c>
      <c r="H1121" t="s">
        <v>21</v>
      </c>
      <c r="I1121" t="s">
        <v>42</v>
      </c>
      <c r="J1121" t="s">
        <v>38</v>
      </c>
      <c r="K1121">
        <v>2</v>
      </c>
      <c r="L1121">
        <v>5403461</v>
      </c>
      <c r="M1121">
        <v>2</v>
      </c>
      <c r="N1121">
        <v>10806922</v>
      </c>
      <c r="O1121">
        <v>216138.44</v>
      </c>
      <c r="P1121">
        <v>10590783.560000001</v>
      </c>
      <c r="Q1121">
        <f>YEAR(BMW_Sales[[#This Row],[sale_date]])</f>
        <v>2024</v>
      </c>
    </row>
    <row r="1122" spans="1:17" x14ac:dyDescent="0.3">
      <c r="A1122">
        <v>1121</v>
      </c>
      <c r="B1122" s="1">
        <v>45451</v>
      </c>
      <c r="C1122" t="s">
        <v>1165</v>
      </c>
      <c r="D1122" t="s">
        <v>23</v>
      </c>
      <c r="E1122" t="s">
        <v>53</v>
      </c>
      <c r="F1122" t="s">
        <v>68</v>
      </c>
      <c r="G1122" t="s">
        <v>20</v>
      </c>
      <c r="H1122" t="s">
        <v>33</v>
      </c>
      <c r="I1122" t="s">
        <v>42</v>
      </c>
      <c r="J1122" t="s">
        <v>38</v>
      </c>
      <c r="K1122">
        <v>3</v>
      </c>
      <c r="L1122">
        <v>6113648</v>
      </c>
      <c r="M1122">
        <v>5</v>
      </c>
      <c r="N1122">
        <v>18340944</v>
      </c>
      <c r="O1122">
        <v>917047.2</v>
      </c>
      <c r="P1122">
        <v>17423896.800000001</v>
      </c>
      <c r="Q1122">
        <f>YEAR(BMW_Sales[[#This Row],[sale_date]])</f>
        <v>2024</v>
      </c>
    </row>
    <row r="1123" spans="1:17" x14ac:dyDescent="0.3">
      <c r="A1123">
        <v>1122</v>
      </c>
      <c r="B1123" s="1">
        <v>45459</v>
      </c>
      <c r="C1123" t="s">
        <v>1166</v>
      </c>
      <c r="D1123" t="s">
        <v>25</v>
      </c>
      <c r="E1123" t="s">
        <v>56</v>
      </c>
      <c r="F1123" t="s">
        <v>62</v>
      </c>
      <c r="G1123" t="s">
        <v>28</v>
      </c>
      <c r="H1123" t="s">
        <v>33</v>
      </c>
      <c r="I1123" t="s">
        <v>42</v>
      </c>
      <c r="J1123" t="s">
        <v>43</v>
      </c>
      <c r="K1123">
        <v>3</v>
      </c>
      <c r="L1123">
        <v>10264126</v>
      </c>
      <c r="M1123">
        <v>5</v>
      </c>
      <c r="N1123">
        <v>30792378</v>
      </c>
      <c r="O1123">
        <v>1539618.9</v>
      </c>
      <c r="P1123">
        <v>29252759.100000001</v>
      </c>
      <c r="Q1123">
        <f>YEAR(BMW_Sales[[#This Row],[sale_date]])</f>
        <v>2024</v>
      </c>
    </row>
    <row r="1124" spans="1:17" x14ac:dyDescent="0.3">
      <c r="A1124">
        <v>1123</v>
      </c>
      <c r="B1124" s="1">
        <v>46076</v>
      </c>
      <c r="C1124" t="s">
        <v>1167</v>
      </c>
      <c r="D1124" t="s">
        <v>23</v>
      </c>
      <c r="E1124" t="s">
        <v>56</v>
      </c>
      <c r="F1124" t="s">
        <v>62</v>
      </c>
      <c r="G1124" t="s">
        <v>20</v>
      </c>
      <c r="H1124" t="s">
        <v>29</v>
      </c>
      <c r="I1124" t="s">
        <v>22</v>
      </c>
      <c r="J1124" t="s">
        <v>43</v>
      </c>
      <c r="K1124">
        <v>2</v>
      </c>
      <c r="L1124">
        <v>9524369</v>
      </c>
      <c r="M1124">
        <v>12</v>
      </c>
      <c r="N1124">
        <v>19048738</v>
      </c>
      <c r="O1124">
        <v>2285848.56</v>
      </c>
      <c r="P1124">
        <v>16762889.439999999</v>
      </c>
      <c r="Q1124">
        <f>YEAR(BMW_Sales[[#This Row],[sale_date]])</f>
        <v>2026</v>
      </c>
    </row>
    <row r="1125" spans="1:17" x14ac:dyDescent="0.3">
      <c r="A1125">
        <v>1124</v>
      </c>
      <c r="B1125" s="1">
        <v>45519</v>
      </c>
      <c r="C1125" t="s">
        <v>1168</v>
      </c>
      <c r="D1125" t="s">
        <v>23</v>
      </c>
      <c r="E1125" t="s">
        <v>49</v>
      </c>
      <c r="F1125" t="s">
        <v>62</v>
      </c>
      <c r="G1125" t="s">
        <v>28</v>
      </c>
      <c r="H1125" t="s">
        <v>21</v>
      </c>
      <c r="I1125" t="s">
        <v>22</v>
      </c>
      <c r="J1125" t="s">
        <v>23</v>
      </c>
      <c r="K1125">
        <v>3</v>
      </c>
      <c r="L1125">
        <v>17532071</v>
      </c>
      <c r="M1125">
        <v>5</v>
      </c>
      <c r="N1125">
        <v>52596213</v>
      </c>
      <c r="O1125">
        <v>2629810.65</v>
      </c>
      <c r="P1125">
        <v>49966402.350000001</v>
      </c>
      <c r="Q1125">
        <f>YEAR(BMW_Sales[[#This Row],[sale_date]])</f>
        <v>2024</v>
      </c>
    </row>
    <row r="1126" spans="1:17" x14ac:dyDescent="0.3">
      <c r="A1126">
        <v>1125</v>
      </c>
      <c r="B1126" s="1">
        <v>45329</v>
      </c>
      <c r="C1126" t="s">
        <v>1169</v>
      </c>
      <c r="D1126" t="s">
        <v>23</v>
      </c>
      <c r="E1126" t="s">
        <v>35</v>
      </c>
      <c r="F1126" t="s">
        <v>27</v>
      </c>
      <c r="G1126" t="s">
        <v>51</v>
      </c>
      <c r="H1126" t="s">
        <v>21</v>
      </c>
      <c r="I1126" t="s">
        <v>42</v>
      </c>
      <c r="J1126" t="s">
        <v>23</v>
      </c>
      <c r="K1126">
        <v>2</v>
      </c>
      <c r="L1126">
        <v>7383100</v>
      </c>
      <c r="M1126">
        <v>10</v>
      </c>
      <c r="N1126">
        <v>14766200</v>
      </c>
      <c r="O1126">
        <v>1476620</v>
      </c>
      <c r="P1126">
        <v>13289580</v>
      </c>
      <c r="Q1126">
        <f>YEAR(BMW_Sales[[#This Row],[sale_date]])</f>
        <v>2024</v>
      </c>
    </row>
    <row r="1127" spans="1:17" x14ac:dyDescent="0.3">
      <c r="A1127">
        <v>1126</v>
      </c>
      <c r="B1127" s="1">
        <v>45167</v>
      </c>
      <c r="C1127" t="s">
        <v>1170</v>
      </c>
      <c r="D1127" t="s">
        <v>17</v>
      </c>
      <c r="E1127" t="s">
        <v>61</v>
      </c>
      <c r="F1127" t="s">
        <v>68</v>
      </c>
      <c r="G1127" t="s">
        <v>20</v>
      </c>
      <c r="H1127" t="s">
        <v>21</v>
      </c>
      <c r="I1127" t="s">
        <v>42</v>
      </c>
      <c r="J1127" t="s">
        <v>43</v>
      </c>
      <c r="K1127">
        <v>1</v>
      </c>
      <c r="L1127">
        <v>12460252</v>
      </c>
      <c r="M1127">
        <v>0</v>
      </c>
      <c r="N1127">
        <v>12460252</v>
      </c>
      <c r="O1127">
        <v>0</v>
      </c>
      <c r="P1127">
        <v>12460252</v>
      </c>
      <c r="Q1127">
        <f>YEAR(BMW_Sales[[#This Row],[sale_date]])</f>
        <v>2023</v>
      </c>
    </row>
    <row r="1128" spans="1:17" x14ac:dyDescent="0.3">
      <c r="A1128">
        <v>1127</v>
      </c>
      <c r="B1128" s="1">
        <v>45234</v>
      </c>
      <c r="C1128" t="s">
        <v>1171</v>
      </c>
      <c r="D1128" t="s">
        <v>23</v>
      </c>
      <c r="E1128" t="s">
        <v>70</v>
      </c>
      <c r="F1128" t="s">
        <v>19</v>
      </c>
      <c r="G1128" t="s">
        <v>41</v>
      </c>
      <c r="H1128" t="s">
        <v>29</v>
      </c>
      <c r="I1128" t="s">
        <v>42</v>
      </c>
      <c r="J1128" t="s">
        <v>38</v>
      </c>
      <c r="K1128">
        <v>2</v>
      </c>
      <c r="L1128">
        <v>6422519</v>
      </c>
      <c r="M1128">
        <v>7</v>
      </c>
      <c r="N1128">
        <v>12845038</v>
      </c>
      <c r="O1128">
        <v>899152.66</v>
      </c>
      <c r="P1128">
        <v>11945885.34</v>
      </c>
      <c r="Q1128">
        <f>YEAR(BMW_Sales[[#This Row],[sale_date]])</f>
        <v>2023</v>
      </c>
    </row>
    <row r="1129" spans="1:17" x14ac:dyDescent="0.3">
      <c r="A1129">
        <v>1128</v>
      </c>
      <c r="B1129" s="1">
        <v>45442</v>
      </c>
      <c r="C1129" t="s">
        <v>1172</v>
      </c>
      <c r="D1129" t="s">
        <v>25</v>
      </c>
      <c r="E1129" t="s">
        <v>35</v>
      </c>
      <c r="F1129" t="s">
        <v>59</v>
      </c>
      <c r="G1129" t="s">
        <v>41</v>
      </c>
      <c r="H1129" t="s">
        <v>21</v>
      </c>
      <c r="I1129" t="s">
        <v>22</v>
      </c>
      <c r="J1129" t="s">
        <v>38</v>
      </c>
      <c r="K1129">
        <v>2</v>
      </c>
      <c r="L1129">
        <v>6673255</v>
      </c>
      <c r="M1129">
        <v>2</v>
      </c>
      <c r="N1129">
        <v>13346510</v>
      </c>
      <c r="O1129">
        <v>266930.2</v>
      </c>
      <c r="P1129">
        <v>13079579.800000001</v>
      </c>
      <c r="Q1129">
        <f>YEAR(BMW_Sales[[#This Row],[sale_date]])</f>
        <v>2024</v>
      </c>
    </row>
    <row r="1130" spans="1:17" x14ac:dyDescent="0.3">
      <c r="A1130">
        <v>1129</v>
      </c>
      <c r="B1130" s="1">
        <v>45560</v>
      </c>
      <c r="C1130" t="s">
        <v>1173</v>
      </c>
      <c r="D1130" t="s">
        <v>17</v>
      </c>
      <c r="E1130" t="s">
        <v>18</v>
      </c>
      <c r="F1130" t="s">
        <v>71</v>
      </c>
      <c r="G1130" t="s">
        <v>51</v>
      </c>
      <c r="H1130" t="s">
        <v>21</v>
      </c>
      <c r="I1130" t="s">
        <v>42</v>
      </c>
      <c r="J1130" t="s">
        <v>43</v>
      </c>
      <c r="K1130">
        <v>1</v>
      </c>
      <c r="L1130">
        <v>7970010</v>
      </c>
      <c r="M1130">
        <v>12</v>
      </c>
      <c r="N1130">
        <v>7970010</v>
      </c>
      <c r="O1130">
        <v>956401.2</v>
      </c>
      <c r="P1130">
        <v>7013608.7999999998</v>
      </c>
      <c r="Q1130">
        <f>YEAR(BMW_Sales[[#This Row],[sale_date]])</f>
        <v>2024</v>
      </c>
    </row>
    <row r="1131" spans="1:17" x14ac:dyDescent="0.3">
      <c r="A1131">
        <v>1130</v>
      </c>
      <c r="B1131" s="1">
        <v>46182</v>
      </c>
      <c r="C1131" t="s">
        <v>1174</v>
      </c>
      <c r="D1131" t="s">
        <v>25</v>
      </c>
      <c r="E1131" t="s">
        <v>26</v>
      </c>
      <c r="F1131" t="s">
        <v>85</v>
      </c>
      <c r="G1131" t="s">
        <v>32</v>
      </c>
      <c r="H1131" t="s">
        <v>21</v>
      </c>
      <c r="I1131" t="s">
        <v>22</v>
      </c>
      <c r="J1131" t="s">
        <v>43</v>
      </c>
      <c r="K1131">
        <v>1</v>
      </c>
      <c r="L1131">
        <v>9379979</v>
      </c>
      <c r="M1131">
        <v>10</v>
      </c>
      <c r="N1131">
        <v>9379979</v>
      </c>
      <c r="O1131">
        <v>937997.9</v>
      </c>
      <c r="P1131">
        <v>8441981.0999999996</v>
      </c>
      <c r="Q1131">
        <f>YEAR(BMW_Sales[[#This Row],[sale_date]])</f>
        <v>2026</v>
      </c>
    </row>
    <row r="1132" spans="1:17" x14ac:dyDescent="0.3">
      <c r="A1132">
        <v>1131</v>
      </c>
      <c r="B1132" s="1">
        <v>46078</v>
      </c>
      <c r="C1132" t="s">
        <v>1175</v>
      </c>
      <c r="D1132" t="s">
        <v>25</v>
      </c>
      <c r="E1132" t="s">
        <v>61</v>
      </c>
      <c r="F1132" t="s">
        <v>19</v>
      </c>
      <c r="G1132" t="s">
        <v>51</v>
      </c>
      <c r="H1132" t="s">
        <v>29</v>
      </c>
      <c r="I1132" t="s">
        <v>22</v>
      </c>
      <c r="J1132" t="s">
        <v>43</v>
      </c>
      <c r="K1132">
        <v>1</v>
      </c>
      <c r="L1132">
        <v>13148658</v>
      </c>
      <c r="M1132">
        <v>2</v>
      </c>
      <c r="N1132">
        <v>13148658</v>
      </c>
      <c r="O1132">
        <v>262973.15999999997</v>
      </c>
      <c r="P1132">
        <v>12885684.84</v>
      </c>
      <c r="Q1132">
        <f>YEAR(BMW_Sales[[#This Row],[sale_date]])</f>
        <v>2026</v>
      </c>
    </row>
    <row r="1133" spans="1:17" x14ac:dyDescent="0.3">
      <c r="A1133">
        <v>1132</v>
      </c>
      <c r="B1133" s="1">
        <v>45800</v>
      </c>
      <c r="C1133" t="s">
        <v>1176</v>
      </c>
      <c r="D1133" t="s">
        <v>23</v>
      </c>
      <c r="E1133" t="s">
        <v>61</v>
      </c>
      <c r="F1133" t="s">
        <v>62</v>
      </c>
      <c r="G1133" t="s">
        <v>32</v>
      </c>
      <c r="H1133" t="s">
        <v>21</v>
      </c>
      <c r="I1133" t="s">
        <v>22</v>
      </c>
      <c r="J1133" t="s">
        <v>38</v>
      </c>
      <c r="K1133">
        <v>2</v>
      </c>
      <c r="L1133">
        <v>14201888</v>
      </c>
      <c r="M1133">
        <v>12</v>
      </c>
      <c r="N1133">
        <v>28403776</v>
      </c>
      <c r="O1133">
        <v>3408453.12</v>
      </c>
      <c r="P1133">
        <v>24995322.879999999</v>
      </c>
      <c r="Q1133">
        <f>YEAR(BMW_Sales[[#This Row],[sale_date]])</f>
        <v>2025</v>
      </c>
    </row>
    <row r="1134" spans="1:17" x14ac:dyDescent="0.3">
      <c r="A1134">
        <v>1133</v>
      </c>
      <c r="B1134" s="1">
        <v>45325</v>
      </c>
      <c r="C1134" t="s">
        <v>1177</v>
      </c>
      <c r="D1134" t="s">
        <v>23</v>
      </c>
      <c r="E1134" t="s">
        <v>46</v>
      </c>
      <c r="F1134" t="s">
        <v>19</v>
      </c>
      <c r="G1134" t="s">
        <v>28</v>
      </c>
      <c r="H1134" t="s">
        <v>37</v>
      </c>
      <c r="I1134" t="s">
        <v>22</v>
      </c>
      <c r="J1134" t="s">
        <v>38</v>
      </c>
      <c r="K1134">
        <v>2</v>
      </c>
      <c r="L1134">
        <v>8069261</v>
      </c>
      <c r="M1134">
        <v>12</v>
      </c>
      <c r="N1134">
        <v>16138522</v>
      </c>
      <c r="O1134">
        <v>1936622.64</v>
      </c>
      <c r="P1134">
        <v>14201899.359999999</v>
      </c>
      <c r="Q1134">
        <f>YEAR(BMW_Sales[[#This Row],[sale_date]])</f>
        <v>2024</v>
      </c>
    </row>
    <row r="1135" spans="1:17" x14ac:dyDescent="0.3">
      <c r="A1135">
        <v>1134</v>
      </c>
      <c r="B1135" s="1">
        <v>45858</v>
      </c>
      <c r="C1135" t="s">
        <v>1178</v>
      </c>
      <c r="D1135" t="s">
        <v>25</v>
      </c>
      <c r="E1135" t="s">
        <v>35</v>
      </c>
      <c r="F1135" t="s">
        <v>47</v>
      </c>
      <c r="G1135" t="s">
        <v>36</v>
      </c>
      <c r="H1135" t="s">
        <v>29</v>
      </c>
      <c r="I1135" t="s">
        <v>22</v>
      </c>
      <c r="J1135" t="s">
        <v>43</v>
      </c>
      <c r="K1135">
        <v>2</v>
      </c>
      <c r="L1135">
        <v>7992303</v>
      </c>
      <c r="M1135">
        <v>2</v>
      </c>
      <c r="N1135">
        <v>15984606</v>
      </c>
      <c r="O1135">
        <v>319692.12</v>
      </c>
      <c r="P1135">
        <v>15664913.880000001</v>
      </c>
      <c r="Q1135">
        <f>YEAR(BMW_Sales[[#This Row],[sale_date]])</f>
        <v>2025</v>
      </c>
    </row>
    <row r="1136" spans="1:17" x14ac:dyDescent="0.3">
      <c r="A1136">
        <v>1135</v>
      </c>
      <c r="B1136" s="1">
        <v>45967</v>
      </c>
      <c r="C1136" t="s">
        <v>1179</v>
      </c>
      <c r="D1136" t="s">
        <v>25</v>
      </c>
      <c r="E1136" t="s">
        <v>53</v>
      </c>
      <c r="F1136" t="s">
        <v>47</v>
      </c>
      <c r="G1136" t="s">
        <v>36</v>
      </c>
      <c r="H1136" t="s">
        <v>29</v>
      </c>
      <c r="I1136" t="s">
        <v>42</v>
      </c>
      <c r="J1136" t="s">
        <v>38</v>
      </c>
      <c r="K1136">
        <v>2</v>
      </c>
      <c r="L1136">
        <v>4944549</v>
      </c>
      <c r="M1136">
        <v>7</v>
      </c>
      <c r="N1136">
        <v>9889098</v>
      </c>
      <c r="O1136">
        <v>692236.86</v>
      </c>
      <c r="P1136">
        <v>9196861.1400000006</v>
      </c>
      <c r="Q1136">
        <f>YEAR(BMW_Sales[[#This Row],[sale_date]])</f>
        <v>2025</v>
      </c>
    </row>
    <row r="1137" spans="1:17" x14ac:dyDescent="0.3">
      <c r="A1137">
        <v>1136</v>
      </c>
      <c r="B1137" s="1">
        <v>45636</v>
      </c>
      <c r="C1137" t="s">
        <v>1180</v>
      </c>
      <c r="D1137" t="s">
        <v>23</v>
      </c>
      <c r="E1137" t="s">
        <v>46</v>
      </c>
      <c r="F1137" t="s">
        <v>47</v>
      </c>
      <c r="G1137" t="s">
        <v>28</v>
      </c>
      <c r="H1137" t="s">
        <v>29</v>
      </c>
      <c r="I1137" t="s">
        <v>22</v>
      </c>
      <c r="J1137" t="s">
        <v>38</v>
      </c>
      <c r="K1137">
        <v>2</v>
      </c>
      <c r="L1137">
        <v>7701040</v>
      </c>
      <c r="M1137">
        <v>0</v>
      </c>
      <c r="N1137">
        <v>15402080</v>
      </c>
      <c r="O1137">
        <v>0</v>
      </c>
      <c r="P1137">
        <v>15402080</v>
      </c>
      <c r="Q1137">
        <f>YEAR(BMW_Sales[[#This Row],[sale_date]])</f>
        <v>2024</v>
      </c>
    </row>
    <row r="1138" spans="1:17" x14ac:dyDescent="0.3">
      <c r="A1138">
        <v>1137</v>
      </c>
      <c r="B1138" s="1">
        <v>45872</v>
      </c>
      <c r="C1138" t="s">
        <v>1181</v>
      </c>
      <c r="D1138" t="s">
        <v>17</v>
      </c>
      <c r="E1138" t="s">
        <v>56</v>
      </c>
      <c r="F1138" t="s">
        <v>85</v>
      </c>
      <c r="G1138" t="s">
        <v>20</v>
      </c>
      <c r="H1138" t="s">
        <v>37</v>
      </c>
      <c r="I1138" t="s">
        <v>22</v>
      </c>
      <c r="J1138" t="s">
        <v>38</v>
      </c>
      <c r="K1138">
        <v>3</v>
      </c>
      <c r="L1138">
        <v>11718208</v>
      </c>
      <c r="M1138">
        <v>5</v>
      </c>
      <c r="N1138">
        <v>35154624</v>
      </c>
      <c r="O1138">
        <v>1757731.2</v>
      </c>
      <c r="P1138">
        <v>33396892.800000001</v>
      </c>
      <c r="Q1138">
        <f>YEAR(BMW_Sales[[#This Row],[sale_date]])</f>
        <v>2025</v>
      </c>
    </row>
    <row r="1139" spans="1:17" x14ac:dyDescent="0.3">
      <c r="A1139">
        <v>1138</v>
      </c>
      <c r="B1139" s="1">
        <v>45695</v>
      </c>
      <c r="C1139" t="s">
        <v>1182</v>
      </c>
      <c r="D1139" t="s">
        <v>17</v>
      </c>
      <c r="E1139" t="s">
        <v>18</v>
      </c>
      <c r="F1139" t="s">
        <v>27</v>
      </c>
      <c r="G1139" t="s">
        <v>41</v>
      </c>
      <c r="H1139" t="s">
        <v>29</v>
      </c>
      <c r="I1139" t="s">
        <v>22</v>
      </c>
      <c r="J1139" t="s">
        <v>23</v>
      </c>
      <c r="K1139">
        <v>3</v>
      </c>
      <c r="L1139">
        <v>6773647</v>
      </c>
      <c r="M1139">
        <v>12</v>
      </c>
      <c r="N1139">
        <v>20320941</v>
      </c>
      <c r="O1139">
        <v>2438512.92</v>
      </c>
      <c r="P1139">
        <v>17882428.079999998</v>
      </c>
      <c r="Q1139">
        <f>YEAR(BMW_Sales[[#This Row],[sale_date]])</f>
        <v>2025</v>
      </c>
    </row>
    <row r="1140" spans="1:17" x14ac:dyDescent="0.3">
      <c r="A1140">
        <v>1139</v>
      </c>
      <c r="B1140" s="1">
        <v>45477</v>
      </c>
      <c r="C1140" t="s">
        <v>1183</v>
      </c>
      <c r="D1140" t="s">
        <v>17</v>
      </c>
      <c r="E1140" t="s">
        <v>70</v>
      </c>
      <c r="F1140" t="s">
        <v>54</v>
      </c>
      <c r="G1140" t="s">
        <v>28</v>
      </c>
      <c r="H1140" t="s">
        <v>37</v>
      </c>
      <c r="I1140" t="s">
        <v>42</v>
      </c>
      <c r="J1140" t="s">
        <v>38</v>
      </c>
      <c r="K1140">
        <v>2</v>
      </c>
      <c r="L1140">
        <v>6477779</v>
      </c>
      <c r="M1140">
        <v>0</v>
      </c>
      <c r="N1140">
        <v>12955558</v>
      </c>
      <c r="O1140">
        <v>0</v>
      </c>
      <c r="P1140">
        <v>12955558</v>
      </c>
      <c r="Q1140">
        <f>YEAR(BMW_Sales[[#This Row],[sale_date]])</f>
        <v>2024</v>
      </c>
    </row>
    <row r="1141" spans="1:17" x14ac:dyDescent="0.3">
      <c r="A1141">
        <v>1140</v>
      </c>
      <c r="B1141" s="1">
        <v>46077</v>
      </c>
      <c r="C1141" t="s">
        <v>1184</v>
      </c>
      <c r="D1141" t="s">
        <v>17</v>
      </c>
      <c r="E1141" t="s">
        <v>70</v>
      </c>
      <c r="F1141" t="s">
        <v>50</v>
      </c>
      <c r="G1141" t="s">
        <v>20</v>
      </c>
      <c r="H1141" t="s">
        <v>33</v>
      </c>
      <c r="I1141" t="s">
        <v>42</v>
      </c>
      <c r="J1141" t="s">
        <v>38</v>
      </c>
      <c r="K1141">
        <v>1</v>
      </c>
      <c r="L1141">
        <v>5322274</v>
      </c>
      <c r="M1141">
        <v>2</v>
      </c>
      <c r="N1141">
        <v>5322274</v>
      </c>
      <c r="O1141">
        <v>106445.48</v>
      </c>
      <c r="P1141">
        <v>5215828.5199999996</v>
      </c>
      <c r="Q1141">
        <f>YEAR(BMW_Sales[[#This Row],[sale_date]])</f>
        <v>2026</v>
      </c>
    </row>
    <row r="1142" spans="1:17" x14ac:dyDescent="0.3">
      <c r="A1142">
        <v>1141</v>
      </c>
      <c r="B1142" s="1">
        <v>45886</v>
      </c>
      <c r="C1142" t="s">
        <v>1185</v>
      </c>
      <c r="D1142" t="s">
        <v>25</v>
      </c>
      <c r="E1142" t="s">
        <v>56</v>
      </c>
      <c r="F1142" t="s">
        <v>59</v>
      </c>
      <c r="G1142" t="s">
        <v>51</v>
      </c>
      <c r="H1142" t="s">
        <v>33</v>
      </c>
      <c r="I1142" t="s">
        <v>22</v>
      </c>
      <c r="J1142" t="s">
        <v>23</v>
      </c>
      <c r="K1142">
        <v>2</v>
      </c>
      <c r="L1142">
        <v>9992532</v>
      </c>
      <c r="M1142">
        <v>0</v>
      </c>
      <c r="N1142">
        <v>19985064</v>
      </c>
      <c r="O1142">
        <v>0</v>
      </c>
      <c r="P1142">
        <v>19985064</v>
      </c>
      <c r="Q1142">
        <f>YEAR(BMW_Sales[[#This Row],[sale_date]])</f>
        <v>2025</v>
      </c>
    </row>
    <row r="1143" spans="1:17" x14ac:dyDescent="0.3">
      <c r="A1143">
        <v>1142</v>
      </c>
      <c r="B1143" s="1">
        <v>45695</v>
      </c>
      <c r="C1143" t="s">
        <v>1186</v>
      </c>
      <c r="D1143" t="s">
        <v>23</v>
      </c>
      <c r="E1143" t="s">
        <v>35</v>
      </c>
      <c r="F1143" t="s">
        <v>68</v>
      </c>
      <c r="G1143" t="s">
        <v>28</v>
      </c>
      <c r="H1143" t="s">
        <v>21</v>
      </c>
      <c r="I1143" t="s">
        <v>42</v>
      </c>
      <c r="J1143" t="s">
        <v>23</v>
      </c>
      <c r="K1143">
        <v>1</v>
      </c>
      <c r="L1143">
        <v>7107453</v>
      </c>
      <c r="M1143">
        <v>10</v>
      </c>
      <c r="N1143">
        <v>7107453</v>
      </c>
      <c r="O1143">
        <v>710745.3</v>
      </c>
      <c r="P1143">
        <v>6396707.7000000002</v>
      </c>
      <c r="Q1143">
        <f>YEAR(BMW_Sales[[#This Row],[sale_date]])</f>
        <v>2025</v>
      </c>
    </row>
    <row r="1144" spans="1:17" x14ac:dyDescent="0.3">
      <c r="A1144">
        <v>1143</v>
      </c>
      <c r="B1144" s="1">
        <v>45741</v>
      </c>
      <c r="C1144" t="s">
        <v>1187</v>
      </c>
      <c r="D1144" t="s">
        <v>23</v>
      </c>
      <c r="E1144" t="s">
        <v>26</v>
      </c>
      <c r="F1144" t="s">
        <v>50</v>
      </c>
      <c r="G1144" t="s">
        <v>41</v>
      </c>
      <c r="H1144" t="s">
        <v>33</v>
      </c>
      <c r="I1144" t="s">
        <v>42</v>
      </c>
      <c r="J1144" t="s">
        <v>23</v>
      </c>
      <c r="K1144">
        <v>1</v>
      </c>
      <c r="L1144">
        <v>9157256</v>
      </c>
      <c r="M1144">
        <v>7</v>
      </c>
      <c r="N1144">
        <v>9157256</v>
      </c>
      <c r="O1144">
        <v>641007.92000000004</v>
      </c>
      <c r="P1144">
        <v>8516248.0800000001</v>
      </c>
      <c r="Q1144">
        <f>YEAR(BMW_Sales[[#This Row],[sale_date]])</f>
        <v>2025</v>
      </c>
    </row>
    <row r="1145" spans="1:17" x14ac:dyDescent="0.3">
      <c r="A1145">
        <v>1144</v>
      </c>
      <c r="B1145" s="1">
        <v>45245</v>
      </c>
      <c r="C1145" t="s">
        <v>1188</v>
      </c>
      <c r="D1145" t="s">
        <v>17</v>
      </c>
      <c r="E1145" t="s">
        <v>35</v>
      </c>
      <c r="F1145" t="s">
        <v>54</v>
      </c>
      <c r="G1145" t="s">
        <v>41</v>
      </c>
      <c r="H1145" t="s">
        <v>21</v>
      </c>
      <c r="I1145" t="s">
        <v>22</v>
      </c>
      <c r="J1145" t="s">
        <v>38</v>
      </c>
      <c r="K1145">
        <v>1</v>
      </c>
      <c r="L1145">
        <v>6886015</v>
      </c>
      <c r="M1145">
        <v>2</v>
      </c>
      <c r="N1145">
        <v>6886015</v>
      </c>
      <c r="O1145">
        <v>137720.29999999999</v>
      </c>
      <c r="P1145">
        <v>6748294.7000000002</v>
      </c>
      <c r="Q1145">
        <f>YEAR(BMW_Sales[[#This Row],[sale_date]])</f>
        <v>2023</v>
      </c>
    </row>
    <row r="1146" spans="1:17" x14ac:dyDescent="0.3">
      <c r="A1146">
        <v>1145</v>
      </c>
      <c r="B1146" s="1">
        <v>45770</v>
      </c>
      <c r="C1146" t="s">
        <v>1189</v>
      </c>
      <c r="D1146" t="s">
        <v>25</v>
      </c>
      <c r="E1146" t="s">
        <v>26</v>
      </c>
      <c r="F1146" t="s">
        <v>50</v>
      </c>
      <c r="G1146" t="s">
        <v>36</v>
      </c>
      <c r="H1146" t="s">
        <v>37</v>
      </c>
      <c r="I1146" t="s">
        <v>22</v>
      </c>
      <c r="J1146" t="s">
        <v>43</v>
      </c>
      <c r="K1146">
        <v>2</v>
      </c>
      <c r="L1146">
        <v>9542815</v>
      </c>
      <c r="M1146">
        <v>2</v>
      </c>
      <c r="N1146">
        <v>19085630</v>
      </c>
      <c r="O1146">
        <v>381712.6</v>
      </c>
      <c r="P1146">
        <v>18703917.399999999</v>
      </c>
      <c r="Q1146">
        <f>YEAR(BMW_Sales[[#This Row],[sale_date]])</f>
        <v>2025</v>
      </c>
    </row>
    <row r="1147" spans="1:17" x14ac:dyDescent="0.3">
      <c r="A1147">
        <v>1146</v>
      </c>
      <c r="B1147" s="1">
        <v>46153</v>
      </c>
      <c r="C1147" t="s">
        <v>1190</v>
      </c>
      <c r="D1147" t="s">
        <v>25</v>
      </c>
      <c r="E1147" t="s">
        <v>53</v>
      </c>
      <c r="F1147" t="s">
        <v>50</v>
      </c>
      <c r="G1147" t="s">
        <v>32</v>
      </c>
      <c r="H1147" t="s">
        <v>21</v>
      </c>
      <c r="I1147" t="s">
        <v>42</v>
      </c>
      <c r="J1147" t="s">
        <v>38</v>
      </c>
      <c r="K1147">
        <v>2</v>
      </c>
      <c r="L1147">
        <v>4999576</v>
      </c>
      <c r="M1147">
        <v>0</v>
      </c>
      <c r="N1147">
        <v>9999152</v>
      </c>
      <c r="O1147">
        <v>0</v>
      </c>
      <c r="P1147">
        <v>9999152</v>
      </c>
      <c r="Q1147">
        <f>YEAR(BMW_Sales[[#This Row],[sale_date]])</f>
        <v>2026</v>
      </c>
    </row>
    <row r="1148" spans="1:17" x14ac:dyDescent="0.3">
      <c r="A1148">
        <v>1147</v>
      </c>
      <c r="B1148" s="1">
        <v>45652</v>
      </c>
      <c r="C1148" t="s">
        <v>1191</v>
      </c>
      <c r="D1148" t="s">
        <v>17</v>
      </c>
      <c r="E1148" t="s">
        <v>53</v>
      </c>
      <c r="F1148" t="s">
        <v>54</v>
      </c>
      <c r="G1148" t="s">
        <v>28</v>
      </c>
      <c r="H1148" t="s">
        <v>29</v>
      </c>
      <c r="I1148" t="s">
        <v>42</v>
      </c>
      <c r="J1148" t="s">
        <v>23</v>
      </c>
      <c r="K1148">
        <v>1</v>
      </c>
      <c r="L1148">
        <v>6226816</v>
      </c>
      <c r="M1148">
        <v>10</v>
      </c>
      <c r="N1148">
        <v>6226816</v>
      </c>
      <c r="O1148">
        <v>622681.59999999998</v>
      </c>
      <c r="P1148">
        <v>5604134.4000000004</v>
      </c>
      <c r="Q1148">
        <f>YEAR(BMW_Sales[[#This Row],[sale_date]])</f>
        <v>2024</v>
      </c>
    </row>
    <row r="1149" spans="1:17" x14ac:dyDescent="0.3">
      <c r="A1149">
        <v>1148</v>
      </c>
      <c r="B1149" s="1">
        <v>46129</v>
      </c>
      <c r="C1149" t="s">
        <v>1192</v>
      </c>
      <c r="D1149" t="s">
        <v>17</v>
      </c>
      <c r="E1149" t="s">
        <v>56</v>
      </c>
      <c r="F1149" t="s">
        <v>47</v>
      </c>
      <c r="G1149" t="s">
        <v>36</v>
      </c>
      <c r="H1149" t="s">
        <v>21</v>
      </c>
      <c r="I1149" t="s">
        <v>42</v>
      </c>
      <c r="J1149" t="s">
        <v>38</v>
      </c>
      <c r="K1149">
        <v>3</v>
      </c>
      <c r="L1149">
        <v>9849159</v>
      </c>
      <c r="M1149">
        <v>10</v>
      </c>
      <c r="N1149">
        <v>29547477</v>
      </c>
      <c r="O1149">
        <v>2954747.7</v>
      </c>
      <c r="P1149">
        <v>26592729.300000001</v>
      </c>
      <c r="Q1149">
        <f>YEAR(BMW_Sales[[#This Row],[sale_date]])</f>
        <v>2026</v>
      </c>
    </row>
    <row r="1150" spans="1:17" x14ac:dyDescent="0.3">
      <c r="A1150">
        <v>1149</v>
      </c>
      <c r="B1150" s="1">
        <v>45490</v>
      </c>
      <c r="C1150" t="s">
        <v>1193</v>
      </c>
      <c r="D1150" t="s">
        <v>23</v>
      </c>
      <c r="E1150" t="s">
        <v>56</v>
      </c>
      <c r="F1150" t="s">
        <v>19</v>
      </c>
      <c r="G1150" t="s">
        <v>32</v>
      </c>
      <c r="H1150" t="s">
        <v>37</v>
      </c>
      <c r="I1150" t="s">
        <v>22</v>
      </c>
      <c r="J1150" t="s">
        <v>43</v>
      </c>
      <c r="K1150">
        <v>2</v>
      </c>
      <c r="L1150">
        <v>9543655</v>
      </c>
      <c r="M1150">
        <v>2</v>
      </c>
      <c r="N1150">
        <v>19087310</v>
      </c>
      <c r="O1150">
        <v>381746.2</v>
      </c>
      <c r="P1150">
        <v>18705563.800000001</v>
      </c>
      <c r="Q1150">
        <f>YEAR(BMW_Sales[[#This Row],[sale_date]])</f>
        <v>2024</v>
      </c>
    </row>
    <row r="1151" spans="1:17" x14ac:dyDescent="0.3">
      <c r="A1151">
        <v>1150</v>
      </c>
      <c r="B1151" s="1">
        <v>45187</v>
      </c>
      <c r="C1151" t="s">
        <v>1194</v>
      </c>
      <c r="D1151" t="s">
        <v>17</v>
      </c>
      <c r="E1151" t="s">
        <v>26</v>
      </c>
      <c r="F1151" t="s">
        <v>85</v>
      </c>
      <c r="G1151" t="s">
        <v>32</v>
      </c>
      <c r="H1151" t="s">
        <v>33</v>
      </c>
      <c r="I1151" t="s">
        <v>42</v>
      </c>
      <c r="J1151" t="s">
        <v>23</v>
      </c>
      <c r="K1151">
        <v>3</v>
      </c>
      <c r="L1151">
        <v>9223226</v>
      </c>
      <c r="M1151">
        <v>12</v>
      </c>
      <c r="N1151">
        <v>27669678</v>
      </c>
      <c r="O1151">
        <v>3320361.36</v>
      </c>
      <c r="P1151">
        <v>24349316.640000001</v>
      </c>
      <c r="Q1151">
        <f>YEAR(BMW_Sales[[#This Row],[sale_date]])</f>
        <v>2023</v>
      </c>
    </row>
    <row r="1152" spans="1:17" x14ac:dyDescent="0.3">
      <c r="A1152">
        <v>1151</v>
      </c>
      <c r="B1152" s="1">
        <v>45617</v>
      </c>
      <c r="C1152" t="s">
        <v>1195</v>
      </c>
      <c r="D1152" t="s">
        <v>17</v>
      </c>
      <c r="E1152" t="s">
        <v>31</v>
      </c>
      <c r="F1152" t="s">
        <v>50</v>
      </c>
      <c r="G1152" t="s">
        <v>36</v>
      </c>
      <c r="H1152" t="s">
        <v>37</v>
      </c>
      <c r="I1152" t="s">
        <v>22</v>
      </c>
      <c r="J1152" t="s">
        <v>23</v>
      </c>
      <c r="K1152">
        <v>2</v>
      </c>
      <c r="L1152">
        <v>14864693</v>
      </c>
      <c r="M1152">
        <v>2</v>
      </c>
      <c r="N1152">
        <v>29729386</v>
      </c>
      <c r="O1152">
        <v>594587.72</v>
      </c>
      <c r="P1152">
        <v>29134798.280000001</v>
      </c>
      <c r="Q1152">
        <f>YEAR(BMW_Sales[[#This Row],[sale_date]])</f>
        <v>2024</v>
      </c>
    </row>
    <row r="1153" spans="1:17" x14ac:dyDescent="0.3">
      <c r="A1153">
        <v>1152</v>
      </c>
      <c r="B1153" s="1">
        <v>45867</v>
      </c>
      <c r="C1153" t="s">
        <v>1196</v>
      </c>
      <c r="D1153" t="s">
        <v>25</v>
      </c>
      <c r="E1153" t="s">
        <v>61</v>
      </c>
      <c r="F1153" t="s">
        <v>68</v>
      </c>
      <c r="G1153" t="s">
        <v>32</v>
      </c>
      <c r="H1153" t="s">
        <v>33</v>
      </c>
      <c r="I1153" t="s">
        <v>42</v>
      </c>
      <c r="J1153" t="s">
        <v>38</v>
      </c>
      <c r="K1153">
        <v>1</v>
      </c>
      <c r="L1153">
        <v>13870894</v>
      </c>
      <c r="M1153">
        <v>12</v>
      </c>
      <c r="N1153">
        <v>13870894</v>
      </c>
      <c r="O1153">
        <v>1664507.28</v>
      </c>
      <c r="P1153">
        <v>12206386.720000001</v>
      </c>
      <c r="Q1153">
        <f>YEAR(BMW_Sales[[#This Row],[sale_date]])</f>
        <v>2025</v>
      </c>
    </row>
    <row r="1154" spans="1:17" x14ac:dyDescent="0.3">
      <c r="A1154">
        <v>1153</v>
      </c>
      <c r="B1154" s="1">
        <v>45326</v>
      </c>
      <c r="C1154" t="s">
        <v>1197</v>
      </c>
      <c r="D1154" t="s">
        <v>17</v>
      </c>
      <c r="E1154" t="s">
        <v>18</v>
      </c>
      <c r="F1154" t="s">
        <v>59</v>
      </c>
      <c r="G1154" t="s">
        <v>20</v>
      </c>
      <c r="H1154" t="s">
        <v>21</v>
      </c>
      <c r="I1154" t="s">
        <v>42</v>
      </c>
      <c r="J1154" t="s">
        <v>43</v>
      </c>
      <c r="K1154">
        <v>2</v>
      </c>
      <c r="L1154">
        <v>6880661</v>
      </c>
      <c r="M1154">
        <v>2</v>
      </c>
      <c r="N1154">
        <v>13761322</v>
      </c>
      <c r="O1154">
        <v>275226.44</v>
      </c>
      <c r="P1154">
        <v>13486095.560000001</v>
      </c>
      <c r="Q1154">
        <f>YEAR(BMW_Sales[[#This Row],[sale_date]])</f>
        <v>2024</v>
      </c>
    </row>
    <row r="1155" spans="1:17" x14ac:dyDescent="0.3">
      <c r="A1155">
        <v>1154</v>
      </c>
      <c r="B1155" s="1">
        <v>45733</v>
      </c>
      <c r="C1155" t="s">
        <v>1198</v>
      </c>
      <c r="D1155" t="s">
        <v>25</v>
      </c>
      <c r="E1155" t="s">
        <v>35</v>
      </c>
      <c r="F1155" t="s">
        <v>19</v>
      </c>
      <c r="G1155" t="s">
        <v>51</v>
      </c>
      <c r="H1155" t="s">
        <v>21</v>
      </c>
      <c r="I1155" t="s">
        <v>22</v>
      </c>
      <c r="J1155" t="s">
        <v>43</v>
      </c>
      <c r="K1155">
        <v>1</v>
      </c>
      <c r="L1155">
        <v>7150453</v>
      </c>
      <c r="M1155">
        <v>2</v>
      </c>
      <c r="N1155">
        <v>7150453</v>
      </c>
      <c r="O1155">
        <v>143009.06</v>
      </c>
      <c r="P1155">
        <v>7007443.9400000004</v>
      </c>
      <c r="Q1155">
        <f>YEAR(BMW_Sales[[#This Row],[sale_date]])</f>
        <v>2025</v>
      </c>
    </row>
    <row r="1156" spans="1:17" x14ac:dyDescent="0.3">
      <c r="A1156">
        <v>1155</v>
      </c>
      <c r="B1156" s="1">
        <v>45352</v>
      </c>
      <c r="C1156" t="s">
        <v>1199</v>
      </c>
      <c r="D1156" t="s">
        <v>17</v>
      </c>
      <c r="E1156" t="s">
        <v>61</v>
      </c>
      <c r="F1156" t="s">
        <v>54</v>
      </c>
      <c r="G1156" t="s">
        <v>28</v>
      </c>
      <c r="H1156" t="s">
        <v>21</v>
      </c>
      <c r="I1156" t="s">
        <v>22</v>
      </c>
      <c r="J1156" t="s">
        <v>43</v>
      </c>
      <c r="K1156">
        <v>3</v>
      </c>
      <c r="L1156">
        <v>13908509</v>
      </c>
      <c r="M1156">
        <v>7</v>
      </c>
      <c r="N1156">
        <v>41725527</v>
      </c>
      <c r="O1156">
        <v>2920786.89</v>
      </c>
      <c r="P1156">
        <v>38804740.109999999</v>
      </c>
      <c r="Q1156">
        <f>YEAR(BMW_Sales[[#This Row],[sale_date]])</f>
        <v>2024</v>
      </c>
    </row>
    <row r="1157" spans="1:17" x14ac:dyDescent="0.3">
      <c r="A1157">
        <v>1156</v>
      </c>
      <c r="B1157" s="1">
        <v>46177</v>
      </c>
      <c r="C1157" t="s">
        <v>1200</v>
      </c>
      <c r="D1157" t="s">
        <v>25</v>
      </c>
      <c r="E1157" t="s">
        <v>61</v>
      </c>
      <c r="F1157" t="s">
        <v>62</v>
      </c>
      <c r="G1157" t="s">
        <v>32</v>
      </c>
      <c r="H1157" t="s">
        <v>29</v>
      </c>
      <c r="I1157" t="s">
        <v>22</v>
      </c>
      <c r="J1157" t="s">
        <v>43</v>
      </c>
      <c r="K1157">
        <v>1</v>
      </c>
      <c r="L1157">
        <v>12086888</v>
      </c>
      <c r="M1157">
        <v>0</v>
      </c>
      <c r="N1157">
        <v>12086888</v>
      </c>
      <c r="O1157">
        <v>0</v>
      </c>
      <c r="P1157">
        <v>12086888</v>
      </c>
      <c r="Q1157">
        <f>YEAR(BMW_Sales[[#This Row],[sale_date]])</f>
        <v>2026</v>
      </c>
    </row>
    <row r="1158" spans="1:17" x14ac:dyDescent="0.3">
      <c r="A1158">
        <v>1157</v>
      </c>
      <c r="B1158" s="1">
        <v>45641</v>
      </c>
      <c r="C1158" t="s">
        <v>1201</v>
      </c>
      <c r="D1158" t="s">
        <v>17</v>
      </c>
      <c r="E1158" t="s">
        <v>35</v>
      </c>
      <c r="F1158" t="s">
        <v>68</v>
      </c>
      <c r="G1158" t="s">
        <v>28</v>
      </c>
      <c r="H1158" t="s">
        <v>29</v>
      </c>
      <c r="I1158" t="s">
        <v>42</v>
      </c>
      <c r="J1158" t="s">
        <v>43</v>
      </c>
      <c r="K1158">
        <v>3</v>
      </c>
      <c r="L1158">
        <v>7815720</v>
      </c>
      <c r="M1158">
        <v>0</v>
      </c>
      <c r="N1158">
        <v>23447160</v>
      </c>
      <c r="O1158">
        <v>0</v>
      </c>
      <c r="P1158">
        <v>23447160</v>
      </c>
      <c r="Q1158">
        <f>YEAR(BMW_Sales[[#This Row],[sale_date]])</f>
        <v>2024</v>
      </c>
    </row>
    <row r="1159" spans="1:17" x14ac:dyDescent="0.3">
      <c r="A1159">
        <v>1158</v>
      </c>
      <c r="B1159" s="1">
        <v>45953</v>
      </c>
      <c r="C1159" t="s">
        <v>1202</v>
      </c>
      <c r="D1159" t="s">
        <v>23</v>
      </c>
      <c r="E1159" t="s">
        <v>70</v>
      </c>
      <c r="F1159" t="s">
        <v>68</v>
      </c>
      <c r="G1159" t="s">
        <v>20</v>
      </c>
      <c r="H1159" t="s">
        <v>37</v>
      </c>
      <c r="I1159" t="s">
        <v>42</v>
      </c>
      <c r="J1159" t="s">
        <v>43</v>
      </c>
      <c r="K1159">
        <v>3</v>
      </c>
      <c r="L1159">
        <v>6007525</v>
      </c>
      <c r="M1159">
        <v>7</v>
      </c>
      <c r="N1159">
        <v>18022575</v>
      </c>
      <c r="O1159">
        <v>1261580.25</v>
      </c>
      <c r="P1159">
        <v>16760994.75</v>
      </c>
      <c r="Q1159">
        <f>YEAR(BMW_Sales[[#This Row],[sale_date]])</f>
        <v>2025</v>
      </c>
    </row>
    <row r="1160" spans="1:17" x14ac:dyDescent="0.3">
      <c r="A1160">
        <v>1159</v>
      </c>
      <c r="B1160" s="1">
        <v>46070</v>
      </c>
      <c r="C1160" t="s">
        <v>1203</v>
      </c>
      <c r="D1160" t="s">
        <v>25</v>
      </c>
      <c r="E1160" t="s">
        <v>70</v>
      </c>
      <c r="F1160" t="s">
        <v>19</v>
      </c>
      <c r="G1160" t="s">
        <v>32</v>
      </c>
      <c r="H1160" t="s">
        <v>29</v>
      </c>
      <c r="I1160" t="s">
        <v>22</v>
      </c>
      <c r="J1160" t="s">
        <v>43</v>
      </c>
      <c r="K1160">
        <v>3</v>
      </c>
      <c r="L1160">
        <v>6139857</v>
      </c>
      <c r="M1160">
        <v>5</v>
      </c>
      <c r="N1160">
        <v>18419571</v>
      </c>
      <c r="O1160">
        <v>920978.55</v>
      </c>
      <c r="P1160">
        <v>17498592.449999999</v>
      </c>
      <c r="Q1160">
        <f>YEAR(BMW_Sales[[#This Row],[sale_date]])</f>
        <v>2026</v>
      </c>
    </row>
    <row r="1161" spans="1:17" x14ac:dyDescent="0.3">
      <c r="A1161">
        <v>1160</v>
      </c>
      <c r="B1161" s="1">
        <v>45629</v>
      </c>
      <c r="C1161" t="s">
        <v>1204</v>
      </c>
      <c r="D1161" t="s">
        <v>25</v>
      </c>
      <c r="E1161" t="s">
        <v>26</v>
      </c>
      <c r="F1161" t="s">
        <v>71</v>
      </c>
      <c r="G1161" t="s">
        <v>20</v>
      </c>
      <c r="H1161" t="s">
        <v>29</v>
      </c>
      <c r="I1161" t="s">
        <v>22</v>
      </c>
      <c r="J1161" t="s">
        <v>43</v>
      </c>
      <c r="K1161">
        <v>3</v>
      </c>
      <c r="L1161">
        <v>9215096</v>
      </c>
      <c r="M1161">
        <v>7</v>
      </c>
      <c r="N1161">
        <v>27645288</v>
      </c>
      <c r="O1161">
        <v>1935170.16</v>
      </c>
      <c r="P1161">
        <v>25710117.84</v>
      </c>
      <c r="Q1161">
        <f>YEAR(BMW_Sales[[#This Row],[sale_date]])</f>
        <v>2024</v>
      </c>
    </row>
    <row r="1162" spans="1:17" x14ac:dyDescent="0.3">
      <c r="A1162">
        <v>1161</v>
      </c>
      <c r="B1162" s="1">
        <v>46214</v>
      </c>
      <c r="C1162" t="s">
        <v>1205</v>
      </c>
      <c r="D1162" t="s">
        <v>17</v>
      </c>
      <c r="E1162" t="s">
        <v>61</v>
      </c>
      <c r="F1162" t="s">
        <v>62</v>
      </c>
      <c r="G1162" t="s">
        <v>36</v>
      </c>
      <c r="H1162" t="s">
        <v>21</v>
      </c>
      <c r="I1162" t="s">
        <v>42</v>
      </c>
      <c r="J1162" t="s">
        <v>23</v>
      </c>
      <c r="K1162">
        <v>2</v>
      </c>
      <c r="L1162">
        <v>12618141</v>
      </c>
      <c r="M1162">
        <v>12</v>
      </c>
      <c r="N1162">
        <v>25236282</v>
      </c>
      <c r="O1162">
        <v>3028353.84</v>
      </c>
      <c r="P1162">
        <v>22207928.16</v>
      </c>
      <c r="Q1162">
        <f>YEAR(BMW_Sales[[#This Row],[sale_date]])</f>
        <v>2026</v>
      </c>
    </row>
    <row r="1163" spans="1:17" x14ac:dyDescent="0.3">
      <c r="A1163">
        <v>1162</v>
      </c>
      <c r="B1163" s="1">
        <v>46193</v>
      </c>
      <c r="C1163" t="s">
        <v>1206</v>
      </c>
      <c r="D1163" t="s">
        <v>25</v>
      </c>
      <c r="E1163" t="s">
        <v>18</v>
      </c>
      <c r="F1163" t="s">
        <v>59</v>
      </c>
      <c r="G1163" t="s">
        <v>28</v>
      </c>
      <c r="H1163" t="s">
        <v>37</v>
      </c>
      <c r="I1163" t="s">
        <v>42</v>
      </c>
      <c r="J1163" t="s">
        <v>23</v>
      </c>
      <c r="K1163">
        <v>1</v>
      </c>
      <c r="L1163">
        <v>6855591</v>
      </c>
      <c r="M1163">
        <v>2</v>
      </c>
      <c r="N1163">
        <v>6855591</v>
      </c>
      <c r="O1163">
        <v>137111.82</v>
      </c>
      <c r="P1163">
        <v>6718479.1799999997</v>
      </c>
      <c r="Q1163">
        <f>YEAR(BMW_Sales[[#This Row],[sale_date]])</f>
        <v>2026</v>
      </c>
    </row>
    <row r="1164" spans="1:17" x14ac:dyDescent="0.3">
      <c r="A1164">
        <v>1163</v>
      </c>
      <c r="B1164" s="1">
        <v>45544</v>
      </c>
      <c r="C1164" t="s">
        <v>1207</v>
      </c>
      <c r="D1164" t="s">
        <v>23</v>
      </c>
      <c r="E1164" t="s">
        <v>56</v>
      </c>
      <c r="F1164" t="s">
        <v>27</v>
      </c>
      <c r="G1164" t="s">
        <v>41</v>
      </c>
      <c r="H1164" t="s">
        <v>21</v>
      </c>
      <c r="I1164" t="s">
        <v>22</v>
      </c>
      <c r="J1164" t="s">
        <v>23</v>
      </c>
      <c r="K1164">
        <v>1</v>
      </c>
      <c r="L1164">
        <v>11012019</v>
      </c>
      <c r="M1164">
        <v>0</v>
      </c>
      <c r="N1164">
        <v>11012019</v>
      </c>
      <c r="O1164">
        <v>0</v>
      </c>
      <c r="P1164">
        <v>11012019</v>
      </c>
      <c r="Q1164">
        <f>YEAR(BMW_Sales[[#This Row],[sale_date]])</f>
        <v>2024</v>
      </c>
    </row>
    <row r="1165" spans="1:17" x14ac:dyDescent="0.3">
      <c r="A1165">
        <v>1164</v>
      </c>
      <c r="B1165" s="1">
        <v>45716</v>
      </c>
      <c r="C1165" t="s">
        <v>1208</v>
      </c>
      <c r="D1165" t="s">
        <v>23</v>
      </c>
      <c r="E1165" t="s">
        <v>56</v>
      </c>
      <c r="F1165" t="s">
        <v>85</v>
      </c>
      <c r="G1165" t="s">
        <v>20</v>
      </c>
      <c r="H1165" t="s">
        <v>37</v>
      </c>
      <c r="I1165" t="s">
        <v>42</v>
      </c>
      <c r="J1165" t="s">
        <v>43</v>
      </c>
      <c r="K1165">
        <v>3</v>
      </c>
      <c r="L1165">
        <v>10260701</v>
      </c>
      <c r="M1165">
        <v>7</v>
      </c>
      <c r="N1165">
        <v>30782103</v>
      </c>
      <c r="O1165">
        <v>2154747.21</v>
      </c>
      <c r="P1165">
        <v>28627355.789999999</v>
      </c>
      <c r="Q1165">
        <f>YEAR(BMW_Sales[[#This Row],[sale_date]])</f>
        <v>2025</v>
      </c>
    </row>
    <row r="1166" spans="1:17" x14ac:dyDescent="0.3">
      <c r="A1166">
        <v>1165</v>
      </c>
      <c r="B1166" s="1">
        <v>45953</v>
      </c>
      <c r="C1166" t="s">
        <v>1209</v>
      </c>
      <c r="D1166" t="s">
        <v>25</v>
      </c>
      <c r="E1166" t="s">
        <v>35</v>
      </c>
      <c r="F1166" t="s">
        <v>59</v>
      </c>
      <c r="G1166" t="s">
        <v>32</v>
      </c>
      <c r="H1166" t="s">
        <v>29</v>
      </c>
      <c r="I1166" t="s">
        <v>22</v>
      </c>
      <c r="J1166" t="s">
        <v>23</v>
      </c>
      <c r="K1166">
        <v>2</v>
      </c>
      <c r="L1166">
        <v>7887751</v>
      </c>
      <c r="M1166">
        <v>5</v>
      </c>
      <c r="N1166">
        <v>15775502</v>
      </c>
      <c r="O1166">
        <v>788775.1</v>
      </c>
      <c r="P1166">
        <v>14986726.9</v>
      </c>
      <c r="Q1166">
        <f>YEAR(BMW_Sales[[#This Row],[sale_date]])</f>
        <v>2025</v>
      </c>
    </row>
    <row r="1167" spans="1:17" x14ac:dyDescent="0.3">
      <c r="A1167">
        <v>1166</v>
      </c>
      <c r="B1167" s="1">
        <v>45970</v>
      </c>
      <c r="C1167" t="s">
        <v>1210</v>
      </c>
      <c r="D1167" t="s">
        <v>25</v>
      </c>
      <c r="E1167" t="s">
        <v>49</v>
      </c>
      <c r="F1167" t="s">
        <v>47</v>
      </c>
      <c r="G1167" t="s">
        <v>32</v>
      </c>
      <c r="H1167" t="s">
        <v>33</v>
      </c>
      <c r="I1167" t="s">
        <v>22</v>
      </c>
      <c r="J1167" t="s">
        <v>23</v>
      </c>
      <c r="K1167">
        <v>2</v>
      </c>
      <c r="L1167">
        <v>15239670</v>
      </c>
      <c r="M1167">
        <v>7</v>
      </c>
      <c r="N1167">
        <v>30479340</v>
      </c>
      <c r="O1167">
        <v>2133553.7999999998</v>
      </c>
      <c r="P1167">
        <v>28345786.199999999</v>
      </c>
      <c r="Q1167">
        <f>YEAR(BMW_Sales[[#This Row],[sale_date]])</f>
        <v>2025</v>
      </c>
    </row>
    <row r="1168" spans="1:17" x14ac:dyDescent="0.3">
      <c r="A1168">
        <v>1167</v>
      </c>
      <c r="B1168" s="1">
        <v>45968</v>
      </c>
      <c r="C1168" t="s">
        <v>1211</v>
      </c>
      <c r="D1168" t="s">
        <v>23</v>
      </c>
      <c r="E1168" t="s">
        <v>61</v>
      </c>
      <c r="F1168" t="s">
        <v>71</v>
      </c>
      <c r="G1168" t="s">
        <v>20</v>
      </c>
      <c r="H1168" t="s">
        <v>21</v>
      </c>
      <c r="I1168" t="s">
        <v>42</v>
      </c>
      <c r="J1168" t="s">
        <v>38</v>
      </c>
      <c r="K1168">
        <v>1</v>
      </c>
      <c r="L1168">
        <v>12606780</v>
      </c>
      <c r="M1168">
        <v>5</v>
      </c>
      <c r="N1168">
        <v>12606780</v>
      </c>
      <c r="O1168">
        <v>630339</v>
      </c>
      <c r="P1168">
        <v>11976441</v>
      </c>
      <c r="Q1168">
        <f>YEAR(BMW_Sales[[#This Row],[sale_date]])</f>
        <v>2025</v>
      </c>
    </row>
    <row r="1169" spans="1:17" x14ac:dyDescent="0.3">
      <c r="A1169">
        <v>1168</v>
      </c>
      <c r="B1169" s="1">
        <v>45838</v>
      </c>
      <c r="C1169" t="s">
        <v>1212</v>
      </c>
      <c r="D1169" t="s">
        <v>17</v>
      </c>
      <c r="E1169" t="s">
        <v>46</v>
      </c>
      <c r="F1169" t="s">
        <v>62</v>
      </c>
      <c r="G1169" t="s">
        <v>41</v>
      </c>
      <c r="H1169" t="s">
        <v>37</v>
      </c>
      <c r="I1169" t="s">
        <v>22</v>
      </c>
      <c r="J1169" t="s">
        <v>43</v>
      </c>
      <c r="K1169">
        <v>3</v>
      </c>
      <c r="L1169">
        <v>8009335</v>
      </c>
      <c r="M1169">
        <v>7</v>
      </c>
      <c r="N1169">
        <v>24028005</v>
      </c>
      <c r="O1169">
        <v>1681960.35</v>
      </c>
      <c r="P1169">
        <v>22346044.649999999</v>
      </c>
      <c r="Q1169">
        <f>YEAR(BMW_Sales[[#This Row],[sale_date]])</f>
        <v>2025</v>
      </c>
    </row>
    <row r="1170" spans="1:17" x14ac:dyDescent="0.3">
      <c r="A1170">
        <v>1169</v>
      </c>
      <c r="B1170" s="1">
        <v>45840</v>
      </c>
      <c r="C1170" t="s">
        <v>1213</v>
      </c>
      <c r="D1170" t="s">
        <v>23</v>
      </c>
      <c r="E1170" t="s">
        <v>61</v>
      </c>
      <c r="F1170" t="s">
        <v>62</v>
      </c>
      <c r="G1170" t="s">
        <v>41</v>
      </c>
      <c r="H1170" t="s">
        <v>33</v>
      </c>
      <c r="I1170" t="s">
        <v>22</v>
      </c>
      <c r="J1170" t="s">
        <v>43</v>
      </c>
      <c r="K1170">
        <v>2</v>
      </c>
      <c r="L1170">
        <v>14304095</v>
      </c>
      <c r="M1170">
        <v>10</v>
      </c>
      <c r="N1170">
        <v>28608190</v>
      </c>
      <c r="O1170">
        <v>2860819</v>
      </c>
      <c r="P1170">
        <v>25747371</v>
      </c>
      <c r="Q1170">
        <f>YEAR(BMW_Sales[[#This Row],[sale_date]])</f>
        <v>2025</v>
      </c>
    </row>
    <row r="1171" spans="1:17" x14ac:dyDescent="0.3">
      <c r="A1171">
        <v>1170</v>
      </c>
      <c r="B1171" s="1">
        <v>45510</v>
      </c>
      <c r="C1171" t="s">
        <v>1214</v>
      </c>
      <c r="D1171" t="s">
        <v>25</v>
      </c>
      <c r="E1171" t="s">
        <v>31</v>
      </c>
      <c r="F1171" t="s">
        <v>62</v>
      </c>
      <c r="G1171" t="s">
        <v>32</v>
      </c>
      <c r="H1171" t="s">
        <v>21</v>
      </c>
      <c r="I1171" t="s">
        <v>22</v>
      </c>
      <c r="J1171" t="s">
        <v>38</v>
      </c>
      <c r="K1171">
        <v>3</v>
      </c>
      <c r="L1171">
        <v>16210171</v>
      </c>
      <c r="M1171">
        <v>12</v>
      </c>
      <c r="N1171">
        <v>48630513</v>
      </c>
      <c r="O1171">
        <v>5835661.5599999996</v>
      </c>
      <c r="P1171">
        <v>42794851.439999998</v>
      </c>
      <c r="Q1171">
        <f>YEAR(BMW_Sales[[#This Row],[sale_date]])</f>
        <v>2024</v>
      </c>
    </row>
    <row r="1172" spans="1:17" x14ac:dyDescent="0.3">
      <c r="A1172">
        <v>1171</v>
      </c>
      <c r="B1172" s="1">
        <v>46200</v>
      </c>
      <c r="C1172" t="s">
        <v>1215</v>
      </c>
      <c r="D1172" t="s">
        <v>25</v>
      </c>
      <c r="E1172" t="s">
        <v>53</v>
      </c>
      <c r="F1172" t="s">
        <v>54</v>
      </c>
      <c r="G1172" t="s">
        <v>41</v>
      </c>
      <c r="H1172" t="s">
        <v>33</v>
      </c>
      <c r="I1172" t="s">
        <v>22</v>
      </c>
      <c r="J1172" t="s">
        <v>43</v>
      </c>
      <c r="K1172">
        <v>1</v>
      </c>
      <c r="L1172">
        <v>6283827</v>
      </c>
      <c r="M1172">
        <v>5</v>
      </c>
      <c r="N1172">
        <v>6283827</v>
      </c>
      <c r="O1172">
        <v>314191.34999999998</v>
      </c>
      <c r="P1172">
        <v>5969635.6500000004</v>
      </c>
      <c r="Q1172">
        <f>YEAR(BMW_Sales[[#This Row],[sale_date]])</f>
        <v>2026</v>
      </c>
    </row>
    <row r="1173" spans="1:17" x14ac:dyDescent="0.3">
      <c r="A1173">
        <v>1172</v>
      </c>
      <c r="B1173" s="1">
        <v>45591</v>
      </c>
      <c r="C1173" t="s">
        <v>1216</v>
      </c>
      <c r="D1173" t="s">
        <v>25</v>
      </c>
      <c r="E1173" t="s">
        <v>56</v>
      </c>
      <c r="F1173" t="s">
        <v>47</v>
      </c>
      <c r="G1173" t="s">
        <v>20</v>
      </c>
      <c r="H1173" t="s">
        <v>33</v>
      </c>
      <c r="I1173" t="s">
        <v>22</v>
      </c>
      <c r="J1173" t="s">
        <v>43</v>
      </c>
      <c r="K1173">
        <v>2</v>
      </c>
      <c r="L1173">
        <v>10084473</v>
      </c>
      <c r="M1173">
        <v>7</v>
      </c>
      <c r="N1173">
        <v>20168946</v>
      </c>
      <c r="O1173">
        <v>1411826.22</v>
      </c>
      <c r="P1173">
        <v>18757119.780000001</v>
      </c>
      <c r="Q1173">
        <f>YEAR(BMW_Sales[[#This Row],[sale_date]])</f>
        <v>2024</v>
      </c>
    </row>
    <row r="1174" spans="1:17" x14ac:dyDescent="0.3">
      <c r="A1174">
        <v>1173</v>
      </c>
      <c r="B1174" s="1">
        <v>45185</v>
      </c>
      <c r="C1174" t="s">
        <v>1217</v>
      </c>
      <c r="D1174" t="s">
        <v>17</v>
      </c>
      <c r="E1174" t="s">
        <v>53</v>
      </c>
      <c r="F1174" t="s">
        <v>68</v>
      </c>
      <c r="G1174" t="s">
        <v>20</v>
      </c>
      <c r="H1174" t="s">
        <v>33</v>
      </c>
      <c r="I1174" t="s">
        <v>22</v>
      </c>
      <c r="J1174" t="s">
        <v>38</v>
      </c>
      <c r="K1174">
        <v>3</v>
      </c>
      <c r="L1174">
        <v>4745861</v>
      </c>
      <c r="M1174">
        <v>12</v>
      </c>
      <c r="N1174">
        <v>14237583</v>
      </c>
      <c r="O1174">
        <v>1708509.96</v>
      </c>
      <c r="P1174">
        <v>12529073.039999999</v>
      </c>
      <c r="Q1174">
        <f>YEAR(BMW_Sales[[#This Row],[sale_date]])</f>
        <v>2023</v>
      </c>
    </row>
    <row r="1175" spans="1:17" x14ac:dyDescent="0.3">
      <c r="A1175">
        <v>1174</v>
      </c>
      <c r="B1175" s="1">
        <v>45185</v>
      </c>
      <c r="C1175" t="s">
        <v>1218</v>
      </c>
      <c r="D1175" t="s">
        <v>25</v>
      </c>
      <c r="E1175" t="s">
        <v>56</v>
      </c>
      <c r="F1175" t="s">
        <v>19</v>
      </c>
      <c r="G1175" t="s">
        <v>28</v>
      </c>
      <c r="H1175" t="s">
        <v>33</v>
      </c>
      <c r="I1175" t="s">
        <v>22</v>
      </c>
      <c r="J1175" t="s">
        <v>43</v>
      </c>
      <c r="K1175">
        <v>3</v>
      </c>
      <c r="L1175">
        <v>9944637</v>
      </c>
      <c r="M1175">
        <v>10</v>
      </c>
      <c r="N1175">
        <v>29833911</v>
      </c>
      <c r="O1175">
        <v>2983391.1</v>
      </c>
      <c r="P1175">
        <v>26850519.899999999</v>
      </c>
      <c r="Q1175">
        <f>YEAR(BMW_Sales[[#This Row],[sale_date]])</f>
        <v>2023</v>
      </c>
    </row>
    <row r="1176" spans="1:17" x14ac:dyDescent="0.3">
      <c r="A1176">
        <v>1175</v>
      </c>
      <c r="B1176" s="1">
        <v>46175</v>
      </c>
      <c r="C1176" t="s">
        <v>1219</v>
      </c>
      <c r="D1176" t="s">
        <v>25</v>
      </c>
      <c r="E1176" t="s">
        <v>56</v>
      </c>
      <c r="F1176" t="s">
        <v>68</v>
      </c>
      <c r="G1176" t="s">
        <v>28</v>
      </c>
      <c r="H1176" t="s">
        <v>33</v>
      </c>
      <c r="I1176" t="s">
        <v>22</v>
      </c>
      <c r="J1176" t="s">
        <v>38</v>
      </c>
      <c r="K1176">
        <v>1</v>
      </c>
      <c r="L1176">
        <v>9831321</v>
      </c>
      <c r="M1176">
        <v>0</v>
      </c>
      <c r="N1176">
        <v>9831321</v>
      </c>
      <c r="O1176">
        <v>0</v>
      </c>
      <c r="P1176">
        <v>9831321</v>
      </c>
      <c r="Q1176">
        <f>YEAR(BMW_Sales[[#This Row],[sale_date]])</f>
        <v>2026</v>
      </c>
    </row>
    <row r="1177" spans="1:17" x14ac:dyDescent="0.3">
      <c r="A1177">
        <v>1176</v>
      </c>
      <c r="B1177" s="1">
        <v>45428</v>
      </c>
      <c r="C1177" t="s">
        <v>1220</v>
      </c>
      <c r="D1177" t="s">
        <v>17</v>
      </c>
      <c r="E1177" t="s">
        <v>49</v>
      </c>
      <c r="F1177" t="s">
        <v>50</v>
      </c>
      <c r="G1177" t="s">
        <v>32</v>
      </c>
      <c r="H1177" t="s">
        <v>37</v>
      </c>
      <c r="I1177" t="s">
        <v>42</v>
      </c>
      <c r="J1177" t="s">
        <v>23</v>
      </c>
      <c r="K1177">
        <v>2</v>
      </c>
      <c r="L1177">
        <v>16512452</v>
      </c>
      <c r="M1177">
        <v>7</v>
      </c>
      <c r="N1177">
        <v>33024904</v>
      </c>
      <c r="O1177">
        <v>2311743.2799999998</v>
      </c>
      <c r="P1177">
        <v>30713160.719999999</v>
      </c>
      <c r="Q1177">
        <f>YEAR(BMW_Sales[[#This Row],[sale_date]])</f>
        <v>2024</v>
      </c>
    </row>
    <row r="1178" spans="1:17" x14ac:dyDescent="0.3">
      <c r="A1178">
        <v>1177</v>
      </c>
      <c r="B1178" s="1">
        <v>45480</v>
      </c>
      <c r="C1178" t="s">
        <v>1221</v>
      </c>
      <c r="D1178" t="s">
        <v>17</v>
      </c>
      <c r="E1178" t="s">
        <v>53</v>
      </c>
      <c r="F1178" t="s">
        <v>71</v>
      </c>
      <c r="G1178" t="s">
        <v>32</v>
      </c>
      <c r="H1178" t="s">
        <v>29</v>
      </c>
      <c r="I1178" t="s">
        <v>22</v>
      </c>
      <c r="J1178" t="s">
        <v>43</v>
      </c>
      <c r="K1178">
        <v>1</v>
      </c>
      <c r="L1178">
        <v>4733343</v>
      </c>
      <c r="M1178">
        <v>0</v>
      </c>
      <c r="N1178">
        <v>4733343</v>
      </c>
      <c r="O1178">
        <v>0</v>
      </c>
      <c r="P1178">
        <v>4733343</v>
      </c>
      <c r="Q1178">
        <f>YEAR(BMW_Sales[[#This Row],[sale_date]])</f>
        <v>2024</v>
      </c>
    </row>
    <row r="1179" spans="1:17" x14ac:dyDescent="0.3">
      <c r="A1179">
        <v>1178</v>
      </c>
      <c r="B1179" s="1">
        <v>45275</v>
      </c>
      <c r="C1179" t="s">
        <v>1222</v>
      </c>
      <c r="D1179" t="s">
        <v>17</v>
      </c>
      <c r="E1179" t="s">
        <v>53</v>
      </c>
      <c r="F1179" t="s">
        <v>62</v>
      </c>
      <c r="G1179" t="s">
        <v>51</v>
      </c>
      <c r="H1179" t="s">
        <v>37</v>
      </c>
      <c r="I1179" t="s">
        <v>42</v>
      </c>
      <c r="J1179" t="s">
        <v>43</v>
      </c>
      <c r="K1179">
        <v>2</v>
      </c>
      <c r="L1179">
        <v>6246256</v>
      </c>
      <c r="M1179">
        <v>12</v>
      </c>
      <c r="N1179">
        <v>12492512</v>
      </c>
      <c r="O1179">
        <v>1499101.44</v>
      </c>
      <c r="P1179">
        <v>10993410.560000001</v>
      </c>
      <c r="Q1179">
        <f>YEAR(BMW_Sales[[#This Row],[sale_date]])</f>
        <v>2023</v>
      </c>
    </row>
    <row r="1180" spans="1:17" x14ac:dyDescent="0.3">
      <c r="A1180">
        <v>1179</v>
      </c>
      <c r="B1180" s="1">
        <v>45150</v>
      </c>
      <c r="C1180" t="s">
        <v>1223</v>
      </c>
      <c r="D1180" t="s">
        <v>23</v>
      </c>
      <c r="E1180" t="s">
        <v>61</v>
      </c>
      <c r="F1180" t="s">
        <v>68</v>
      </c>
      <c r="G1180" t="s">
        <v>51</v>
      </c>
      <c r="H1180" t="s">
        <v>21</v>
      </c>
      <c r="I1180" t="s">
        <v>22</v>
      </c>
      <c r="J1180" t="s">
        <v>23</v>
      </c>
      <c r="K1180">
        <v>1</v>
      </c>
      <c r="L1180">
        <v>13140127</v>
      </c>
      <c r="M1180">
        <v>10</v>
      </c>
      <c r="N1180">
        <v>13140127</v>
      </c>
      <c r="O1180">
        <v>1314012.7</v>
      </c>
      <c r="P1180">
        <v>11826114.300000001</v>
      </c>
      <c r="Q1180">
        <f>YEAR(BMW_Sales[[#This Row],[sale_date]])</f>
        <v>2023</v>
      </c>
    </row>
    <row r="1181" spans="1:17" x14ac:dyDescent="0.3">
      <c r="A1181">
        <v>1180</v>
      </c>
      <c r="B1181" s="1">
        <v>45786</v>
      </c>
      <c r="C1181" t="s">
        <v>1224</v>
      </c>
      <c r="D1181" t="s">
        <v>23</v>
      </c>
      <c r="E1181" t="s">
        <v>53</v>
      </c>
      <c r="F1181" t="s">
        <v>54</v>
      </c>
      <c r="G1181" t="s">
        <v>41</v>
      </c>
      <c r="H1181" t="s">
        <v>29</v>
      </c>
      <c r="I1181" t="s">
        <v>42</v>
      </c>
      <c r="J1181" t="s">
        <v>38</v>
      </c>
      <c r="K1181">
        <v>1</v>
      </c>
      <c r="L1181">
        <v>5322693</v>
      </c>
      <c r="M1181">
        <v>12</v>
      </c>
      <c r="N1181">
        <v>5322693</v>
      </c>
      <c r="O1181">
        <v>638723.16</v>
      </c>
      <c r="P1181">
        <v>4683969.84</v>
      </c>
      <c r="Q1181">
        <f>YEAR(BMW_Sales[[#This Row],[sale_date]])</f>
        <v>2025</v>
      </c>
    </row>
    <row r="1182" spans="1:17" x14ac:dyDescent="0.3">
      <c r="A1182">
        <v>1181</v>
      </c>
      <c r="B1182" s="1">
        <v>45876</v>
      </c>
      <c r="C1182" t="s">
        <v>1225</v>
      </c>
      <c r="D1182" t="s">
        <v>23</v>
      </c>
      <c r="E1182" t="s">
        <v>61</v>
      </c>
      <c r="F1182" t="s">
        <v>62</v>
      </c>
      <c r="G1182" t="s">
        <v>32</v>
      </c>
      <c r="H1182" t="s">
        <v>33</v>
      </c>
      <c r="I1182" t="s">
        <v>22</v>
      </c>
      <c r="J1182" t="s">
        <v>43</v>
      </c>
      <c r="K1182">
        <v>1</v>
      </c>
      <c r="L1182">
        <v>12691323</v>
      </c>
      <c r="M1182">
        <v>5</v>
      </c>
      <c r="N1182">
        <v>12691323</v>
      </c>
      <c r="O1182">
        <v>634566.15</v>
      </c>
      <c r="P1182">
        <v>12056756.85</v>
      </c>
      <c r="Q1182">
        <f>YEAR(BMW_Sales[[#This Row],[sale_date]])</f>
        <v>2025</v>
      </c>
    </row>
    <row r="1183" spans="1:17" x14ac:dyDescent="0.3">
      <c r="A1183">
        <v>1182</v>
      </c>
      <c r="B1183" s="1">
        <v>45477</v>
      </c>
      <c r="C1183" t="s">
        <v>1226</v>
      </c>
      <c r="D1183" t="s">
        <v>25</v>
      </c>
      <c r="E1183" t="s">
        <v>18</v>
      </c>
      <c r="F1183" t="s">
        <v>27</v>
      </c>
      <c r="G1183" t="s">
        <v>28</v>
      </c>
      <c r="H1183" t="s">
        <v>21</v>
      </c>
      <c r="I1183" t="s">
        <v>42</v>
      </c>
      <c r="J1183" t="s">
        <v>23</v>
      </c>
      <c r="K1183">
        <v>3</v>
      </c>
      <c r="L1183">
        <v>7260640</v>
      </c>
      <c r="M1183">
        <v>5</v>
      </c>
      <c r="N1183">
        <v>21781920</v>
      </c>
      <c r="O1183">
        <v>1089096</v>
      </c>
      <c r="P1183">
        <v>20692824</v>
      </c>
      <c r="Q1183">
        <f>YEAR(BMW_Sales[[#This Row],[sale_date]])</f>
        <v>2024</v>
      </c>
    </row>
    <row r="1184" spans="1:17" x14ac:dyDescent="0.3">
      <c r="A1184">
        <v>1183</v>
      </c>
      <c r="B1184" s="1">
        <v>45685</v>
      </c>
      <c r="C1184" t="s">
        <v>1227</v>
      </c>
      <c r="D1184" t="s">
        <v>17</v>
      </c>
      <c r="E1184" t="s">
        <v>18</v>
      </c>
      <c r="F1184" t="s">
        <v>27</v>
      </c>
      <c r="G1184" t="s">
        <v>36</v>
      </c>
      <c r="H1184" t="s">
        <v>21</v>
      </c>
      <c r="I1184" t="s">
        <v>22</v>
      </c>
      <c r="J1184" t="s">
        <v>43</v>
      </c>
      <c r="K1184">
        <v>3</v>
      </c>
      <c r="L1184">
        <v>6944407</v>
      </c>
      <c r="M1184">
        <v>0</v>
      </c>
      <c r="N1184">
        <v>20833221</v>
      </c>
      <c r="O1184">
        <v>0</v>
      </c>
      <c r="P1184">
        <v>20833221</v>
      </c>
      <c r="Q1184">
        <f>YEAR(BMW_Sales[[#This Row],[sale_date]])</f>
        <v>2025</v>
      </c>
    </row>
    <row r="1185" spans="1:17" x14ac:dyDescent="0.3">
      <c r="A1185">
        <v>1184</v>
      </c>
      <c r="B1185" s="1">
        <v>46125</v>
      </c>
      <c r="C1185" t="s">
        <v>1228</v>
      </c>
      <c r="D1185" t="s">
        <v>25</v>
      </c>
      <c r="E1185" t="s">
        <v>70</v>
      </c>
      <c r="F1185" t="s">
        <v>71</v>
      </c>
      <c r="G1185" t="s">
        <v>28</v>
      </c>
      <c r="H1185" t="s">
        <v>33</v>
      </c>
      <c r="I1185" t="s">
        <v>22</v>
      </c>
      <c r="J1185" t="s">
        <v>38</v>
      </c>
      <c r="K1185">
        <v>3</v>
      </c>
      <c r="L1185">
        <v>5178340</v>
      </c>
      <c r="M1185">
        <v>10</v>
      </c>
      <c r="N1185">
        <v>15535020</v>
      </c>
      <c r="O1185">
        <v>1553502</v>
      </c>
      <c r="P1185">
        <v>13981518</v>
      </c>
      <c r="Q1185">
        <f>YEAR(BMW_Sales[[#This Row],[sale_date]])</f>
        <v>2026</v>
      </c>
    </row>
    <row r="1186" spans="1:17" x14ac:dyDescent="0.3">
      <c r="A1186">
        <v>1185</v>
      </c>
      <c r="B1186" s="1">
        <v>45690</v>
      </c>
      <c r="C1186" t="s">
        <v>1229</v>
      </c>
      <c r="D1186" t="s">
        <v>23</v>
      </c>
      <c r="E1186" t="s">
        <v>18</v>
      </c>
      <c r="F1186" t="s">
        <v>71</v>
      </c>
      <c r="G1186" t="s">
        <v>51</v>
      </c>
      <c r="H1186" t="s">
        <v>21</v>
      </c>
      <c r="I1186" t="s">
        <v>42</v>
      </c>
      <c r="J1186" t="s">
        <v>23</v>
      </c>
      <c r="K1186">
        <v>2</v>
      </c>
      <c r="L1186">
        <v>6517781</v>
      </c>
      <c r="M1186">
        <v>5</v>
      </c>
      <c r="N1186">
        <v>13035562</v>
      </c>
      <c r="O1186">
        <v>651778.1</v>
      </c>
      <c r="P1186">
        <v>12383783.9</v>
      </c>
      <c r="Q1186">
        <f>YEAR(BMW_Sales[[#This Row],[sale_date]])</f>
        <v>2025</v>
      </c>
    </row>
    <row r="1187" spans="1:17" x14ac:dyDescent="0.3">
      <c r="A1187">
        <v>1186</v>
      </c>
      <c r="B1187" s="1">
        <v>46133</v>
      </c>
      <c r="C1187" t="s">
        <v>1230</v>
      </c>
      <c r="D1187" t="s">
        <v>25</v>
      </c>
      <c r="E1187" t="s">
        <v>56</v>
      </c>
      <c r="F1187" t="s">
        <v>68</v>
      </c>
      <c r="G1187" t="s">
        <v>32</v>
      </c>
      <c r="H1187" t="s">
        <v>29</v>
      </c>
      <c r="I1187" t="s">
        <v>22</v>
      </c>
      <c r="J1187" t="s">
        <v>23</v>
      </c>
      <c r="K1187">
        <v>2</v>
      </c>
      <c r="L1187">
        <v>9908440</v>
      </c>
      <c r="M1187">
        <v>7</v>
      </c>
      <c r="N1187">
        <v>19816880</v>
      </c>
      <c r="O1187">
        <v>1387181.6</v>
      </c>
      <c r="P1187">
        <v>18429698.399999999</v>
      </c>
      <c r="Q1187">
        <f>YEAR(BMW_Sales[[#This Row],[sale_date]])</f>
        <v>2026</v>
      </c>
    </row>
    <row r="1188" spans="1:17" x14ac:dyDescent="0.3">
      <c r="A1188">
        <v>1187</v>
      </c>
      <c r="B1188" s="1">
        <v>46139</v>
      </c>
      <c r="C1188" t="s">
        <v>1231</v>
      </c>
      <c r="D1188" t="s">
        <v>25</v>
      </c>
      <c r="E1188" t="s">
        <v>61</v>
      </c>
      <c r="F1188" t="s">
        <v>59</v>
      </c>
      <c r="G1188" t="s">
        <v>20</v>
      </c>
      <c r="H1188" t="s">
        <v>21</v>
      </c>
      <c r="I1188" t="s">
        <v>42</v>
      </c>
      <c r="J1188" t="s">
        <v>23</v>
      </c>
      <c r="K1188">
        <v>1</v>
      </c>
      <c r="L1188">
        <v>14459364</v>
      </c>
      <c r="M1188">
        <v>5</v>
      </c>
      <c r="N1188">
        <v>14459364</v>
      </c>
      <c r="O1188">
        <v>722968.2</v>
      </c>
      <c r="P1188">
        <v>13736395.800000001</v>
      </c>
      <c r="Q1188">
        <f>YEAR(BMW_Sales[[#This Row],[sale_date]])</f>
        <v>2026</v>
      </c>
    </row>
    <row r="1189" spans="1:17" x14ac:dyDescent="0.3">
      <c r="A1189">
        <v>1188</v>
      </c>
      <c r="B1189" s="1">
        <v>45395</v>
      </c>
      <c r="C1189" t="s">
        <v>1232</v>
      </c>
      <c r="D1189" t="s">
        <v>17</v>
      </c>
      <c r="E1189" t="s">
        <v>18</v>
      </c>
      <c r="F1189" t="s">
        <v>54</v>
      </c>
      <c r="G1189" t="s">
        <v>32</v>
      </c>
      <c r="H1189" t="s">
        <v>21</v>
      </c>
      <c r="I1189" t="s">
        <v>22</v>
      </c>
      <c r="J1189" t="s">
        <v>23</v>
      </c>
      <c r="K1189">
        <v>1</v>
      </c>
      <c r="L1189">
        <v>8354725</v>
      </c>
      <c r="M1189">
        <v>12</v>
      </c>
      <c r="N1189">
        <v>8354725</v>
      </c>
      <c r="O1189">
        <v>1002567</v>
      </c>
      <c r="P1189">
        <v>7352158</v>
      </c>
      <c r="Q1189">
        <f>YEAR(BMW_Sales[[#This Row],[sale_date]])</f>
        <v>2024</v>
      </c>
    </row>
    <row r="1190" spans="1:17" x14ac:dyDescent="0.3">
      <c r="A1190">
        <v>1189</v>
      </c>
      <c r="B1190" s="1">
        <v>46159</v>
      </c>
      <c r="C1190" t="s">
        <v>1233</v>
      </c>
      <c r="D1190" t="s">
        <v>23</v>
      </c>
      <c r="E1190" t="s">
        <v>31</v>
      </c>
      <c r="F1190" t="s">
        <v>50</v>
      </c>
      <c r="G1190" t="s">
        <v>20</v>
      </c>
      <c r="H1190" t="s">
        <v>37</v>
      </c>
      <c r="I1190" t="s">
        <v>42</v>
      </c>
      <c r="J1190" t="s">
        <v>23</v>
      </c>
      <c r="K1190">
        <v>2</v>
      </c>
      <c r="L1190">
        <v>17901655</v>
      </c>
      <c r="M1190">
        <v>7</v>
      </c>
      <c r="N1190">
        <v>35803310</v>
      </c>
      <c r="O1190">
        <v>2506231.7000000002</v>
      </c>
      <c r="P1190">
        <v>33297078.300000001</v>
      </c>
      <c r="Q1190">
        <f>YEAR(BMW_Sales[[#This Row],[sale_date]])</f>
        <v>2026</v>
      </c>
    </row>
    <row r="1191" spans="1:17" x14ac:dyDescent="0.3">
      <c r="A1191">
        <v>1190</v>
      </c>
      <c r="B1191" s="1">
        <v>45879</v>
      </c>
      <c r="C1191" t="s">
        <v>1234</v>
      </c>
      <c r="D1191" t="s">
        <v>17</v>
      </c>
      <c r="E1191" t="s">
        <v>61</v>
      </c>
      <c r="F1191" t="s">
        <v>19</v>
      </c>
      <c r="G1191" t="s">
        <v>51</v>
      </c>
      <c r="H1191" t="s">
        <v>21</v>
      </c>
      <c r="I1191" t="s">
        <v>22</v>
      </c>
      <c r="J1191" t="s">
        <v>23</v>
      </c>
      <c r="K1191">
        <v>3</v>
      </c>
      <c r="L1191">
        <v>15735782</v>
      </c>
      <c r="M1191">
        <v>12</v>
      </c>
      <c r="N1191">
        <v>47207346</v>
      </c>
      <c r="O1191">
        <v>5664881.5199999996</v>
      </c>
      <c r="P1191">
        <v>41542464.479999997</v>
      </c>
      <c r="Q1191">
        <f>YEAR(BMW_Sales[[#This Row],[sale_date]])</f>
        <v>2025</v>
      </c>
    </row>
    <row r="1192" spans="1:17" x14ac:dyDescent="0.3">
      <c r="A1192">
        <v>1191</v>
      </c>
      <c r="B1192" s="1">
        <v>45470</v>
      </c>
      <c r="C1192" t="s">
        <v>1235</v>
      </c>
      <c r="D1192" t="s">
        <v>23</v>
      </c>
      <c r="E1192" t="s">
        <v>18</v>
      </c>
      <c r="F1192" t="s">
        <v>68</v>
      </c>
      <c r="G1192" t="s">
        <v>28</v>
      </c>
      <c r="H1192" t="s">
        <v>29</v>
      </c>
      <c r="I1192" t="s">
        <v>22</v>
      </c>
      <c r="J1192" t="s">
        <v>23</v>
      </c>
      <c r="K1192">
        <v>3</v>
      </c>
      <c r="L1192">
        <v>7688877</v>
      </c>
      <c r="M1192">
        <v>7</v>
      </c>
      <c r="N1192">
        <v>23066631</v>
      </c>
      <c r="O1192">
        <v>1614664.17</v>
      </c>
      <c r="P1192">
        <v>21451966.829999998</v>
      </c>
      <c r="Q1192">
        <f>YEAR(BMW_Sales[[#This Row],[sale_date]])</f>
        <v>2024</v>
      </c>
    </row>
    <row r="1193" spans="1:17" x14ac:dyDescent="0.3">
      <c r="A1193">
        <v>1192</v>
      </c>
      <c r="B1193" s="1">
        <v>45424</v>
      </c>
      <c r="C1193" t="s">
        <v>1236</v>
      </c>
      <c r="D1193" t="s">
        <v>25</v>
      </c>
      <c r="E1193" t="s">
        <v>18</v>
      </c>
      <c r="F1193" t="s">
        <v>59</v>
      </c>
      <c r="G1193" t="s">
        <v>20</v>
      </c>
      <c r="H1193" t="s">
        <v>37</v>
      </c>
      <c r="I1193" t="s">
        <v>22</v>
      </c>
      <c r="J1193" t="s">
        <v>38</v>
      </c>
      <c r="K1193">
        <v>2</v>
      </c>
      <c r="L1193">
        <v>6697371</v>
      </c>
      <c r="M1193">
        <v>5</v>
      </c>
      <c r="N1193">
        <v>13394742</v>
      </c>
      <c r="O1193">
        <v>669737.1</v>
      </c>
      <c r="P1193">
        <v>12725004.9</v>
      </c>
      <c r="Q1193">
        <f>YEAR(BMW_Sales[[#This Row],[sale_date]])</f>
        <v>2024</v>
      </c>
    </row>
    <row r="1194" spans="1:17" x14ac:dyDescent="0.3">
      <c r="A1194">
        <v>1193</v>
      </c>
      <c r="B1194" s="1">
        <v>45617</v>
      </c>
      <c r="C1194" t="s">
        <v>1237</v>
      </c>
      <c r="D1194" t="s">
        <v>23</v>
      </c>
      <c r="E1194" t="s">
        <v>31</v>
      </c>
      <c r="F1194" t="s">
        <v>47</v>
      </c>
      <c r="G1194" t="s">
        <v>20</v>
      </c>
      <c r="H1194" t="s">
        <v>33</v>
      </c>
      <c r="I1194" t="s">
        <v>42</v>
      </c>
      <c r="J1194" t="s">
        <v>38</v>
      </c>
      <c r="K1194">
        <v>1</v>
      </c>
      <c r="L1194">
        <v>15482134</v>
      </c>
      <c r="M1194">
        <v>0</v>
      </c>
      <c r="N1194">
        <v>15482134</v>
      </c>
      <c r="O1194">
        <v>0</v>
      </c>
      <c r="P1194">
        <v>15482134</v>
      </c>
      <c r="Q1194">
        <f>YEAR(BMW_Sales[[#This Row],[sale_date]])</f>
        <v>2024</v>
      </c>
    </row>
    <row r="1195" spans="1:17" x14ac:dyDescent="0.3">
      <c r="A1195">
        <v>1194</v>
      </c>
      <c r="B1195" s="1">
        <v>46149</v>
      </c>
      <c r="C1195" t="s">
        <v>1238</v>
      </c>
      <c r="D1195" t="s">
        <v>23</v>
      </c>
      <c r="E1195" t="s">
        <v>46</v>
      </c>
      <c r="F1195" t="s">
        <v>68</v>
      </c>
      <c r="G1195" t="s">
        <v>28</v>
      </c>
      <c r="H1195" t="s">
        <v>37</v>
      </c>
      <c r="I1195" t="s">
        <v>42</v>
      </c>
      <c r="J1195" t="s">
        <v>38</v>
      </c>
      <c r="K1195">
        <v>3</v>
      </c>
      <c r="L1195">
        <v>7259976</v>
      </c>
      <c r="M1195">
        <v>7</v>
      </c>
      <c r="N1195">
        <v>21779928</v>
      </c>
      <c r="O1195">
        <v>1524594.96</v>
      </c>
      <c r="P1195">
        <v>20255333.039999999</v>
      </c>
      <c r="Q1195">
        <f>YEAR(BMW_Sales[[#This Row],[sale_date]])</f>
        <v>2026</v>
      </c>
    </row>
    <row r="1196" spans="1:17" x14ac:dyDescent="0.3">
      <c r="A1196">
        <v>1195</v>
      </c>
      <c r="B1196" s="1">
        <v>45431</v>
      </c>
      <c r="C1196" t="s">
        <v>1239</v>
      </c>
      <c r="D1196" t="s">
        <v>25</v>
      </c>
      <c r="E1196" t="s">
        <v>31</v>
      </c>
      <c r="F1196" t="s">
        <v>68</v>
      </c>
      <c r="G1196" t="s">
        <v>41</v>
      </c>
      <c r="H1196" t="s">
        <v>37</v>
      </c>
      <c r="I1196" t="s">
        <v>42</v>
      </c>
      <c r="J1196" t="s">
        <v>23</v>
      </c>
      <c r="K1196">
        <v>2</v>
      </c>
      <c r="L1196">
        <v>15848965</v>
      </c>
      <c r="M1196">
        <v>10</v>
      </c>
      <c r="N1196">
        <v>31697930</v>
      </c>
      <c r="O1196">
        <v>3169793</v>
      </c>
      <c r="P1196">
        <v>28528137</v>
      </c>
      <c r="Q1196">
        <f>YEAR(BMW_Sales[[#This Row],[sale_date]])</f>
        <v>2024</v>
      </c>
    </row>
    <row r="1197" spans="1:17" x14ac:dyDescent="0.3">
      <c r="A1197">
        <v>1196</v>
      </c>
      <c r="B1197" s="1">
        <v>45320</v>
      </c>
      <c r="C1197" t="s">
        <v>1240</v>
      </c>
      <c r="D1197" t="s">
        <v>17</v>
      </c>
      <c r="E1197" t="s">
        <v>61</v>
      </c>
      <c r="F1197" t="s">
        <v>50</v>
      </c>
      <c r="G1197" t="s">
        <v>28</v>
      </c>
      <c r="H1197" t="s">
        <v>29</v>
      </c>
      <c r="I1197" t="s">
        <v>22</v>
      </c>
      <c r="J1197" t="s">
        <v>23</v>
      </c>
      <c r="K1197">
        <v>2</v>
      </c>
      <c r="L1197">
        <v>13887823</v>
      </c>
      <c r="M1197">
        <v>12</v>
      </c>
      <c r="N1197">
        <v>27775646</v>
      </c>
      <c r="O1197">
        <v>3333077.52</v>
      </c>
      <c r="P1197">
        <v>24442568.48</v>
      </c>
      <c r="Q1197">
        <f>YEAR(BMW_Sales[[#This Row],[sale_date]])</f>
        <v>2024</v>
      </c>
    </row>
    <row r="1198" spans="1:17" x14ac:dyDescent="0.3">
      <c r="A1198">
        <v>1197</v>
      </c>
      <c r="B1198" s="1">
        <v>45450</v>
      </c>
      <c r="C1198" t="s">
        <v>1241</v>
      </c>
      <c r="D1198" t="s">
        <v>25</v>
      </c>
      <c r="E1198" t="s">
        <v>53</v>
      </c>
      <c r="F1198" t="s">
        <v>68</v>
      </c>
      <c r="G1198" t="s">
        <v>51</v>
      </c>
      <c r="H1198" t="s">
        <v>21</v>
      </c>
      <c r="I1198" t="s">
        <v>42</v>
      </c>
      <c r="J1198" t="s">
        <v>43</v>
      </c>
      <c r="K1198">
        <v>1</v>
      </c>
      <c r="L1198">
        <v>6288996</v>
      </c>
      <c r="M1198">
        <v>5</v>
      </c>
      <c r="N1198">
        <v>6288996</v>
      </c>
      <c r="O1198">
        <v>314449.8</v>
      </c>
      <c r="P1198">
        <v>5974546.2000000002</v>
      </c>
      <c r="Q1198">
        <f>YEAR(BMW_Sales[[#This Row],[sale_date]])</f>
        <v>2024</v>
      </c>
    </row>
    <row r="1199" spans="1:17" x14ac:dyDescent="0.3">
      <c r="A1199">
        <v>1198</v>
      </c>
      <c r="B1199" s="1">
        <v>45806</v>
      </c>
      <c r="C1199" t="s">
        <v>1242</v>
      </c>
      <c r="D1199" t="s">
        <v>25</v>
      </c>
      <c r="E1199" t="s">
        <v>61</v>
      </c>
      <c r="F1199" t="s">
        <v>59</v>
      </c>
      <c r="G1199" t="s">
        <v>51</v>
      </c>
      <c r="H1199" t="s">
        <v>33</v>
      </c>
      <c r="I1199" t="s">
        <v>42</v>
      </c>
      <c r="J1199" t="s">
        <v>43</v>
      </c>
      <c r="K1199">
        <v>1</v>
      </c>
      <c r="L1199">
        <v>14806620</v>
      </c>
      <c r="M1199">
        <v>5</v>
      </c>
      <c r="N1199">
        <v>14806620</v>
      </c>
      <c r="O1199">
        <v>740331</v>
      </c>
      <c r="P1199">
        <v>14066289</v>
      </c>
      <c r="Q1199">
        <f>YEAR(BMW_Sales[[#This Row],[sale_date]])</f>
        <v>2025</v>
      </c>
    </row>
    <row r="1200" spans="1:17" x14ac:dyDescent="0.3">
      <c r="A1200">
        <v>1199</v>
      </c>
      <c r="B1200" s="1">
        <v>45931</v>
      </c>
      <c r="C1200" t="s">
        <v>1243</v>
      </c>
      <c r="D1200" t="s">
        <v>23</v>
      </c>
      <c r="E1200" t="s">
        <v>49</v>
      </c>
      <c r="F1200" t="s">
        <v>27</v>
      </c>
      <c r="G1200" t="s">
        <v>51</v>
      </c>
      <c r="H1200" t="s">
        <v>37</v>
      </c>
      <c r="I1200" t="s">
        <v>22</v>
      </c>
      <c r="J1200" t="s">
        <v>38</v>
      </c>
      <c r="K1200">
        <v>2</v>
      </c>
      <c r="L1200">
        <v>17329814</v>
      </c>
      <c r="M1200">
        <v>2</v>
      </c>
      <c r="N1200">
        <v>34659628</v>
      </c>
      <c r="O1200">
        <v>693192.56</v>
      </c>
      <c r="P1200">
        <v>33966435.439999998</v>
      </c>
      <c r="Q1200">
        <f>YEAR(BMW_Sales[[#This Row],[sale_date]])</f>
        <v>2025</v>
      </c>
    </row>
    <row r="1201" spans="1:17" x14ac:dyDescent="0.3">
      <c r="A1201">
        <v>1200</v>
      </c>
      <c r="B1201" s="1">
        <v>45324</v>
      </c>
      <c r="C1201" t="s">
        <v>1244</v>
      </c>
      <c r="D1201" t="s">
        <v>23</v>
      </c>
      <c r="E1201" t="s">
        <v>31</v>
      </c>
      <c r="F1201" t="s">
        <v>59</v>
      </c>
      <c r="G1201" t="s">
        <v>51</v>
      </c>
      <c r="H1201" t="s">
        <v>29</v>
      </c>
      <c r="I1201" t="s">
        <v>42</v>
      </c>
      <c r="J1201" t="s">
        <v>43</v>
      </c>
      <c r="K1201">
        <v>3</v>
      </c>
      <c r="L1201">
        <v>14891856</v>
      </c>
      <c r="M1201">
        <v>12</v>
      </c>
      <c r="N1201">
        <v>44675568</v>
      </c>
      <c r="O1201">
        <v>5361068.16</v>
      </c>
      <c r="P1201">
        <v>39314499.840000004</v>
      </c>
      <c r="Q1201">
        <f>YEAR(BMW_Sales[[#This Row],[sale_date]])</f>
        <v>2024</v>
      </c>
    </row>
    <row r="1202" spans="1:17" x14ac:dyDescent="0.3">
      <c r="A1202">
        <v>1201</v>
      </c>
      <c r="B1202" s="1">
        <v>45860</v>
      </c>
      <c r="C1202" t="s">
        <v>1245</v>
      </c>
      <c r="D1202" t="s">
        <v>17</v>
      </c>
      <c r="E1202" t="s">
        <v>26</v>
      </c>
      <c r="F1202" t="s">
        <v>68</v>
      </c>
      <c r="G1202" t="s">
        <v>32</v>
      </c>
      <c r="H1202" t="s">
        <v>21</v>
      </c>
      <c r="I1202" t="s">
        <v>42</v>
      </c>
      <c r="J1202" t="s">
        <v>43</v>
      </c>
      <c r="K1202">
        <v>2</v>
      </c>
      <c r="L1202">
        <v>10989219</v>
      </c>
      <c r="M1202">
        <v>2</v>
      </c>
      <c r="N1202">
        <v>21978438</v>
      </c>
      <c r="O1202">
        <v>439568.76</v>
      </c>
      <c r="P1202">
        <v>21538869.239999998</v>
      </c>
      <c r="Q1202">
        <f>YEAR(BMW_Sales[[#This Row],[sale_date]])</f>
        <v>2025</v>
      </c>
    </row>
    <row r="1203" spans="1:17" x14ac:dyDescent="0.3">
      <c r="A1203">
        <v>1202</v>
      </c>
      <c r="B1203" s="1">
        <v>46100</v>
      </c>
      <c r="C1203" t="s">
        <v>1246</v>
      </c>
      <c r="D1203" t="s">
        <v>25</v>
      </c>
      <c r="E1203" t="s">
        <v>31</v>
      </c>
      <c r="F1203" t="s">
        <v>62</v>
      </c>
      <c r="G1203" t="s">
        <v>51</v>
      </c>
      <c r="H1203" t="s">
        <v>21</v>
      </c>
      <c r="I1203" t="s">
        <v>22</v>
      </c>
      <c r="J1203" t="s">
        <v>43</v>
      </c>
      <c r="K1203">
        <v>2</v>
      </c>
      <c r="L1203">
        <v>14261725</v>
      </c>
      <c r="M1203">
        <v>7</v>
      </c>
      <c r="N1203">
        <v>28523450</v>
      </c>
      <c r="O1203">
        <v>1996641.5</v>
      </c>
      <c r="P1203">
        <v>26526808.5</v>
      </c>
      <c r="Q1203">
        <f>YEAR(BMW_Sales[[#This Row],[sale_date]])</f>
        <v>2026</v>
      </c>
    </row>
    <row r="1204" spans="1:17" x14ac:dyDescent="0.3">
      <c r="A1204">
        <v>1203</v>
      </c>
      <c r="B1204" s="1">
        <v>46118</v>
      </c>
      <c r="C1204" t="s">
        <v>1247</v>
      </c>
      <c r="D1204" t="s">
        <v>23</v>
      </c>
      <c r="E1204" t="s">
        <v>61</v>
      </c>
      <c r="F1204" t="s">
        <v>71</v>
      </c>
      <c r="G1204" t="s">
        <v>28</v>
      </c>
      <c r="H1204" t="s">
        <v>21</v>
      </c>
      <c r="I1204" t="s">
        <v>22</v>
      </c>
      <c r="J1204" t="s">
        <v>38</v>
      </c>
      <c r="K1204">
        <v>3</v>
      </c>
      <c r="L1204">
        <v>13057263</v>
      </c>
      <c r="M1204">
        <v>2</v>
      </c>
      <c r="N1204">
        <v>39171789</v>
      </c>
      <c r="O1204">
        <v>783435.78</v>
      </c>
      <c r="P1204">
        <v>38388353.219999999</v>
      </c>
      <c r="Q1204">
        <f>YEAR(BMW_Sales[[#This Row],[sale_date]])</f>
        <v>2026</v>
      </c>
    </row>
    <row r="1205" spans="1:17" x14ac:dyDescent="0.3">
      <c r="A1205">
        <v>1204</v>
      </c>
      <c r="B1205" s="1">
        <v>46154</v>
      </c>
      <c r="C1205" t="s">
        <v>1248</v>
      </c>
      <c r="D1205" t="s">
        <v>25</v>
      </c>
      <c r="E1205" t="s">
        <v>18</v>
      </c>
      <c r="F1205" t="s">
        <v>71</v>
      </c>
      <c r="G1205" t="s">
        <v>51</v>
      </c>
      <c r="H1205" t="s">
        <v>21</v>
      </c>
      <c r="I1205" t="s">
        <v>42</v>
      </c>
      <c r="J1205" t="s">
        <v>43</v>
      </c>
      <c r="K1205">
        <v>3</v>
      </c>
      <c r="L1205">
        <v>8332440</v>
      </c>
      <c r="M1205">
        <v>7</v>
      </c>
      <c r="N1205">
        <v>24997320</v>
      </c>
      <c r="O1205">
        <v>1749812.4</v>
      </c>
      <c r="P1205">
        <v>23247507.600000001</v>
      </c>
      <c r="Q1205">
        <f>YEAR(BMW_Sales[[#This Row],[sale_date]])</f>
        <v>2026</v>
      </c>
    </row>
    <row r="1206" spans="1:17" x14ac:dyDescent="0.3">
      <c r="A1206">
        <v>1205</v>
      </c>
      <c r="B1206" s="1">
        <v>45341</v>
      </c>
      <c r="C1206" t="s">
        <v>1249</v>
      </c>
      <c r="D1206" t="s">
        <v>23</v>
      </c>
      <c r="E1206" t="s">
        <v>18</v>
      </c>
      <c r="F1206" t="s">
        <v>62</v>
      </c>
      <c r="G1206" t="s">
        <v>20</v>
      </c>
      <c r="H1206" t="s">
        <v>37</v>
      </c>
      <c r="I1206" t="s">
        <v>42</v>
      </c>
      <c r="J1206" t="s">
        <v>38</v>
      </c>
      <c r="K1206">
        <v>2</v>
      </c>
      <c r="L1206">
        <v>7217266</v>
      </c>
      <c r="M1206">
        <v>2</v>
      </c>
      <c r="N1206">
        <v>14434532</v>
      </c>
      <c r="O1206">
        <v>288690.64</v>
      </c>
      <c r="P1206">
        <v>14145841.359999999</v>
      </c>
      <c r="Q1206">
        <f>YEAR(BMW_Sales[[#This Row],[sale_date]])</f>
        <v>2024</v>
      </c>
    </row>
    <row r="1207" spans="1:17" x14ac:dyDescent="0.3">
      <c r="A1207">
        <v>1206</v>
      </c>
      <c r="B1207" s="1">
        <v>45294</v>
      </c>
      <c r="C1207" t="s">
        <v>1250</v>
      </c>
      <c r="D1207" t="s">
        <v>17</v>
      </c>
      <c r="E1207" t="s">
        <v>26</v>
      </c>
      <c r="F1207" t="s">
        <v>68</v>
      </c>
      <c r="G1207" t="s">
        <v>32</v>
      </c>
      <c r="H1207" t="s">
        <v>33</v>
      </c>
      <c r="I1207" t="s">
        <v>22</v>
      </c>
      <c r="J1207" t="s">
        <v>23</v>
      </c>
      <c r="K1207">
        <v>2</v>
      </c>
      <c r="L1207">
        <v>10461065</v>
      </c>
      <c r="M1207">
        <v>5</v>
      </c>
      <c r="N1207">
        <v>20922130</v>
      </c>
      <c r="O1207">
        <v>1046106.5</v>
      </c>
      <c r="P1207">
        <v>19876023.5</v>
      </c>
      <c r="Q1207">
        <f>YEAR(BMW_Sales[[#This Row],[sale_date]])</f>
        <v>2024</v>
      </c>
    </row>
    <row r="1208" spans="1:17" x14ac:dyDescent="0.3">
      <c r="A1208">
        <v>1207</v>
      </c>
      <c r="B1208" s="1">
        <v>46132</v>
      </c>
      <c r="C1208" t="s">
        <v>1251</v>
      </c>
      <c r="D1208" t="s">
        <v>25</v>
      </c>
      <c r="E1208" t="s">
        <v>70</v>
      </c>
      <c r="F1208" t="s">
        <v>27</v>
      </c>
      <c r="G1208" t="s">
        <v>20</v>
      </c>
      <c r="H1208" t="s">
        <v>37</v>
      </c>
      <c r="I1208" t="s">
        <v>42</v>
      </c>
      <c r="J1208" t="s">
        <v>43</v>
      </c>
      <c r="K1208">
        <v>3</v>
      </c>
      <c r="L1208">
        <v>6400818</v>
      </c>
      <c r="M1208">
        <v>10</v>
      </c>
      <c r="N1208">
        <v>19202454</v>
      </c>
      <c r="O1208">
        <v>1920245.4</v>
      </c>
      <c r="P1208">
        <v>17282208.600000001</v>
      </c>
      <c r="Q1208">
        <f>YEAR(BMW_Sales[[#This Row],[sale_date]])</f>
        <v>2026</v>
      </c>
    </row>
    <row r="1209" spans="1:17" x14ac:dyDescent="0.3">
      <c r="A1209">
        <v>1208</v>
      </c>
      <c r="B1209" s="1">
        <v>45547</v>
      </c>
      <c r="C1209" t="s">
        <v>1252</v>
      </c>
      <c r="D1209" t="s">
        <v>17</v>
      </c>
      <c r="E1209" t="s">
        <v>46</v>
      </c>
      <c r="F1209" t="s">
        <v>68</v>
      </c>
      <c r="G1209" t="s">
        <v>32</v>
      </c>
      <c r="H1209" t="s">
        <v>33</v>
      </c>
      <c r="I1209" t="s">
        <v>42</v>
      </c>
      <c r="J1209" t="s">
        <v>23</v>
      </c>
      <c r="K1209">
        <v>2</v>
      </c>
      <c r="L1209">
        <v>8047413</v>
      </c>
      <c r="M1209">
        <v>0</v>
      </c>
      <c r="N1209">
        <v>16094826</v>
      </c>
      <c r="O1209">
        <v>0</v>
      </c>
      <c r="P1209">
        <v>16094826</v>
      </c>
      <c r="Q1209">
        <f>YEAR(BMW_Sales[[#This Row],[sale_date]])</f>
        <v>2024</v>
      </c>
    </row>
    <row r="1210" spans="1:17" x14ac:dyDescent="0.3">
      <c r="A1210">
        <v>1209</v>
      </c>
      <c r="B1210" s="1">
        <v>45315</v>
      </c>
      <c r="C1210" t="s">
        <v>1253</v>
      </c>
      <c r="D1210" t="s">
        <v>25</v>
      </c>
      <c r="E1210" t="s">
        <v>53</v>
      </c>
      <c r="F1210" t="s">
        <v>59</v>
      </c>
      <c r="G1210" t="s">
        <v>51</v>
      </c>
      <c r="H1210" t="s">
        <v>29</v>
      </c>
      <c r="I1210" t="s">
        <v>22</v>
      </c>
      <c r="J1210" t="s">
        <v>23</v>
      </c>
      <c r="K1210">
        <v>1</v>
      </c>
      <c r="L1210">
        <v>6478293</v>
      </c>
      <c r="M1210">
        <v>12</v>
      </c>
      <c r="N1210">
        <v>6478293</v>
      </c>
      <c r="O1210">
        <v>777395.16</v>
      </c>
      <c r="P1210">
        <v>5700897.8399999999</v>
      </c>
      <c r="Q1210">
        <f>YEAR(BMW_Sales[[#This Row],[sale_date]])</f>
        <v>2024</v>
      </c>
    </row>
    <row r="1211" spans="1:17" x14ac:dyDescent="0.3">
      <c r="A1211">
        <v>1210</v>
      </c>
      <c r="B1211" s="1">
        <v>45546</v>
      </c>
      <c r="C1211" t="s">
        <v>1254</v>
      </c>
      <c r="D1211" t="s">
        <v>23</v>
      </c>
      <c r="E1211" t="s">
        <v>70</v>
      </c>
      <c r="F1211" t="s">
        <v>62</v>
      </c>
      <c r="G1211" t="s">
        <v>41</v>
      </c>
      <c r="H1211" t="s">
        <v>33</v>
      </c>
      <c r="I1211" t="s">
        <v>22</v>
      </c>
      <c r="J1211" t="s">
        <v>43</v>
      </c>
      <c r="K1211">
        <v>3</v>
      </c>
      <c r="L1211">
        <v>6460553</v>
      </c>
      <c r="M1211">
        <v>2</v>
      </c>
      <c r="N1211">
        <v>19381659</v>
      </c>
      <c r="O1211">
        <v>387633.18</v>
      </c>
      <c r="P1211">
        <v>18994025.82</v>
      </c>
      <c r="Q1211">
        <f>YEAR(BMW_Sales[[#This Row],[sale_date]])</f>
        <v>2024</v>
      </c>
    </row>
    <row r="1212" spans="1:17" x14ac:dyDescent="0.3">
      <c r="A1212">
        <v>1211</v>
      </c>
      <c r="B1212" s="1">
        <v>45457</v>
      </c>
      <c r="C1212" t="s">
        <v>1255</v>
      </c>
      <c r="D1212" t="s">
        <v>17</v>
      </c>
      <c r="E1212" t="s">
        <v>70</v>
      </c>
      <c r="F1212" t="s">
        <v>85</v>
      </c>
      <c r="G1212" t="s">
        <v>28</v>
      </c>
      <c r="H1212" t="s">
        <v>37</v>
      </c>
      <c r="I1212" t="s">
        <v>42</v>
      </c>
      <c r="J1212" t="s">
        <v>43</v>
      </c>
      <c r="K1212">
        <v>2</v>
      </c>
      <c r="L1212">
        <v>5030138</v>
      </c>
      <c r="M1212">
        <v>5</v>
      </c>
      <c r="N1212">
        <v>10060276</v>
      </c>
      <c r="O1212">
        <v>503013.8</v>
      </c>
      <c r="P1212">
        <v>9557262.1999999993</v>
      </c>
      <c r="Q1212">
        <f>YEAR(BMW_Sales[[#This Row],[sale_date]])</f>
        <v>2024</v>
      </c>
    </row>
    <row r="1213" spans="1:17" x14ac:dyDescent="0.3">
      <c r="A1213">
        <v>1212</v>
      </c>
      <c r="B1213" s="1">
        <v>45254</v>
      </c>
      <c r="C1213" t="s">
        <v>1256</v>
      </c>
      <c r="D1213" t="s">
        <v>25</v>
      </c>
      <c r="E1213" t="s">
        <v>46</v>
      </c>
      <c r="F1213" t="s">
        <v>59</v>
      </c>
      <c r="G1213" t="s">
        <v>36</v>
      </c>
      <c r="H1213" t="s">
        <v>33</v>
      </c>
      <c r="I1213" t="s">
        <v>42</v>
      </c>
      <c r="J1213" t="s">
        <v>43</v>
      </c>
      <c r="K1213">
        <v>2</v>
      </c>
      <c r="L1213">
        <v>7868333</v>
      </c>
      <c r="M1213">
        <v>5</v>
      </c>
      <c r="N1213">
        <v>15736666</v>
      </c>
      <c r="O1213">
        <v>786833.3</v>
      </c>
      <c r="P1213">
        <v>14949832.699999999</v>
      </c>
      <c r="Q1213">
        <f>YEAR(BMW_Sales[[#This Row],[sale_date]])</f>
        <v>2023</v>
      </c>
    </row>
    <row r="1214" spans="1:17" x14ac:dyDescent="0.3">
      <c r="A1214">
        <v>1213</v>
      </c>
      <c r="B1214" s="1">
        <v>46242</v>
      </c>
      <c r="C1214" t="s">
        <v>1257</v>
      </c>
      <c r="D1214" t="s">
        <v>23</v>
      </c>
      <c r="E1214" t="s">
        <v>46</v>
      </c>
      <c r="F1214" t="s">
        <v>62</v>
      </c>
      <c r="G1214" t="s">
        <v>41</v>
      </c>
      <c r="H1214" t="s">
        <v>21</v>
      </c>
      <c r="I1214" t="s">
        <v>42</v>
      </c>
      <c r="J1214" t="s">
        <v>38</v>
      </c>
      <c r="K1214">
        <v>1</v>
      </c>
      <c r="L1214">
        <v>7782492</v>
      </c>
      <c r="M1214">
        <v>10</v>
      </c>
      <c r="N1214">
        <v>7782492</v>
      </c>
      <c r="O1214">
        <v>778249.2</v>
      </c>
      <c r="P1214">
        <v>7004242.7999999998</v>
      </c>
      <c r="Q1214">
        <f>YEAR(BMW_Sales[[#This Row],[sale_date]])</f>
        <v>2026</v>
      </c>
    </row>
    <row r="1215" spans="1:17" x14ac:dyDescent="0.3">
      <c r="A1215">
        <v>1214</v>
      </c>
      <c r="B1215" s="1">
        <v>45695</v>
      </c>
      <c r="C1215" t="s">
        <v>1258</v>
      </c>
      <c r="D1215" t="s">
        <v>17</v>
      </c>
      <c r="E1215" t="s">
        <v>61</v>
      </c>
      <c r="F1215" t="s">
        <v>71</v>
      </c>
      <c r="G1215" t="s">
        <v>28</v>
      </c>
      <c r="H1215" t="s">
        <v>29</v>
      </c>
      <c r="I1215" t="s">
        <v>22</v>
      </c>
      <c r="J1215" t="s">
        <v>43</v>
      </c>
      <c r="K1215">
        <v>3</v>
      </c>
      <c r="L1215">
        <v>14944789</v>
      </c>
      <c r="M1215">
        <v>0</v>
      </c>
      <c r="N1215">
        <v>44834367</v>
      </c>
      <c r="O1215">
        <v>0</v>
      </c>
      <c r="P1215">
        <v>44834367</v>
      </c>
      <c r="Q1215">
        <f>YEAR(BMW_Sales[[#This Row],[sale_date]])</f>
        <v>2025</v>
      </c>
    </row>
    <row r="1216" spans="1:17" x14ac:dyDescent="0.3">
      <c r="A1216">
        <v>1215</v>
      </c>
      <c r="B1216" s="1">
        <v>46151</v>
      </c>
      <c r="C1216" t="s">
        <v>1259</v>
      </c>
      <c r="D1216" t="s">
        <v>17</v>
      </c>
      <c r="E1216" t="s">
        <v>31</v>
      </c>
      <c r="F1216" t="s">
        <v>62</v>
      </c>
      <c r="G1216" t="s">
        <v>41</v>
      </c>
      <c r="H1216" t="s">
        <v>29</v>
      </c>
      <c r="I1216" t="s">
        <v>42</v>
      </c>
      <c r="J1216" t="s">
        <v>23</v>
      </c>
      <c r="K1216">
        <v>2</v>
      </c>
      <c r="L1216">
        <v>14434845</v>
      </c>
      <c r="M1216">
        <v>12</v>
      </c>
      <c r="N1216">
        <v>28869690</v>
      </c>
      <c r="O1216">
        <v>3464362.8</v>
      </c>
      <c r="P1216">
        <v>25405327.199999999</v>
      </c>
      <c r="Q1216">
        <f>YEAR(BMW_Sales[[#This Row],[sale_date]])</f>
        <v>2026</v>
      </c>
    </row>
    <row r="1217" spans="1:17" x14ac:dyDescent="0.3">
      <c r="A1217">
        <v>1216</v>
      </c>
      <c r="B1217" s="1">
        <v>45392</v>
      </c>
      <c r="C1217" t="s">
        <v>1260</v>
      </c>
      <c r="D1217" t="s">
        <v>25</v>
      </c>
      <c r="E1217" t="s">
        <v>53</v>
      </c>
      <c r="F1217" t="s">
        <v>71</v>
      </c>
      <c r="G1217" t="s">
        <v>20</v>
      </c>
      <c r="H1217" t="s">
        <v>33</v>
      </c>
      <c r="I1217" t="s">
        <v>42</v>
      </c>
      <c r="J1217" t="s">
        <v>43</v>
      </c>
      <c r="K1217">
        <v>2</v>
      </c>
      <c r="L1217">
        <v>6286155</v>
      </c>
      <c r="M1217">
        <v>2</v>
      </c>
      <c r="N1217">
        <v>12572310</v>
      </c>
      <c r="O1217">
        <v>251446.2</v>
      </c>
      <c r="P1217">
        <v>12320863.800000001</v>
      </c>
      <c r="Q1217">
        <f>YEAR(BMW_Sales[[#This Row],[sale_date]])</f>
        <v>2024</v>
      </c>
    </row>
    <row r="1218" spans="1:17" x14ac:dyDescent="0.3">
      <c r="A1218">
        <v>1217</v>
      </c>
      <c r="B1218" s="1">
        <v>45357</v>
      </c>
      <c r="C1218" t="s">
        <v>1261</v>
      </c>
      <c r="D1218" t="s">
        <v>23</v>
      </c>
      <c r="E1218" t="s">
        <v>46</v>
      </c>
      <c r="F1218" t="s">
        <v>27</v>
      </c>
      <c r="G1218" t="s">
        <v>32</v>
      </c>
      <c r="H1218" t="s">
        <v>33</v>
      </c>
      <c r="I1218" t="s">
        <v>22</v>
      </c>
      <c r="J1218" t="s">
        <v>43</v>
      </c>
      <c r="K1218">
        <v>2</v>
      </c>
      <c r="L1218">
        <v>7735290</v>
      </c>
      <c r="M1218">
        <v>7</v>
      </c>
      <c r="N1218">
        <v>15470580</v>
      </c>
      <c r="O1218">
        <v>1082940.6000000001</v>
      </c>
      <c r="P1218">
        <v>14387639.4</v>
      </c>
      <c r="Q1218">
        <f>YEAR(BMW_Sales[[#This Row],[sale_date]])</f>
        <v>2024</v>
      </c>
    </row>
    <row r="1219" spans="1:17" x14ac:dyDescent="0.3">
      <c r="A1219">
        <v>1218</v>
      </c>
      <c r="B1219" s="1">
        <v>46213</v>
      </c>
      <c r="C1219" t="s">
        <v>1262</v>
      </c>
      <c r="D1219" t="s">
        <v>25</v>
      </c>
      <c r="E1219" t="s">
        <v>26</v>
      </c>
      <c r="F1219" t="s">
        <v>71</v>
      </c>
      <c r="G1219" t="s">
        <v>36</v>
      </c>
      <c r="H1219" t="s">
        <v>33</v>
      </c>
      <c r="I1219" t="s">
        <v>22</v>
      </c>
      <c r="J1219" t="s">
        <v>38</v>
      </c>
      <c r="K1219">
        <v>3</v>
      </c>
      <c r="L1219">
        <v>9561217</v>
      </c>
      <c r="M1219">
        <v>5</v>
      </c>
      <c r="N1219">
        <v>28683651</v>
      </c>
      <c r="O1219">
        <v>1434182.55</v>
      </c>
      <c r="P1219">
        <v>27249468.449999999</v>
      </c>
      <c r="Q1219">
        <f>YEAR(BMW_Sales[[#This Row],[sale_date]])</f>
        <v>2026</v>
      </c>
    </row>
    <row r="1220" spans="1:17" x14ac:dyDescent="0.3">
      <c r="A1220">
        <v>1219</v>
      </c>
      <c r="B1220" s="1">
        <v>45988</v>
      </c>
      <c r="C1220" t="s">
        <v>1263</v>
      </c>
      <c r="D1220" t="s">
        <v>25</v>
      </c>
      <c r="E1220" t="s">
        <v>53</v>
      </c>
      <c r="F1220" t="s">
        <v>19</v>
      </c>
      <c r="G1220" t="s">
        <v>41</v>
      </c>
      <c r="H1220" t="s">
        <v>37</v>
      </c>
      <c r="I1220" t="s">
        <v>42</v>
      </c>
      <c r="J1220" t="s">
        <v>23</v>
      </c>
      <c r="K1220">
        <v>1</v>
      </c>
      <c r="L1220">
        <v>4555043</v>
      </c>
      <c r="M1220">
        <v>5</v>
      </c>
      <c r="N1220">
        <v>4555043</v>
      </c>
      <c r="O1220">
        <v>227752.15</v>
      </c>
      <c r="P1220">
        <v>4327290.8499999996</v>
      </c>
      <c r="Q1220">
        <f>YEAR(BMW_Sales[[#This Row],[sale_date]])</f>
        <v>2025</v>
      </c>
    </row>
    <row r="1221" spans="1:17" x14ac:dyDescent="0.3">
      <c r="A1221">
        <v>1220</v>
      </c>
      <c r="B1221" s="1">
        <v>45200</v>
      </c>
      <c r="C1221" t="s">
        <v>1264</v>
      </c>
      <c r="D1221" t="s">
        <v>17</v>
      </c>
      <c r="E1221" t="s">
        <v>61</v>
      </c>
      <c r="F1221" t="s">
        <v>54</v>
      </c>
      <c r="G1221" t="s">
        <v>41</v>
      </c>
      <c r="H1221" t="s">
        <v>33</v>
      </c>
      <c r="I1221" t="s">
        <v>22</v>
      </c>
      <c r="J1221" t="s">
        <v>38</v>
      </c>
      <c r="K1221">
        <v>2</v>
      </c>
      <c r="L1221">
        <v>14330940</v>
      </c>
      <c r="M1221">
        <v>2</v>
      </c>
      <c r="N1221">
        <v>28661880</v>
      </c>
      <c r="O1221">
        <v>573237.6</v>
      </c>
      <c r="P1221">
        <v>28088642.399999999</v>
      </c>
      <c r="Q1221">
        <f>YEAR(BMW_Sales[[#This Row],[sale_date]])</f>
        <v>2023</v>
      </c>
    </row>
    <row r="1222" spans="1:17" x14ac:dyDescent="0.3">
      <c r="A1222">
        <v>1221</v>
      </c>
      <c r="B1222" s="1">
        <v>45513</v>
      </c>
      <c r="C1222" t="s">
        <v>1265</v>
      </c>
      <c r="D1222" t="s">
        <v>25</v>
      </c>
      <c r="E1222" t="s">
        <v>49</v>
      </c>
      <c r="F1222" t="s">
        <v>62</v>
      </c>
      <c r="G1222" t="s">
        <v>41</v>
      </c>
      <c r="H1222" t="s">
        <v>21</v>
      </c>
      <c r="I1222" t="s">
        <v>42</v>
      </c>
      <c r="J1222" t="s">
        <v>43</v>
      </c>
      <c r="K1222">
        <v>2</v>
      </c>
      <c r="L1222">
        <v>15457246</v>
      </c>
      <c r="M1222">
        <v>5</v>
      </c>
      <c r="N1222">
        <v>30914492</v>
      </c>
      <c r="O1222">
        <v>1545724.6</v>
      </c>
      <c r="P1222">
        <v>29368767.399999999</v>
      </c>
      <c r="Q1222">
        <f>YEAR(BMW_Sales[[#This Row],[sale_date]])</f>
        <v>2024</v>
      </c>
    </row>
    <row r="1223" spans="1:17" x14ac:dyDescent="0.3">
      <c r="A1223">
        <v>1222</v>
      </c>
      <c r="B1223" s="1">
        <v>45240</v>
      </c>
      <c r="C1223" t="s">
        <v>1266</v>
      </c>
      <c r="D1223" t="s">
        <v>23</v>
      </c>
      <c r="E1223" t="s">
        <v>49</v>
      </c>
      <c r="F1223" t="s">
        <v>50</v>
      </c>
      <c r="G1223" t="s">
        <v>51</v>
      </c>
      <c r="H1223" t="s">
        <v>37</v>
      </c>
      <c r="I1223" t="s">
        <v>22</v>
      </c>
      <c r="J1223" t="s">
        <v>43</v>
      </c>
      <c r="K1223">
        <v>3</v>
      </c>
      <c r="L1223">
        <v>14992982</v>
      </c>
      <c r="M1223">
        <v>10</v>
      </c>
      <c r="N1223">
        <v>44978946</v>
      </c>
      <c r="O1223">
        <v>4497894.5999999996</v>
      </c>
      <c r="P1223">
        <v>40481051.399999999</v>
      </c>
      <c r="Q1223">
        <f>YEAR(BMW_Sales[[#This Row],[sale_date]])</f>
        <v>2023</v>
      </c>
    </row>
    <row r="1224" spans="1:17" x14ac:dyDescent="0.3">
      <c r="A1224">
        <v>1223</v>
      </c>
      <c r="B1224" s="1">
        <v>45309</v>
      </c>
      <c r="C1224" t="s">
        <v>1267</v>
      </c>
      <c r="D1224" t="s">
        <v>17</v>
      </c>
      <c r="E1224" t="s">
        <v>18</v>
      </c>
      <c r="F1224" t="s">
        <v>27</v>
      </c>
      <c r="G1224" t="s">
        <v>32</v>
      </c>
      <c r="H1224" t="s">
        <v>21</v>
      </c>
      <c r="I1224" t="s">
        <v>22</v>
      </c>
      <c r="J1224" t="s">
        <v>23</v>
      </c>
      <c r="K1224">
        <v>2</v>
      </c>
      <c r="L1224">
        <v>6553771</v>
      </c>
      <c r="M1224">
        <v>0</v>
      </c>
      <c r="N1224">
        <v>13107542</v>
      </c>
      <c r="O1224">
        <v>0</v>
      </c>
      <c r="P1224">
        <v>13107542</v>
      </c>
      <c r="Q1224">
        <f>YEAR(BMW_Sales[[#This Row],[sale_date]])</f>
        <v>2024</v>
      </c>
    </row>
    <row r="1225" spans="1:17" x14ac:dyDescent="0.3">
      <c r="A1225">
        <v>1224</v>
      </c>
      <c r="B1225" s="1">
        <v>45907</v>
      </c>
      <c r="C1225" t="s">
        <v>1268</v>
      </c>
      <c r="D1225" t="s">
        <v>17</v>
      </c>
      <c r="E1225" t="s">
        <v>26</v>
      </c>
      <c r="F1225" t="s">
        <v>27</v>
      </c>
      <c r="G1225" t="s">
        <v>32</v>
      </c>
      <c r="H1225" t="s">
        <v>21</v>
      </c>
      <c r="I1225" t="s">
        <v>42</v>
      </c>
      <c r="J1225" t="s">
        <v>23</v>
      </c>
      <c r="K1225">
        <v>2</v>
      </c>
      <c r="L1225">
        <v>10199138</v>
      </c>
      <c r="M1225">
        <v>0</v>
      </c>
      <c r="N1225">
        <v>20398276</v>
      </c>
      <c r="O1225">
        <v>0</v>
      </c>
      <c r="P1225">
        <v>20398276</v>
      </c>
      <c r="Q1225">
        <f>YEAR(BMW_Sales[[#This Row],[sale_date]])</f>
        <v>2025</v>
      </c>
    </row>
    <row r="1226" spans="1:17" x14ac:dyDescent="0.3">
      <c r="A1226">
        <v>1225</v>
      </c>
      <c r="B1226" s="1">
        <v>45221</v>
      </c>
      <c r="C1226" t="s">
        <v>1269</v>
      </c>
      <c r="D1226" t="s">
        <v>17</v>
      </c>
      <c r="E1226" t="s">
        <v>56</v>
      </c>
      <c r="F1226" t="s">
        <v>68</v>
      </c>
      <c r="G1226" t="s">
        <v>36</v>
      </c>
      <c r="H1226" t="s">
        <v>21</v>
      </c>
      <c r="I1226" t="s">
        <v>22</v>
      </c>
      <c r="J1226" t="s">
        <v>38</v>
      </c>
      <c r="K1226">
        <v>3</v>
      </c>
      <c r="L1226">
        <v>10505466</v>
      </c>
      <c r="M1226">
        <v>2</v>
      </c>
      <c r="N1226">
        <v>31516398</v>
      </c>
      <c r="O1226">
        <v>630327.96</v>
      </c>
      <c r="P1226">
        <v>30886070.039999999</v>
      </c>
      <c r="Q1226">
        <f>YEAR(BMW_Sales[[#This Row],[sale_date]])</f>
        <v>2023</v>
      </c>
    </row>
    <row r="1227" spans="1:17" x14ac:dyDescent="0.3">
      <c r="A1227">
        <v>1226</v>
      </c>
      <c r="B1227" s="1">
        <v>45970</v>
      </c>
      <c r="C1227" t="s">
        <v>1270</v>
      </c>
      <c r="D1227" t="s">
        <v>25</v>
      </c>
      <c r="E1227" t="s">
        <v>35</v>
      </c>
      <c r="F1227" t="s">
        <v>19</v>
      </c>
      <c r="G1227" t="s">
        <v>32</v>
      </c>
      <c r="H1227" t="s">
        <v>29</v>
      </c>
      <c r="I1227" t="s">
        <v>22</v>
      </c>
      <c r="J1227" t="s">
        <v>38</v>
      </c>
      <c r="K1227">
        <v>1</v>
      </c>
      <c r="L1227">
        <v>7076643</v>
      </c>
      <c r="M1227">
        <v>2</v>
      </c>
      <c r="N1227">
        <v>7076643</v>
      </c>
      <c r="O1227">
        <v>141532.85999999999</v>
      </c>
      <c r="P1227">
        <v>6935110.1399999997</v>
      </c>
      <c r="Q1227">
        <f>YEAR(BMW_Sales[[#This Row],[sale_date]])</f>
        <v>2025</v>
      </c>
    </row>
    <row r="1228" spans="1:17" x14ac:dyDescent="0.3">
      <c r="A1228">
        <v>1227</v>
      </c>
      <c r="B1228" s="1">
        <v>45403</v>
      </c>
      <c r="C1228" t="s">
        <v>1271</v>
      </c>
      <c r="D1228" t="s">
        <v>25</v>
      </c>
      <c r="E1228" t="s">
        <v>31</v>
      </c>
      <c r="F1228" t="s">
        <v>27</v>
      </c>
      <c r="G1228" t="s">
        <v>36</v>
      </c>
      <c r="H1228" t="s">
        <v>21</v>
      </c>
      <c r="I1228" t="s">
        <v>22</v>
      </c>
      <c r="J1228" t="s">
        <v>38</v>
      </c>
      <c r="K1228">
        <v>1</v>
      </c>
      <c r="L1228">
        <v>14449112</v>
      </c>
      <c r="M1228">
        <v>5</v>
      </c>
      <c r="N1228">
        <v>14449112</v>
      </c>
      <c r="O1228">
        <v>722455.6</v>
      </c>
      <c r="P1228">
        <v>13726656.4</v>
      </c>
      <c r="Q1228">
        <f>YEAR(BMW_Sales[[#This Row],[sale_date]])</f>
        <v>2024</v>
      </c>
    </row>
    <row r="1229" spans="1:17" x14ac:dyDescent="0.3">
      <c r="A1229">
        <v>1228</v>
      </c>
      <c r="B1229" s="1">
        <v>45967</v>
      </c>
      <c r="C1229" t="s">
        <v>1272</v>
      </c>
      <c r="D1229" t="s">
        <v>23</v>
      </c>
      <c r="E1229" t="s">
        <v>56</v>
      </c>
      <c r="F1229" t="s">
        <v>54</v>
      </c>
      <c r="G1229" t="s">
        <v>28</v>
      </c>
      <c r="H1229" t="s">
        <v>33</v>
      </c>
      <c r="I1229" t="s">
        <v>22</v>
      </c>
      <c r="J1229" t="s">
        <v>23</v>
      </c>
      <c r="K1229">
        <v>1</v>
      </c>
      <c r="L1229">
        <v>11139134</v>
      </c>
      <c r="M1229">
        <v>7</v>
      </c>
      <c r="N1229">
        <v>11139134</v>
      </c>
      <c r="O1229">
        <v>779739.38</v>
      </c>
      <c r="P1229">
        <v>10359394.619999999</v>
      </c>
      <c r="Q1229">
        <f>YEAR(BMW_Sales[[#This Row],[sale_date]])</f>
        <v>2025</v>
      </c>
    </row>
    <row r="1230" spans="1:17" x14ac:dyDescent="0.3">
      <c r="A1230">
        <v>1229</v>
      </c>
      <c r="B1230" s="1">
        <v>46102</v>
      </c>
      <c r="C1230" t="s">
        <v>1273</v>
      </c>
      <c r="D1230" t="s">
        <v>25</v>
      </c>
      <c r="E1230" t="s">
        <v>18</v>
      </c>
      <c r="F1230" t="s">
        <v>54</v>
      </c>
      <c r="G1230" t="s">
        <v>36</v>
      </c>
      <c r="H1230" t="s">
        <v>33</v>
      </c>
      <c r="I1230" t="s">
        <v>22</v>
      </c>
      <c r="J1230" t="s">
        <v>38</v>
      </c>
      <c r="K1230">
        <v>2</v>
      </c>
      <c r="L1230">
        <v>7941448</v>
      </c>
      <c r="M1230">
        <v>7</v>
      </c>
      <c r="N1230">
        <v>15882896</v>
      </c>
      <c r="O1230">
        <v>1111802.72</v>
      </c>
      <c r="P1230">
        <v>14771093.279999999</v>
      </c>
      <c r="Q1230">
        <f>YEAR(BMW_Sales[[#This Row],[sale_date]])</f>
        <v>2026</v>
      </c>
    </row>
    <row r="1231" spans="1:17" x14ac:dyDescent="0.3">
      <c r="A1231">
        <v>1230</v>
      </c>
      <c r="B1231" s="1">
        <v>45549</v>
      </c>
      <c r="C1231" t="s">
        <v>1274</v>
      </c>
      <c r="D1231" t="s">
        <v>23</v>
      </c>
      <c r="E1231" t="s">
        <v>53</v>
      </c>
      <c r="F1231" t="s">
        <v>68</v>
      </c>
      <c r="G1231" t="s">
        <v>41</v>
      </c>
      <c r="H1231" t="s">
        <v>29</v>
      </c>
      <c r="I1231" t="s">
        <v>22</v>
      </c>
      <c r="J1231" t="s">
        <v>38</v>
      </c>
      <c r="K1231">
        <v>3</v>
      </c>
      <c r="L1231">
        <v>5883420</v>
      </c>
      <c r="M1231">
        <v>12</v>
      </c>
      <c r="N1231">
        <v>17650260</v>
      </c>
      <c r="O1231">
        <v>2118031.2000000002</v>
      </c>
      <c r="P1231">
        <v>15532228.800000001</v>
      </c>
      <c r="Q1231">
        <f>YEAR(BMW_Sales[[#This Row],[sale_date]])</f>
        <v>2024</v>
      </c>
    </row>
    <row r="1232" spans="1:17" x14ac:dyDescent="0.3">
      <c r="A1232">
        <v>1231</v>
      </c>
      <c r="B1232" s="1">
        <v>45763</v>
      </c>
      <c r="C1232" t="s">
        <v>1275</v>
      </c>
      <c r="D1232" t="s">
        <v>25</v>
      </c>
      <c r="E1232" t="s">
        <v>46</v>
      </c>
      <c r="F1232" t="s">
        <v>85</v>
      </c>
      <c r="G1232" t="s">
        <v>20</v>
      </c>
      <c r="H1232" t="s">
        <v>37</v>
      </c>
      <c r="I1232" t="s">
        <v>22</v>
      </c>
      <c r="J1232" t="s">
        <v>23</v>
      </c>
      <c r="K1232">
        <v>3</v>
      </c>
      <c r="L1232">
        <v>8258276</v>
      </c>
      <c r="M1232">
        <v>0</v>
      </c>
      <c r="N1232">
        <v>24774828</v>
      </c>
      <c r="O1232">
        <v>0</v>
      </c>
      <c r="P1232">
        <v>24774828</v>
      </c>
      <c r="Q1232">
        <f>YEAR(BMW_Sales[[#This Row],[sale_date]])</f>
        <v>2025</v>
      </c>
    </row>
    <row r="1233" spans="1:17" x14ac:dyDescent="0.3">
      <c r="A1233">
        <v>1232</v>
      </c>
      <c r="B1233" s="1">
        <v>46054</v>
      </c>
      <c r="C1233" t="s">
        <v>1276</v>
      </c>
      <c r="D1233" t="s">
        <v>25</v>
      </c>
      <c r="E1233" t="s">
        <v>53</v>
      </c>
      <c r="F1233" t="s">
        <v>50</v>
      </c>
      <c r="G1233" t="s">
        <v>20</v>
      </c>
      <c r="H1233" t="s">
        <v>21</v>
      </c>
      <c r="I1233" t="s">
        <v>42</v>
      </c>
      <c r="J1233" t="s">
        <v>43</v>
      </c>
      <c r="K1233">
        <v>3</v>
      </c>
      <c r="L1233">
        <v>4548314</v>
      </c>
      <c r="M1233">
        <v>10</v>
      </c>
      <c r="N1233">
        <v>13644942</v>
      </c>
      <c r="O1233">
        <v>1364494.2</v>
      </c>
      <c r="P1233">
        <v>12280447.800000001</v>
      </c>
      <c r="Q1233">
        <f>YEAR(BMW_Sales[[#This Row],[sale_date]])</f>
        <v>2026</v>
      </c>
    </row>
    <row r="1234" spans="1:17" x14ac:dyDescent="0.3">
      <c r="A1234">
        <v>1233</v>
      </c>
      <c r="B1234" s="1">
        <v>46069</v>
      </c>
      <c r="C1234" t="s">
        <v>1277</v>
      </c>
      <c r="D1234" t="s">
        <v>23</v>
      </c>
      <c r="E1234" t="s">
        <v>53</v>
      </c>
      <c r="F1234" t="s">
        <v>47</v>
      </c>
      <c r="G1234" t="s">
        <v>32</v>
      </c>
      <c r="H1234" t="s">
        <v>21</v>
      </c>
      <c r="I1234" t="s">
        <v>42</v>
      </c>
      <c r="J1234" t="s">
        <v>38</v>
      </c>
      <c r="K1234">
        <v>1</v>
      </c>
      <c r="L1234">
        <v>4790591</v>
      </c>
      <c r="M1234">
        <v>0</v>
      </c>
      <c r="N1234">
        <v>4790591</v>
      </c>
      <c r="O1234">
        <v>0</v>
      </c>
      <c r="P1234">
        <v>4790591</v>
      </c>
      <c r="Q1234">
        <f>YEAR(BMW_Sales[[#This Row],[sale_date]])</f>
        <v>2026</v>
      </c>
    </row>
    <row r="1235" spans="1:17" x14ac:dyDescent="0.3">
      <c r="A1235">
        <v>1234</v>
      </c>
      <c r="B1235" s="1">
        <v>45357</v>
      </c>
      <c r="C1235" t="s">
        <v>1278</v>
      </c>
      <c r="D1235" t="s">
        <v>17</v>
      </c>
      <c r="E1235" t="s">
        <v>70</v>
      </c>
      <c r="F1235" t="s">
        <v>27</v>
      </c>
      <c r="G1235" t="s">
        <v>32</v>
      </c>
      <c r="H1235" t="s">
        <v>37</v>
      </c>
      <c r="I1235" t="s">
        <v>42</v>
      </c>
      <c r="J1235" t="s">
        <v>38</v>
      </c>
      <c r="K1235">
        <v>3</v>
      </c>
      <c r="L1235">
        <v>5730969</v>
      </c>
      <c r="M1235">
        <v>10</v>
      </c>
      <c r="N1235">
        <v>17192907</v>
      </c>
      <c r="O1235">
        <v>1719290.7</v>
      </c>
      <c r="P1235">
        <v>15473616.300000001</v>
      </c>
      <c r="Q1235">
        <f>YEAR(BMW_Sales[[#This Row],[sale_date]])</f>
        <v>2024</v>
      </c>
    </row>
    <row r="1236" spans="1:17" x14ac:dyDescent="0.3">
      <c r="A1236">
        <v>1235</v>
      </c>
      <c r="B1236" s="1">
        <v>45645</v>
      </c>
      <c r="C1236" t="s">
        <v>1279</v>
      </c>
      <c r="D1236" t="s">
        <v>17</v>
      </c>
      <c r="E1236" t="s">
        <v>61</v>
      </c>
      <c r="F1236" t="s">
        <v>50</v>
      </c>
      <c r="G1236" t="s">
        <v>36</v>
      </c>
      <c r="H1236" t="s">
        <v>21</v>
      </c>
      <c r="I1236" t="s">
        <v>22</v>
      </c>
      <c r="J1236" t="s">
        <v>23</v>
      </c>
      <c r="K1236">
        <v>2</v>
      </c>
      <c r="L1236">
        <v>15969261</v>
      </c>
      <c r="M1236">
        <v>2</v>
      </c>
      <c r="N1236">
        <v>31938522</v>
      </c>
      <c r="O1236">
        <v>638770.43999999994</v>
      </c>
      <c r="P1236">
        <v>31299751.559999999</v>
      </c>
      <c r="Q1236">
        <f>YEAR(BMW_Sales[[#This Row],[sale_date]])</f>
        <v>2024</v>
      </c>
    </row>
    <row r="1237" spans="1:17" x14ac:dyDescent="0.3">
      <c r="A1237">
        <v>1236</v>
      </c>
      <c r="B1237" s="1">
        <v>45976</v>
      </c>
      <c r="C1237" t="s">
        <v>1280</v>
      </c>
      <c r="D1237" t="s">
        <v>17</v>
      </c>
      <c r="E1237" t="s">
        <v>35</v>
      </c>
      <c r="F1237" t="s">
        <v>62</v>
      </c>
      <c r="G1237" t="s">
        <v>36</v>
      </c>
      <c r="H1237" t="s">
        <v>21</v>
      </c>
      <c r="I1237" t="s">
        <v>22</v>
      </c>
      <c r="J1237" t="s">
        <v>38</v>
      </c>
      <c r="K1237">
        <v>3</v>
      </c>
      <c r="L1237">
        <v>6715785</v>
      </c>
      <c r="M1237">
        <v>10</v>
      </c>
      <c r="N1237">
        <v>20147355</v>
      </c>
      <c r="O1237">
        <v>2014735.5</v>
      </c>
      <c r="P1237">
        <v>18132619.5</v>
      </c>
      <c r="Q1237">
        <f>YEAR(BMW_Sales[[#This Row],[sale_date]])</f>
        <v>2025</v>
      </c>
    </row>
    <row r="1238" spans="1:17" x14ac:dyDescent="0.3">
      <c r="A1238">
        <v>1237</v>
      </c>
      <c r="B1238" s="1">
        <v>45427</v>
      </c>
      <c r="C1238" t="s">
        <v>1281</v>
      </c>
      <c r="D1238" t="s">
        <v>17</v>
      </c>
      <c r="E1238" t="s">
        <v>61</v>
      </c>
      <c r="F1238" t="s">
        <v>59</v>
      </c>
      <c r="G1238" t="s">
        <v>36</v>
      </c>
      <c r="H1238" t="s">
        <v>37</v>
      </c>
      <c r="I1238" t="s">
        <v>22</v>
      </c>
      <c r="J1238" t="s">
        <v>38</v>
      </c>
      <c r="K1238">
        <v>3</v>
      </c>
      <c r="L1238">
        <v>13777283</v>
      </c>
      <c r="M1238">
        <v>12</v>
      </c>
      <c r="N1238">
        <v>41331849</v>
      </c>
      <c r="O1238">
        <v>4959821.88</v>
      </c>
      <c r="P1238">
        <v>36372027.119999997</v>
      </c>
      <c r="Q1238">
        <f>YEAR(BMW_Sales[[#This Row],[sale_date]])</f>
        <v>2024</v>
      </c>
    </row>
    <row r="1239" spans="1:17" x14ac:dyDescent="0.3">
      <c r="A1239">
        <v>1238</v>
      </c>
      <c r="B1239" s="1">
        <v>45373</v>
      </c>
      <c r="C1239" t="s">
        <v>1282</v>
      </c>
      <c r="D1239" t="s">
        <v>25</v>
      </c>
      <c r="E1239" t="s">
        <v>61</v>
      </c>
      <c r="F1239" t="s">
        <v>54</v>
      </c>
      <c r="G1239" t="s">
        <v>32</v>
      </c>
      <c r="H1239" t="s">
        <v>29</v>
      </c>
      <c r="I1239" t="s">
        <v>42</v>
      </c>
      <c r="J1239" t="s">
        <v>43</v>
      </c>
      <c r="K1239">
        <v>2</v>
      </c>
      <c r="L1239">
        <v>14378766</v>
      </c>
      <c r="M1239">
        <v>5</v>
      </c>
      <c r="N1239">
        <v>28757532</v>
      </c>
      <c r="O1239">
        <v>1437876.6</v>
      </c>
      <c r="P1239">
        <v>27319655.399999999</v>
      </c>
      <c r="Q1239">
        <f>YEAR(BMW_Sales[[#This Row],[sale_date]])</f>
        <v>2024</v>
      </c>
    </row>
    <row r="1240" spans="1:17" x14ac:dyDescent="0.3">
      <c r="A1240">
        <v>1239</v>
      </c>
      <c r="B1240" s="1">
        <v>45328</v>
      </c>
      <c r="C1240" t="s">
        <v>1283</v>
      </c>
      <c r="D1240" t="s">
        <v>25</v>
      </c>
      <c r="E1240" t="s">
        <v>26</v>
      </c>
      <c r="F1240" t="s">
        <v>71</v>
      </c>
      <c r="G1240" t="s">
        <v>41</v>
      </c>
      <c r="H1240" t="s">
        <v>37</v>
      </c>
      <c r="I1240" t="s">
        <v>42</v>
      </c>
      <c r="J1240" t="s">
        <v>43</v>
      </c>
      <c r="K1240">
        <v>2</v>
      </c>
      <c r="L1240">
        <v>10230754</v>
      </c>
      <c r="M1240">
        <v>5</v>
      </c>
      <c r="N1240">
        <v>20461508</v>
      </c>
      <c r="O1240">
        <v>1023075.4</v>
      </c>
      <c r="P1240">
        <v>19438432.600000001</v>
      </c>
      <c r="Q1240">
        <f>YEAR(BMW_Sales[[#This Row],[sale_date]])</f>
        <v>2024</v>
      </c>
    </row>
    <row r="1241" spans="1:17" x14ac:dyDescent="0.3">
      <c r="A1241">
        <v>1240</v>
      </c>
      <c r="B1241" s="1">
        <v>45938</v>
      </c>
      <c r="C1241" t="s">
        <v>1284</v>
      </c>
      <c r="D1241" t="s">
        <v>17</v>
      </c>
      <c r="E1241" t="s">
        <v>49</v>
      </c>
      <c r="F1241" t="s">
        <v>47</v>
      </c>
      <c r="G1241" t="s">
        <v>20</v>
      </c>
      <c r="H1241" t="s">
        <v>29</v>
      </c>
      <c r="I1241" t="s">
        <v>22</v>
      </c>
      <c r="J1241" t="s">
        <v>38</v>
      </c>
      <c r="K1241">
        <v>1</v>
      </c>
      <c r="L1241">
        <v>17601957</v>
      </c>
      <c r="M1241">
        <v>5</v>
      </c>
      <c r="N1241">
        <v>17601957</v>
      </c>
      <c r="O1241">
        <v>880097.85</v>
      </c>
      <c r="P1241">
        <v>16721859.15</v>
      </c>
      <c r="Q1241">
        <f>YEAR(BMW_Sales[[#This Row],[sale_date]])</f>
        <v>2025</v>
      </c>
    </row>
    <row r="1242" spans="1:17" x14ac:dyDescent="0.3">
      <c r="A1242">
        <v>1241</v>
      </c>
      <c r="B1242" s="1">
        <v>45301</v>
      </c>
      <c r="C1242" t="s">
        <v>1285</v>
      </c>
      <c r="D1242" t="s">
        <v>25</v>
      </c>
      <c r="E1242" t="s">
        <v>56</v>
      </c>
      <c r="F1242" t="s">
        <v>68</v>
      </c>
      <c r="G1242" t="s">
        <v>36</v>
      </c>
      <c r="H1242" t="s">
        <v>29</v>
      </c>
      <c r="I1242" t="s">
        <v>42</v>
      </c>
      <c r="J1242" t="s">
        <v>38</v>
      </c>
      <c r="K1242">
        <v>1</v>
      </c>
      <c r="L1242">
        <v>10818911</v>
      </c>
      <c r="M1242">
        <v>0</v>
      </c>
      <c r="N1242">
        <v>10818911</v>
      </c>
      <c r="O1242">
        <v>0</v>
      </c>
      <c r="P1242">
        <v>10818911</v>
      </c>
      <c r="Q1242">
        <f>YEAR(BMW_Sales[[#This Row],[sale_date]])</f>
        <v>2024</v>
      </c>
    </row>
    <row r="1243" spans="1:17" x14ac:dyDescent="0.3">
      <c r="A1243">
        <v>1242</v>
      </c>
      <c r="B1243" s="1">
        <v>45465</v>
      </c>
      <c r="C1243" t="s">
        <v>1286</v>
      </c>
      <c r="D1243" t="s">
        <v>17</v>
      </c>
      <c r="E1243" t="s">
        <v>31</v>
      </c>
      <c r="F1243" t="s">
        <v>47</v>
      </c>
      <c r="G1243" t="s">
        <v>28</v>
      </c>
      <c r="H1243" t="s">
        <v>33</v>
      </c>
      <c r="I1243" t="s">
        <v>42</v>
      </c>
      <c r="J1243" t="s">
        <v>43</v>
      </c>
      <c r="K1243">
        <v>1</v>
      </c>
      <c r="L1243">
        <v>17769605</v>
      </c>
      <c r="M1243">
        <v>10</v>
      </c>
      <c r="N1243">
        <v>17769605</v>
      </c>
      <c r="O1243">
        <v>1776960.5</v>
      </c>
      <c r="P1243">
        <v>15992644.5</v>
      </c>
      <c r="Q1243">
        <f>YEAR(BMW_Sales[[#This Row],[sale_date]])</f>
        <v>2024</v>
      </c>
    </row>
    <row r="1244" spans="1:17" x14ac:dyDescent="0.3">
      <c r="A1244">
        <v>1243</v>
      </c>
      <c r="B1244" s="1">
        <v>45922</v>
      </c>
      <c r="C1244" t="s">
        <v>1287</v>
      </c>
      <c r="D1244" t="s">
        <v>17</v>
      </c>
      <c r="E1244" t="s">
        <v>26</v>
      </c>
      <c r="F1244" t="s">
        <v>54</v>
      </c>
      <c r="G1244" t="s">
        <v>32</v>
      </c>
      <c r="H1244" t="s">
        <v>29</v>
      </c>
      <c r="I1244" t="s">
        <v>42</v>
      </c>
      <c r="J1244" t="s">
        <v>38</v>
      </c>
      <c r="K1244">
        <v>3</v>
      </c>
      <c r="L1244">
        <v>9215839</v>
      </c>
      <c r="M1244">
        <v>5</v>
      </c>
      <c r="N1244">
        <v>27647517</v>
      </c>
      <c r="O1244">
        <v>1382375.85</v>
      </c>
      <c r="P1244">
        <v>26265141.149999999</v>
      </c>
      <c r="Q1244">
        <f>YEAR(BMW_Sales[[#This Row],[sale_date]])</f>
        <v>2025</v>
      </c>
    </row>
    <row r="1245" spans="1:17" x14ac:dyDescent="0.3">
      <c r="A1245">
        <v>1244</v>
      </c>
      <c r="B1245" s="1">
        <v>45476</v>
      </c>
      <c r="C1245" t="s">
        <v>1288</v>
      </c>
      <c r="D1245" t="s">
        <v>23</v>
      </c>
      <c r="E1245" t="s">
        <v>56</v>
      </c>
      <c r="F1245" t="s">
        <v>47</v>
      </c>
      <c r="G1245" t="s">
        <v>51</v>
      </c>
      <c r="H1245" t="s">
        <v>33</v>
      </c>
      <c r="I1245" t="s">
        <v>22</v>
      </c>
      <c r="J1245" t="s">
        <v>38</v>
      </c>
      <c r="K1245">
        <v>1</v>
      </c>
      <c r="L1245">
        <v>10331103</v>
      </c>
      <c r="M1245">
        <v>0</v>
      </c>
      <c r="N1245">
        <v>10331103</v>
      </c>
      <c r="O1245">
        <v>0</v>
      </c>
      <c r="P1245">
        <v>10331103</v>
      </c>
      <c r="Q1245">
        <f>YEAR(BMW_Sales[[#This Row],[sale_date]])</f>
        <v>2024</v>
      </c>
    </row>
    <row r="1246" spans="1:17" x14ac:dyDescent="0.3">
      <c r="A1246">
        <v>1245</v>
      </c>
      <c r="B1246" s="1">
        <v>45197</v>
      </c>
      <c r="C1246" t="s">
        <v>1289</v>
      </c>
      <c r="D1246" t="s">
        <v>17</v>
      </c>
      <c r="E1246" t="s">
        <v>18</v>
      </c>
      <c r="F1246" t="s">
        <v>27</v>
      </c>
      <c r="G1246" t="s">
        <v>36</v>
      </c>
      <c r="H1246" t="s">
        <v>33</v>
      </c>
      <c r="I1246" t="s">
        <v>22</v>
      </c>
      <c r="J1246" t="s">
        <v>43</v>
      </c>
      <c r="K1246">
        <v>1</v>
      </c>
      <c r="L1246">
        <v>7449559</v>
      </c>
      <c r="M1246">
        <v>10</v>
      </c>
      <c r="N1246">
        <v>7449559</v>
      </c>
      <c r="O1246">
        <v>744955.9</v>
      </c>
      <c r="P1246">
        <v>6704603.0999999996</v>
      </c>
      <c r="Q1246">
        <f>YEAR(BMW_Sales[[#This Row],[sale_date]])</f>
        <v>2023</v>
      </c>
    </row>
    <row r="1247" spans="1:17" x14ac:dyDescent="0.3">
      <c r="A1247">
        <v>1246</v>
      </c>
      <c r="B1247" s="1">
        <v>45781</v>
      </c>
      <c r="C1247" t="s">
        <v>1290</v>
      </c>
      <c r="D1247" t="s">
        <v>23</v>
      </c>
      <c r="E1247" t="s">
        <v>35</v>
      </c>
      <c r="F1247" t="s">
        <v>19</v>
      </c>
      <c r="G1247" t="s">
        <v>51</v>
      </c>
      <c r="H1247" t="s">
        <v>37</v>
      </c>
      <c r="I1247" t="s">
        <v>22</v>
      </c>
      <c r="J1247" t="s">
        <v>43</v>
      </c>
      <c r="K1247">
        <v>3</v>
      </c>
      <c r="L1247">
        <v>7849866</v>
      </c>
      <c r="M1247">
        <v>0</v>
      </c>
      <c r="N1247">
        <v>23549598</v>
      </c>
      <c r="O1247">
        <v>0</v>
      </c>
      <c r="P1247">
        <v>23549598</v>
      </c>
      <c r="Q1247">
        <f>YEAR(BMW_Sales[[#This Row],[sale_date]])</f>
        <v>2025</v>
      </c>
    </row>
    <row r="1248" spans="1:17" x14ac:dyDescent="0.3">
      <c r="A1248">
        <v>1247</v>
      </c>
      <c r="B1248" s="1">
        <v>45269</v>
      </c>
      <c r="C1248" t="s">
        <v>1291</v>
      </c>
      <c r="D1248" t="s">
        <v>25</v>
      </c>
      <c r="E1248" t="s">
        <v>26</v>
      </c>
      <c r="F1248" t="s">
        <v>50</v>
      </c>
      <c r="G1248" t="s">
        <v>28</v>
      </c>
      <c r="H1248" t="s">
        <v>29</v>
      </c>
      <c r="I1248" t="s">
        <v>42</v>
      </c>
      <c r="J1248" t="s">
        <v>38</v>
      </c>
      <c r="K1248">
        <v>2</v>
      </c>
      <c r="L1248">
        <v>9082041</v>
      </c>
      <c r="M1248">
        <v>12</v>
      </c>
      <c r="N1248">
        <v>18164082</v>
      </c>
      <c r="O1248">
        <v>2179689.84</v>
      </c>
      <c r="P1248">
        <v>15984392.16</v>
      </c>
      <c r="Q1248">
        <f>YEAR(BMW_Sales[[#This Row],[sale_date]])</f>
        <v>2023</v>
      </c>
    </row>
    <row r="1249" spans="1:17" x14ac:dyDescent="0.3">
      <c r="A1249">
        <v>1248</v>
      </c>
      <c r="B1249" s="1">
        <v>46118</v>
      </c>
      <c r="C1249" t="s">
        <v>1292</v>
      </c>
      <c r="D1249" t="s">
        <v>17</v>
      </c>
      <c r="E1249" t="s">
        <v>35</v>
      </c>
      <c r="F1249" t="s">
        <v>71</v>
      </c>
      <c r="G1249" t="s">
        <v>28</v>
      </c>
      <c r="H1249" t="s">
        <v>37</v>
      </c>
      <c r="I1249" t="s">
        <v>42</v>
      </c>
      <c r="J1249" t="s">
        <v>43</v>
      </c>
      <c r="K1249">
        <v>2</v>
      </c>
      <c r="L1249">
        <v>7165194</v>
      </c>
      <c r="M1249">
        <v>7</v>
      </c>
      <c r="N1249">
        <v>14330388</v>
      </c>
      <c r="O1249">
        <v>1003127.16</v>
      </c>
      <c r="P1249">
        <v>13327260.84</v>
      </c>
      <c r="Q1249">
        <f>YEAR(BMW_Sales[[#This Row],[sale_date]])</f>
        <v>2026</v>
      </c>
    </row>
    <row r="1250" spans="1:17" x14ac:dyDescent="0.3">
      <c r="A1250">
        <v>1249</v>
      </c>
      <c r="B1250" s="1">
        <v>45926</v>
      </c>
      <c r="C1250" t="s">
        <v>1293</v>
      </c>
      <c r="D1250" t="s">
        <v>17</v>
      </c>
      <c r="E1250" t="s">
        <v>61</v>
      </c>
      <c r="F1250" t="s">
        <v>71</v>
      </c>
      <c r="G1250" t="s">
        <v>32</v>
      </c>
      <c r="H1250" t="s">
        <v>29</v>
      </c>
      <c r="I1250" t="s">
        <v>42</v>
      </c>
      <c r="J1250" t="s">
        <v>43</v>
      </c>
      <c r="K1250">
        <v>2</v>
      </c>
      <c r="L1250">
        <v>14921152</v>
      </c>
      <c r="M1250">
        <v>7</v>
      </c>
      <c r="N1250">
        <v>29842304</v>
      </c>
      <c r="O1250">
        <v>2088961.28</v>
      </c>
      <c r="P1250">
        <v>27753342.719999999</v>
      </c>
      <c r="Q1250">
        <f>YEAR(BMW_Sales[[#This Row],[sale_date]])</f>
        <v>2025</v>
      </c>
    </row>
    <row r="1251" spans="1:17" x14ac:dyDescent="0.3">
      <c r="A1251">
        <v>1250</v>
      </c>
      <c r="B1251" s="1">
        <v>45955</v>
      </c>
      <c r="C1251" t="s">
        <v>1294</v>
      </c>
      <c r="D1251" t="s">
        <v>25</v>
      </c>
      <c r="E1251" t="s">
        <v>53</v>
      </c>
      <c r="F1251" t="s">
        <v>54</v>
      </c>
      <c r="G1251" t="s">
        <v>28</v>
      </c>
      <c r="H1251" t="s">
        <v>37</v>
      </c>
      <c r="I1251" t="s">
        <v>42</v>
      </c>
      <c r="J1251" t="s">
        <v>43</v>
      </c>
      <c r="K1251">
        <v>1</v>
      </c>
      <c r="L1251">
        <v>4600315</v>
      </c>
      <c r="M1251">
        <v>2</v>
      </c>
      <c r="N1251">
        <v>4600315</v>
      </c>
      <c r="O1251">
        <v>92006.3</v>
      </c>
      <c r="P1251">
        <v>4508308.7</v>
      </c>
      <c r="Q1251">
        <f>YEAR(BMW_Sales[[#This Row],[sale_date]])</f>
        <v>2025</v>
      </c>
    </row>
    <row r="1252" spans="1:17" x14ac:dyDescent="0.3">
      <c r="A1252">
        <v>1251</v>
      </c>
      <c r="B1252" s="1">
        <v>45378</v>
      </c>
      <c r="C1252" t="s">
        <v>1295</v>
      </c>
      <c r="D1252" t="s">
        <v>25</v>
      </c>
      <c r="E1252" t="s">
        <v>18</v>
      </c>
      <c r="F1252" t="s">
        <v>54</v>
      </c>
      <c r="G1252" t="s">
        <v>28</v>
      </c>
      <c r="H1252" t="s">
        <v>29</v>
      </c>
      <c r="I1252" t="s">
        <v>42</v>
      </c>
      <c r="J1252" t="s">
        <v>43</v>
      </c>
      <c r="K1252">
        <v>2</v>
      </c>
      <c r="L1252">
        <v>8018564</v>
      </c>
      <c r="M1252">
        <v>10</v>
      </c>
      <c r="N1252">
        <v>16037128</v>
      </c>
      <c r="O1252">
        <v>1603712.8</v>
      </c>
      <c r="P1252">
        <v>14433415.199999999</v>
      </c>
      <c r="Q1252">
        <f>YEAR(BMW_Sales[[#This Row],[sale_date]])</f>
        <v>2024</v>
      </c>
    </row>
    <row r="1253" spans="1:17" x14ac:dyDescent="0.3">
      <c r="A1253">
        <v>1252</v>
      </c>
      <c r="B1253" s="1">
        <v>45914</v>
      </c>
      <c r="C1253" t="s">
        <v>1296</v>
      </c>
      <c r="D1253" t="s">
        <v>17</v>
      </c>
      <c r="E1253" t="s">
        <v>53</v>
      </c>
      <c r="F1253" t="s">
        <v>71</v>
      </c>
      <c r="G1253" t="s">
        <v>32</v>
      </c>
      <c r="H1253" t="s">
        <v>33</v>
      </c>
      <c r="I1253" t="s">
        <v>42</v>
      </c>
      <c r="J1253" t="s">
        <v>43</v>
      </c>
      <c r="K1253">
        <v>2</v>
      </c>
      <c r="L1253">
        <v>4657374</v>
      </c>
      <c r="M1253">
        <v>5</v>
      </c>
      <c r="N1253">
        <v>9314748</v>
      </c>
      <c r="O1253">
        <v>465737.4</v>
      </c>
      <c r="P1253">
        <v>8849010.5999999996</v>
      </c>
      <c r="Q1253">
        <f>YEAR(BMW_Sales[[#This Row],[sale_date]])</f>
        <v>2025</v>
      </c>
    </row>
    <row r="1254" spans="1:17" x14ac:dyDescent="0.3">
      <c r="A1254">
        <v>1253</v>
      </c>
      <c r="B1254" s="1">
        <v>45721</v>
      </c>
      <c r="C1254" t="s">
        <v>1297</v>
      </c>
      <c r="D1254" t="s">
        <v>17</v>
      </c>
      <c r="E1254" t="s">
        <v>49</v>
      </c>
      <c r="F1254" t="s">
        <v>85</v>
      </c>
      <c r="G1254" t="s">
        <v>36</v>
      </c>
      <c r="H1254" t="s">
        <v>21</v>
      </c>
      <c r="I1254" t="s">
        <v>42</v>
      </c>
      <c r="J1254" t="s">
        <v>38</v>
      </c>
      <c r="K1254">
        <v>1</v>
      </c>
      <c r="L1254">
        <v>17864579</v>
      </c>
      <c r="M1254">
        <v>2</v>
      </c>
      <c r="N1254">
        <v>17864579</v>
      </c>
      <c r="O1254">
        <v>357291.58</v>
      </c>
      <c r="P1254">
        <v>17507287.420000002</v>
      </c>
      <c r="Q1254">
        <f>YEAR(BMW_Sales[[#This Row],[sale_date]])</f>
        <v>2025</v>
      </c>
    </row>
    <row r="1255" spans="1:17" x14ac:dyDescent="0.3">
      <c r="A1255">
        <v>1254</v>
      </c>
      <c r="B1255" s="1">
        <v>45340</v>
      </c>
      <c r="C1255" t="s">
        <v>1298</v>
      </c>
      <c r="D1255" t="s">
        <v>23</v>
      </c>
      <c r="E1255" t="s">
        <v>18</v>
      </c>
      <c r="F1255" t="s">
        <v>50</v>
      </c>
      <c r="G1255" t="s">
        <v>51</v>
      </c>
      <c r="H1255" t="s">
        <v>33</v>
      </c>
      <c r="I1255" t="s">
        <v>42</v>
      </c>
      <c r="J1255" t="s">
        <v>23</v>
      </c>
      <c r="K1255">
        <v>1</v>
      </c>
      <c r="L1255">
        <v>7606434</v>
      </c>
      <c r="M1255">
        <v>10</v>
      </c>
      <c r="N1255">
        <v>7606434</v>
      </c>
      <c r="O1255">
        <v>760643.4</v>
      </c>
      <c r="P1255">
        <v>6845790.5999999996</v>
      </c>
      <c r="Q1255">
        <f>YEAR(BMW_Sales[[#This Row],[sale_date]])</f>
        <v>2024</v>
      </c>
    </row>
    <row r="1256" spans="1:17" x14ac:dyDescent="0.3">
      <c r="A1256">
        <v>1255</v>
      </c>
      <c r="B1256" s="1">
        <v>45233</v>
      </c>
      <c r="C1256" t="s">
        <v>1299</v>
      </c>
      <c r="D1256" t="s">
        <v>17</v>
      </c>
      <c r="E1256" t="s">
        <v>46</v>
      </c>
      <c r="F1256" t="s">
        <v>54</v>
      </c>
      <c r="G1256" t="s">
        <v>32</v>
      </c>
      <c r="H1256" t="s">
        <v>29</v>
      </c>
      <c r="I1256" t="s">
        <v>42</v>
      </c>
      <c r="J1256" t="s">
        <v>43</v>
      </c>
      <c r="K1256">
        <v>2</v>
      </c>
      <c r="L1256">
        <v>7192517</v>
      </c>
      <c r="M1256">
        <v>5</v>
      </c>
      <c r="N1256">
        <v>14385034</v>
      </c>
      <c r="O1256">
        <v>719251.7</v>
      </c>
      <c r="P1256">
        <v>13665782.300000001</v>
      </c>
      <c r="Q1256">
        <f>YEAR(BMW_Sales[[#This Row],[sale_date]])</f>
        <v>2023</v>
      </c>
    </row>
    <row r="1257" spans="1:17" x14ac:dyDescent="0.3">
      <c r="A1257">
        <v>1256</v>
      </c>
      <c r="B1257" s="1">
        <v>45600</v>
      </c>
      <c r="C1257" t="s">
        <v>1300</v>
      </c>
      <c r="D1257" t="s">
        <v>23</v>
      </c>
      <c r="E1257" t="s">
        <v>70</v>
      </c>
      <c r="F1257" t="s">
        <v>27</v>
      </c>
      <c r="G1257" t="s">
        <v>20</v>
      </c>
      <c r="H1257" t="s">
        <v>29</v>
      </c>
      <c r="I1257" t="s">
        <v>22</v>
      </c>
      <c r="J1257" t="s">
        <v>38</v>
      </c>
      <c r="K1257">
        <v>2</v>
      </c>
      <c r="L1257">
        <v>5157589</v>
      </c>
      <c r="M1257">
        <v>0</v>
      </c>
      <c r="N1257">
        <v>10315178</v>
      </c>
      <c r="O1257">
        <v>0</v>
      </c>
      <c r="P1257">
        <v>10315178</v>
      </c>
      <c r="Q1257">
        <f>YEAR(BMW_Sales[[#This Row],[sale_date]])</f>
        <v>2024</v>
      </c>
    </row>
    <row r="1258" spans="1:17" x14ac:dyDescent="0.3">
      <c r="A1258">
        <v>1257</v>
      </c>
      <c r="B1258" s="1">
        <v>45484</v>
      </c>
      <c r="C1258" t="s">
        <v>1301</v>
      </c>
      <c r="D1258" t="s">
        <v>17</v>
      </c>
      <c r="E1258" t="s">
        <v>70</v>
      </c>
      <c r="F1258" t="s">
        <v>59</v>
      </c>
      <c r="G1258" t="s">
        <v>41</v>
      </c>
      <c r="H1258" t="s">
        <v>37</v>
      </c>
      <c r="I1258" t="s">
        <v>42</v>
      </c>
      <c r="J1258" t="s">
        <v>38</v>
      </c>
      <c r="K1258">
        <v>2</v>
      </c>
      <c r="L1258">
        <v>5219225</v>
      </c>
      <c r="M1258">
        <v>2</v>
      </c>
      <c r="N1258">
        <v>10438450</v>
      </c>
      <c r="O1258">
        <v>208769</v>
      </c>
      <c r="P1258">
        <v>10229681</v>
      </c>
      <c r="Q1258">
        <f>YEAR(BMW_Sales[[#This Row],[sale_date]])</f>
        <v>2024</v>
      </c>
    </row>
    <row r="1259" spans="1:17" x14ac:dyDescent="0.3">
      <c r="A1259">
        <v>1258</v>
      </c>
      <c r="B1259" s="1">
        <v>45390</v>
      </c>
      <c r="C1259" t="s">
        <v>1302</v>
      </c>
      <c r="D1259" t="s">
        <v>17</v>
      </c>
      <c r="E1259" t="s">
        <v>49</v>
      </c>
      <c r="F1259" t="s">
        <v>50</v>
      </c>
      <c r="G1259" t="s">
        <v>36</v>
      </c>
      <c r="H1259" t="s">
        <v>33</v>
      </c>
      <c r="I1259" t="s">
        <v>42</v>
      </c>
      <c r="J1259" t="s">
        <v>23</v>
      </c>
      <c r="K1259">
        <v>1</v>
      </c>
      <c r="L1259">
        <v>14886344</v>
      </c>
      <c r="M1259">
        <v>2</v>
      </c>
      <c r="N1259">
        <v>14886344</v>
      </c>
      <c r="O1259">
        <v>297726.88</v>
      </c>
      <c r="P1259">
        <v>14588617.119999999</v>
      </c>
      <c r="Q1259">
        <f>YEAR(BMW_Sales[[#This Row],[sale_date]])</f>
        <v>2024</v>
      </c>
    </row>
    <row r="1260" spans="1:17" x14ac:dyDescent="0.3">
      <c r="A1260">
        <v>1259</v>
      </c>
      <c r="B1260" s="1">
        <v>45826</v>
      </c>
      <c r="C1260" t="s">
        <v>1303</v>
      </c>
      <c r="D1260" t="s">
        <v>17</v>
      </c>
      <c r="E1260" t="s">
        <v>70</v>
      </c>
      <c r="F1260" t="s">
        <v>62</v>
      </c>
      <c r="G1260" t="s">
        <v>51</v>
      </c>
      <c r="H1260" t="s">
        <v>21</v>
      </c>
      <c r="I1260" t="s">
        <v>42</v>
      </c>
      <c r="J1260" t="s">
        <v>23</v>
      </c>
      <c r="K1260">
        <v>1</v>
      </c>
      <c r="L1260">
        <v>5394167</v>
      </c>
      <c r="M1260">
        <v>5</v>
      </c>
      <c r="N1260">
        <v>5394167</v>
      </c>
      <c r="O1260">
        <v>269708.34999999998</v>
      </c>
      <c r="P1260">
        <v>5124458.6500000004</v>
      </c>
      <c r="Q1260">
        <f>YEAR(BMW_Sales[[#This Row],[sale_date]])</f>
        <v>2025</v>
      </c>
    </row>
    <row r="1261" spans="1:17" x14ac:dyDescent="0.3">
      <c r="A1261">
        <v>1260</v>
      </c>
      <c r="B1261" s="1">
        <v>45922</v>
      </c>
      <c r="C1261" t="s">
        <v>1304</v>
      </c>
      <c r="D1261" t="s">
        <v>23</v>
      </c>
      <c r="E1261" t="s">
        <v>18</v>
      </c>
      <c r="F1261" t="s">
        <v>68</v>
      </c>
      <c r="G1261" t="s">
        <v>28</v>
      </c>
      <c r="H1261" t="s">
        <v>21</v>
      </c>
      <c r="I1261" t="s">
        <v>22</v>
      </c>
      <c r="J1261" t="s">
        <v>43</v>
      </c>
      <c r="K1261">
        <v>1</v>
      </c>
      <c r="L1261">
        <v>7466690</v>
      </c>
      <c r="M1261">
        <v>12</v>
      </c>
      <c r="N1261">
        <v>7466690</v>
      </c>
      <c r="O1261">
        <v>896002.8</v>
      </c>
      <c r="P1261">
        <v>6570687.2000000002</v>
      </c>
      <c r="Q1261">
        <f>YEAR(BMW_Sales[[#This Row],[sale_date]])</f>
        <v>2025</v>
      </c>
    </row>
    <row r="1262" spans="1:17" x14ac:dyDescent="0.3">
      <c r="A1262">
        <v>1261</v>
      </c>
      <c r="B1262" s="1">
        <v>46034</v>
      </c>
      <c r="C1262" t="s">
        <v>1305</v>
      </c>
      <c r="D1262" t="s">
        <v>25</v>
      </c>
      <c r="E1262" t="s">
        <v>35</v>
      </c>
      <c r="F1262" t="s">
        <v>19</v>
      </c>
      <c r="G1262" t="s">
        <v>51</v>
      </c>
      <c r="H1262" t="s">
        <v>37</v>
      </c>
      <c r="I1262" t="s">
        <v>42</v>
      </c>
      <c r="J1262" t="s">
        <v>23</v>
      </c>
      <c r="K1262">
        <v>3</v>
      </c>
      <c r="L1262">
        <v>7498748</v>
      </c>
      <c r="M1262">
        <v>10</v>
      </c>
      <c r="N1262">
        <v>22496244</v>
      </c>
      <c r="O1262">
        <v>2249624.4</v>
      </c>
      <c r="P1262">
        <v>20246619.600000001</v>
      </c>
      <c r="Q1262">
        <f>YEAR(BMW_Sales[[#This Row],[sale_date]])</f>
        <v>2026</v>
      </c>
    </row>
    <row r="1263" spans="1:17" x14ac:dyDescent="0.3">
      <c r="A1263">
        <v>1262</v>
      </c>
      <c r="B1263" s="1">
        <v>45938</v>
      </c>
      <c r="C1263" t="s">
        <v>1306</v>
      </c>
      <c r="D1263" t="s">
        <v>25</v>
      </c>
      <c r="E1263" t="s">
        <v>18</v>
      </c>
      <c r="F1263" t="s">
        <v>47</v>
      </c>
      <c r="G1263" t="s">
        <v>51</v>
      </c>
      <c r="H1263" t="s">
        <v>33</v>
      </c>
      <c r="I1263" t="s">
        <v>42</v>
      </c>
      <c r="J1263" t="s">
        <v>38</v>
      </c>
      <c r="K1263">
        <v>1</v>
      </c>
      <c r="L1263">
        <v>7404865</v>
      </c>
      <c r="M1263">
        <v>2</v>
      </c>
      <c r="N1263">
        <v>7404865</v>
      </c>
      <c r="O1263">
        <v>148097.29999999999</v>
      </c>
      <c r="P1263">
        <v>7256767.7000000002</v>
      </c>
      <c r="Q1263">
        <f>YEAR(BMW_Sales[[#This Row],[sale_date]])</f>
        <v>2025</v>
      </c>
    </row>
    <row r="1264" spans="1:17" x14ac:dyDescent="0.3">
      <c r="A1264">
        <v>1263</v>
      </c>
      <c r="B1264" s="1">
        <v>45465</v>
      </c>
      <c r="C1264" t="s">
        <v>1307</v>
      </c>
      <c r="D1264" t="s">
        <v>23</v>
      </c>
      <c r="E1264" t="s">
        <v>35</v>
      </c>
      <c r="F1264" t="s">
        <v>47</v>
      </c>
      <c r="G1264" t="s">
        <v>51</v>
      </c>
      <c r="H1264" t="s">
        <v>33</v>
      </c>
      <c r="I1264" t="s">
        <v>22</v>
      </c>
      <c r="J1264" t="s">
        <v>43</v>
      </c>
      <c r="K1264">
        <v>1</v>
      </c>
      <c r="L1264">
        <v>6705128</v>
      </c>
      <c r="M1264">
        <v>12</v>
      </c>
      <c r="N1264">
        <v>6705128</v>
      </c>
      <c r="O1264">
        <v>804615.36</v>
      </c>
      <c r="P1264">
        <v>5900512.6399999997</v>
      </c>
      <c r="Q1264">
        <f>YEAR(BMW_Sales[[#This Row],[sale_date]])</f>
        <v>2024</v>
      </c>
    </row>
    <row r="1265" spans="1:17" x14ac:dyDescent="0.3">
      <c r="A1265">
        <v>1264</v>
      </c>
      <c r="B1265" s="1">
        <v>45801</v>
      </c>
      <c r="C1265" t="s">
        <v>1308</v>
      </c>
      <c r="D1265" t="s">
        <v>25</v>
      </c>
      <c r="E1265" t="s">
        <v>61</v>
      </c>
      <c r="F1265" t="s">
        <v>68</v>
      </c>
      <c r="G1265" t="s">
        <v>41</v>
      </c>
      <c r="H1265" t="s">
        <v>33</v>
      </c>
      <c r="I1265" t="s">
        <v>42</v>
      </c>
      <c r="J1265" t="s">
        <v>23</v>
      </c>
      <c r="K1265">
        <v>2</v>
      </c>
      <c r="L1265">
        <v>14491622</v>
      </c>
      <c r="M1265">
        <v>10</v>
      </c>
      <c r="N1265">
        <v>28983244</v>
      </c>
      <c r="O1265">
        <v>2898324.4</v>
      </c>
      <c r="P1265">
        <v>26084919.600000001</v>
      </c>
      <c r="Q1265">
        <f>YEAR(BMW_Sales[[#This Row],[sale_date]])</f>
        <v>2025</v>
      </c>
    </row>
    <row r="1266" spans="1:17" x14ac:dyDescent="0.3">
      <c r="A1266">
        <v>1265</v>
      </c>
      <c r="B1266" s="1">
        <v>46198</v>
      </c>
      <c r="C1266" t="s">
        <v>1309</v>
      </c>
      <c r="D1266" t="s">
        <v>25</v>
      </c>
      <c r="E1266" t="s">
        <v>53</v>
      </c>
      <c r="F1266" t="s">
        <v>54</v>
      </c>
      <c r="G1266" t="s">
        <v>28</v>
      </c>
      <c r="H1266" t="s">
        <v>29</v>
      </c>
      <c r="I1266" t="s">
        <v>42</v>
      </c>
      <c r="J1266" t="s">
        <v>43</v>
      </c>
      <c r="K1266">
        <v>1</v>
      </c>
      <c r="L1266">
        <v>4732957</v>
      </c>
      <c r="M1266">
        <v>0</v>
      </c>
      <c r="N1266">
        <v>4732957</v>
      </c>
      <c r="O1266">
        <v>0</v>
      </c>
      <c r="P1266">
        <v>4732957</v>
      </c>
      <c r="Q1266">
        <f>YEAR(BMW_Sales[[#This Row],[sale_date]])</f>
        <v>2026</v>
      </c>
    </row>
    <row r="1267" spans="1:17" x14ac:dyDescent="0.3">
      <c r="A1267">
        <v>1266</v>
      </c>
      <c r="B1267" s="1">
        <v>45535</v>
      </c>
      <c r="C1267" t="s">
        <v>1310</v>
      </c>
      <c r="D1267" t="s">
        <v>23</v>
      </c>
      <c r="E1267" t="s">
        <v>26</v>
      </c>
      <c r="F1267" t="s">
        <v>27</v>
      </c>
      <c r="G1267" t="s">
        <v>32</v>
      </c>
      <c r="H1267" t="s">
        <v>33</v>
      </c>
      <c r="I1267" t="s">
        <v>42</v>
      </c>
      <c r="J1267" t="s">
        <v>43</v>
      </c>
      <c r="K1267">
        <v>1</v>
      </c>
      <c r="L1267">
        <v>9577680</v>
      </c>
      <c r="M1267">
        <v>10</v>
      </c>
      <c r="N1267">
        <v>9577680</v>
      </c>
      <c r="O1267">
        <v>957768</v>
      </c>
      <c r="P1267">
        <v>8619912</v>
      </c>
      <c r="Q1267">
        <f>YEAR(BMW_Sales[[#This Row],[sale_date]])</f>
        <v>2024</v>
      </c>
    </row>
    <row r="1268" spans="1:17" x14ac:dyDescent="0.3">
      <c r="A1268">
        <v>1267</v>
      </c>
      <c r="B1268" s="1">
        <v>46023</v>
      </c>
      <c r="C1268" t="s">
        <v>1311</v>
      </c>
      <c r="D1268" t="s">
        <v>17</v>
      </c>
      <c r="E1268" t="s">
        <v>70</v>
      </c>
      <c r="F1268" t="s">
        <v>71</v>
      </c>
      <c r="G1268" t="s">
        <v>20</v>
      </c>
      <c r="H1268" t="s">
        <v>37</v>
      </c>
      <c r="I1268" t="s">
        <v>42</v>
      </c>
      <c r="J1268" t="s">
        <v>23</v>
      </c>
      <c r="K1268">
        <v>1</v>
      </c>
      <c r="L1268">
        <v>6038450</v>
      </c>
      <c r="M1268">
        <v>2</v>
      </c>
      <c r="N1268">
        <v>6038450</v>
      </c>
      <c r="O1268">
        <v>120769</v>
      </c>
      <c r="P1268">
        <v>5917681</v>
      </c>
      <c r="Q1268">
        <f>YEAR(BMW_Sales[[#This Row],[sale_date]])</f>
        <v>2026</v>
      </c>
    </row>
    <row r="1269" spans="1:17" x14ac:dyDescent="0.3">
      <c r="A1269">
        <v>1268</v>
      </c>
      <c r="B1269" s="1">
        <v>45757</v>
      </c>
      <c r="C1269" t="s">
        <v>1312</v>
      </c>
      <c r="D1269" t="s">
        <v>17</v>
      </c>
      <c r="E1269" t="s">
        <v>35</v>
      </c>
      <c r="F1269" t="s">
        <v>19</v>
      </c>
      <c r="G1269" t="s">
        <v>32</v>
      </c>
      <c r="H1269" t="s">
        <v>33</v>
      </c>
      <c r="I1269" t="s">
        <v>42</v>
      </c>
      <c r="J1269" t="s">
        <v>43</v>
      </c>
      <c r="K1269">
        <v>1</v>
      </c>
      <c r="L1269">
        <v>6697640</v>
      </c>
      <c r="M1269">
        <v>10</v>
      </c>
      <c r="N1269">
        <v>6697640</v>
      </c>
      <c r="O1269">
        <v>669764</v>
      </c>
      <c r="P1269">
        <v>6027876</v>
      </c>
      <c r="Q1269">
        <f>YEAR(BMW_Sales[[#This Row],[sale_date]])</f>
        <v>2025</v>
      </c>
    </row>
    <row r="1270" spans="1:17" x14ac:dyDescent="0.3">
      <c r="A1270">
        <v>1269</v>
      </c>
      <c r="B1270" s="1">
        <v>45824</v>
      </c>
      <c r="C1270" t="s">
        <v>1313</v>
      </c>
      <c r="D1270" t="s">
        <v>25</v>
      </c>
      <c r="E1270" t="s">
        <v>49</v>
      </c>
      <c r="F1270" t="s">
        <v>47</v>
      </c>
      <c r="G1270" t="s">
        <v>36</v>
      </c>
      <c r="H1270" t="s">
        <v>33</v>
      </c>
      <c r="I1270" t="s">
        <v>22</v>
      </c>
      <c r="J1270" t="s">
        <v>23</v>
      </c>
      <c r="K1270">
        <v>1</v>
      </c>
      <c r="L1270">
        <v>14582627</v>
      </c>
      <c r="M1270">
        <v>2</v>
      </c>
      <c r="N1270">
        <v>14582627</v>
      </c>
      <c r="O1270">
        <v>291652.53999999998</v>
      </c>
      <c r="P1270">
        <v>14290974.460000001</v>
      </c>
      <c r="Q1270">
        <f>YEAR(BMW_Sales[[#This Row],[sale_date]])</f>
        <v>2025</v>
      </c>
    </row>
    <row r="1271" spans="1:17" x14ac:dyDescent="0.3">
      <c r="A1271">
        <v>1270</v>
      </c>
      <c r="B1271" s="1">
        <v>45845</v>
      </c>
      <c r="C1271" t="s">
        <v>1314</v>
      </c>
      <c r="D1271" t="s">
        <v>17</v>
      </c>
      <c r="E1271" t="s">
        <v>46</v>
      </c>
      <c r="F1271" t="s">
        <v>62</v>
      </c>
      <c r="G1271" t="s">
        <v>36</v>
      </c>
      <c r="H1271" t="s">
        <v>29</v>
      </c>
      <c r="I1271" t="s">
        <v>22</v>
      </c>
      <c r="J1271" t="s">
        <v>43</v>
      </c>
      <c r="K1271">
        <v>1</v>
      </c>
      <c r="L1271">
        <v>7700562</v>
      </c>
      <c r="M1271">
        <v>2</v>
      </c>
      <c r="N1271">
        <v>7700562</v>
      </c>
      <c r="O1271">
        <v>154011.24</v>
      </c>
      <c r="P1271">
        <v>7546550.7599999998</v>
      </c>
      <c r="Q1271">
        <f>YEAR(BMW_Sales[[#This Row],[sale_date]])</f>
        <v>2025</v>
      </c>
    </row>
    <row r="1272" spans="1:17" x14ac:dyDescent="0.3">
      <c r="A1272">
        <v>1271</v>
      </c>
      <c r="B1272" s="1">
        <v>45991</v>
      </c>
      <c r="C1272" t="s">
        <v>1315</v>
      </c>
      <c r="D1272" t="s">
        <v>25</v>
      </c>
      <c r="E1272" t="s">
        <v>31</v>
      </c>
      <c r="F1272" t="s">
        <v>47</v>
      </c>
      <c r="G1272" t="s">
        <v>51</v>
      </c>
      <c r="H1272" t="s">
        <v>21</v>
      </c>
      <c r="I1272" t="s">
        <v>42</v>
      </c>
      <c r="J1272" t="s">
        <v>43</v>
      </c>
      <c r="K1272">
        <v>3</v>
      </c>
      <c r="L1272">
        <v>15987387</v>
      </c>
      <c r="M1272">
        <v>0</v>
      </c>
      <c r="N1272">
        <v>47962161</v>
      </c>
      <c r="O1272">
        <v>0</v>
      </c>
      <c r="P1272">
        <v>47962161</v>
      </c>
      <c r="Q1272">
        <f>YEAR(BMW_Sales[[#This Row],[sale_date]])</f>
        <v>2025</v>
      </c>
    </row>
    <row r="1273" spans="1:17" x14ac:dyDescent="0.3">
      <c r="A1273">
        <v>1272</v>
      </c>
      <c r="B1273" s="1">
        <v>45167</v>
      </c>
      <c r="C1273" t="s">
        <v>1316</v>
      </c>
      <c r="D1273" t="s">
        <v>25</v>
      </c>
      <c r="E1273" t="s">
        <v>53</v>
      </c>
      <c r="F1273" t="s">
        <v>85</v>
      </c>
      <c r="G1273" t="s">
        <v>41</v>
      </c>
      <c r="H1273" t="s">
        <v>21</v>
      </c>
      <c r="I1273" t="s">
        <v>22</v>
      </c>
      <c r="J1273" t="s">
        <v>43</v>
      </c>
      <c r="K1273">
        <v>2</v>
      </c>
      <c r="L1273">
        <v>5926160</v>
      </c>
      <c r="M1273">
        <v>2</v>
      </c>
      <c r="N1273">
        <v>11852320</v>
      </c>
      <c r="O1273">
        <v>237046.39999999999</v>
      </c>
      <c r="P1273">
        <v>11615273.6</v>
      </c>
      <c r="Q1273">
        <f>YEAR(BMW_Sales[[#This Row],[sale_date]])</f>
        <v>2023</v>
      </c>
    </row>
    <row r="1274" spans="1:17" x14ac:dyDescent="0.3">
      <c r="A1274">
        <v>1273</v>
      </c>
      <c r="B1274" s="1">
        <v>45323</v>
      </c>
      <c r="C1274" t="s">
        <v>1317</v>
      </c>
      <c r="D1274" t="s">
        <v>23</v>
      </c>
      <c r="E1274" t="s">
        <v>35</v>
      </c>
      <c r="F1274" t="s">
        <v>47</v>
      </c>
      <c r="G1274" t="s">
        <v>36</v>
      </c>
      <c r="H1274" t="s">
        <v>37</v>
      </c>
      <c r="I1274" t="s">
        <v>42</v>
      </c>
      <c r="J1274" t="s">
        <v>38</v>
      </c>
      <c r="K1274">
        <v>2</v>
      </c>
      <c r="L1274">
        <v>7449205</v>
      </c>
      <c r="M1274">
        <v>12</v>
      </c>
      <c r="N1274">
        <v>14898410</v>
      </c>
      <c r="O1274">
        <v>1787809.2</v>
      </c>
      <c r="P1274">
        <v>13110600.800000001</v>
      </c>
      <c r="Q1274">
        <f>YEAR(BMW_Sales[[#This Row],[sale_date]])</f>
        <v>2024</v>
      </c>
    </row>
    <row r="1275" spans="1:17" x14ac:dyDescent="0.3">
      <c r="A1275">
        <v>1274</v>
      </c>
      <c r="B1275" s="1">
        <v>45367</v>
      </c>
      <c r="C1275" t="s">
        <v>1318</v>
      </c>
      <c r="D1275" t="s">
        <v>23</v>
      </c>
      <c r="E1275" t="s">
        <v>46</v>
      </c>
      <c r="F1275" t="s">
        <v>19</v>
      </c>
      <c r="G1275" t="s">
        <v>36</v>
      </c>
      <c r="H1275" t="s">
        <v>33</v>
      </c>
      <c r="I1275" t="s">
        <v>22</v>
      </c>
      <c r="J1275" t="s">
        <v>23</v>
      </c>
      <c r="K1275">
        <v>2</v>
      </c>
      <c r="L1275">
        <v>7739511</v>
      </c>
      <c r="M1275">
        <v>12</v>
      </c>
      <c r="N1275">
        <v>15479022</v>
      </c>
      <c r="O1275">
        <v>1857482.64</v>
      </c>
      <c r="P1275">
        <v>13621539.359999999</v>
      </c>
      <c r="Q1275">
        <f>YEAR(BMW_Sales[[#This Row],[sale_date]])</f>
        <v>2024</v>
      </c>
    </row>
    <row r="1276" spans="1:17" x14ac:dyDescent="0.3">
      <c r="A1276">
        <v>1275</v>
      </c>
      <c r="B1276" s="1">
        <v>45450</v>
      </c>
      <c r="C1276" t="s">
        <v>1319</v>
      </c>
      <c r="D1276" t="s">
        <v>23</v>
      </c>
      <c r="E1276" t="s">
        <v>26</v>
      </c>
      <c r="F1276" t="s">
        <v>19</v>
      </c>
      <c r="G1276" t="s">
        <v>32</v>
      </c>
      <c r="H1276" t="s">
        <v>21</v>
      </c>
      <c r="I1276" t="s">
        <v>42</v>
      </c>
      <c r="J1276" t="s">
        <v>43</v>
      </c>
      <c r="K1276">
        <v>2</v>
      </c>
      <c r="L1276">
        <v>9310169</v>
      </c>
      <c r="M1276">
        <v>2</v>
      </c>
      <c r="N1276">
        <v>18620338</v>
      </c>
      <c r="O1276">
        <v>372406.76</v>
      </c>
      <c r="P1276">
        <v>18247931.239999998</v>
      </c>
      <c r="Q1276">
        <f>YEAR(BMW_Sales[[#This Row],[sale_date]])</f>
        <v>2024</v>
      </c>
    </row>
    <row r="1277" spans="1:17" x14ac:dyDescent="0.3">
      <c r="A1277">
        <v>1276</v>
      </c>
      <c r="B1277" s="1">
        <v>45171</v>
      </c>
      <c r="C1277" t="s">
        <v>1320</v>
      </c>
      <c r="D1277" t="s">
        <v>23</v>
      </c>
      <c r="E1277" t="s">
        <v>70</v>
      </c>
      <c r="F1277" t="s">
        <v>85</v>
      </c>
      <c r="G1277" t="s">
        <v>20</v>
      </c>
      <c r="H1277" t="s">
        <v>29</v>
      </c>
      <c r="I1277" t="s">
        <v>22</v>
      </c>
      <c r="J1277" t="s">
        <v>23</v>
      </c>
      <c r="K1277">
        <v>2</v>
      </c>
      <c r="L1277">
        <v>6459211</v>
      </c>
      <c r="M1277">
        <v>5</v>
      </c>
      <c r="N1277">
        <v>12918422</v>
      </c>
      <c r="O1277">
        <v>645921.1</v>
      </c>
      <c r="P1277">
        <v>12272500.9</v>
      </c>
      <c r="Q1277">
        <f>YEAR(BMW_Sales[[#This Row],[sale_date]])</f>
        <v>2023</v>
      </c>
    </row>
    <row r="1278" spans="1:17" x14ac:dyDescent="0.3">
      <c r="A1278">
        <v>1277</v>
      </c>
      <c r="B1278" s="1">
        <v>45981</v>
      </c>
      <c r="C1278" t="s">
        <v>1321</v>
      </c>
      <c r="D1278" t="s">
        <v>23</v>
      </c>
      <c r="E1278" t="s">
        <v>18</v>
      </c>
      <c r="F1278" t="s">
        <v>71</v>
      </c>
      <c r="G1278" t="s">
        <v>41</v>
      </c>
      <c r="H1278" t="s">
        <v>33</v>
      </c>
      <c r="I1278" t="s">
        <v>22</v>
      </c>
      <c r="J1278" t="s">
        <v>23</v>
      </c>
      <c r="K1278">
        <v>3</v>
      </c>
      <c r="L1278">
        <v>8339504</v>
      </c>
      <c r="M1278">
        <v>12</v>
      </c>
      <c r="N1278">
        <v>25018512</v>
      </c>
      <c r="O1278">
        <v>3002221.44</v>
      </c>
      <c r="P1278">
        <v>22016290.559999999</v>
      </c>
      <c r="Q1278">
        <f>YEAR(BMW_Sales[[#This Row],[sale_date]])</f>
        <v>2025</v>
      </c>
    </row>
    <row r="1279" spans="1:17" x14ac:dyDescent="0.3">
      <c r="A1279">
        <v>1278</v>
      </c>
      <c r="B1279" s="1">
        <v>45269</v>
      </c>
      <c r="C1279" t="s">
        <v>1322</v>
      </c>
      <c r="D1279" t="s">
        <v>25</v>
      </c>
      <c r="E1279" t="s">
        <v>56</v>
      </c>
      <c r="F1279" t="s">
        <v>47</v>
      </c>
      <c r="G1279" t="s">
        <v>36</v>
      </c>
      <c r="H1279" t="s">
        <v>37</v>
      </c>
      <c r="I1279" t="s">
        <v>22</v>
      </c>
      <c r="J1279" t="s">
        <v>23</v>
      </c>
      <c r="K1279">
        <v>3</v>
      </c>
      <c r="L1279">
        <v>11140082</v>
      </c>
      <c r="M1279">
        <v>7</v>
      </c>
      <c r="N1279">
        <v>33420246</v>
      </c>
      <c r="O1279">
        <v>2339417.2200000002</v>
      </c>
      <c r="P1279">
        <v>31080828.780000001</v>
      </c>
      <c r="Q1279">
        <f>YEAR(BMW_Sales[[#This Row],[sale_date]])</f>
        <v>2023</v>
      </c>
    </row>
    <row r="1280" spans="1:17" x14ac:dyDescent="0.3">
      <c r="A1280">
        <v>1279</v>
      </c>
      <c r="B1280" s="1">
        <v>45457</v>
      </c>
      <c r="C1280" t="s">
        <v>1323</v>
      </c>
      <c r="D1280" t="s">
        <v>23</v>
      </c>
      <c r="E1280" t="s">
        <v>26</v>
      </c>
      <c r="F1280" t="s">
        <v>47</v>
      </c>
      <c r="G1280" t="s">
        <v>51</v>
      </c>
      <c r="H1280" t="s">
        <v>33</v>
      </c>
      <c r="I1280" t="s">
        <v>42</v>
      </c>
      <c r="J1280" t="s">
        <v>43</v>
      </c>
      <c r="K1280">
        <v>3</v>
      </c>
      <c r="L1280">
        <v>10749384</v>
      </c>
      <c r="M1280">
        <v>0</v>
      </c>
      <c r="N1280">
        <v>32248152</v>
      </c>
      <c r="O1280">
        <v>0</v>
      </c>
      <c r="P1280">
        <v>32248152</v>
      </c>
      <c r="Q1280">
        <f>YEAR(BMW_Sales[[#This Row],[sale_date]])</f>
        <v>2024</v>
      </c>
    </row>
    <row r="1281" spans="1:17" x14ac:dyDescent="0.3">
      <c r="A1281">
        <v>1280</v>
      </c>
      <c r="B1281" s="1">
        <v>45941</v>
      </c>
      <c r="C1281" t="s">
        <v>1324</v>
      </c>
      <c r="D1281" t="s">
        <v>17</v>
      </c>
      <c r="E1281" t="s">
        <v>53</v>
      </c>
      <c r="F1281" t="s">
        <v>59</v>
      </c>
      <c r="G1281" t="s">
        <v>51</v>
      </c>
      <c r="H1281" t="s">
        <v>21</v>
      </c>
      <c r="I1281" t="s">
        <v>42</v>
      </c>
      <c r="J1281" t="s">
        <v>23</v>
      </c>
      <c r="K1281">
        <v>3</v>
      </c>
      <c r="L1281">
        <v>6444548</v>
      </c>
      <c r="M1281">
        <v>2</v>
      </c>
      <c r="N1281">
        <v>19333644</v>
      </c>
      <c r="O1281">
        <v>386672.88</v>
      </c>
      <c r="P1281">
        <v>18946971.120000001</v>
      </c>
      <c r="Q1281">
        <f>YEAR(BMW_Sales[[#This Row],[sale_date]])</f>
        <v>2025</v>
      </c>
    </row>
    <row r="1282" spans="1:17" x14ac:dyDescent="0.3">
      <c r="A1282">
        <v>1281</v>
      </c>
      <c r="B1282" s="1">
        <v>45786</v>
      </c>
      <c r="C1282" t="s">
        <v>1325</v>
      </c>
      <c r="D1282" t="s">
        <v>25</v>
      </c>
      <c r="E1282" t="s">
        <v>49</v>
      </c>
      <c r="F1282" t="s">
        <v>71</v>
      </c>
      <c r="G1282" t="s">
        <v>36</v>
      </c>
      <c r="H1282" t="s">
        <v>29</v>
      </c>
      <c r="I1282" t="s">
        <v>42</v>
      </c>
      <c r="J1282" t="s">
        <v>43</v>
      </c>
      <c r="K1282">
        <v>2</v>
      </c>
      <c r="L1282">
        <v>18083782</v>
      </c>
      <c r="M1282">
        <v>0</v>
      </c>
      <c r="N1282">
        <v>36167564</v>
      </c>
      <c r="O1282">
        <v>0</v>
      </c>
      <c r="P1282">
        <v>36167564</v>
      </c>
      <c r="Q1282">
        <f>YEAR(BMW_Sales[[#This Row],[sale_date]])</f>
        <v>2025</v>
      </c>
    </row>
    <row r="1283" spans="1:17" x14ac:dyDescent="0.3">
      <c r="A1283">
        <v>1282</v>
      </c>
      <c r="B1283" s="1">
        <v>45901</v>
      </c>
      <c r="C1283" t="s">
        <v>1326</v>
      </c>
      <c r="D1283" t="s">
        <v>23</v>
      </c>
      <c r="E1283" t="s">
        <v>35</v>
      </c>
      <c r="F1283" t="s">
        <v>85</v>
      </c>
      <c r="G1283" t="s">
        <v>36</v>
      </c>
      <c r="H1283" t="s">
        <v>29</v>
      </c>
      <c r="I1283" t="s">
        <v>42</v>
      </c>
      <c r="J1283" t="s">
        <v>23</v>
      </c>
      <c r="K1283">
        <v>1</v>
      </c>
      <c r="L1283">
        <v>6758863</v>
      </c>
      <c r="M1283">
        <v>7</v>
      </c>
      <c r="N1283">
        <v>6758863</v>
      </c>
      <c r="O1283">
        <v>473120.41</v>
      </c>
      <c r="P1283">
        <v>6285742.5899999999</v>
      </c>
      <c r="Q1283">
        <f>YEAR(BMW_Sales[[#This Row],[sale_date]])</f>
        <v>2025</v>
      </c>
    </row>
    <row r="1284" spans="1:17" x14ac:dyDescent="0.3">
      <c r="A1284">
        <v>1283</v>
      </c>
      <c r="B1284" s="1">
        <v>45588</v>
      </c>
      <c r="C1284" t="s">
        <v>1327</v>
      </c>
      <c r="D1284" t="s">
        <v>17</v>
      </c>
      <c r="E1284" t="s">
        <v>53</v>
      </c>
      <c r="F1284" t="s">
        <v>19</v>
      </c>
      <c r="G1284" t="s">
        <v>36</v>
      </c>
      <c r="H1284" t="s">
        <v>21</v>
      </c>
      <c r="I1284" t="s">
        <v>22</v>
      </c>
      <c r="J1284" t="s">
        <v>38</v>
      </c>
      <c r="K1284">
        <v>1</v>
      </c>
      <c r="L1284">
        <v>5027294</v>
      </c>
      <c r="M1284">
        <v>5</v>
      </c>
      <c r="N1284">
        <v>5027294</v>
      </c>
      <c r="O1284">
        <v>251364.7</v>
      </c>
      <c r="P1284">
        <v>4775929.3</v>
      </c>
      <c r="Q1284">
        <f>YEAR(BMW_Sales[[#This Row],[sale_date]])</f>
        <v>2024</v>
      </c>
    </row>
    <row r="1285" spans="1:17" x14ac:dyDescent="0.3">
      <c r="A1285">
        <v>1284</v>
      </c>
      <c r="B1285" s="1">
        <v>46013</v>
      </c>
      <c r="C1285" t="s">
        <v>1328</v>
      </c>
      <c r="D1285" t="s">
        <v>23</v>
      </c>
      <c r="E1285" t="s">
        <v>49</v>
      </c>
      <c r="F1285" t="s">
        <v>54</v>
      </c>
      <c r="G1285" t="s">
        <v>36</v>
      </c>
      <c r="H1285" t="s">
        <v>21</v>
      </c>
      <c r="I1285" t="s">
        <v>22</v>
      </c>
      <c r="J1285" t="s">
        <v>38</v>
      </c>
      <c r="K1285">
        <v>3</v>
      </c>
      <c r="L1285">
        <v>17624304</v>
      </c>
      <c r="M1285">
        <v>0</v>
      </c>
      <c r="N1285">
        <v>52872912</v>
      </c>
      <c r="O1285">
        <v>0</v>
      </c>
      <c r="P1285">
        <v>52872912</v>
      </c>
      <c r="Q1285">
        <f>YEAR(BMW_Sales[[#This Row],[sale_date]])</f>
        <v>2025</v>
      </c>
    </row>
    <row r="1286" spans="1:17" x14ac:dyDescent="0.3">
      <c r="A1286">
        <v>1285</v>
      </c>
      <c r="B1286" s="1">
        <v>45724</v>
      </c>
      <c r="C1286" t="s">
        <v>1329</v>
      </c>
      <c r="D1286" t="s">
        <v>25</v>
      </c>
      <c r="E1286" t="s">
        <v>70</v>
      </c>
      <c r="F1286" t="s">
        <v>62</v>
      </c>
      <c r="G1286" t="s">
        <v>36</v>
      </c>
      <c r="H1286" t="s">
        <v>37</v>
      </c>
      <c r="I1286" t="s">
        <v>42</v>
      </c>
      <c r="J1286" t="s">
        <v>23</v>
      </c>
      <c r="K1286">
        <v>2</v>
      </c>
      <c r="L1286">
        <v>5886179</v>
      </c>
      <c r="M1286">
        <v>0</v>
      </c>
      <c r="N1286">
        <v>11772358</v>
      </c>
      <c r="O1286">
        <v>0</v>
      </c>
      <c r="P1286">
        <v>11772358</v>
      </c>
      <c r="Q1286">
        <f>YEAR(BMW_Sales[[#This Row],[sale_date]])</f>
        <v>2025</v>
      </c>
    </row>
    <row r="1287" spans="1:17" x14ac:dyDescent="0.3">
      <c r="A1287">
        <v>1286</v>
      </c>
      <c r="B1287" s="1">
        <v>45410</v>
      </c>
      <c r="C1287" t="s">
        <v>1330</v>
      </c>
      <c r="D1287" t="s">
        <v>25</v>
      </c>
      <c r="E1287" t="s">
        <v>61</v>
      </c>
      <c r="F1287" t="s">
        <v>47</v>
      </c>
      <c r="G1287" t="s">
        <v>32</v>
      </c>
      <c r="H1287" t="s">
        <v>21</v>
      </c>
      <c r="I1287" t="s">
        <v>42</v>
      </c>
      <c r="J1287" t="s">
        <v>38</v>
      </c>
      <c r="K1287">
        <v>3</v>
      </c>
      <c r="L1287">
        <v>15373815</v>
      </c>
      <c r="M1287">
        <v>2</v>
      </c>
      <c r="N1287">
        <v>46121445</v>
      </c>
      <c r="O1287">
        <v>922428.9</v>
      </c>
      <c r="P1287">
        <v>45199016.100000001</v>
      </c>
      <c r="Q1287">
        <f>YEAR(BMW_Sales[[#This Row],[sale_date]])</f>
        <v>2024</v>
      </c>
    </row>
    <row r="1288" spans="1:17" x14ac:dyDescent="0.3">
      <c r="A1288">
        <v>1287</v>
      </c>
      <c r="B1288" s="1">
        <v>45588</v>
      </c>
      <c r="C1288" t="s">
        <v>1331</v>
      </c>
      <c r="D1288" t="s">
        <v>23</v>
      </c>
      <c r="E1288" t="s">
        <v>26</v>
      </c>
      <c r="F1288" t="s">
        <v>54</v>
      </c>
      <c r="G1288" t="s">
        <v>36</v>
      </c>
      <c r="H1288" t="s">
        <v>33</v>
      </c>
      <c r="I1288" t="s">
        <v>22</v>
      </c>
      <c r="J1288" t="s">
        <v>38</v>
      </c>
      <c r="K1288">
        <v>2</v>
      </c>
      <c r="L1288">
        <v>9631373</v>
      </c>
      <c r="M1288">
        <v>0</v>
      </c>
      <c r="N1288">
        <v>19262746</v>
      </c>
      <c r="O1288">
        <v>0</v>
      </c>
      <c r="P1288">
        <v>19262746</v>
      </c>
      <c r="Q1288">
        <f>YEAR(BMW_Sales[[#This Row],[sale_date]])</f>
        <v>2024</v>
      </c>
    </row>
    <row r="1289" spans="1:17" x14ac:dyDescent="0.3">
      <c r="A1289">
        <v>1288</v>
      </c>
      <c r="B1289" s="1">
        <v>45483</v>
      </c>
      <c r="C1289" t="s">
        <v>1332</v>
      </c>
      <c r="D1289" t="s">
        <v>23</v>
      </c>
      <c r="E1289" t="s">
        <v>18</v>
      </c>
      <c r="F1289" t="s">
        <v>68</v>
      </c>
      <c r="G1289" t="s">
        <v>36</v>
      </c>
      <c r="H1289" t="s">
        <v>37</v>
      </c>
      <c r="I1289" t="s">
        <v>42</v>
      </c>
      <c r="J1289" t="s">
        <v>38</v>
      </c>
      <c r="K1289">
        <v>2</v>
      </c>
      <c r="L1289">
        <v>7604300</v>
      </c>
      <c r="M1289">
        <v>12</v>
      </c>
      <c r="N1289">
        <v>15208600</v>
      </c>
      <c r="O1289">
        <v>1825032</v>
      </c>
      <c r="P1289">
        <v>13383568</v>
      </c>
      <c r="Q1289">
        <f>YEAR(BMW_Sales[[#This Row],[sale_date]])</f>
        <v>2024</v>
      </c>
    </row>
    <row r="1290" spans="1:17" x14ac:dyDescent="0.3">
      <c r="A1290">
        <v>1289</v>
      </c>
      <c r="B1290" s="1">
        <v>45437</v>
      </c>
      <c r="C1290" t="s">
        <v>1333</v>
      </c>
      <c r="D1290" t="s">
        <v>25</v>
      </c>
      <c r="E1290" t="s">
        <v>46</v>
      </c>
      <c r="F1290" t="s">
        <v>62</v>
      </c>
      <c r="G1290" t="s">
        <v>41</v>
      </c>
      <c r="H1290" t="s">
        <v>29</v>
      </c>
      <c r="I1290" t="s">
        <v>42</v>
      </c>
      <c r="J1290" t="s">
        <v>43</v>
      </c>
      <c r="K1290">
        <v>2</v>
      </c>
      <c r="L1290">
        <v>7860374</v>
      </c>
      <c r="M1290">
        <v>0</v>
      </c>
      <c r="N1290">
        <v>15720748</v>
      </c>
      <c r="O1290">
        <v>0</v>
      </c>
      <c r="P1290">
        <v>15720748</v>
      </c>
      <c r="Q1290">
        <f>YEAR(BMW_Sales[[#This Row],[sale_date]])</f>
        <v>2024</v>
      </c>
    </row>
    <row r="1291" spans="1:17" x14ac:dyDescent="0.3">
      <c r="A1291">
        <v>1290</v>
      </c>
      <c r="B1291" s="1">
        <v>45983</v>
      </c>
      <c r="C1291" t="s">
        <v>1334</v>
      </c>
      <c r="D1291" t="s">
        <v>17</v>
      </c>
      <c r="E1291" t="s">
        <v>31</v>
      </c>
      <c r="F1291" t="s">
        <v>71</v>
      </c>
      <c r="G1291" t="s">
        <v>41</v>
      </c>
      <c r="H1291" t="s">
        <v>37</v>
      </c>
      <c r="I1291" t="s">
        <v>22</v>
      </c>
      <c r="J1291" t="s">
        <v>23</v>
      </c>
      <c r="K1291">
        <v>1</v>
      </c>
      <c r="L1291">
        <v>17299374</v>
      </c>
      <c r="M1291">
        <v>10</v>
      </c>
      <c r="N1291">
        <v>17299374</v>
      </c>
      <c r="O1291">
        <v>1729937.4</v>
      </c>
      <c r="P1291">
        <v>15569436.6</v>
      </c>
      <c r="Q1291">
        <f>YEAR(BMW_Sales[[#This Row],[sale_date]])</f>
        <v>2025</v>
      </c>
    </row>
    <row r="1292" spans="1:17" x14ac:dyDescent="0.3">
      <c r="A1292">
        <v>1291</v>
      </c>
      <c r="B1292" s="1">
        <v>45216</v>
      </c>
      <c r="C1292" t="s">
        <v>429</v>
      </c>
      <c r="D1292" t="s">
        <v>17</v>
      </c>
      <c r="E1292" t="s">
        <v>31</v>
      </c>
      <c r="F1292" t="s">
        <v>71</v>
      </c>
      <c r="G1292" t="s">
        <v>51</v>
      </c>
      <c r="H1292" t="s">
        <v>29</v>
      </c>
      <c r="I1292" t="s">
        <v>42</v>
      </c>
      <c r="J1292" t="s">
        <v>38</v>
      </c>
      <c r="K1292">
        <v>2</v>
      </c>
      <c r="L1292">
        <v>14224546</v>
      </c>
      <c r="M1292">
        <v>2</v>
      </c>
      <c r="N1292">
        <v>28449092</v>
      </c>
      <c r="O1292">
        <v>568981.84</v>
      </c>
      <c r="P1292">
        <v>27880110.16</v>
      </c>
      <c r="Q1292">
        <f>YEAR(BMW_Sales[[#This Row],[sale_date]])</f>
        <v>2023</v>
      </c>
    </row>
    <row r="1293" spans="1:17" x14ac:dyDescent="0.3">
      <c r="A1293">
        <v>1292</v>
      </c>
      <c r="B1293" s="1">
        <v>45990</v>
      </c>
      <c r="C1293" t="s">
        <v>1335</v>
      </c>
      <c r="D1293" t="s">
        <v>23</v>
      </c>
      <c r="E1293" t="s">
        <v>53</v>
      </c>
      <c r="F1293" t="s">
        <v>27</v>
      </c>
      <c r="G1293" t="s">
        <v>28</v>
      </c>
      <c r="H1293" t="s">
        <v>37</v>
      </c>
      <c r="I1293" t="s">
        <v>22</v>
      </c>
      <c r="J1293" t="s">
        <v>23</v>
      </c>
      <c r="K1293">
        <v>2</v>
      </c>
      <c r="L1293">
        <v>4614699</v>
      </c>
      <c r="M1293">
        <v>12</v>
      </c>
      <c r="N1293">
        <v>9229398</v>
      </c>
      <c r="O1293">
        <v>1107527.76</v>
      </c>
      <c r="P1293">
        <v>8121870.2400000002</v>
      </c>
      <c r="Q1293">
        <f>YEAR(BMW_Sales[[#This Row],[sale_date]])</f>
        <v>2025</v>
      </c>
    </row>
    <row r="1294" spans="1:17" x14ac:dyDescent="0.3">
      <c r="A1294">
        <v>1293</v>
      </c>
      <c r="B1294" s="1">
        <v>46012</v>
      </c>
      <c r="C1294" t="s">
        <v>1336</v>
      </c>
      <c r="D1294" t="s">
        <v>17</v>
      </c>
      <c r="E1294" t="s">
        <v>46</v>
      </c>
      <c r="F1294" t="s">
        <v>47</v>
      </c>
      <c r="G1294" t="s">
        <v>41</v>
      </c>
      <c r="H1294" t="s">
        <v>29</v>
      </c>
      <c r="I1294" t="s">
        <v>22</v>
      </c>
      <c r="J1294" t="s">
        <v>43</v>
      </c>
      <c r="K1294">
        <v>1</v>
      </c>
      <c r="L1294">
        <v>7127642</v>
      </c>
      <c r="M1294">
        <v>12</v>
      </c>
      <c r="N1294">
        <v>7127642</v>
      </c>
      <c r="O1294">
        <v>855317.04</v>
      </c>
      <c r="P1294">
        <v>6272324.96</v>
      </c>
      <c r="Q1294">
        <f>YEAR(BMW_Sales[[#This Row],[sale_date]])</f>
        <v>2025</v>
      </c>
    </row>
    <row r="1295" spans="1:17" x14ac:dyDescent="0.3">
      <c r="A1295">
        <v>1294</v>
      </c>
      <c r="B1295" s="1">
        <v>45311</v>
      </c>
      <c r="C1295" t="s">
        <v>1337</v>
      </c>
      <c r="D1295" t="s">
        <v>17</v>
      </c>
      <c r="E1295" t="s">
        <v>26</v>
      </c>
      <c r="F1295" t="s">
        <v>59</v>
      </c>
      <c r="G1295" t="s">
        <v>32</v>
      </c>
      <c r="H1295" t="s">
        <v>21</v>
      </c>
      <c r="I1295" t="s">
        <v>42</v>
      </c>
      <c r="J1295" t="s">
        <v>38</v>
      </c>
      <c r="K1295">
        <v>1</v>
      </c>
      <c r="L1295">
        <v>9286057</v>
      </c>
      <c r="M1295">
        <v>12</v>
      </c>
      <c r="N1295">
        <v>9286057</v>
      </c>
      <c r="O1295">
        <v>1114326.8400000001</v>
      </c>
      <c r="P1295">
        <v>8171730.1600000001</v>
      </c>
      <c r="Q1295">
        <f>YEAR(BMW_Sales[[#This Row],[sale_date]])</f>
        <v>2024</v>
      </c>
    </row>
    <row r="1296" spans="1:17" x14ac:dyDescent="0.3">
      <c r="A1296">
        <v>1295</v>
      </c>
      <c r="B1296" s="1">
        <v>45931</v>
      </c>
      <c r="C1296" t="s">
        <v>1338</v>
      </c>
      <c r="D1296" t="s">
        <v>25</v>
      </c>
      <c r="E1296" t="s">
        <v>53</v>
      </c>
      <c r="F1296" t="s">
        <v>59</v>
      </c>
      <c r="G1296" t="s">
        <v>28</v>
      </c>
      <c r="H1296" t="s">
        <v>29</v>
      </c>
      <c r="I1296" t="s">
        <v>22</v>
      </c>
      <c r="J1296" t="s">
        <v>23</v>
      </c>
      <c r="K1296">
        <v>3</v>
      </c>
      <c r="L1296">
        <v>5807918</v>
      </c>
      <c r="M1296">
        <v>2</v>
      </c>
      <c r="N1296">
        <v>17423754</v>
      </c>
      <c r="O1296">
        <v>348475.08</v>
      </c>
      <c r="P1296">
        <v>17075278.920000002</v>
      </c>
      <c r="Q1296">
        <f>YEAR(BMW_Sales[[#This Row],[sale_date]])</f>
        <v>2025</v>
      </c>
    </row>
    <row r="1297" spans="1:17" x14ac:dyDescent="0.3">
      <c r="A1297">
        <v>1296</v>
      </c>
      <c r="B1297" s="1">
        <v>46047</v>
      </c>
      <c r="C1297" t="s">
        <v>1339</v>
      </c>
      <c r="D1297" t="s">
        <v>17</v>
      </c>
      <c r="E1297" t="s">
        <v>18</v>
      </c>
      <c r="F1297" t="s">
        <v>50</v>
      </c>
      <c r="G1297" t="s">
        <v>28</v>
      </c>
      <c r="H1297" t="s">
        <v>33</v>
      </c>
      <c r="I1297" t="s">
        <v>22</v>
      </c>
      <c r="J1297" t="s">
        <v>38</v>
      </c>
      <c r="K1297">
        <v>1</v>
      </c>
      <c r="L1297">
        <v>6703137</v>
      </c>
      <c r="M1297">
        <v>2</v>
      </c>
      <c r="N1297">
        <v>6703137</v>
      </c>
      <c r="O1297">
        <v>134062.74</v>
      </c>
      <c r="P1297">
        <v>6569074.2599999998</v>
      </c>
      <c r="Q1297">
        <f>YEAR(BMW_Sales[[#This Row],[sale_date]])</f>
        <v>2026</v>
      </c>
    </row>
    <row r="1298" spans="1:17" x14ac:dyDescent="0.3">
      <c r="A1298">
        <v>1297</v>
      </c>
      <c r="B1298" s="1">
        <v>45726</v>
      </c>
      <c r="C1298" t="s">
        <v>1340</v>
      </c>
      <c r="D1298" t="s">
        <v>25</v>
      </c>
      <c r="E1298" t="s">
        <v>61</v>
      </c>
      <c r="F1298" t="s">
        <v>19</v>
      </c>
      <c r="G1298" t="s">
        <v>51</v>
      </c>
      <c r="H1298" t="s">
        <v>33</v>
      </c>
      <c r="I1298" t="s">
        <v>22</v>
      </c>
      <c r="J1298" t="s">
        <v>23</v>
      </c>
      <c r="K1298">
        <v>1</v>
      </c>
      <c r="L1298">
        <v>15884111</v>
      </c>
      <c r="M1298">
        <v>5</v>
      </c>
      <c r="N1298">
        <v>15884111</v>
      </c>
      <c r="O1298">
        <v>794205.55</v>
      </c>
      <c r="P1298">
        <v>15089905.449999999</v>
      </c>
      <c r="Q1298">
        <f>YEAR(BMW_Sales[[#This Row],[sale_date]])</f>
        <v>2025</v>
      </c>
    </row>
    <row r="1299" spans="1:17" x14ac:dyDescent="0.3">
      <c r="A1299">
        <v>1298</v>
      </c>
      <c r="B1299" s="1">
        <v>45338</v>
      </c>
      <c r="C1299" t="s">
        <v>1341</v>
      </c>
      <c r="D1299" t="s">
        <v>25</v>
      </c>
      <c r="E1299" t="s">
        <v>35</v>
      </c>
      <c r="F1299" t="s">
        <v>85</v>
      </c>
      <c r="G1299" t="s">
        <v>41</v>
      </c>
      <c r="H1299" t="s">
        <v>29</v>
      </c>
      <c r="I1299" t="s">
        <v>42</v>
      </c>
      <c r="J1299" t="s">
        <v>23</v>
      </c>
      <c r="K1299">
        <v>2</v>
      </c>
      <c r="L1299">
        <v>7928832</v>
      </c>
      <c r="M1299">
        <v>12</v>
      </c>
      <c r="N1299">
        <v>15857664</v>
      </c>
      <c r="O1299">
        <v>1902919.6799999999</v>
      </c>
      <c r="P1299">
        <v>13954744.32</v>
      </c>
      <c r="Q1299">
        <f>YEAR(BMW_Sales[[#This Row],[sale_date]])</f>
        <v>2024</v>
      </c>
    </row>
    <row r="1300" spans="1:17" x14ac:dyDescent="0.3">
      <c r="A1300">
        <v>1299</v>
      </c>
      <c r="B1300" s="1">
        <v>45630</v>
      </c>
      <c r="C1300" t="s">
        <v>1342</v>
      </c>
      <c r="D1300" t="s">
        <v>23</v>
      </c>
      <c r="E1300" t="s">
        <v>53</v>
      </c>
      <c r="F1300" t="s">
        <v>68</v>
      </c>
      <c r="G1300" t="s">
        <v>20</v>
      </c>
      <c r="H1300" t="s">
        <v>21</v>
      </c>
      <c r="I1300" t="s">
        <v>22</v>
      </c>
      <c r="J1300" t="s">
        <v>38</v>
      </c>
      <c r="K1300">
        <v>3</v>
      </c>
      <c r="L1300">
        <v>4797137</v>
      </c>
      <c r="M1300">
        <v>12</v>
      </c>
      <c r="N1300">
        <v>14391411</v>
      </c>
      <c r="O1300">
        <v>1726969.32</v>
      </c>
      <c r="P1300">
        <v>12664441.68</v>
      </c>
      <c r="Q1300">
        <f>YEAR(BMW_Sales[[#This Row],[sale_date]])</f>
        <v>2024</v>
      </c>
    </row>
    <row r="1301" spans="1:17" x14ac:dyDescent="0.3">
      <c r="A1301">
        <v>1300</v>
      </c>
      <c r="B1301" s="1">
        <v>46007</v>
      </c>
      <c r="C1301" t="s">
        <v>1343</v>
      </c>
      <c r="D1301" t="s">
        <v>23</v>
      </c>
      <c r="E1301" t="s">
        <v>35</v>
      </c>
      <c r="F1301" t="s">
        <v>71</v>
      </c>
      <c r="G1301" t="s">
        <v>51</v>
      </c>
      <c r="H1301" t="s">
        <v>37</v>
      </c>
      <c r="I1301" t="s">
        <v>42</v>
      </c>
      <c r="J1301" t="s">
        <v>38</v>
      </c>
      <c r="K1301">
        <v>1</v>
      </c>
      <c r="L1301">
        <v>7899923</v>
      </c>
      <c r="M1301">
        <v>10</v>
      </c>
      <c r="N1301">
        <v>7899923</v>
      </c>
      <c r="O1301">
        <v>789992.3</v>
      </c>
      <c r="P1301">
        <v>7109930.7000000002</v>
      </c>
      <c r="Q1301">
        <f>YEAR(BMW_Sales[[#This Row],[sale_date]])</f>
        <v>2025</v>
      </c>
    </row>
    <row r="1302" spans="1:17" x14ac:dyDescent="0.3">
      <c r="A1302">
        <v>1301</v>
      </c>
      <c r="B1302" s="1">
        <v>45244</v>
      </c>
      <c r="C1302" t="s">
        <v>1344</v>
      </c>
      <c r="D1302" t="s">
        <v>25</v>
      </c>
      <c r="E1302" t="s">
        <v>18</v>
      </c>
      <c r="F1302" t="s">
        <v>59</v>
      </c>
      <c r="G1302" t="s">
        <v>28</v>
      </c>
      <c r="H1302" t="s">
        <v>37</v>
      </c>
      <c r="I1302" t="s">
        <v>42</v>
      </c>
      <c r="J1302" t="s">
        <v>23</v>
      </c>
      <c r="K1302">
        <v>2</v>
      </c>
      <c r="L1302">
        <v>7374295</v>
      </c>
      <c r="M1302">
        <v>2</v>
      </c>
      <c r="N1302">
        <v>14748590</v>
      </c>
      <c r="O1302">
        <v>294971.8</v>
      </c>
      <c r="P1302">
        <v>14453618.199999999</v>
      </c>
      <c r="Q1302">
        <f>YEAR(BMW_Sales[[#This Row],[sale_date]])</f>
        <v>2023</v>
      </c>
    </row>
    <row r="1303" spans="1:17" x14ac:dyDescent="0.3">
      <c r="A1303">
        <v>1302</v>
      </c>
      <c r="B1303" s="1">
        <v>46089</v>
      </c>
      <c r="C1303" t="s">
        <v>1345</v>
      </c>
      <c r="D1303" t="s">
        <v>23</v>
      </c>
      <c r="E1303" t="s">
        <v>61</v>
      </c>
      <c r="F1303" t="s">
        <v>19</v>
      </c>
      <c r="G1303" t="s">
        <v>32</v>
      </c>
      <c r="H1303" t="s">
        <v>33</v>
      </c>
      <c r="I1303" t="s">
        <v>22</v>
      </c>
      <c r="J1303" t="s">
        <v>43</v>
      </c>
      <c r="K1303">
        <v>2</v>
      </c>
      <c r="L1303">
        <v>14434953</v>
      </c>
      <c r="M1303">
        <v>0</v>
      </c>
      <c r="N1303">
        <v>28869906</v>
      </c>
      <c r="O1303">
        <v>0</v>
      </c>
      <c r="P1303">
        <v>28869906</v>
      </c>
      <c r="Q1303">
        <f>YEAR(BMW_Sales[[#This Row],[sale_date]])</f>
        <v>2026</v>
      </c>
    </row>
    <row r="1304" spans="1:17" x14ac:dyDescent="0.3">
      <c r="A1304">
        <v>1303</v>
      </c>
      <c r="B1304" s="1">
        <v>45168</v>
      </c>
      <c r="C1304" t="s">
        <v>1346</v>
      </c>
      <c r="D1304" t="s">
        <v>17</v>
      </c>
      <c r="E1304" t="s">
        <v>46</v>
      </c>
      <c r="F1304" t="s">
        <v>59</v>
      </c>
      <c r="G1304" t="s">
        <v>36</v>
      </c>
      <c r="H1304" t="s">
        <v>21</v>
      </c>
      <c r="I1304" t="s">
        <v>42</v>
      </c>
      <c r="J1304" t="s">
        <v>23</v>
      </c>
      <c r="K1304">
        <v>1</v>
      </c>
      <c r="L1304">
        <v>7580709</v>
      </c>
      <c r="M1304">
        <v>2</v>
      </c>
      <c r="N1304">
        <v>7580709</v>
      </c>
      <c r="O1304">
        <v>151614.18</v>
      </c>
      <c r="P1304">
        <v>7429094.8200000003</v>
      </c>
      <c r="Q1304">
        <f>YEAR(BMW_Sales[[#This Row],[sale_date]])</f>
        <v>2023</v>
      </c>
    </row>
    <row r="1305" spans="1:17" x14ac:dyDescent="0.3">
      <c r="A1305">
        <v>1304</v>
      </c>
      <c r="B1305" s="1">
        <v>45461</v>
      </c>
      <c r="C1305" t="s">
        <v>1347</v>
      </c>
      <c r="D1305" t="s">
        <v>23</v>
      </c>
      <c r="E1305" t="s">
        <v>61</v>
      </c>
      <c r="F1305" t="s">
        <v>50</v>
      </c>
      <c r="G1305" t="s">
        <v>20</v>
      </c>
      <c r="H1305" t="s">
        <v>37</v>
      </c>
      <c r="I1305" t="s">
        <v>42</v>
      </c>
      <c r="J1305" t="s">
        <v>23</v>
      </c>
      <c r="K1305">
        <v>1</v>
      </c>
      <c r="L1305">
        <v>12263258</v>
      </c>
      <c r="M1305">
        <v>12</v>
      </c>
      <c r="N1305">
        <v>12263258</v>
      </c>
      <c r="O1305">
        <v>1471590.96</v>
      </c>
      <c r="P1305">
        <v>10791667.039999999</v>
      </c>
      <c r="Q1305">
        <f>YEAR(BMW_Sales[[#This Row],[sale_date]])</f>
        <v>2024</v>
      </c>
    </row>
    <row r="1306" spans="1:17" x14ac:dyDescent="0.3">
      <c r="A1306">
        <v>1305</v>
      </c>
      <c r="B1306" s="1">
        <v>46127</v>
      </c>
      <c r="C1306" t="s">
        <v>1348</v>
      </c>
      <c r="D1306" t="s">
        <v>23</v>
      </c>
      <c r="E1306" t="s">
        <v>49</v>
      </c>
      <c r="F1306" t="s">
        <v>71</v>
      </c>
      <c r="G1306" t="s">
        <v>32</v>
      </c>
      <c r="H1306" t="s">
        <v>33</v>
      </c>
      <c r="I1306" t="s">
        <v>42</v>
      </c>
      <c r="J1306" t="s">
        <v>23</v>
      </c>
      <c r="K1306">
        <v>2</v>
      </c>
      <c r="L1306">
        <v>16541160</v>
      </c>
      <c r="M1306">
        <v>0</v>
      </c>
      <c r="N1306">
        <v>33082320</v>
      </c>
      <c r="O1306">
        <v>0</v>
      </c>
      <c r="P1306">
        <v>33082320</v>
      </c>
      <c r="Q1306">
        <f>YEAR(BMW_Sales[[#This Row],[sale_date]])</f>
        <v>2026</v>
      </c>
    </row>
    <row r="1307" spans="1:17" x14ac:dyDescent="0.3">
      <c r="A1307">
        <v>1306</v>
      </c>
      <c r="B1307" s="1">
        <v>45201</v>
      </c>
      <c r="C1307" t="s">
        <v>1349</v>
      </c>
      <c r="D1307" t="s">
        <v>17</v>
      </c>
      <c r="E1307" t="s">
        <v>49</v>
      </c>
      <c r="F1307" t="s">
        <v>85</v>
      </c>
      <c r="G1307" t="s">
        <v>36</v>
      </c>
      <c r="H1307" t="s">
        <v>21</v>
      </c>
      <c r="I1307" t="s">
        <v>42</v>
      </c>
      <c r="J1307" t="s">
        <v>23</v>
      </c>
      <c r="K1307">
        <v>3</v>
      </c>
      <c r="L1307">
        <v>18252858</v>
      </c>
      <c r="M1307">
        <v>10</v>
      </c>
      <c r="N1307">
        <v>54758574</v>
      </c>
      <c r="O1307">
        <v>5475857.4000000004</v>
      </c>
      <c r="P1307">
        <v>49282716.600000001</v>
      </c>
      <c r="Q1307">
        <f>YEAR(BMW_Sales[[#This Row],[sale_date]])</f>
        <v>2023</v>
      </c>
    </row>
    <row r="1308" spans="1:17" x14ac:dyDescent="0.3">
      <c r="A1308">
        <v>1307</v>
      </c>
      <c r="B1308" s="1">
        <v>46125</v>
      </c>
      <c r="C1308" t="s">
        <v>1350</v>
      </c>
      <c r="D1308" t="s">
        <v>25</v>
      </c>
      <c r="E1308" t="s">
        <v>56</v>
      </c>
      <c r="F1308" t="s">
        <v>85</v>
      </c>
      <c r="G1308" t="s">
        <v>28</v>
      </c>
      <c r="H1308" t="s">
        <v>21</v>
      </c>
      <c r="I1308" t="s">
        <v>22</v>
      </c>
      <c r="J1308" t="s">
        <v>23</v>
      </c>
      <c r="K1308">
        <v>1</v>
      </c>
      <c r="L1308">
        <v>11193550</v>
      </c>
      <c r="M1308">
        <v>0</v>
      </c>
      <c r="N1308">
        <v>11193550</v>
      </c>
      <c r="O1308">
        <v>0</v>
      </c>
      <c r="P1308">
        <v>11193550</v>
      </c>
      <c r="Q1308">
        <f>YEAR(BMW_Sales[[#This Row],[sale_date]])</f>
        <v>2026</v>
      </c>
    </row>
    <row r="1309" spans="1:17" x14ac:dyDescent="0.3">
      <c r="A1309">
        <v>1308</v>
      </c>
      <c r="B1309" s="1">
        <v>45855</v>
      </c>
      <c r="C1309" t="s">
        <v>1351</v>
      </c>
      <c r="D1309" t="s">
        <v>25</v>
      </c>
      <c r="E1309" t="s">
        <v>18</v>
      </c>
      <c r="F1309" t="s">
        <v>59</v>
      </c>
      <c r="G1309" t="s">
        <v>36</v>
      </c>
      <c r="H1309" t="s">
        <v>21</v>
      </c>
      <c r="I1309" t="s">
        <v>22</v>
      </c>
      <c r="J1309" t="s">
        <v>43</v>
      </c>
      <c r="K1309">
        <v>3</v>
      </c>
      <c r="L1309">
        <v>8459230</v>
      </c>
      <c r="M1309">
        <v>7</v>
      </c>
      <c r="N1309">
        <v>25377690</v>
      </c>
      <c r="O1309">
        <v>1776438.3</v>
      </c>
      <c r="P1309">
        <v>23601251.699999999</v>
      </c>
      <c r="Q1309">
        <f>YEAR(BMW_Sales[[#This Row],[sale_date]])</f>
        <v>2025</v>
      </c>
    </row>
    <row r="1310" spans="1:17" x14ac:dyDescent="0.3">
      <c r="A1310">
        <v>1309</v>
      </c>
      <c r="B1310" s="1">
        <v>46227</v>
      </c>
      <c r="C1310" t="s">
        <v>1352</v>
      </c>
      <c r="D1310" t="s">
        <v>25</v>
      </c>
      <c r="E1310" t="s">
        <v>61</v>
      </c>
      <c r="F1310" t="s">
        <v>62</v>
      </c>
      <c r="G1310" t="s">
        <v>41</v>
      </c>
      <c r="H1310" t="s">
        <v>37</v>
      </c>
      <c r="I1310" t="s">
        <v>22</v>
      </c>
      <c r="J1310" t="s">
        <v>23</v>
      </c>
      <c r="K1310">
        <v>1</v>
      </c>
      <c r="L1310">
        <v>15868724</v>
      </c>
      <c r="M1310">
        <v>0</v>
      </c>
      <c r="N1310">
        <v>15868724</v>
      </c>
      <c r="O1310">
        <v>0</v>
      </c>
      <c r="P1310">
        <v>15868724</v>
      </c>
      <c r="Q1310">
        <f>YEAR(BMW_Sales[[#This Row],[sale_date]])</f>
        <v>2026</v>
      </c>
    </row>
    <row r="1311" spans="1:17" x14ac:dyDescent="0.3">
      <c r="A1311">
        <v>1310</v>
      </c>
      <c r="B1311" s="1">
        <v>45966</v>
      </c>
      <c r="C1311" t="s">
        <v>1353</v>
      </c>
      <c r="D1311" t="s">
        <v>23</v>
      </c>
      <c r="E1311" t="s">
        <v>18</v>
      </c>
      <c r="F1311" t="s">
        <v>59</v>
      </c>
      <c r="G1311" t="s">
        <v>32</v>
      </c>
      <c r="H1311" t="s">
        <v>29</v>
      </c>
      <c r="I1311" t="s">
        <v>22</v>
      </c>
      <c r="J1311" t="s">
        <v>43</v>
      </c>
      <c r="K1311">
        <v>2</v>
      </c>
      <c r="L1311">
        <v>8100865</v>
      </c>
      <c r="M1311">
        <v>10</v>
      </c>
      <c r="N1311">
        <v>16201730</v>
      </c>
      <c r="O1311">
        <v>1620173</v>
      </c>
      <c r="P1311">
        <v>14581557</v>
      </c>
      <c r="Q1311">
        <f>YEAR(BMW_Sales[[#This Row],[sale_date]])</f>
        <v>2025</v>
      </c>
    </row>
    <row r="1312" spans="1:17" x14ac:dyDescent="0.3">
      <c r="A1312">
        <v>1311</v>
      </c>
      <c r="B1312" s="1">
        <v>45261</v>
      </c>
      <c r="C1312" t="s">
        <v>1354</v>
      </c>
      <c r="D1312" t="s">
        <v>23</v>
      </c>
      <c r="E1312" t="s">
        <v>46</v>
      </c>
      <c r="F1312" t="s">
        <v>62</v>
      </c>
      <c r="G1312" t="s">
        <v>41</v>
      </c>
      <c r="H1312" t="s">
        <v>21</v>
      </c>
      <c r="I1312" t="s">
        <v>22</v>
      </c>
      <c r="J1312" t="s">
        <v>38</v>
      </c>
      <c r="K1312">
        <v>3</v>
      </c>
      <c r="L1312">
        <v>7279375</v>
      </c>
      <c r="M1312">
        <v>10</v>
      </c>
      <c r="N1312">
        <v>21838125</v>
      </c>
      <c r="O1312">
        <v>2183812.5</v>
      </c>
      <c r="P1312">
        <v>19654312.5</v>
      </c>
      <c r="Q1312">
        <f>YEAR(BMW_Sales[[#This Row],[sale_date]])</f>
        <v>2023</v>
      </c>
    </row>
    <row r="1313" spans="1:17" x14ac:dyDescent="0.3">
      <c r="A1313">
        <v>1312</v>
      </c>
      <c r="B1313" s="1">
        <v>45399</v>
      </c>
      <c r="C1313" t="s">
        <v>1355</v>
      </c>
      <c r="D1313" t="s">
        <v>25</v>
      </c>
      <c r="E1313" t="s">
        <v>46</v>
      </c>
      <c r="F1313" t="s">
        <v>71</v>
      </c>
      <c r="G1313" t="s">
        <v>20</v>
      </c>
      <c r="H1313" t="s">
        <v>33</v>
      </c>
      <c r="I1313" t="s">
        <v>22</v>
      </c>
      <c r="J1313" t="s">
        <v>23</v>
      </c>
      <c r="K1313">
        <v>1</v>
      </c>
      <c r="L1313">
        <v>7472900</v>
      </c>
      <c r="M1313">
        <v>12</v>
      </c>
      <c r="N1313">
        <v>7472900</v>
      </c>
      <c r="O1313">
        <v>896748</v>
      </c>
      <c r="P1313">
        <v>6576152</v>
      </c>
      <c r="Q1313">
        <f>YEAR(BMW_Sales[[#This Row],[sale_date]])</f>
        <v>2024</v>
      </c>
    </row>
    <row r="1314" spans="1:17" x14ac:dyDescent="0.3">
      <c r="A1314">
        <v>1313</v>
      </c>
      <c r="B1314" s="1">
        <v>45286</v>
      </c>
      <c r="C1314" t="s">
        <v>1356</v>
      </c>
      <c r="D1314" t="s">
        <v>17</v>
      </c>
      <c r="E1314" t="s">
        <v>53</v>
      </c>
      <c r="F1314" t="s">
        <v>27</v>
      </c>
      <c r="G1314" t="s">
        <v>28</v>
      </c>
      <c r="H1314" t="s">
        <v>37</v>
      </c>
      <c r="I1314" t="s">
        <v>42</v>
      </c>
      <c r="J1314" t="s">
        <v>23</v>
      </c>
      <c r="K1314">
        <v>1</v>
      </c>
      <c r="L1314">
        <v>4926853</v>
      </c>
      <c r="M1314">
        <v>2</v>
      </c>
      <c r="N1314">
        <v>4926853</v>
      </c>
      <c r="O1314">
        <v>98537.06</v>
      </c>
      <c r="P1314">
        <v>4828315.9400000004</v>
      </c>
      <c r="Q1314">
        <f>YEAR(BMW_Sales[[#This Row],[sale_date]])</f>
        <v>2023</v>
      </c>
    </row>
    <row r="1315" spans="1:17" x14ac:dyDescent="0.3">
      <c r="A1315">
        <v>1314</v>
      </c>
      <c r="B1315" s="1">
        <v>45924</v>
      </c>
      <c r="C1315" t="s">
        <v>1357</v>
      </c>
      <c r="D1315" t="s">
        <v>25</v>
      </c>
      <c r="E1315" t="s">
        <v>18</v>
      </c>
      <c r="F1315" t="s">
        <v>47</v>
      </c>
      <c r="G1315" t="s">
        <v>32</v>
      </c>
      <c r="H1315" t="s">
        <v>33</v>
      </c>
      <c r="I1315" t="s">
        <v>22</v>
      </c>
      <c r="J1315" t="s">
        <v>23</v>
      </c>
      <c r="K1315">
        <v>3</v>
      </c>
      <c r="L1315">
        <v>6888611</v>
      </c>
      <c r="M1315">
        <v>12</v>
      </c>
      <c r="N1315">
        <v>20665833</v>
      </c>
      <c r="O1315">
        <v>2479899.96</v>
      </c>
      <c r="P1315">
        <v>18185933.039999999</v>
      </c>
      <c r="Q1315">
        <f>YEAR(BMW_Sales[[#This Row],[sale_date]])</f>
        <v>2025</v>
      </c>
    </row>
    <row r="1316" spans="1:17" x14ac:dyDescent="0.3">
      <c r="A1316">
        <v>1315</v>
      </c>
      <c r="B1316" s="1">
        <v>45212</v>
      </c>
      <c r="C1316" t="s">
        <v>1358</v>
      </c>
      <c r="D1316" t="s">
        <v>23</v>
      </c>
      <c r="E1316" t="s">
        <v>46</v>
      </c>
      <c r="F1316" t="s">
        <v>50</v>
      </c>
      <c r="G1316" t="s">
        <v>41</v>
      </c>
      <c r="H1316" t="s">
        <v>21</v>
      </c>
      <c r="I1316" t="s">
        <v>22</v>
      </c>
      <c r="J1316" t="s">
        <v>38</v>
      </c>
      <c r="K1316">
        <v>2</v>
      </c>
      <c r="L1316">
        <v>7738419</v>
      </c>
      <c r="M1316">
        <v>10</v>
      </c>
      <c r="N1316">
        <v>15476838</v>
      </c>
      <c r="O1316">
        <v>1547683.8</v>
      </c>
      <c r="P1316">
        <v>13929154.199999999</v>
      </c>
      <c r="Q1316">
        <f>YEAR(BMW_Sales[[#This Row],[sale_date]])</f>
        <v>2023</v>
      </c>
    </row>
    <row r="1317" spans="1:17" x14ac:dyDescent="0.3">
      <c r="A1317">
        <v>1316</v>
      </c>
      <c r="B1317" s="1">
        <v>45449</v>
      </c>
      <c r="C1317" t="s">
        <v>1359</v>
      </c>
      <c r="D1317" t="s">
        <v>25</v>
      </c>
      <c r="E1317" t="s">
        <v>61</v>
      </c>
      <c r="F1317" t="s">
        <v>27</v>
      </c>
      <c r="G1317" t="s">
        <v>41</v>
      </c>
      <c r="H1317" t="s">
        <v>37</v>
      </c>
      <c r="I1317" t="s">
        <v>22</v>
      </c>
      <c r="J1317" t="s">
        <v>38</v>
      </c>
      <c r="K1317">
        <v>1</v>
      </c>
      <c r="L1317">
        <v>14387198</v>
      </c>
      <c r="M1317">
        <v>2</v>
      </c>
      <c r="N1317">
        <v>14387198</v>
      </c>
      <c r="O1317">
        <v>287743.96000000002</v>
      </c>
      <c r="P1317">
        <v>14099454.039999999</v>
      </c>
      <c r="Q1317">
        <f>YEAR(BMW_Sales[[#This Row],[sale_date]])</f>
        <v>2024</v>
      </c>
    </row>
    <row r="1318" spans="1:17" x14ac:dyDescent="0.3">
      <c r="A1318">
        <v>1317</v>
      </c>
      <c r="B1318" s="1">
        <v>45819</v>
      </c>
      <c r="C1318" t="s">
        <v>1360</v>
      </c>
      <c r="D1318" t="s">
        <v>23</v>
      </c>
      <c r="E1318" t="s">
        <v>70</v>
      </c>
      <c r="F1318" t="s">
        <v>19</v>
      </c>
      <c r="G1318" t="s">
        <v>28</v>
      </c>
      <c r="H1318" t="s">
        <v>21</v>
      </c>
      <c r="I1318" t="s">
        <v>42</v>
      </c>
      <c r="J1318" t="s">
        <v>38</v>
      </c>
      <c r="K1318">
        <v>3</v>
      </c>
      <c r="L1318">
        <v>6261415</v>
      </c>
      <c r="M1318">
        <v>5</v>
      </c>
      <c r="N1318">
        <v>18784245</v>
      </c>
      <c r="O1318">
        <v>939212.25</v>
      </c>
      <c r="P1318">
        <v>17845032.75</v>
      </c>
      <c r="Q1318">
        <f>YEAR(BMW_Sales[[#This Row],[sale_date]])</f>
        <v>2025</v>
      </c>
    </row>
    <row r="1319" spans="1:17" x14ac:dyDescent="0.3">
      <c r="A1319">
        <v>1318</v>
      </c>
      <c r="B1319" s="1">
        <v>45379</v>
      </c>
      <c r="C1319" t="s">
        <v>1361</v>
      </c>
      <c r="D1319" t="s">
        <v>23</v>
      </c>
      <c r="E1319" t="s">
        <v>56</v>
      </c>
      <c r="F1319" t="s">
        <v>27</v>
      </c>
      <c r="G1319" t="s">
        <v>41</v>
      </c>
      <c r="H1319" t="s">
        <v>21</v>
      </c>
      <c r="I1319" t="s">
        <v>42</v>
      </c>
      <c r="J1319" t="s">
        <v>23</v>
      </c>
      <c r="K1319">
        <v>2</v>
      </c>
      <c r="L1319">
        <v>10162125</v>
      </c>
      <c r="M1319">
        <v>0</v>
      </c>
      <c r="N1319">
        <v>20324250</v>
      </c>
      <c r="O1319">
        <v>0</v>
      </c>
      <c r="P1319">
        <v>20324250</v>
      </c>
      <c r="Q1319">
        <f>YEAR(BMW_Sales[[#This Row],[sale_date]])</f>
        <v>2024</v>
      </c>
    </row>
    <row r="1320" spans="1:17" x14ac:dyDescent="0.3">
      <c r="A1320">
        <v>1319</v>
      </c>
      <c r="B1320" s="1">
        <v>45851</v>
      </c>
      <c r="C1320" t="s">
        <v>1362</v>
      </c>
      <c r="D1320" t="s">
        <v>25</v>
      </c>
      <c r="E1320" t="s">
        <v>53</v>
      </c>
      <c r="F1320" t="s">
        <v>50</v>
      </c>
      <c r="G1320" t="s">
        <v>51</v>
      </c>
      <c r="H1320" t="s">
        <v>37</v>
      </c>
      <c r="I1320" t="s">
        <v>22</v>
      </c>
      <c r="J1320" t="s">
        <v>38</v>
      </c>
      <c r="K1320">
        <v>1</v>
      </c>
      <c r="L1320">
        <v>5962801</v>
      </c>
      <c r="M1320">
        <v>10</v>
      </c>
      <c r="N1320">
        <v>5962801</v>
      </c>
      <c r="O1320">
        <v>596280.1</v>
      </c>
      <c r="P1320">
        <v>5366520.9000000004</v>
      </c>
      <c r="Q1320">
        <f>YEAR(BMW_Sales[[#This Row],[sale_date]])</f>
        <v>2025</v>
      </c>
    </row>
    <row r="1321" spans="1:17" x14ac:dyDescent="0.3">
      <c r="A1321">
        <v>1320</v>
      </c>
      <c r="B1321" s="1">
        <v>45268</v>
      </c>
      <c r="C1321" t="s">
        <v>1363</v>
      </c>
      <c r="D1321" t="s">
        <v>17</v>
      </c>
      <c r="E1321" t="s">
        <v>61</v>
      </c>
      <c r="F1321" t="s">
        <v>71</v>
      </c>
      <c r="G1321" t="s">
        <v>20</v>
      </c>
      <c r="H1321" t="s">
        <v>21</v>
      </c>
      <c r="I1321" t="s">
        <v>42</v>
      </c>
      <c r="J1321" t="s">
        <v>43</v>
      </c>
      <c r="K1321">
        <v>2</v>
      </c>
      <c r="L1321">
        <v>12841005</v>
      </c>
      <c r="M1321">
        <v>0</v>
      </c>
      <c r="N1321">
        <v>25682010</v>
      </c>
      <c r="O1321">
        <v>0</v>
      </c>
      <c r="P1321">
        <v>25682010</v>
      </c>
      <c r="Q1321">
        <f>YEAR(BMW_Sales[[#This Row],[sale_date]])</f>
        <v>2023</v>
      </c>
    </row>
    <row r="1322" spans="1:17" x14ac:dyDescent="0.3">
      <c r="A1322">
        <v>1321</v>
      </c>
      <c r="B1322" s="1">
        <v>46010</v>
      </c>
      <c r="C1322" t="s">
        <v>1364</v>
      </c>
      <c r="D1322" t="s">
        <v>25</v>
      </c>
      <c r="E1322" t="s">
        <v>70</v>
      </c>
      <c r="F1322" t="s">
        <v>59</v>
      </c>
      <c r="G1322" t="s">
        <v>32</v>
      </c>
      <c r="H1322" t="s">
        <v>29</v>
      </c>
      <c r="I1322" t="s">
        <v>42</v>
      </c>
      <c r="J1322" t="s">
        <v>38</v>
      </c>
      <c r="K1322">
        <v>3</v>
      </c>
      <c r="L1322">
        <v>5152907</v>
      </c>
      <c r="M1322">
        <v>10</v>
      </c>
      <c r="N1322">
        <v>15458721</v>
      </c>
      <c r="O1322">
        <v>1545872.1</v>
      </c>
      <c r="P1322">
        <v>13912848.9</v>
      </c>
      <c r="Q1322">
        <f>YEAR(BMW_Sales[[#This Row],[sale_date]])</f>
        <v>2025</v>
      </c>
    </row>
    <row r="1323" spans="1:17" x14ac:dyDescent="0.3">
      <c r="A1323">
        <v>1322</v>
      </c>
      <c r="B1323" s="1">
        <v>45212</v>
      </c>
      <c r="C1323" t="s">
        <v>1365</v>
      </c>
      <c r="D1323" t="s">
        <v>17</v>
      </c>
      <c r="E1323" t="s">
        <v>31</v>
      </c>
      <c r="F1323" t="s">
        <v>85</v>
      </c>
      <c r="G1323" t="s">
        <v>51</v>
      </c>
      <c r="H1323" t="s">
        <v>21</v>
      </c>
      <c r="I1323" t="s">
        <v>42</v>
      </c>
      <c r="J1323" t="s">
        <v>43</v>
      </c>
      <c r="K1323">
        <v>1</v>
      </c>
      <c r="L1323">
        <v>17898033</v>
      </c>
      <c r="M1323">
        <v>10</v>
      </c>
      <c r="N1323">
        <v>17898033</v>
      </c>
      <c r="O1323">
        <v>1789803.3</v>
      </c>
      <c r="P1323">
        <v>16108229.699999999</v>
      </c>
      <c r="Q1323">
        <f>YEAR(BMW_Sales[[#This Row],[sale_date]])</f>
        <v>2023</v>
      </c>
    </row>
    <row r="1324" spans="1:17" x14ac:dyDescent="0.3">
      <c r="A1324">
        <v>1323</v>
      </c>
      <c r="B1324" s="1">
        <v>46022</v>
      </c>
      <c r="C1324" t="s">
        <v>1366</v>
      </c>
      <c r="D1324" t="s">
        <v>23</v>
      </c>
      <c r="E1324" t="s">
        <v>18</v>
      </c>
      <c r="F1324" t="s">
        <v>19</v>
      </c>
      <c r="G1324" t="s">
        <v>32</v>
      </c>
      <c r="H1324" t="s">
        <v>37</v>
      </c>
      <c r="I1324" t="s">
        <v>42</v>
      </c>
      <c r="J1324" t="s">
        <v>38</v>
      </c>
      <c r="K1324">
        <v>3</v>
      </c>
      <c r="L1324">
        <v>7541438</v>
      </c>
      <c r="M1324">
        <v>2</v>
      </c>
      <c r="N1324">
        <v>22624314</v>
      </c>
      <c r="O1324">
        <v>452486.28</v>
      </c>
      <c r="P1324">
        <v>22171827.719999999</v>
      </c>
      <c r="Q1324">
        <f>YEAR(BMW_Sales[[#This Row],[sale_date]])</f>
        <v>2025</v>
      </c>
    </row>
    <row r="1325" spans="1:17" x14ac:dyDescent="0.3">
      <c r="A1325">
        <v>1324</v>
      </c>
      <c r="B1325" s="1">
        <v>45655</v>
      </c>
      <c r="C1325" t="s">
        <v>1367</v>
      </c>
      <c r="D1325" t="s">
        <v>17</v>
      </c>
      <c r="E1325" t="s">
        <v>70</v>
      </c>
      <c r="F1325" t="s">
        <v>19</v>
      </c>
      <c r="G1325" t="s">
        <v>41</v>
      </c>
      <c r="H1325" t="s">
        <v>33</v>
      </c>
      <c r="I1325" t="s">
        <v>22</v>
      </c>
      <c r="J1325" t="s">
        <v>38</v>
      </c>
      <c r="K1325">
        <v>1</v>
      </c>
      <c r="L1325">
        <v>5116091</v>
      </c>
      <c r="M1325">
        <v>2</v>
      </c>
      <c r="N1325">
        <v>5116091</v>
      </c>
      <c r="O1325">
        <v>102321.82</v>
      </c>
      <c r="P1325">
        <v>5013769.18</v>
      </c>
      <c r="Q1325">
        <f>YEAR(BMW_Sales[[#This Row],[sale_date]])</f>
        <v>2024</v>
      </c>
    </row>
    <row r="1326" spans="1:17" x14ac:dyDescent="0.3">
      <c r="A1326">
        <v>1325</v>
      </c>
      <c r="B1326" s="1">
        <v>45350</v>
      </c>
      <c r="C1326" t="s">
        <v>1368</v>
      </c>
      <c r="D1326" t="s">
        <v>17</v>
      </c>
      <c r="E1326" t="s">
        <v>53</v>
      </c>
      <c r="F1326" t="s">
        <v>62</v>
      </c>
      <c r="G1326" t="s">
        <v>20</v>
      </c>
      <c r="H1326" t="s">
        <v>33</v>
      </c>
      <c r="I1326" t="s">
        <v>42</v>
      </c>
      <c r="J1326" t="s">
        <v>43</v>
      </c>
      <c r="K1326">
        <v>2</v>
      </c>
      <c r="L1326">
        <v>6105750</v>
      </c>
      <c r="M1326">
        <v>12</v>
      </c>
      <c r="N1326">
        <v>12211500</v>
      </c>
      <c r="O1326">
        <v>1465380</v>
      </c>
      <c r="P1326">
        <v>10746120</v>
      </c>
      <c r="Q1326">
        <f>YEAR(BMW_Sales[[#This Row],[sale_date]])</f>
        <v>2024</v>
      </c>
    </row>
    <row r="1327" spans="1:17" x14ac:dyDescent="0.3">
      <c r="A1327">
        <v>1326</v>
      </c>
      <c r="B1327" s="1">
        <v>45716</v>
      </c>
      <c r="C1327" t="s">
        <v>1369</v>
      </c>
      <c r="D1327" t="s">
        <v>23</v>
      </c>
      <c r="E1327" t="s">
        <v>18</v>
      </c>
      <c r="F1327" t="s">
        <v>59</v>
      </c>
      <c r="G1327" t="s">
        <v>36</v>
      </c>
      <c r="H1327" t="s">
        <v>21</v>
      </c>
      <c r="I1327" t="s">
        <v>42</v>
      </c>
      <c r="J1327" t="s">
        <v>43</v>
      </c>
      <c r="K1327">
        <v>3</v>
      </c>
      <c r="L1327">
        <v>6747448</v>
      </c>
      <c r="M1327">
        <v>5</v>
      </c>
      <c r="N1327">
        <v>20242344</v>
      </c>
      <c r="O1327">
        <v>1012117.2</v>
      </c>
      <c r="P1327">
        <v>19230226.800000001</v>
      </c>
      <c r="Q1327">
        <f>YEAR(BMW_Sales[[#This Row],[sale_date]])</f>
        <v>2025</v>
      </c>
    </row>
    <row r="1328" spans="1:17" x14ac:dyDescent="0.3">
      <c r="A1328">
        <v>1327</v>
      </c>
      <c r="B1328" s="1">
        <v>45422</v>
      </c>
      <c r="C1328" t="s">
        <v>1370</v>
      </c>
      <c r="D1328" t="s">
        <v>25</v>
      </c>
      <c r="E1328" t="s">
        <v>70</v>
      </c>
      <c r="F1328" t="s">
        <v>54</v>
      </c>
      <c r="G1328" t="s">
        <v>20</v>
      </c>
      <c r="H1328" t="s">
        <v>33</v>
      </c>
      <c r="I1328" t="s">
        <v>22</v>
      </c>
      <c r="J1328" t="s">
        <v>23</v>
      </c>
      <c r="K1328">
        <v>3</v>
      </c>
      <c r="L1328">
        <v>5192918</v>
      </c>
      <c r="M1328">
        <v>0</v>
      </c>
      <c r="N1328">
        <v>15578754</v>
      </c>
      <c r="O1328">
        <v>0</v>
      </c>
      <c r="P1328">
        <v>15578754</v>
      </c>
      <c r="Q1328">
        <f>YEAR(BMW_Sales[[#This Row],[sale_date]])</f>
        <v>2024</v>
      </c>
    </row>
    <row r="1329" spans="1:17" x14ac:dyDescent="0.3">
      <c r="A1329">
        <v>1328</v>
      </c>
      <c r="B1329" s="1">
        <v>45249</v>
      </c>
      <c r="C1329" t="s">
        <v>1371</v>
      </c>
      <c r="D1329" t="s">
        <v>25</v>
      </c>
      <c r="E1329" t="s">
        <v>70</v>
      </c>
      <c r="F1329" t="s">
        <v>19</v>
      </c>
      <c r="G1329" t="s">
        <v>51</v>
      </c>
      <c r="H1329" t="s">
        <v>21</v>
      </c>
      <c r="I1329" t="s">
        <v>42</v>
      </c>
      <c r="J1329" t="s">
        <v>38</v>
      </c>
      <c r="K1329">
        <v>1</v>
      </c>
      <c r="L1329">
        <v>5160666</v>
      </c>
      <c r="M1329">
        <v>2</v>
      </c>
      <c r="N1329">
        <v>5160666</v>
      </c>
      <c r="O1329">
        <v>103213.32</v>
      </c>
      <c r="P1329">
        <v>5057452.68</v>
      </c>
      <c r="Q1329">
        <f>YEAR(BMW_Sales[[#This Row],[sale_date]])</f>
        <v>2023</v>
      </c>
    </row>
    <row r="1330" spans="1:17" x14ac:dyDescent="0.3">
      <c r="A1330">
        <v>1329</v>
      </c>
      <c r="B1330" s="1">
        <v>45323</v>
      </c>
      <c r="C1330" t="s">
        <v>1372</v>
      </c>
      <c r="D1330" t="s">
        <v>17</v>
      </c>
      <c r="E1330" t="s">
        <v>56</v>
      </c>
      <c r="F1330" t="s">
        <v>85</v>
      </c>
      <c r="G1330" t="s">
        <v>41</v>
      </c>
      <c r="H1330" t="s">
        <v>33</v>
      </c>
      <c r="I1330" t="s">
        <v>42</v>
      </c>
      <c r="J1330" t="s">
        <v>43</v>
      </c>
      <c r="K1330">
        <v>2</v>
      </c>
      <c r="L1330">
        <v>10524435</v>
      </c>
      <c r="M1330">
        <v>2</v>
      </c>
      <c r="N1330">
        <v>21048870</v>
      </c>
      <c r="O1330">
        <v>420977.4</v>
      </c>
      <c r="P1330">
        <v>20627892.600000001</v>
      </c>
      <c r="Q1330">
        <f>YEAR(BMW_Sales[[#This Row],[sale_date]])</f>
        <v>2024</v>
      </c>
    </row>
    <row r="1331" spans="1:17" x14ac:dyDescent="0.3">
      <c r="A1331">
        <v>1330</v>
      </c>
      <c r="B1331" s="1">
        <v>46240</v>
      </c>
      <c r="C1331" t="s">
        <v>1373</v>
      </c>
      <c r="D1331" t="s">
        <v>23</v>
      </c>
      <c r="E1331" t="s">
        <v>18</v>
      </c>
      <c r="F1331" t="s">
        <v>27</v>
      </c>
      <c r="G1331" t="s">
        <v>51</v>
      </c>
      <c r="H1331" t="s">
        <v>37</v>
      </c>
      <c r="I1331" t="s">
        <v>22</v>
      </c>
      <c r="J1331" t="s">
        <v>23</v>
      </c>
      <c r="K1331">
        <v>3</v>
      </c>
      <c r="L1331">
        <v>7024705</v>
      </c>
      <c r="M1331">
        <v>2</v>
      </c>
      <c r="N1331">
        <v>21074115</v>
      </c>
      <c r="O1331">
        <v>421482.3</v>
      </c>
      <c r="P1331">
        <v>20652632.699999999</v>
      </c>
      <c r="Q1331">
        <f>YEAR(BMW_Sales[[#This Row],[sale_date]])</f>
        <v>2026</v>
      </c>
    </row>
    <row r="1332" spans="1:17" x14ac:dyDescent="0.3">
      <c r="A1332">
        <v>1331</v>
      </c>
      <c r="B1332" s="1">
        <v>45274</v>
      </c>
      <c r="C1332" t="s">
        <v>1374</v>
      </c>
      <c r="D1332" t="s">
        <v>17</v>
      </c>
      <c r="E1332" t="s">
        <v>35</v>
      </c>
      <c r="F1332" t="s">
        <v>47</v>
      </c>
      <c r="G1332" t="s">
        <v>20</v>
      </c>
      <c r="H1332" t="s">
        <v>37</v>
      </c>
      <c r="I1332" t="s">
        <v>42</v>
      </c>
      <c r="J1332" t="s">
        <v>23</v>
      </c>
      <c r="K1332">
        <v>2</v>
      </c>
      <c r="L1332">
        <v>7656381</v>
      </c>
      <c r="M1332">
        <v>12</v>
      </c>
      <c r="N1332">
        <v>15312762</v>
      </c>
      <c r="O1332">
        <v>1837531.44</v>
      </c>
      <c r="P1332">
        <v>13475230.560000001</v>
      </c>
      <c r="Q1332">
        <f>YEAR(BMW_Sales[[#This Row],[sale_date]])</f>
        <v>2023</v>
      </c>
    </row>
    <row r="1333" spans="1:17" x14ac:dyDescent="0.3">
      <c r="A1333">
        <v>1332</v>
      </c>
      <c r="B1333" s="1">
        <v>45476</v>
      </c>
      <c r="C1333" t="s">
        <v>1375</v>
      </c>
      <c r="D1333" t="s">
        <v>25</v>
      </c>
      <c r="E1333" t="s">
        <v>26</v>
      </c>
      <c r="F1333" t="s">
        <v>27</v>
      </c>
      <c r="G1333" t="s">
        <v>32</v>
      </c>
      <c r="H1333" t="s">
        <v>33</v>
      </c>
      <c r="I1333" t="s">
        <v>42</v>
      </c>
      <c r="J1333" t="s">
        <v>43</v>
      </c>
      <c r="K1333">
        <v>2</v>
      </c>
      <c r="L1333">
        <v>9113241</v>
      </c>
      <c r="M1333">
        <v>7</v>
      </c>
      <c r="N1333">
        <v>18226482</v>
      </c>
      <c r="O1333">
        <v>1275853.74</v>
      </c>
      <c r="P1333">
        <v>16950628.260000002</v>
      </c>
      <c r="Q1333">
        <f>YEAR(BMW_Sales[[#This Row],[sale_date]])</f>
        <v>2024</v>
      </c>
    </row>
    <row r="1334" spans="1:17" x14ac:dyDescent="0.3">
      <c r="A1334">
        <v>1333</v>
      </c>
      <c r="B1334" s="1">
        <v>45270</v>
      </c>
      <c r="C1334" t="s">
        <v>1376</v>
      </c>
      <c r="D1334" t="s">
        <v>23</v>
      </c>
      <c r="E1334" t="s">
        <v>49</v>
      </c>
      <c r="F1334" t="s">
        <v>50</v>
      </c>
      <c r="G1334" t="s">
        <v>41</v>
      </c>
      <c r="H1334" t="s">
        <v>21</v>
      </c>
      <c r="I1334" t="s">
        <v>22</v>
      </c>
      <c r="J1334" t="s">
        <v>23</v>
      </c>
      <c r="K1334">
        <v>2</v>
      </c>
      <c r="L1334">
        <v>15933875</v>
      </c>
      <c r="M1334">
        <v>12</v>
      </c>
      <c r="N1334">
        <v>31867750</v>
      </c>
      <c r="O1334">
        <v>3824130</v>
      </c>
      <c r="P1334">
        <v>28043620</v>
      </c>
      <c r="Q1334">
        <f>YEAR(BMW_Sales[[#This Row],[sale_date]])</f>
        <v>2023</v>
      </c>
    </row>
    <row r="1335" spans="1:17" x14ac:dyDescent="0.3">
      <c r="A1335">
        <v>1334</v>
      </c>
      <c r="B1335" s="1">
        <v>45429</v>
      </c>
      <c r="C1335" t="s">
        <v>1377</v>
      </c>
      <c r="D1335" t="s">
        <v>25</v>
      </c>
      <c r="E1335" t="s">
        <v>49</v>
      </c>
      <c r="F1335" t="s">
        <v>19</v>
      </c>
      <c r="G1335" t="s">
        <v>32</v>
      </c>
      <c r="H1335" t="s">
        <v>33</v>
      </c>
      <c r="I1335" t="s">
        <v>22</v>
      </c>
      <c r="J1335" t="s">
        <v>38</v>
      </c>
      <c r="K1335">
        <v>3</v>
      </c>
      <c r="L1335">
        <v>15972205</v>
      </c>
      <c r="M1335">
        <v>7</v>
      </c>
      <c r="N1335">
        <v>47916615</v>
      </c>
      <c r="O1335">
        <v>3354163.05</v>
      </c>
      <c r="P1335">
        <v>44562451.950000003</v>
      </c>
      <c r="Q1335">
        <f>YEAR(BMW_Sales[[#This Row],[sale_date]])</f>
        <v>2024</v>
      </c>
    </row>
    <row r="1336" spans="1:17" x14ac:dyDescent="0.3">
      <c r="A1336">
        <v>1335</v>
      </c>
      <c r="B1336" s="1">
        <v>45506</v>
      </c>
      <c r="C1336" t="s">
        <v>1378</v>
      </c>
      <c r="D1336" t="s">
        <v>23</v>
      </c>
      <c r="E1336" t="s">
        <v>53</v>
      </c>
      <c r="F1336" t="s">
        <v>71</v>
      </c>
      <c r="G1336" t="s">
        <v>36</v>
      </c>
      <c r="H1336" t="s">
        <v>29</v>
      </c>
      <c r="I1336" t="s">
        <v>22</v>
      </c>
      <c r="J1336" t="s">
        <v>23</v>
      </c>
      <c r="K1336">
        <v>3</v>
      </c>
      <c r="L1336">
        <v>5082939</v>
      </c>
      <c r="M1336">
        <v>7</v>
      </c>
      <c r="N1336">
        <v>15248817</v>
      </c>
      <c r="O1336">
        <v>1067417.19</v>
      </c>
      <c r="P1336">
        <v>14181399.810000001</v>
      </c>
      <c r="Q1336">
        <f>YEAR(BMW_Sales[[#This Row],[sale_date]])</f>
        <v>2024</v>
      </c>
    </row>
    <row r="1337" spans="1:17" x14ac:dyDescent="0.3">
      <c r="A1337">
        <v>1336</v>
      </c>
      <c r="B1337" s="1">
        <v>45571</v>
      </c>
      <c r="C1337" t="s">
        <v>1379</v>
      </c>
      <c r="D1337" t="s">
        <v>25</v>
      </c>
      <c r="E1337" t="s">
        <v>61</v>
      </c>
      <c r="F1337" t="s">
        <v>59</v>
      </c>
      <c r="G1337" t="s">
        <v>51</v>
      </c>
      <c r="H1337" t="s">
        <v>29</v>
      </c>
      <c r="I1337" t="s">
        <v>22</v>
      </c>
      <c r="J1337" t="s">
        <v>38</v>
      </c>
      <c r="K1337">
        <v>2</v>
      </c>
      <c r="L1337">
        <v>12079056</v>
      </c>
      <c r="M1337">
        <v>7</v>
      </c>
      <c r="N1337">
        <v>24158112</v>
      </c>
      <c r="O1337">
        <v>1691067.84</v>
      </c>
      <c r="P1337">
        <v>22467044.16</v>
      </c>
      <c r="Q1337">
        <f>YEAR(BMW_Sales[[#This Row],[sale_date]])</f>
        <v>2024</v>
      </c>
    </row>
    <row r="1338" spans="1:17" x14ac:dyDescent="0.3">
      <c r="A1338">
        <v>1337</v>
      </c>
      <c r="B1338" s="1">
        <v>46121</v>
      </c>
      <c r="C1338" t="s">
        <v>1380</v>
      </c>
      <c r="D1338" t="s">
        <v>25</v>
      </c>
      <c r="E1338" t="s">
        <v>49</v>
      </c>
      <c r="F1338" t="s">
        <v>62</v>
      </c>
      <c r="G1338" t="s">
        <v>36</v>
      </c>
      <c r="H1338" t="s">
        <v>29</v>
      </c>
      <c r="I1338" t="s">
        <v>42</v>
      </c>
      <c r="J1338" t="s">
        <v>23</v>
      </c>
      <c r="K1338">
        <v>1</v>
      </c>
      <c r="L1338">
        <v>18466866</v>
      </c>
      <c r="M1338">
        <v>12</v>
      </c>
      <c r="N1338">
        <v>18466866</v>
      </c>
      <c r="O1338">
        <v>2216023.92</v>
      </c>
      <c r="P1338">
        <v>16250842.08</v>
      </c>
      <c r="Q1338">
        <f>YEAR(BMW_Sales[[#This Row],[sale_date]])</f>
        <v>2026</v>
      </c>
    </row>
    <row r="1339" spans="1:17" x14ac:dyDescent="0.3">
      <c r="A1339">
        <v>1338</v>
      </c>
      <c r="B1339" s="1">
        <v>45279</v>
      </c>
      <c r="C1339" t="s">
        <v>1381</v>
      </c>
      <c r="D1339" t="s">
        <v>17</v>
      </c>
      <c r="E1339" t="s">
        <v>56</v>
      </c>
      <c r="F1339" t="s">
        <v>71</v>
      </c>
      <c r="G1339" t="s">
        <v>36</v>
      </c>
      <c r="H1339" t="s">
        <v>33</v>
      </c>
      <c r="I1339" t="s">
        <v>42</v>
      </c>
      <c r="J1339" t="s">
        <v>23</v>
      </c>
      <c r="K1339">
        <v>1</v>
      </c>
      <c r="L1339">
        <v>11978660</v>
      </c>
      <c r="M1339">
        <v>0</v>
      </c>
      <c r="N1339">
        <v>11978660</v>
      </c>
      <c r="O1339">
        <v>0</v>
      </c>
      <c r="P1339">
        <v>11978660</v>
      </c>
      <c r="Q1339">
        <f>YEAR(BMW_Sales[[#This Row],[sale_date]])</f>
        <v>2023</v>
      </c>
    </row>
    <row r="1340" spans="1:17" x14ac:dyDescent="0.3">
      <c r="A1340">
        <v>1339</v>
      </c>
      <c r="B1340" s="1">
        <v>45250</v>
      </c>
      <c r="C1340" t="s">
        <v>1382</v>
      </c>
      <c r="D1340" t="s">
        <v>23</v>
      </c>
      <c r="E1340" t="s">
        <v>53</v>
      </c>
      <c r="F1340" t="s">
        <v>27</v>
      </c>
      <c r="G1340" t="s">
        <v>32</v>
      </c>
      <c r="H1340" t="s">
        <v>37</v>
      </c>
      <c r="I1340" t="s">
        <v>42</v>
      </c>
      <c r="J1340" t="s">
        <v>23</v>
      </c>
      <c r="K1340">
        <v>2</v>
      </c>
      <c r="L1340">
        <v>5660341</v>
      </c>
      <c r="M1340">
        <v>12</v>
      </c>
      <c r="N1340">
        <v>11320682</v>
      </c>
      <c r="O1340">
        <v>1358481.84</v>
      </c>
      <c r="P1340">
        <v>9962200.1600000001</v>
      </c>
      <c r="Q1340">
        <f>YEAR(BMW_Sales[[#This Row],[sale_date]])</f>
        <v>2023</v>
      </c>
    </row>
    <row r="1341" spans="1:17" x14ac:dyDescent="0.3">
      <c r="A1341">
        <v>1340</v>
      </c>
      <c r="B1341" s="1">
        <v>45728</v>
      </c>
      <c r="C1341" t="s">
        <v>1383</v>
      </c>
      <c r="D1341" t="s">
        <v>25</v>
      </c>
      <c r="E1341" t="s">
        <v>31</v>
      </c>
      <c r="F1341" t="s">
        <v>50</v>
      </c>
      <c r="G1341" t="s">
        <v>51</v>
      </c>
      <c r="H1341" t="s">
        <v>21</v>
      </c>
      <c r="I1341" t="s">
        <v>22</v>
      </c>
      <c r="J1341" t="s">
        <v>38</v>
      </c>
      <c r="K1341">
        <v>1</v>
      </c>
      <c r="L1341">
        <v>15090941</v>
      </c>
      <c r="M1341">
        <v>7</v>
      </c>
      <c r="N1341">
        <v>15090941</v>
      </c>
      <c r="O1341">
        <v>1056365.8700000001</v>
      </c>
      <c r="P1341">
        <v>14034575.130000001</v>
      </c>
      <c r="Q1341">
        <f>YEAR(BMW_Sales[[#This Row],[sale_date]])</f>
        <v>2025</v>
      </c>
    </row>
    <row r="1342" spans="1:17" x14ac:dyDescent="0.3">
      <c r="A1342">
        <v>1341</v>
      </c>
      <c r="B1342" s="1">
        <v>45218</v>
      </c>
      <c r="C1342" t="s">
        <v>1384</v>
      </c>
      <c r="D1342" t="s">
        <v>17</v>
      </c>
      <c r="E1342" t="s">
        <v>35</v>
      </c>
      <c r="F1342" t="s">
        <v>27</v>
      </c>
      <c r="G1342" t="s">
        <v>36</v>
      </c>
      <c r="H1342" t="s">
        <v>33</v>
      </c>
      <c r="I1342" t="s">
        <v>22</v>
      </c>
      <c r="J1342" t="s">
        <v>38</v>
      </c>
      <c r="K1342">
        <v>3</v>
      </c>
      <c r="L1342">
        <v>7024146</v>
      </c>
      <c r="M1342">
        <v>5</v>
      </c>
      <c r="N1342">
        <v>21072438</v>
      </c>
      <c r="O1342">
        <v>1053621.8999999999</v>
      </c>
      <c r="P1342">
        <v>20018816.100000001</v>
      </c>
      <c r="Q1342">
        <f>YEAR(BMW_Sales[[#This Row],[sale_date]])</f>
        <v>2023</v>
      </c>
    </row>
    <row r="1343" spans="1:17" x14ac:dyDescent="0.3">
      <c r="A1343">
        <v>1342</v>
      </c>
      <c r="B1343" s="1">
        <v>45582</v>
      </c>
      <c r="C1343" t="s">
        <v>1385</v>
      </c>
      <c r="D1343" t="s">
        <v>17</v>
      </c>
      <c r="E1343" t="s">
        <v>56</v>
      </c>
      <c r="F1343" t="s">
        <v>71</v>
      </c>
      <c r="G1343" t="s">
        <v>28</v>
      </c>
      <c r="H1343" t="s">
        <v>29</v>
      </c>
      <c r="I1343" t="s">
        <v>42</v>
      </c>
      <c r="J1343" t="s">
        <v>23</v>
      </c>
      <c r="K1343">
        <v>3</v>
      </c>
      <c r="L1343">
        <v>10550728</v>
      </c>
      <c r="M1343">
        <v>10</v>
      </c>
      <c r="N1343">
        <v>31652184</v>
      </c>
      <c r="O1343">
        <v>3165218.4</v>
      </c>
      <c r="P1343">
        <v>28486965.600000001</v>
      </c>
      <c r="Q1343">
        <f>YEAR(BMW_Sales[[#This Row],[sale_date]])</f>
        <v>2024</v>
      </c>
    </row>
    <row r="1344" spans="1:17" x14ac:dyDescent="0.3">
      <c r="A1344">
        <v>1343</v>
      </c>
      <c r="B1344" s="1">
        <v>45482</v>
      </c>
      <c r="C1344" t="s">
        <v>1386</v>
      </c>
      <c r="D1344" t="s">
        <v>23</v>
      </c>
      <c r="E1344" t="s">
        <v>56</v>
      </c>
      <c r="F1344" t="s">
        <v>71</v>
      </c>
      <c r="G1344" t="s">
        <v>28</v>
      </c>
      <c r="H1344" t="s">
        <v>33</v>
      </c>
      <c r="I1344" t="s">
        <v>22</v>
      </c>
      <c r="J1344" t="s">
        <v>43</v>
      </c>
      <c r="K1344">
        <v>2</v>
      </c>
      <c r="L1344">
        <v>10249876</v>
      </c>
      <c r="M1344">
        <v>7</v>
      </c>
      <c r="N1344">
        <v>20499752</v>
      </c>
      <c r="O1344">
        <v>1434982.64</v>
      </c>
      <c r="P1344">
        <v>19064769.359999999</v>
      </c>
      <c r="Q1344">
        <f>YEAR(BMW_Sales[[#This Row],[sale_date]])</f>
        <v>2024</v>
      </c>
    </row>
    <row r="1345" spans="1:17" x14ac:dyDescent="0.3">
      <c r="A1345">
        <v>1344</v>
      </c>
      <c r="B1345" s="1">
        <v>45350</v>
      </c>
      <c r="C1345" t="s">
        <v>1387</v>
      </c>
      <c r="D1345" t="s">
        <v>17</v>
      </c>
      <c r="E1345" t="s">
        <v>56</v>
      </c>
      <c r="F1345" t="s">
        <v>59</v>
      </c>
      <c r="G1345" t="s">
        <v>28</v>
      </c>
      <c r="H1345" t="s">
        <v>29</v>
      </c>
      <c r="I1345" t="s">
        <v>42</v>
      </c>
      <c r="J1345" t="s">
        <v>23</v>
      </c>
      <c r="K1345">
        <v>1</v>
      </c>
      <c r="L1345">
        <v>11834584</v>
      </c>
      <c r="M1345">
        <v>7</v>
      </c>
      <c r="N1345">
        <v>11834584</v>
      </c>
      <c r="O1345">
        <v>828420.88</v>
      </c>
      <c r="P1345">
        <v>11006163.119999999</v>
      </c>
      <c r="Q1345">
        <f>YEAR(BMW_Sales[[#This Row],[sale_date]])</f>
        <v>2024</v>
      </c>
    </row>
    <row r="1346" spans="1:17" x14ac:dyDescent="0.3">
      <c r="A1346">
        <v>1345</v>
      </c>
      <c r="B1346" s="1">
        <v>46213</v>
      </c>
      <c r="C1346" t="s">
        <v>1388</v>
      </c>
      <c r="D1346" t="s">
        <v>25</v>
      </c>
      <c r="E1346" t="s">
        <v>56</v>
      </c>
      <c r="F1346" t="s">
        <v>27</v>
      </c>
      <c r="G1346" t="s">
        <v>36</v>
      </c>
      <c r="H1346" t="s">
        <v>37</v>
      </c>
      <c r="I1346" t="s">
        <v>42</v>
      </c>
      <c r="J1346" t="s">
        <v>43</v>
      </c>
      <c r="K1346">
        <v>1</v>
      </c>
      <c r="L1346">
        <v>11347337</v>
      </c>
      <c r="M1346">
        <v>5</v>
      </c>
      <c r="N1346">
        <v>11347337</v>
      </c>
      <c r="O1346">
        <v>567366.85</v>
      </c>
      <c r="P1346">
        <v>10779970.15</v>
      </c>
      <c r="Q1346">
        <f>YEAR(BMW_Sales[[#This Row],[sale_date]])</f>
        <v>2026</v>
      </c>
    </row>
    <row r="1347" spans="1:17" x14ac:dyDescent="0.3">
      <c r="A1347">
        <v>1346</v>
      </c>
      <c r="B1347" s="1">
        <v>46015</v>
      </c>
      <c r="C1347" t="s">
        <v>1389</v>
      </c>
      <c r="D1347" t="s">
        <v>17</v>
      </c>
      <c r="E1347" t="s">
        <v>49</v>
      </c>
      <c r="F1347" t="s">
        <v>68</v>
      </c>
      <c r="G1347" t="s">
        <v>32</v>
      </c>
      <c r="H1347" t="s">
        <v>29</v>
      </c>
      <c r="I1347" t="s">
        <v>22</v>
      </c>
      <c r="J1347" t="s">
        <v>23</v>
      </c>
      <c r="K1347">
        <v>1</v>
      </c>
      <c r="L1347">
        <v>14415904</v>
      </c>
      <c r="M1347">
        <v>0</v>
      </c>
      <c r="N1347">
        <v>14415904</v>
      </c>
      <c r="O1347">
        <v>0</v>
      </c>
      <c r="P1347">
        <v>14415904</v>
      </c>
      <c r="Q1347">
        <f>YEAR(BMW_Sales[[#This Row],[sale_date]])</f>
        <v>2025</v>
      </c>
    </row>
    <row r="1348" spans="1:17" x14ac:dyDescent="0.3">
      <c r="A1348">
        <v>1347</v>
      </c>
      <c r="B1348" s="1">
        <v>45294</v>
      </c>
      <c r="C1348" t="s">
        <v>1390</v>
      </c>
      <c r="D1348" t="s">
        <v>17</v>
      </c>
      <c r="E1348" t="s">
        <v>46</v>
      </c>
      <c r="F1348" t="s">
        <v>85</v>
      </c>
      <c r="G1348" t="s">
        <v>32</v>
      </c>
      <c r="H1348" t="s">
        <v>21</v>
      </c>
      <c r="I1348" t="s">
        <v>22</v>
      </c>
      <c r="J1348" t="s">
        <v>38</v>
      </c>
      <c r="K1348">
        <v>1</v>
      </c>
      <c r="L1348">
        <v>7665498</v>
      </c>
      <c r="M1348">
        <v>10</v>
      </c>
      <c r="N1348">
        <v>7665498</v>
      </c>
      <c r="O1348">
        <v>766549.8</v>
      </c>
      <c r="P1348">
        <v>6898948.2000000002</v>
      </c>
      <c r="Q1348">
        <f>YEAR(BMW_Sales[[#This Row],[sale_date]])</f>
        <v>2024</v>
      </c>
    </row>
    <row r="1349" spans="1:17" x14ac:dyDescent="0.3">
      <c r="A1349">
        <v>1348</v>
      </c>
      <c r="B1349" s="1">
        <v>45465</v>
      </c>
      <c r="C1349" t="s">
        <v>1391</v>
      </c>
      <c r="D1349" t="s">
        <v>23</v>
      </c>
      <c r="E1349" t="s">
        <v>35</v>
      </c>
      <c r="F1349" t="s">
        <v>19</v>
      </c>
      <c r="G1349" t="s">
        <v>32</v>
      </c>
      <c r="H1349" t="s">
        <v>29</v>
      </c>
      <c r="I1349" t="s">
        <v>22</v>
      </c>
      <c r="J1349" t="s">
        <v>43</v>
      </c>
      <c r="K1349">
        <v>2</v>
      </c>
      <c r="L1349">
        <v>7922682</v>
      </c>
      <c r="M1349">
        <v>10</v>
      </c>
      <c r="N1349">
        <v>15845364</v>
      </c>
      <c r="O1349">
        <v>1584536.4</v>
      </c>
      <c r="P1349">
        <v>14260827.6</v>
      </c>
      <c r="Q1349">
        <f>YEAR(BMW_Sales[[#This Row],[sale_date]])</f>
        <v>2024</v>
      </c>
    </row>
    <row r="1350" spans="1:17" x14ac:dyDescent="0.3">
      <c r="A1350">
        <v>1349</v>
      </c>
      <c r="B1350" s="1">
        <v>45697</v>
      </c>
      <c r="C1350" t="s">
        <v>1392</v>
      </c>
      <c r="D1350" t="s">
        <v>23</v>
      </c>
      <c r="E1350" t="s">
        <v>18</v>
      </c>
      <c r="F1350" t="s">
        <v>50</v>
      </c>
      <c r="G1350" t="s">
        <v>28</v>
      </c>
      <c r="H1350" t="s">
        <v>21</v>
      </c>
      <c r="I1350" t="s">
        <v>22</v>
      </c>
      <c r="J1350" t="s">
        <v>23</v>
      </c>
      <c r="K1350">
        <v>1</v>
      </c>
      <c r="L1350">
        <v>7430742</v>
      </c>
      <c r="M1350">
        <v>10</v>
      </c>
      <c r="N1350">
        <v>7430742</v>
      </c>
      <c r="O1350">
        <v>743074.2</v>
      </c>
      <c r="P1350">
        <v>6687667.7999999998</v>
      </c>
      <c r="Q1350">
        <f>YEAR(BMW_Sales[[#This Row],[sale_date]])</f>
        <v>2025</v>
      </c>
    </row>
    <row r="1351" spans="1:17" x14ac:dyDescent="0.3">
      <c r="A1351">
        <v>1350</v>
      </c>
      <c r="B1351" s="1">
        <v>45548</v>
      </c>
      <c r="C1351" t="s">
        <v>1393</v>
      </c>
      <c r="D1351" t="s">
        <v>23</v>
      </c>
      <c r="E1351" t="s">
        <v>56</v>
      </c>
      <c r="F1351" t="s">
        <v>62</v>
      </c>
      <c r="G1351" t="s">
        <v>36</v>
      </c>
      <c r="H1351" t="s">
        <v>21</v>
      </c>
      <c r="I1351" t="s">
        <v>22</v>
      </c>
      <c r="J1351" t="s">
        <v>23</v>
      </c>
      <c r="K1351">
        <v>3</v>
      </c>
      <c r="L1351">
        <v>9799444</v>
      </c>
      <c r="M1351">
        <v>7</v>
      </c>
      <c r="N1351">
        <v>29398332</v>
      </c>
      <c r="O1351">
        <v>2057883.24</v>
      </c>
      <c r="P1351">
        <v>27340448.760000002</v>
      </c>
      <c r="Q1351">
        <f>YEAR(BMW_Sales[[#This Row],[sale_date]])</f>
        <v>2024</v>
      </c>
    </row>
    <row r="1352" spans="1:17" x14ac:dyDescent="0.3">
      <c r="A1352">
        <v>1351</v>
      </c>
      <c r="B1352" s="1">
        <v>46048</v>
      </c>
      <c r="C1352" t="s">
        <v>1394</v>
      </c>
      <c r="D1352" t="s">
        <v>25</v>
      </c>
      <c r="E1352" t="s">
        <v>56</v>
      </c>
      <c r="F1352" t="s">
        <v>47</v>
      </c>
      <c r="G1352" t="s">
        <v>51</v>
      </c>
      <c r="H1352" t="s">
        <v>37</v>
      </c>
      <c r="I1352" t="s">
        <v>22</v>
      </c>
      <c r="J1352" t="s">
        <v>38</v>
      </c>
      <c r="K1352">
        <v>3</v>
      </c>
      <c r="L1352">
        <v>11211852</v>
      </c>
      <c r="M1352">
        <v>5</v>
      </c>
      <c r="N1352">
        <v>33635556</v>
      </c>
      <c r="O1352">
        <v>1681777.8</v>
      </c>
      <c r="P1352">
        <v>31953778.199999999</v>
      </c>
      <c r="Q1352">
        <f>YEAR(BMW_Sales[[#This Row],[sale_date]])</f>
        <v>2026</v>
      </c>
    </row>
    <row r="1353" spans="1:17" x14ac:dyDescent="0.3">
      <c r="A1353">
        <v>1352</v>
      </c>
      <c r="B1353" s="1">
        <v>45306</v>
      </c>
      <c r="C1353" t="s">
        <v>1395</v>
      </c>
      <c r="D1353" t="s">
        <v>23</v>
      </c>
      <c r="E1353" t="s">
        <v>53</v>
      </c>
      <c r="F1353" t="s">
        <v>71</v>
      </c>
      <c r="G1353" t="s">
        <v>28</v>
      </c>
      <c r="H1353" t="s">
        <v>29</v>
      </c>
      <c r="I1353" t="s">
        <v>22</v>
      </c>
      <c r="J1353" t="s">
        <v>23</v>
      </c>
      <c r="K1353">
        <v>1</v>
      </c>
      <c r="L1353">
        <v>6450998</v>
      </c>
      <c r="M1353">
        <v>10</v>
      </c>
      <c r="N1353">
        <v>6450998</v>
      </c>
      <c r="O1353">
        <v>645099.80000000005</v>
      </c>
      <c r="P1353">
        <v>5805898.2000000002</v>
      </c>
      <c r="Q1353">
        <f>YEAR(BMW_Sales[[#This Row],[sale_date]])</f>
        <v>2024</v>
      </c>
    </row>
    <row r="1354" spans="1:17" x14ac:dyDescent="0.3">
      <c r="A1354">
        <v>1353</v>
      </c>
      <c r="B1354" s="1">
        <v>45385</v>
      </c>
      <c r="C1354" t="s">
        <v>1396</v>
      </c>
      <c r="D1354" t="s">
        <v>23</v>
      </c>
      <c r="E1354" t="s">
        <v>26</v>
      </c>
      <c r="F1354" t="s">
        <v>85</v>
      </c>
      <c r="G1354" t="s">
        <v>51</v>
      </c>
      <c r="H1354" t="s">
        <v>29</v>
      </c>
      <c r="I1354" t="s">
        <v>22</v>
      </c>
      <c r="J1354" t="s">
        <v>23</v>
      </c>
      <c r="K1354">
        <v>2</v>
      </c>
      <c r="L1354">
        <v>10494934</v>
      </c>
      <c r="M1354">
        <v>2</v>
      </c>
      <c r="N1354">
        <v>20989868</v>
      </c>
      <c r="O1354">
        <v>419797.36</v>
      </c>
      <c r="P1354">
        <v>20570070.640000001</v>
      </c>
      <c r="Q1354">
        <f>YEAR(BMW_Sales[[#This Row],[sale_date]])</f>
        <v>2024</v>
      </c>
    </row>
    <row r="1355" spans="1:17" x14ac:dyDescent="0.3">
      <c r="A1355">
        <v>1354</v>
      </c>
      <c r="B1355" s="1">
        <v>46161</v>
      </c>
      <c r="C1355" t="s">
        <v>1397</v>
      </c>
      <c r="D1355" t="s">
        <v>17</v>
      </c>
      <c r="E1355" t="s">
        <v>18</v>
      </c>
      <c r="F1355" t="s">
        <v>27</v>
      </c>
      <c r="G1355" t="s">
        <v>41</v>
      </c>
      <c r="H1355" t="s">
        <v>33</v>
      </c>
      <c r="I1355" t="s">
        <v>22</v>
      </c>
      <c r="J1355" t="s">
        <v>43</v>
      </c>
      <c r="K1355">
        <v>1</v>
      </c>
      <c r="L1355">
        <v>8461923</v>
      </c>
      <c r="M1355">
        <v>10</v>
      </c>
      <c r="N1355">
        <v>8461923</v>
      </c>
      <c r="O1355">
        <v>846192.3</v>
      </c>
      <c r="P1355">
        <v>7615730.7000000002</v>
      </c>
      <c r="Q1355">
        <f>YEAR(BMW_Sales[[#This Row],[sale_date]])</f>
        <v>2026</v>
      </c>
    </row>
    <row r="1356" spans="1:17" x14ac:dyDescent="0.3">
      <c r="A1356">
        <v>1355</v>
      </c>
      <c r="B1356" s="1">
        <v>45773</v>
      </c>
      <c r="C1356" t="s">
        <v>1398</v>
      </c>
      <c r="D1356" t="s">
        <v>25</v>
      </c>
      <c r="E1356" t="s">
        <v>31</v>
      </c>
      <c r="F1356" t="s">
        <v>59</v>
      </c>
      <c r="G1356" t="s">
        <v>51</v>
      </c>
      <c r="H1356" t="s">
        <v>37</v>
      </c>
      <c r="I1356" t="s">
        <v>42</v>
      </c>
      <c r="J1356" t="s">
        <v>23</v>
      </c>
      <c r="K1356">
        <v>3</v>
      </c>
      <c r="L1356">
        <v>16764875</v>
      </c>
      <c r="M1356">
        <v>10</v>
      </c>
      <c r="N1356">
        <v>50294625</v>
      </c>
      <c r="O1356">
        <v>5029462.5</v>
      </c>
      <c r="P1356">
        <v>45265162.5</v>
      </c>
      <c r="Q1356">
        <f>YEAR(BMW_Sales[[#This Row],[sale_date]])</f>
        <v>2025</v>
      </c>
    </row>
    <row r="1357" spans="1:17" x14ac:dyDescent="0.3">
      <c r="A1357">
        <v>1356</v>
      </c>
      <c r="B1357" s="1">
        <v>46151</v>
      </c>
      <c r="C1357" t="s">
        <v>1399</v>
      </c>
      <c r="D1357" t="s">
        <v>17</v>
      </c>
      <c r="E1357" t="s">
        <v>35</v>
      </c>
      <c r="F1357" t="s">
        <v>54</v>
      </c>
      <c r="G1357" t="s">
        <v>20</v>
      </c>
      <c r="H1357" t="s">
        <v>33</v>
      </c>
      <c r="I1357" t="s">
        <v>42</v>
      </c>
      <c r="J1357" t="s">
        <v>43</v>
      </c>
      <c r="K1357">
        <v>1</v>
      </c>
      <c r="L1357">
        <v>7189301</v>
      </c>
      <c r="M1357">
        <v>5</v>
      </c>
      <c r="N1357">
        <v>7189301</v>
      </c>
      <c r="O1357">
        <v>359465.05</v>
      </c>
      <c r="P1357">
        <v>6829835.9500000002</v>
      </c>
      <c r="Q1357">
        <f>YEAR(BMW_Sales[[#This Row],[sale_date]])</f>
        <v>2026</v>
      </c>
    </row>
    <row r="1358" spans="1:17" x14ac:dyDescent="0.3">
      <c r="A1358">
        <v>1357</v>
      </c>
      <c r="B1358" s="1">
        <v>45857</v>
      </c>
      <c r="C1358" t="s">
        <v>1400</v>
      </c>
      <c r="D1358" t="s">
        <v>17</v>
      </c>
      <c r="E1358" t="s">
        <v>70</v>
      </c>
      <c r="F1358" t="s">
        <v>59</v>
      </c>
      <c r="G1358" t="s">
        <v>36</v>
      </c>
      <c r="H1358" t="s">
        <v>29</v>
      </c>
      <c r="I1358" t="s">
        <v>42</v>
      </c>
      <c r="J1358" t="s">
        <v>38</v>
      </c>
      <c r="K1358">
        <v>2</v>
      </c>
      <c r="L1358">
        <v>5859676</v>
      </c>
      <c r="M1358">
        <v>0</v>
      </c>
      <c r="N1358">
        <v>11719352</v>
      </c>
      <c r="O1358">
        <v>0</v>
      </c>
      <c r="P1358">
        <v>11719352</v>
      </c>
      <c r="Q1358">
        <f>YEAR(BMW_Sales[[#This Row],[sale_date]])</f>
        <v>2025</v>
      </c>
    </row>
    <row r="1359" spans="1:17" x14ac:dyDescent="0.3">
      <c r="A1359">
        <v>1358</v>
      </c>
      <c r="B1359" s="1">
        <v>46019</v>
      </c>
      <c r="C1359" t="s">
        <v>1401</v>
      </c>
      <c r="D1359" t="s">
        <v>23</v>
      </c>
      <c r="E1359" t="s">
        <v>31</v>
      </c>
      <c r="F1359" t="s">
        <v>54</v>
      </c>
      <c r="G1359" t="s">
        <v>41</v>
      </c>
      <c r="H1359" t="s">
        <v>21</v>
      </c>
      <c r="I1359" t="s">
        <v>22</v>
      </c>
      <c r="J1359" t="s">
        <v>23</v>
      </c>
      <c r="K1359">
        <v>2</v>
      </c>
      <c r="L1359">
        <v>15883108</v>
      </c>
      <c r="M1359">
        <v>2</v>
      </c>
      <c r="N1359">
        <v>31766216</v>
      </c>
      <c r="O1359">
        <v>635324.31999999995</v>
      </c>
      <c r="P1359">
        <v>31130891.68</v>
      </c>
      <c r="Q1359">
        <f>YEAR(BMW_Sales[[#This Row],[sale_date]])</f>
        <v>2025</v>
      </c>
    </row>
    <row r="1360" spans="1:17" x14ac:dyDescent="0.3">
      <c r="A1360">
        <v>1359</v>
      </c>
      <c r="B1360" s="1">
        <v>45850</v>
      </c>
      <c r="C1360" t="s">
        <v>1402</v>
      </c>
      <c r="D1360" t="s">
        <v>25</v>
      </c>
      <c r="E1360" t="s">
        <v>31</v>
      </c>
      <c r="F1360" t="s">
        <v>68</v>
      </c>
      <c r="G1360" t="s">
        <v>36</v>
      </c>
      <c r="H1360" t="s">
        <v>37</v>
      </c>
      <c r="I1360" t="s">
        <v>22</v>
      </c>
      <c r="J1360" t="s">
        <v>38</v>
      </c>
      <c r="K1360">
        <v>2</v>
      </c>
      <c r="L1360">
        <v>16539842</v>
      </c>
      <c r="M1360">
        <v>5</v>
      </c>
      <c r="N1360">
        <v>33079684</v>
      </c>
      <c r="O1360">
        <v>1653984.2</v>
      </c>
      <c r="P1360">
        <v>31425699.800000001</v>
      </c>
      <c r="Q1360">
        <f>YEAR(BMW_Sales[[#This Row],[sale_date]])</f>
        <v>2025</v>
      </c>
    </row>
    <row r="1361" spans="1:17" x14ac:dyDescent="0.3">
      <c r="A1361">
        <v>1360</v>
      </c>
      <c r="B1361" s="1">
        <v>45916</v>
      </c>
      <c r="C1361" t="s">
        <v>1403</v>
      </c>
      <c r="D1361" t="s">
        <v>23</v>
      </c>
      <c r="E1361" t="s">
        <v>61</v>
      </c>
      <c r="F1361" t="s">
        <v>50</v>
      </c>
      <c r="G1361" t="s">
        <v>32</v>
      </c>
      <c r="H1361" t="s">
        <v>21</v>
      </c>
      <c r="I1361" t="s">
        <v>22</v>
      </c>
      <c r="J1361" t="s">
        <v>43</v>
      </c>
      <c r="K1361">
        <v>3</v>
      </c>
      <c r="L1361">
        <v>12622428</v>
      </c>
      <c r="M1361">
        <v>7</v>
      </c>
      <c r="N1361">
        <v>37867284</v>
      </c>
      <c r="O1361">
        <v>2650709.88</v>
      </c>
      <c r="P1361">
        <v>35216574.119999997</v>
      </c>
      <c r="Q1361">
        <f>YEAR(BMW_Sales[[#This Row],[sale_date]])</f>
        <v>2025</v>
      </c>
    </row>
    <row r="1362" spans="1:17" x14ac:dyDescent="0.3">
      <c r="A1362">
        <v>1361</v>
      </c>
      <c r="B1362" s="1">
        <v>45644</v>
      </c>
      <c r="C1362" t="s">
        <v>1404</v>
      </c>
      <c r="D1362" t="s">
        <v>25</v>
      </c>
      <c r="E1362" t="s">
        <v>49</v>
      </c>
      <c r="F1362" t="s">
        <v>27</v>
      </c>
      <c r="G1362" t="s">
        <v>32</v>
      </c>
      <c r="H1362" t="s">
        <v>33</v>
      </c>
      <c r="I1362" t="s">
        <v>22</v>
      </c>
      <c r="J1362" t="s">
        <v>43</v>
      </c>
      <c r="K1362">
        <v>2</v>
      </c>
      <c r="L1362">
        <v>17511686</v>
      </c>
      <c r="M1362">
        <v>10</v>
      </c>
      <c r="N1362">
        <v>35023372</v>
      </c>
      <c r="O1362">
        <v>3502337.2</v>
      </c>
      <c r="P1362">
        <v>31521034.800000001</v>
      </c>
      <c r="Q1362">
        <f>YEAR(BMW_Sales[[#This Row],[sale_date]])</f>
        <v>2024</v>
      </c>
    </row>
    <row r="1363" spans="1:17" x14ac:dyDescent="0.3">
      <c r="A1363">
        <v>1362</v>
      </c>
      <c r="B1363" s="1">
        <v>45737</v>
      </c>
      <c r="C1363" t="s">
        <v>1405</v>
      </c>
      <c r="D1363" t="s">
        <v>23</v>
      </c>
      <c r="E1363" t="s">
        <v>61</v>
      </c>
      <c r="F1363" t="s">
        <v>19</v>
      </c>
      <c r="G1363" t="s">
        <v>20</v>
      </c>
      <c r="H1363" t="s">
        <v>33</v>
      </c>
      <c r="I1363" t="s">
        <v>42</v>
      </c>
      <c r="J1363" t="s">
        <v>43</v>
      </c>
      <c r="K1363">
        <v>1</v>
      </c>
      <c r="L1363">
        <v>14894265</v>
      </c>
      <c r="M1363">
        <v>0</v>
      </c>
      <c r="N1363">
        <v>14894265</v>
      </c>
      <c r="O1363">
        <v>0</v>
      </c>
      <c r="P1363">
        <v>14894265</v>
      </c>
      <c r="Q1363">
        <f>YEAR(BMW_Sales[[#This Row],[sale_date]])</f>
        <v>2025</v>
      </c>
    </row>
    <row r="1364" spans="1:17" x14ac:dyDescent="0.3">
      <c r="A1364">
        <v>1363</v>
      </c>
      <c r="B1364" s="1">
        <v>45940</v>
      </c>
      <c r="C1364" t="s">
        <v>1406</v>
      </c>
      <c r="D1364" t="s">
        <v>17</v>
      </c>
      <c r="E1364" t="s">
        <v>61</v>
      </c>
      <c r="F1364" t="s">
        <v>50</v>
      </c>
      <c r="G1364" t="s">
        <v>28</v>
      </c>
      <c r="H1364" t="s">
        <v>37</v>
      </c>
      <c r="I1364" t="s">
        <v>42</v>
      </c>
      <c r="J1364" t="s">
        <v>23</v>
      </c>
      <c r="K1364">
        <v>3</v>
      </c>
      <c r="L1364">
        <v>13012651</v>
      </c>
      <c r="M1364">
        <v>5</v>
      </c>
      <c r="N1364">
        <v>39037953</v>
      </c>
      <c r="O1364">
        <v>1951897.65</v>
      </c>
      <c r="P1364">
        <v>37086055.350000001</v>
      </c>
      <c r="Q1364">
        <f>YEAR(BMW_Sales[[#This Row],[sale_date]])</f>
        <v>2025</v>
      </c>
    </row>
    <row r="1365" spans="1:17" x14ac:dyDescent="0.3">
      <c r="A1365">
        <v>1364</v>
      </c>
      <c r="B1365" s="1">
        <v>45983</v>
      </c>
      <c r="C1365" t="s">
        <v>1393</v>
      </c>
      <c r="D1365" t="s">
        <v>23</v>
      </c>
      <c r="E1365" t="s">
        <v>31</v>
      </c>
      <c r="F1365" t="s">
        <v>27</v>
      </c>
      <c r="G1365" t="s">
        <v>32</v>
      </c>
      <c r="H1365" t="s">
        <v>37</v>
      </c>
      <c r="I1365" t="s">
        <v>42</v>
      </c>
      <c r="J1365" t="s">
        <v>23</v>
      </c>
      <c r="K1365">
        <v>1</v>
      </c>
      <c r="L1365">
        <v>17029040</v>
      </c>
      <c r="M1365">
        <v>0</v>
      </c>
      <c r="N1365">
        <v>17029040</v>
      </c>
      <c r="O1365">
        <v>0</v>
      </c>
      <c r="P1365">
        <v>17029040</v>
      </c>
      <c r="Q1365">
        <f>YEAR(BMW_Sales[[#This Row],[sale_date]])</f>
        <v>2025</v>
      </c>
    </row>
    <row r="1366" spans="1:17" x14ac:dyDescent="0.3">
      <c r="A1366">
        <v>1365</v>
      </c>
      <c r="B1366" s="1">
        <v>45291</v>
      </c>
      <c r="C1366" t="s">
        <v>1407</v>
      </c>
      <c r="D1366" t="s">
        <v>25</v>
      </c>
      <c r="E1366" t="s">
        <v>46</v>
      </c>
      <c r="F1366" t="s">
        <v>62</v>
      </c>
      <c r="G1366" t="s">
        <v>20</v>
      </c>
      <c r="H1366" t="s">
        <v>21</v>
      </c>
      <c r="I1366" t="s">
        <v>22</v>
      </c>
      <c r="J1366" t="s">
        <v>43</v>
      </c>
      <c r="K1366">
        <v>2</v>
      </c>
      <c r="L1366">
        <v>7606687</v>
      </c>
      <c r="M1366">
        <v>12</v>
      </c>
      <c r="N1366">
        <v>15213374</v>
      </c>
      <c r="O1366">
        <v>1825604.88</v>
      </c>
      <c r="P1366">
        <v>13387769.119999999</v>
      </c>
      <c r="Q1366">
        <f>YEAR(BMW_Sales[[#This Row],[sale_date]])</f>
        <v>2023</v>
      </c>
    </row>
    <row r="1367" spans="1:17" x14ac:dyDescent="0.3">
      <c r="A1367">
        <v>1366</v>
      </c>
      <c r="B1367" s="1">
        <v>45622</v>
      </c>
      <c r="C1367" t="s">
        <v>1408</v>
      </c>
      <c r="D1367" t="s">
        <v>23</v>
      </c>
      <c r="E1367" t="s">
        <v>31</v>
      </c>
      <c r="F1367" t="s">
        <v>85</v>
      </c>
      <c r="G1367" t="s">
        <v>51</v>
      </c>
      <c r="H1367" t="s">
        <v>33</v>
      </c>
      <c r="I1367" t="s">
        <v>42</v>
      </c>
      <c r="J1367" t="s">
        <v>43</v>
      </c>
      <c r="K1367">
        <v>3</v>
      </c>
      <c r="L1367">
        <v>15551363</v>
      </c>
      <c r="M1367">
        <v>12</v>
      </c>
      <c r="N1367">
        <v>46654089</v>
      </c>
      <c r="O1367">
        <v>5598490.6799999997</v>
      </c>
      <c r="P1367">
        <v>41055598.32</v>
      </c>
      <c r="Q1367">
        <f>YEAR(BMW_Sales[[#This Row],[sale_date]])</f>
        <v>2024</v>
      </c>
    </row>
    <row r="1368" spans="1:17" x14ac:dyDescent="0.3">
      <c r="A1368">
        <v>1367</v>
      </c>
      <c r="B1368" s="1">
        <v>46048</v>
      </c>
      <c r="C1368" t="s">
        <v>1409</v>
      </c>
      <c r="D1368" t="s">
        <v>25</v>
      </c>
      <c r="E1368" t="s">
        <v>26</v>
      </c>
      <c r="F1368" t="s">
        <v>85</v>
      </c>
      <c r="G1368" t="s">
        <v>36</v>
      </c>
      <c r="H1368" t="s">
        <v>33</v>
      </c>
      <c r="I1368" t="s">
        <v>42</v>
      </c>
      <c r="J1368" t="s">
        <v>23</v>
      </c>
      <c r="K1368">
        <v>1</v>
      </c>
      <c r="L1368">
        <v>9585733</v>
      </c>
      <c r="M1368">
        <v>2</v>
      </c>
      <c r="N1368">
        <v>9585733</v>
      </c>
      <c r="O1368">
        <v>191714.66</v>
      </c>
      <c r="P1368">
        <v>9394018.3399999999</v>
      </c>
      <c r="Q1368">
        <f>YEAR(BMW_Sales[[#This Row],[sale_date]])</f>
        <v>2026</v>
      </c>
    </row>
    <row r="1369" spans="1:17" x14ac:dyDescent="0.3">
      <c r="A1369">
        <v>1368</v>
      </c>
      <c r="B1369" s="1">
        <v>46158</v>
      </c>
      <c r="C1369" t="s">
        <v>1410</v>
      </c>
      <c r="D1369" t="s">
        <v>23</v>
      </c>
      <c r="E1369" t="s">
        <v>26</v>
      </c>
      <c r="F1369" t="s">
        <v>50</v>
      </c>
      <c r="G1369" t="s">
        <v>36</v>
      </c>
      <c r="H1369" t="s">
        <v>37</v>
      </c>
      <c r="I1369" t="s">
        <v>42</v>
      </c>
      <c r="J1369" t="s">
        <v>43</v>
      </c>
      <c r="K1369">
        <v>3</v>
      </c>
      <c r="L1369">
        <v>10215987</v>
      </c>
      <c r="M1369">
        <v>7</v>
      </c>
      <c r="N1369">
        <v>30647961</v>
      </c>
      <c r="O1369">
        <v>2145357.27</v>
      </c>
      <c r="P1369">
        <v>28502603.73</v>
      </c>
      <c r="Q1369">
        <f>YEAR(BMW_Sales[[#This Row],[sale_date]])</f>
        <v>2026</v>
      </c>
    </row>
    <row r="1370" spans="1:17" x14ac:dyDescent="0.3">
      <c r="A1370">
        <v>1369</v>
      </c>
      <c r="B1370" s="1">
        <v>45300</v>
      </c>
      <c r="C1370" t="s">
        <v>1411</v>
      </c>
      <c r="D1370" t="s">
        <v>23</v>
      </c>
      <c r="E1370" t="s">
        <v>49</v>
      </c>
      <c r="F1370" t="s">
        <v>19</v>
      </c>
      <c r="G1370" t="s">
        <v>36</v>
      </c>
      <c r="H1370" t="s">
        <v>37</v>
      </c>
      <c r="I1370" t="s">
        <v>22</v>
      </c>
      <c r="J1370" t="s">
        <v>38</v>
      </c>
      <c r="K1370">
        <v>2</v>
      </c>
      <c r="L1370">
        <v>15767317</v>
      </c>
      <c r="M1370">
        <v>10</v>
      </c>
      <c r="N1370">
        <v>31534634</v>
      </c>
      <c r="O1370">
        <v>3153463.4</v>
      </c>
      <c r="P1370">
        <v>28381170.600000001</v>
      </c>
      <c r="Q1370">
        <f>YEAR(BMW_Sales[[#This Row],[sale_date]])</f>
        <v>2024</v>
      </c>
    </row>
    <row r="1371" spans="1:17" x14ac:dyDescent="0.3">
      <c r="A1371">
        <v>1370</v>
      </c>
      <c r="B1371" s="1">
        <v>45701</v>
      </c>
      <c r="C1371" t="s">
        <v>1412</v>
      </c>
      <c r="D1371" t="s">
        <v>23</v>
      </c>
      <c r="E1371" t="s">
        <v>49</v>
      </c>
      <c r="F1371" t="s">
        <v>27</v>
      </c>
      <c r="G1371" t="s">
        <v>51</v>
      </c>
      <c r="H1371" t="s">
        <v>21</v>
      </c>
      <c r="I1371" t="s">
        <v>22</v>
      </c>
      <c r="J1371" t="s">
        <v>38</v>
      </c>
      <c r="K1371">
        <v>2</v>
      </c>
      <c r="L1371">
        <v>16414603</v>
      </c>
      <c r="M1371">
        <v>7</v>
      </c>
      <c r="N1371">
        <v>32829206</v>
      </c>
      <c r="O1371">
        <v>2298044.42</v>
      </c>
      <c r="P1371">
        <v>30531161.579999998</v>
      </c>
      <c r="Q1371">
        <f>YEAR(BMW_Sales[[#This Row],[sale_date]])</f>
        <v>2025</v>
      </c>
    </row>
    <row r="1372" spans="1:17" x14ac:dyDescent="0.3">
      <c r="A1372">
        <v>1371</v>
      </c>
      <c r="B1372" s="1">
        <v>45251</v>
      </c>
      <c r="C1372" t="s">
        <v>1413</v>
      </c>
      <c r="D1372" t="s">
        <v>25</v>
      </c>
      <c r="E1372" t="s">
        <v>31</v>
      </c>
      <c r="F1372" t="s">
        <v>27</v>
      </c>
      <c r="G1372" t="s">
        <v>36</v>
      </c>
      <c r="H1372" t="s">
        <v>21</v>
      </c>
      <c r="I1372" t="s">
        <v>22</v>
      </c>
      <c r="J1372" t="s">
        <v>23</v>
      </c>
      <c r="K1372">
        <v>1</v>
      </c>
      <c r="L1372">
        <v>17877700</v>
      </c>
      <c r="M1372">
        <v>12</v>
      </c>
      <c r="N1372">
        <v>17877700</v>
      </c>
      <c r="O1372">
        <v>2145324</v>
      </c>
      <c r="P1372">
        <v>15732376</v>
      </c>
      <c r="Q1372">
        <f>YEAR(BMW_Sales[[#This Row],[sale_date]])</f>
        <v>2023</v>
      </c>
    </row>
    <row r="1373" spans="1:17" x14ac:dyDescent="0.3">
      <c r="A1373">
        <v>1372</v>
      </c>
      <c r="B1373" s="1">
        <v>45636</v>
      </c>
      <c r="C1373" t="s">
        <v>1414</v>
      </c>
      <c r="D1373" t="s">
        <v>23</v>
      </c>
      <c r="E1373" t="s">
        <v>26</v>
      </c>
      <c r="F1373" t="s">
        <v>68</v>
      </c>
      <c r="G1373" t="s">
        <v>41</v>
      </c>
      <c r="H1373" t="s">
        <v>21</v>
      </c>
      <c r="I1373" t="s">
        <v>22</v>
      </c>
      <c r="J1373" t="s">
        <v>43</v>
      </c>
      <c r="K1373">
        <v>3</v>
      </c>
      <c r="L1373">
        <v>9057357</v>
      </c>
      <c r="M1373">
        <v>0</v>
      </c>
      <c r="N1373">
        <v>27172071</v>
      </c>
      <c r="O1373">
        <v>0</v>
      </c>
      <c r="P1373">
        <v>27172071</v>
      </c>
      <c r="Q1373">
        <f>YEAR(BMW_Sales[[#This Row],[sale_date]])</f>
        <v>2024</v>
      </c>
    </row>
    <row r="1374" spans="1:17" x14ac:dyDescent="0.3">
      <c r="A1374">
        <v>1373</v>
      </c>
      <c r="B1374" s="1">
        <v>45672</v>
      </c>
      <c r="C1374" t="s">
        <v>1415</v>
      </c>
      <c r="D1374" t="s">
        <v>23</v>
      </c>
      <c r="E1374" t="s">
        <v>56</v>
      </c>
      <c r="F1374" t="s">
        <v>54</v>
      </c>
      <c r="G1374" t="s">
        <v>32</v>
      </c>
      <c r="H1374" t="s">
        <v>33</v>
      </c>
      <c r="I1374" t="s">
        <v>22</v>
      </c>
      <c r="J1374" t="s">
        <v>38</v>
      </c>
      <c r="K1374">
        <v>3</v>
      </c>
      <c r="L1374">
        <v>10682112</v>
      </c>
      <c r="M1374">
        <v>7</v>
      </c>
      <c r="N1374">
        <v>32046336</v>
      </c>
      <c r="O1374">
        <v>2243243.52</v>
      </c>
      <c r="P1374">
        <v>29803092.48</v>
      </c>
      <c r="Q1374">
        <f>YEAR(BMW_Sales[[#This Row],[sale_date]])</f>
        <v>2025</v>
      </c>
    </row>
    <row r="1375" spans="1:17" x14ac:dyDescent="0.3">
      <c r="A1375">
        <v>1374</v>
      </c>
      <c r="B1375" s="1">
        <v>45460</v>
      </c>
      <c r="C1375" t="s">
        <v>1416</v>
      </c>
      <c r="D1375" t="s">
        <v>23</v>
      </c>
      <c r="E1375" t="s">
        <v>18</v>
      </c>
      <c r="F1375" t="s">
        <v>27</v>
      </c>
      <c r="G1375" t="s">
        <v>36</v>
      </c>
      <c r="H1375" t="s">
        <v>29</v>
      </c>
      <c r="I1375" t="s">
        <v>22</v>
      </c>
      <c r="J1375" t="s">
        <v>23</v>
      </c>
      <c r="K1375">
        <v>2</v>
      </c>
      <c r="L1375">
        <v>7431984</v>
      </c>
      <c r="M1375">
        <v>7</v>
      </c>
      <c r="N1375">
        <v>14863968</v>
      </c>
      <c r="O1375">
        <v>1040477.76</v>
      </c>
      <c r="P1375">
        <v>13823490.24</v>
      </c>
      <c r="Q1375">
        <f>YEAR(BMW_Sales[[#This Row],[sale_date]])</f>
        <v>2024</v>
      </c>
    </row>
    <row r="1376" spans="1:17" x14ac:dyDescent="0.3">
      <c r="A1376">
        <v>1375</v>
      </c>
      <c r="B1376" s="1">
        <v>46233</v>
      </c>
      <c r="C1376" t="s">
        <v>1417</v>
      </c>
      <c r="D1376" t="s">
        <v>25</v>
      </c>
      <c r="E1376" t="s">
        <v>18</v>
      </c>
      <c r="F1376" t="s">
        <v>47</v>
      </c>
      <c r="G1376" t="s">
        <v>20</v>
      </c>
      <c r="H1376" t="s">
        <v>29</v>
      </c>
      <c r="I1376" t="s">
        <v>42</v>
      </c>
      <c r="J1376" t="s">
        <v>23</v>
      </c>
      <c r="K1376">
        <v>1</v>
      </c>
      <c r="L1376">
        <v>8185357</v>
      </c>
      <c r="M1376">
        <v>12</v>
      </c>
      <c r="N1376">
        <v>8185357</v>
      </c>
      <c r="O1376">
        <v>982242.84</v>
      </c>
      <c r="P1376">
        <v>7203114.1600000001</v>
      </c>
      <c r="Q1376">
        <f>YEAR(BMW_Sales[[#This Row],[sale_date]])</f>
        <v>2026</v>
      </c>
    </row>
    <row r="1377" spans="1:17" x14ac:dyDescent="0.3">
      <c r="A1377">
        <v>1376</v>
      </c>
      <c r="B1377" s="1">
        <v>45438</v>
      </c>
      <c r="C1377" t="s">
        <v>1418</v>
      </c>
      <c r="D1377" t="s">
        <v>25</v>
      </c>
      <c r="E1377" t="s">
        <v>56</v>
      </c>
      <c r="F1377" t="s">
        <v>71</v>
      </c>
      <c r="G1377" t="s">
        <v>41</v>
      </c>
      <c r="H1377" t="s">
        <v>29</v>
      </c>
      <c r="I1377" t="s">
        <v>42</v>
      </c>
      <c r="J1377" t="s">
        <v>38</v>
      </c>
      <c r="K1377">
        <v>3</v>
      </c>
      <c r="L1377">
        <v>11401966</v>
      </c>
      <c r="M1377">
        <v>12</v>
      </c>
      <c r="N1377">
        <v>34205898</v>
      </c>
      <c r="O1377">
        <v>4104707.76</v>
      </c>
      <c r="P1377">
        <v>30101190.239999998</v>
      </c>
      <c r="Q1377">
        <f>YEAR(BMW_Sales[[#This Row],[sale_date]])</f>
        <v>2024</v>
      </c>
    </row>
    <row r="1378" spans="1:17" x14ac:dyDescent="0.3">
      <c r="A1378">
        <v>1377</v>
      </c>
      <c r="B1378" s="1">
        <v>45921</v>
      </c>
      <c r="C1378" t="s">
        <v>1419</v>
      </c>
      <c r="D1378" t="s">
        <v>25</v>
      </c>
      <c r="E1378" t="s">
        <v>18</v>
      </c>
      <c r="F1378" t="s">
        <v>50</v>
      </c>
      <c r="G1378" t="s">
        <v>32</v>
      </c>
      <c r="H1378" t="s">
        <v>29</v>
      </c>
      <c r="I1378" t="s">
        <v>22</v>
      </c>
      <c r="J1378" t="s">
        <v>43</v>
      </c>
      <c r="K1378">
        <v>1</v>
      </c>
      <c r="L1378">
        <v>7165902</v>
      </c>
      <c r="M1378">
        <v>10</v>
      </c>
      <c r="N1378">
        <v>7165902</v>
      </c>
      <c r="O1378">
        <v>716590.2</v>
      </c>
      <c r="P1378">
        <v>6449311.7999999998</v>
      </c>
      <c r="Q1378">
        <f>YEAR(BMW_Sales[[#This Row],[sale_date]])</f>
        <v>2025</v>
      </c>
    </row>
    <row r="1379" spans="1:17" x14ac:dyDescent="0.3">
      <c r="A1379">
        <v>1378</v>
      </c>
      <c r="B1379" s="1">
        <v>45998</v>
      </c>
      <c r="C1379" t="s">
        <v>1420</v>
      </c>
      <c r="D1379" t="s">
        <v>25</v>
      </c>
      <c r="E1379" t="s">
        <v>31</v>
      </c>
      <c r="F1379" t="s">
        <v>62</v>
      </c>
      <c r="G1379" t="s">
        <v>20</v>
      </c>
      <c r="H1379" t="s">
        <v>37</v>
      </c>
      <c r="I1379" t="s">
        <v>42</v>
      </c>
      <c r="J1379" t="s">
        <v>38</v>
      </c>
      <c r="K1379">
        <v>1</v>
      </c>
      <c r="L1379">
        <v>17657914</v>
      </c>
      <c r="M1379">
        <v>12</v>
      </c>
      <c r="N1379">
        <v>17657914</v>
      </c>
      <c r="O1379">
        <v>2118949.6800000002</v>
      </c>
      <c r="P1379">
        <v>15538964.32</v>
      </c>
      <c r="Q1379">
        <f>YEAR(BMW_Sales[[#This Row],[sale_date]])</f>
        <v>2025</v>
      </c>
    </row>
    <row r="1380" spans="1:17" x14ac:dyDescent="0.3">
      <c r="A1380">
        <v>1379</v>
      </c>
      <c r="B1380" s="1">
        <v>46230</v>
      </c>
      <c r="C1380" t="s">
        <v>1421</v>
      </c>
      <c r="D1380" t="s">
        <v>25</v>
      </c>
      <c r="E1380" t="s">
        <v>49</v>
      </c>
      <c r="F1380" t="s">
        <v>59</v>
      </c>
      <c r="G1380" t="s">
        <v>32</v>
      </c>
      <c r="H1380" t="s">
        <v>29</v>
      </c>
      <c r="I1380" t="s">
        <v>22</v>
      </c>
      <c r="J1380" t="s">
        <v>38</v>
      </c>
      <c r="K1380">
        <v>1</v>
      </c>
      <c r="L1380">
        <v>16370617</v>
      </c>
      <c r="M1380">
        <v>2</v>
      </c>
      <c r="N1380">
        <v>16370617</v>
      </c>
      <c r="O1380">
        <v>327412.34000000003</v>
      </c>
      <c r="P1380">
        <v>16043204.66</v>
      </c>
      <c r="Q1380">
        <f>YEAR(BMW_Sales[[#This Row],[sale_date]])</f>
        <v>2026</v>
      </c>
    </row>
    <row r="1381" spans="1:17" x14ac:dyDescent="0.3">
      <c r="A1381">
        <v>1380</v>
      </c>
      <c r="B1381" s="1">
        <v>46143</v>
      </c>
      <c r="C1381" t="s">
        <v>1422</v>
      </c>
      <c r="D1381" t="s">
        <v>23</v>
      </c>
      <c r="E1381" t="s">
        <v>18</v>
      </c>
      <c r="F1381" t="s">
        <v>59</v>
      </c>
      <c r="G1381" t="s">
        <v>32</v>
      </c>
      <c r="H1381" t="s">
        <v>21</v>
      </c>
      <c r="I1381" t="s">
        <v>22</v>
      </c>
      <c r="J1381" t="s">
        <v>23</v>
      </c>
      <c r="K1381">
        <v>3</v>
      </c>
      <c r="L1381">
        <v>7669659</v>
      </c>
      <c r="M1381">
        <v>2</v>
      </c>
      <c r="N1381">
        <v>23008977</v>
      </c>
      <c r="O1381">
        <v>460179.54</v>
      </c>
      <c r="P1381">
        <v>22548797.460000001</v>
      </c>
      <c r="Q1381">
        <f>YEAR(BMW_Sales[[#This Row],[sale_date]])</f>
        <v>2026</v>
      </c>
    </row>
    <row r="1382" spans="1:17" x14ac:dyDescent="0.3">
      <c r="A1382">
        <v>1381</v>
      </c>
      <c r="B1382" s="1">
        <v>45846</v>
      </c>
      <c r="C1382" t="s">
        <v>1423</v>
      </c>
      <c r="D1382" t="s">
        <v>17</v>
      </c>
      <c r="E1382" t="s">
        <v>35</v>
      </c>
      <c r="F1382" t="s">
        <v>85</v>
      </c>
      <c r="G1382" t="s">
        <v>20</v>
      </c>
      <c r="H1382" t="s">
        <v>37</v>
      </c>
      <c r="I1382" t="s">
        <v>42</v>
      </c>
      <c r="J1382" t="s">
        <v>23</v>
      </c>
      <c r="K1382">
        <v>3</v>
      </c>
      <c r="L1382">
        <v>7297526</v>
      </c>
      <c r="M1382">
        <v>10</v>
      </c>
      <c r="N1382">
        <v>21892578</v>
      </c>
      <c r="O1382">
        <v>2189257.7999999998</v>
      </c>
      <c r="P1382">
        <v>19703320.199999999</v>
      </c>
      <c r="Q1382">
        <f>YEAR(BMW_Sales[[#This Row],[sale_date]])</f>
        <v>2025</v>
      </c>
    </row>
    <row r="1383" spans="1:17" x14ac:dyDescent="0.3">
      <c r="A1383">
        <v>1382</v>
      </c>
      <c r="B1383" s="1">
        <v>45270</v>
      </c>
      <c r="C1383" t="s">
        <v>1424</v>
      </c>
      <c r="D1383" t="s">
        <v>17</v>
      </c>
      <c r="E1383" t="s">
        <v>49</v>
      </c>
      <c r="F1383" t="s">
        <v>71</v>
      </c>
      <c r="G1383" t="s">
        <v>51</v>
      </c>
      <c r="H1383" t="s">
        <v>33</v>
      </c>
      <c r="I1383" t="s">
        <v>42</v>
      </c>
      <c r="J1383" t="s">
        <v>38</v>
      </c>
      <c r="K1383">
        <v>2</v>
      </c>
      <c r="L1383">
        <v>15945262</v>
      </c>
      <c r="M1383">
        <v>12</v>
      </c>
      <c r="N1383">
        <v>31890524</v>
      </c>
      <c r="O1383">
        <v>3826862.88</v>
      </c>
      <c r="P1383">
        <v>28063661.120000001</v>
      </c>
      <c r="Q1383">
        <f>YEAR(BMW_Sales[[#This Row],[sale_date]])</f>
        <v>2023</v>
      </c>
    </row>
    <row r="1384" spans="1:17" x14ac:dyDescent="0.3">
      <c r="A1384">
        <v>1383</v>
      </c>
      <c r="B1384" s="1">
        <v>45318</v>
      </c>
      <c r="C1384" t="s">
        <v>1425</v>
      </c>
      <c r="D1384" t="s">
        <v>23</v>
      </c>
      <c r="E1384" t="s">
        <v>26</v>
      </c>
      <c r="F1384" t="s">
        <v>59</v>
      </c>
      <c r="G1384" t="s">
        <v>28</v>
      </c>
      <c r="H1384" t="s">
        <v>37</v>
      </c>
      <c r="I1384" t="s">
        <v>42</v>
      </c>
      <c r="J1384" t="s">
        <v>38</v>
      </c>
      <c r="K1384">
        <v>1</v>
      </c>
      <c r="L1384">
        <v>9619534</v>
      </c>
      <c r="M1384">
        <v>2</v>
      </c>
      <c r="N1384">
        <v>9619534</v>
      </c>
      <c r="O1384">
        <v>192390.68</v>
      </c>
      <c r="P1384">
        <v>9427143.3200000003</v>
      </c>
      <c r="Q1384">
        <f>YEAR(BMW_Sales[[#This Row],[sale_date]])</f>
        <v>2024</v>
      </c>
    </row>
    <row r="1385" spans="1:17" x14ac:dyDescent="0.3">
      <c r="A1385">
        <v>1384</v>
      </c>
      <c r="B1385" s="1">
        <v>45606</v>
      </c>
      <c r="C1385" t="s">
        <v>1426</v>
      </c>
      <c r="D1385" t="s">
        <v>17</v>
      </c>
      <c r="E1385" t="s">
        <v>70</v>
      </c>
      <c r="F1385" t="s">
        <v>62</v>
      </c>
      <c r="G1385" t="s">
        <v>36</v>
      </c>
      <c r="H1385" t="s">
        <v>29</v>
      </c>
      <c r="I1385" t="s">
        <v>42</v>
      </c>
      <c r="J1385" t="s">
        <v>38</v>
      </c>
      <c r="K1385">
        <v>1</v>
      </c>
      <c r="L1385">
        <v>5242890</v>
      </c>
      <c r="M1385">
        <v>7</v>
      </c>
      <c r="N1385">
        <v>5242890</v>
      </c>
      <c r="O1385">
        <v>367002.3</v>
      </c>
      <c r="P1385">
        <v>4875887.7</v>
      </c>
      <c r="Q1385">
        <f>YEAR(BMW_Sales[[#This Row],[sale_date]])</f>
        <v>2024</v>
      </c>
    </row>
    <row r="1386" spans="1:17" x14ac:dyDescent="0.3">
      <c r="A1386">
        <v>1385</v>
      </c>
      <c r="B1386" s="1">
        <v>45828</v>
      </c>
      <c r="C1386" t="s">
        <v>1427</v>
      </c>
      <c r="D1386" t="s">
        <v>23</v>
      </c>
      <c r="E1386" t="s">
        <v>49</v>
      </c>
      <c r="F1386" t="s">
        <v>59</v>
      </c>
      <c r="G1386" t="s">
        <v>32</v>
      </c>
      <c r="H1386" t="s">
        <v>21</v>
      </c>
      <c r="I1386" t="s">
        <v>22</v>
      </c>
      <c r="J1386" t="s">
        <v>38</v>
      </c>
      <c r="K1386">
        <v>3</v>
      </c>
      <c r="L1386">
        <v>18103492</v>
      </c>
      <c r="M1386">
        <v>7</v>
      </c>
      <c r="N1386">
        <v>54310476</v>
      </c>
      <c r="O1386">
        <v>3801733.32</v>
      </c>
      <c r="P1386">
        <v>50508742.68</v>
      </c>
      <c r="Q1386">
        <f>YEAR(BMW_Sales[[#This Row],[sale_date]])</f>
        <v>2025</v>
      </c>
    </row>
    <row r="1387" spans="1:17" x14ac:dyDescent="0.3">
      <c r="A1387">
        <v>1386</v>
      </c>
      <c r="B1387" s="1">
        <v>45945</v>
      </c>
      <c r="C1387" t="s">
        <v>1428</v>
      </c>
      <c r="D1387" t="s">
        <v>17</v>
      </c>
      <c r="E1387" t="s">
        <v>26</v>
      </c>
      <c r="F1387" t="s">
        <v>54</v>
      </c>
      <c r="G1387" t="s">
        <v>41</v>
      </c>
      <c r="H1387" t="s">
        <v>37</v>
      </c>
      <c r="I1387" t="s">
        <v>42</v>
      </c>
      <c r="J1387" t="s">
        <v>38</v>
      </c>
      <c r="K1387">
        <v>2</v>
      </c>
      <c r="L1387">
        <v>10866068</v>
      </c>
      <c r="M1387">
        <v>0</v>
      </c>
      <c r="N1387">
        <v>21732136</v>
      </c>
      <c r="O1387">
        <v>0</v>
      </c>
      <c r="P1387">
        <v>21732136</v>
      </c>
      <c r="Q1387">
        <f>YEAR(BMW_Sales[[#This Row],[sale_date]])</f>
        <v>2025</v>
      </c>
    </row>
    <row r="1388" spans="1:17" x14ac:dyDescent="0.3">
      <c r="A1388">
        <v>1387</v>
      </c>
      <c r="B1388" s="1">
        <v>45914</v>
      </c>
      <c r="C1388" t="s">
        <v>1429</v>
      </c>
      <c r="D1388" t="s">
        <v>23</v>
      </c>
      <c r="E1388" t="s">
        <v>61</v>
      </c>
      <c r="F1388" t="s">
        <v>62</v>
      </c>
      <c r="G1388" t="s">
        <v>51</v>
      </c>
      <c r="H1388" t="s">
        <v>37</v>
      </c>
      <c r="I1388" t="s">
        <v>22</v>
      </c>
      <c r="J1388" t="s">
        <v>38</v>
      </c>
      <c r="K1388">
        <v>2</v>
      </c>
      <c r="L1388">
        <v>15393320</v>
      </c>
      <c r="M1388">
        <v>7</v>
      </c>
      <c r="N1388">
        <v>30786640</v>
      </c>
      <c r="O1388">
        <v>2155064.7999999998</v>
      </c>
      <c r="P1388">
        <v>28631575.199999999</v>
      </c>
      <c r="Q1388">
        <f>YEAR(BMW_Sales[[#This Row],[sale_date]])</f>
        <v>2025</v>
      </c>
    </row>
    <row r="1389" spans="1:17" x14ac:dyDescent="0.3">
      <c r="A1389">
        <v>1388</v>
      </c>
      <c r="B1389" s="1">
        <v>46153</v>
      </c>
      <c r="C1389" t="s">
        <v>1430</v>
      </c>
      <c r="D1389" t="s">
        <v>17</v>
      </c>
      <c r="E1389" t="s">
        <v>70</v>
      </c>
      <c r="F1389" t="s">
        <v>47</v>
      </c>
      <c r="G1389" t="s">
        <v>51</v>
      </c>
      <c r="H1389" t="s">
        <v>33</v>
      </c>
      <c r="I1389" t="s">
        <v>22</v>
      </c>
      <c r="J1389" t="s">
        <v>43</v>
      </c>
      <c r="K1389">
        <v>1</v>
      </c>
      <c r="L1389">
        <v>6334346</v>
      </c>
      <c r="M1389">
        <v>5</v>
      </c>
      <c r="N1389">
        <v>6334346</v>
      </c>
      <c r="O1389">
        <v>316717.3</v>
      </c>
      <c r="P1389">
        <v>6017628.7000000002</v>
      </c>
      <c r="Q1389">
        <f>YEAR(BMW_Sales[[#This Row],[sale_date]])</f>
        <v>2026</v>
      </c>
    </row>
    <row r="1390" spans="1:17" x14ac:dyDescent="0.3">
      <c r="A1390">
        <v>1389</v>
      </c>
      <c r="B1390" s="1">
        <v>46102</v>
      </c>
      <c r="C1390" t="s">
        <v>1431</v>
      </c>
      <c r="D1390" t="s">
        <v>17</v>
      </c>
      <c r="E1390" t="s">
        <v>26</v>
      </c>
      <c r="F1390" t="s">
        <v>54</v>
      </c>
      <c r="G1390" t="s">
        <v>41</v>
      </c>
      <c r="H1390" t="s">
        <v>37</v>
      </c>
      <c r="I1390" t="s">
        <v>22</v>
      </c>
      <c r="J1390" t="s">
        <v>23</v>
      </c>
      <c r="K1390">
        <v>3</v>
      </c>
      <c r="L1390">
        <v>10634839</v>
      </c>
      <c r="M1390">
        <v>0</v>
      </c>
      <c r="N1390">
        <v>31904517</v>
      </c>
      <c r="O1390">
        <v>0</v>
      </c>
      <c r="P1390">
        <v>31904517</v>
      </c>
      <c r="Q1390">
        <f>YEAR(BMW_Sales[[#This Row],[sale_date]])</f>
        <v>2026</v>
      </c>
    </row>
    <row r="1391" spans="1:17" x14ac:dyDescent="0.3">
      <c r="A1391">
        <v>1390</v>
      </c>
      <c r="B1391" s="1">
        <v>46173</v>
      </c>
      <c r="C1391" t="s">
        <v>1432</v>
      </c>
      <c r="D1391" t="s">
        <v>17</v>
      </c>
      <c r="E1391" t="s">
        <v>53</v>
      </c>
      <c r="F1391" t="s">
        <v>19</v>
      </c>
      <c r="G1391" t="s">
        <v>32</v>
      </c>
      <c r="H1391" t="s">
        <v>37</v>
      </c>
      <c r="I1391" t="s">
        <v>42</v>
      </c>
      <c r="J1391" t="s">
        <v>43</v>
      </c>
      <c r="K1391">
        <v>2</v>
      </c>
      <c r="L1391">
        <v>6182781</v>
      </c>
      <c r="M1391">
        <v>0</v>
      </c>
      <c r="N1391">
        <v>12365562</v>
      </c>
      <c r="O1391">
        <v>0</v>
      </c>
      <c r="P1391">
        <v>12365562</v>
      </c>
      <c r="Q1391">
        <f>YEAR(BMW_Sales[[#This Row],[sale_date]])</f>
        <v>2026</v>
      </c>
    </row>
    <row r="1392" spans="1:17" x14ac:dyDescent="0.3">
      <c r="A1392">
        <v>1391</v>
      </c>
      <c r="B1392" s="1">
        <v>45446</v>
      </c>
      <c r="C1392" t="s">
        <v>1433</v>
      </c>
      <c r="D1392" t="s">
        <v>17</v>
      </c>
      <c r="E1392" t="s">
        <v>53</v>
      </c>
      <c r="F1392" t="s">
        <v>50</v>
      </c>
      <c r="G1392" t="s">
        <v>20</v>
      </c>
      <c r="H1392" t="s">
        <v>21</v>
      </c>
      <c r="I1392" t="s">
        <v>42</v>
      </c>
      <c r="J1392" t="s">
        <v>43</v>
      </c>
      <c r="K1392">
        <v>2</v>
      </c>
      <c r="L1392">
        <v>4941373</v>
      </c>
      <c r="M1392">
        <v>10</v>
      </c>
      <c r="N1392">
        <v>9882746</v>
      </c>
      <c r="O1392">
        <v>988274.6</v>
      </c>
      <c r="P1392">
        <v>8894471.4000000004</v>
      </c>
      <c r="Q1392">
        <f>YEAR(BMW_Sales[[#This Row],[sale_date]])</f>
        <v>2024</v>
      </c>
    </row>
    <row r="1393" spans="1:17" x14ac:dyDescent="0.3">
      <c r="A1393">
        <v>1392</v>
      </c>
      <c r="B1393" s="1">
        <v>45315</v>
      </c>
      <c r="C1393" t="s">
        <v>1434</v>
      </c>
      <c r="D1393" t="s">
        <v>25</v>
      </c>
      <c r="E1393" t="s">
        <v>35</v>
      </c>
      <c r="F1393" t="s">
        <v>68</v>
      </c>
      <c r="G1393" t="s">
        <v>20</v>
      </c>
      <c r="H1393" t="s">
        <v>21</v>
      </c>
      <c r="I1393" t="s">
        <v>22</v>
      </c>
      <c r="J1393" t="s">
        <v>43</v>
      </c>
      <c r="K1393">
        <v>2</v>
      </c>
      <c r="L1393">
        <v>7284083</v>
      </c>
      <c r="M1393">
        <v>7</v>
      </c>
      <c r="N1393">
        <v>14568166</v>
      </c>
      <c r="O1393">
        <v>1019771.62</v>
      </c>
      <c r="P1393">
        <v>13548394.380000001</v>
      </c>
      <c r="Q1393">
        <f>YEAR(BMW_Sales[[#This Row],[sale_date]])</f>
        <v>2024</v>
      </c>
    </row>
    <row r="1394" spans="1:17" x14ac:dyDescent="0.3">
      <c r="A1394">
        <v>1393</v>
      </c>
      <c r="B1394" s="1">
        <v>45844</v>
      </c>
      <c r="C1394" t="s">
        <v>1435</v>
      </c>
      <c r="D1394" t="s">
        <v>23</v>
      </c>
      <c r="E1394" t="s">
        <v>26</v>
      </c>
      <c r="F1394" t="s">
        <v>27</v>
      </c>
      <c r="G1394" t="s">
        <v>28</v>
      </c>
      <c r="H1394" t="s">
        <v>21</v>
      </c>
      <c r="I1394" t="s">
        <v>42</v>
      </c>
      <c r="J1394" t="s">
        <v>43</v>
      </c>
      <c r="K1394">
        <v>2</v>
      </c>
      <c r="L1394">
        <v>10051720</v>
      </c>
      <c r="M1394">
        <v>7</v>
      </c>
      <c r="N1394">
        <v>20103440</v>
      </c>
      <c r="O1394">
        <v>1407240.8</v>
      </c>
      <c r="P1394">
        <v>18696199.199999999</v>
      </c>
      <c r="Q1394">
        <f>YEAR(BMW_Sales[[#This Row],[sale_date]])</f>
        <v>2025</v>
      </c>
    </row>
    <row r="1395" spans="1:17" x14ac:dyDescent="0.3">
      <c r="A1395">
        <v>1394</v>
      </c>
      <c r="B1395" s="1">
        <v>45373</v>
      </c>
      <c r="C1395" t="s">
        <v>1436</v>
      </c>
      <c r="D1395" t="s">
        <v>25</v>
      </c>
      <c r="E1395" t="s">
        <v>70</v>
      </c>
      <c r="F1395" t="s">
        <v>54</v>
      </c>
      <c r="G1395" t="s">
        <v>28</v>
      </c>
      <c r="H1395" t="s">
        <v>33</v>
      </c>
      <c r="I1395" t="s">
        <v>42</v>
      </c>
      <c r="J1395" t="s">
        <v>23</v>
      </c>
      <c r="K1395">
        <v>2</v>
      </c>
      <c r="L1395">
        <v>5070837</v>
      </c>
      <c r="M1395">
        <v>12</v>
      </c>
      <c r="N1395">
        <v>10141674</v>
      </c>
      <c r="O1395">
        <v>1217000.8799999999</v>
      </c>
      <c r="P1395">
        <v>8924673.1199999992</v>
      </c>
      <c r="Q1395">
        <f>YEAR(BMW_Sales[[#This Row],[sale_date]])</f>
        <v>2024</v>
      </c>
    </row>
    <row r="1396" spans="1:17" x14ac:dyDescent="0.3">
      <c r="A1396">
        <v>1395</v>
      </c>
      <c r="B1396" s="1">
        <v>46171</v>
      </c>
      <c r="C1396" t="s">
        <v>1437</v>
      </c>
      <c r="D1396" t="s">
        <v>25</v>
      </c>
      <c r="E1396" t="s">
        <v>35</v>
      </c>
      <c r="F1396" t="s">
        <v>27</v>
      </c>
      <c r="G1396" t="s">
        <v>32</v>
      </c>
      <c r="H1396" t="s">
        <v>33</v>
      </c>
      <c r="I1396" t="s">
        <v>22</v>
      </c>
      <c r="J1396" t="s">
        <v>23</v>
      </c>
      <c r="K1396">
        <v>1</v>
      </c>
      <c r="L1396">
        <v>6660488</v>
      </c>
      <c r="M1396">
        <v>10</v>
      </c>
      <c r="N1396">
        <v>6660488</v>
      </c>
      <c r="O1396">
        <v>666048.80000000005</v>
      </c>
      <c r="P1396">
        <v>5994439.2000000002</v>
      </c>
      <c r="Q1396">
        <f>YEAR(BMW_Sales[[#This Row],[sale_date]])</f>
        <v>2026</v>
      </c>
    </row>
    <row r="1397" spans="1:17" x14ac:dyDescent="0.3">
      <c r="A1397">
        <v>1396</v>
      </c>
      <c r="B1397" s="1">
        <v>45688</v>
      </c>
      <c r="C1397" t="s">
        <v>991</v>
      </c>
      <c r="D1397" t="s">
        <v>17</v>
      </c>
      <c r="E1397" t="s">
        <v>26</v>
      </c>
      <c r="F1397" t="s">
        <v>85</v>
      </c>
      <c r="G1397" t="s">
        <v>32</v>
      </c>
      <c r="H1397" t="s">
        <v>33</v>
      </c>
      <c r="I1397" t="s">
        <v>22</v>
      </c>
      <c r="J1397" t="s">
        <v>38</v>
      </c>
      <c r="K1397">
        <v>1</v>
      </c>
      <c r="L1397">
        <v>10927229</v>
      </c>
      <c r="M1397">
        <v>0</v>
      </c>
      <c r="N1397">
        <v>10927229</v>
      </c>
      <c r="O1397">
        <v>0</v>
      </c>
      <c r="P1397">
        <v>10927229</v>
      </c>
      <c r="Q1397">
        <f>YEAR(BMW_Sales[[#This Row],[sale_date]])</f>
        <v>2025</v>
      </c>
    </row>
    <row r="1398" spans="1:17" x14ac:dyDescent="0.3">
      <c r="A1398">
        <v>1397</v>
      </c>
      <c r="B1398" s="1">
        <v>45942</v>
      </c>
      <c r="C1398" t="s">
        <v>1438</v>
      </c>
      <c r="D1398" t="s">
        <v>25</v>
      </c>
      <c r="E1398" t="s">
        <v>56</v>
      </c>
      <c r="F1398" t="s">
        <v>62</v>
      </c>
      <c r="G1398" t="s">
        <v>36</v>
      </c>
      <c r="H1398" t="s">
        <v>37</v>
      </c>
      <c r="I1398" t="s">
        <v>42</v>
      </c>
      <c r="J1398" t="s">
        <v>43</v>
      </c>
      <c r="K1398">
        <v>3</v>
      </c>
      <c r="L1398">
        <v>11648975</v>
      </c>
      <c r="M1398">
        <v>0</v>
      </c>
      <c r="N1398">
        <v>34946925</v>
      </c>
      <c r="O1398">
        <v>0</v>
      </c>
      <c r="P1398">
        <v>34946925</v>
      </c>
      <c r="Q1398">
        <f>YEAR(BMW_Sales[[#This Row],[sale_date]])</f>
        <v>2025</v>
      </c>
    </row>
    <row r="1399" spans="1:17" x14ac:dyDescent="0.3">
      <c r="A1399">
        <v>1398</v>
      </c>
      <c r="B1399" s="1">
        <v>46225</v>
      </c>
      <c r="C1399" t="s">
        <v>1439</v>
      </c>
      <c r="D1399" t="s">
        <v>23</v>
      </c>
      <c r="E1399" t="s">
        <v>35</v>
      </c>
      <c r="F1399" t="s">
        <v>85</v>
      </c>
      <c r="G1399" t="s">
        <v>51</v>
      </c>
      <c r="H1399" t="s">
        <v>29</v>
      </c>
      <c r="I1399" t="s">
        <v>22</v>
      </c>
      <c r="J1399" t="s">
        <v>23</v>
      </c>
      <c r="K1399">
        <v>2</v>
      </c>
      <c r="L1399">
        <v>7488598</v>
      </c>
      <c r="M1399">
        <v>5</v>
      </c>
      <c r="N1399">
        <v>14977196</v>
      </c>
      <c r="O1399">
        <v>748859.8</v>
      </c>
      <c r="P1399">
        <v>14228336.199999999</v>
      </c>
      <c r="Q1399">
        <f>YEAR(BMW_Sales[[#This Row],[sale_date]])</f>
        <v>2026</v>
      </c>
    </row>
    <row r="1400" spans="1:17" x14ac:dyDescent="0.3">
      <c r="A1400">
        <v>1399</v>
      </c>
      <c r="B1400" s="1">
        <v>46158</v>
      </c>
      <c r="C1400" t="s">
        <v>1440</v>
      </c>
      <c r="D1400" t="s">
        <v>25</v>
      </c>
      <c r="E1400" t="s">
        <v>35</v>
      </c>
      <c r="F1400" t="s">
        <v>59</v>
      </c>
      <c r="G1400" t="s">
        <v>41</v>
      </c>
      <c r="H1400" t="s">
        <v>21</v>
      </c>
      <c r="I1400" t="s">
        <v>42</v>
      </c>
      <c r="J1400" t="s">
        <v>38</v>
      </c>
      <c r="K1400">
        <v>3</v>
      </c>
      <c r="L1400">
        <v>7096478</v>
      </c>
      <c r="M1400">
        <v>10</v>
      </c>
      <c r="N1400">
        <v>21289434</v>
      </c>
      <c r="O1400">
        <v>2128943.4</v>
      </c>
      <c r="P1400">
        <v>19160490.600000001</v>
      </c>
      <c r="Q1400">
        <f>YEAR(BMW_Sales[[#This Row],[sale_date]])</f>
        <v>2026</v>
      </c>
    </row>
    <row r="1401" spans="1:17" x14ac:dyDescent="0.3">
      <c r="A1401">
        <v>1400</v>
      </c>
      <c r="B1401" s="1">
        <v>45959</v>
      </c>
      <c r="C1401" t="s">
        <v>1441</v>
      </c>
      <c r="D1401" t="s">
        <v>17</v>
      </c>
      <c r="E1401" t="s">
        <v>61</v>
      </c>
      <c r="F1401" t="s">
        <v>47</v>
      </c>
      <c r="G1401" t="s">
        <v>28</v>
      </c>
      <c r="H1401" t="s">
        <v>33</v>
      </c>
      <c r="I1401" t="s">
        <v>22</v>
      </c>
      <c r="J1401" t="s">
        <v>43</v>
      </c>
      <c r="K1401">
        <v>3</v>
      </c>
      <c r="L1401">
        <v>15198997</v>
      </c>
      <c r="M1401">
        <v>12</v>
      </c>
      <c r="N1401">
        <v>45596991</v>
      </c>
      <c r="O1401">
        <v>5471638.9199999999</v>
      </c>
      <c r="P1401">
        <v>40125352.079999998</v>
      </c>
      <c r="Q1401">
        <f>YEAR(BMW_Sales[[#This Row],[sale_date]])</f>
        <v>2025</v>
      </c>
    </row>
    <row r="1402" spans="1:17" x14ac:dyDescent="0.3">
      <c r="A1402">
        <v>1401</v>
      </c>
      <c r="B1402" s="1">
        <v>45319</v>
      </c>
      <c r="C1402" t="s">
        <v>1442</v>
      </c>
      <c r="D1402" t="s">
        <v>23</v>
      </c>
      <c r="E1402" t="s">
        <v>61</v>
      </c>
      <c r="F1402" t="s">
        <v>54</v>
      </c>
      <c r="G1402" t="s">
        <v>41</v>
      </c>
      <c r="H1402" t="s">
        <v>29</v>
      </c>
      <c r="I1402" t="s">
        <v>42</v>
      </c>
      <c r="J1402" t="s">
        <v>43</v>
      </c>
      <c r="K1402">
        <v>2</v>
      </c>
      <c r="L1402">
        <v>13875211</v>
      </c>
      <c r="M1402">
        <v>7</v>
      </c>
      <c r="N1402">
        <v>27750422</v>
      </c>
      <c r="O1402">
        <v>1942529.54</v>
      </c>
      <c r="P1402">
        <v>25807892.460000001</v>
      </c>
      <c r="Q1402">
        <f>YEAR(BMW_Sales[[#This Row],[sale_date]])</f>
        <v>2024</v>
      </c>
    </row>
    <row r="1403" spans="1:17" x14ac:dyDescent="0.3">
      <c r="A1403">
        <v>1402</v>
      </c>
      <c r="B1403" s="1">
        <v>45708</v>
      </c>
      <c r="C1403" t="s">
        <v>1443</v>
      </c>
      <c r="D1403" t="s">
        <v>25</v>
      </c>
      <c r="E1403" t="s">
        <v>18</v>
      </c>
      <c r="F1403" t="s">
        <v>27</v>
      </c>
      <c r="G1403" t="s">
        <v>51</v>
      </c>
      <c r="H1403" t="s">
        <v>21</v>
      </c>
      <c r="I1403" t="s">
        <v>22</v>
      </c>
      <c r="J1403" t="s">
        <v>38</v>
      </c>
      <c r="K1403">
        <v>1</v>
      </c>
      <c r="L1403">
        <v>7676261</v>
      </c>
      <c r="M1403">
        <v>2</v>
      </c>
      <c r="N1403">
        <v>7676261</v>
      </c>
      <c r="O1403">
        <v>153525.22</v>
      </c>
      <c r="P1403">
        <v>7522735.7800000003</v>
      </c>
      <c r="Q1403">
        <f>YEAR(BMW_Sales[[#This Row],[sale_date]])</f>
        <v>2025</v>
      </c>
    </row>
    <row r="1404" spans="1:17" x14ac:dyDescent="0.3">
      <c r="A1404">
        <v>1403</v>
      </c>
      <c r="B1404" s="1">
        <v>45178</v>
      </c>
      <c r="C1404" t="s">
        <v>1444</v>
      </c>
      <c r="D1404" t="s">
        <v>23</v>
      </c>
      <c r="E1404" t="s">
        <v>31</v>
      </c>
      <c r="F1404" t="s">
        <v>59</v>
      </c>
      <c r="G1404" t="s">
        <v>20</v>
      </c>
      <c r="H1404" t="s">
        <v>29</v>
      </c>
      <c r="I1404" t="s">
        <v>42</v>
      </c>
      <c r="J1404" t="s">
        <v>38</v>
      </c>
      <c r="K1404">
        <v>3</v>
      </c>
      <c r="L1404">
        <v>16195322</v>
      </c>
      <c r="M1404">
        <v>10</v>
      </c>
      <c r="N1404">
        <v>48585966</v>
      </c>
      <c r="O1404">
        <v>4858596.5999999996</v>
      </c>
      <c r="P1404">
        <v>43727369.399999999</v>
      </c>
      <c r="Q1404">
        <f>YEAR(BMW_Sales[[#This Row],[sale_date]])</f>
        <v>2023</v>
      </c>
    </row>
    <row r="1405" spans="1:17" x14ac:dyDescent="0.3">
      <c r="A1405">
        <v>1404</v>
      </c>
      <c r="B1405" s="1">
        <v>45949</v>
      </c>
      <c r="C1405" t="s">
        <v>1445</v>
      </c>
      <c r="D1405" t="s">
        <v>23</v>
      </c>
      <c r="E1405" t="s">
        <v>35</v>
      </c>
      <c r="F1405" t="s">
        <v>47</v>
      </c>
      <c r="G1405" t="s">
        <v>32</v>
      </c>
      <c r="H1405" t="s">
        <v>33</v>
      </c>
      <c r="I1405" t="s">
        <v>22</v>
      </c>
      <c r="J1405" t="s">
        <v>23</v>
      </c>
      <c r="K1405">
        <v>1</v>
      </c>
      <c r="L1405">
        <v>6815856</v>
      </c>
      <c r="M1405">
        <v>5</v>
      </c>
      <c r="N1405">
        <v>6815856</v>
      </c>
      <c r="O1405">
        <v>340792.8</v>
      </c>
      <c r="P1405">
        <v>6475063.2000000002</v>
      </c>
      <c r="Q1405">
        <f>YEAR(BMW_Sales[[#This Row],[sale_date]])</f>
        <v>2025</v>
      </c>
    </row>
    <row r="1406" spans="1:17" x14ac:dyDescent="0.3">
      <c r="A1406">
        <v>1405</v>
      </c>
      <c r="B1406" s="1">
        <v>45611</v>
      </c>
      <c r="C1406" t="s">
        <v>1446</v>
      </c>
      <c r="D1406" t="s">
        <v>23</v>
      </c>
      <c r="E1406" t="s">
        <v>70</v>
      </c>
      <c r="F1406" t="s">
        <v>50</v>
      </c>
      <c r="G1406" t="s">
        <v>36</v>
      </c>
      <c r="H1406" t="s">
        <v>21</v>
      </c>
      <c r="I1406" t="s">
        <v>42</v>
      </c>
      <c r="J1406" t="s">
        <v>23</v>
      </c>
      <c r="K1406">
        <v>3</v>
      </c>
      <c r="L1406">
        <v>6024934</v>
      </c>
      <c r="M1406">
        <v>7</v>
      </c>
      <c r="N1406">
        <v>18074802</v>
      </c>
      <c r="O1406">
        <v>1265236.1399999999</v>
      </c>
      <c r="P1406">
        <v>16809565.859999999</v>
      </c>
      <c r="Q1406">
        <f>YEAR(BMW_Sales[[#This Row],[sale_date]])</f>
        <v>2024</v>
      </c>
    </row>
    <row r="1407" spans="1:17" x14ac:dyDescent="0.3">
      <c r="A1407">
        <v>1406</v>
      </c>
      <c r="B1407" s="1">
        <v>45410</v>
      </c>
      <c r="C1407" t="s">
        <v>1447</v>
      </c>
      <c r="D1407" t="s">
        <v>17</v>
      </c>
      <c r="E1407" t="s">
        <v>46</v>
      </c>
      <c r="F1407" t="s">
        <v>50</v>
      </c>
      <c r="G1407" t="s">
        <v>28</v>
      </c>
      <c r="H1407" t="s">
        <v>29</v>
      </c>
      <c r="I1407" t="s">
        <v>42</v>
      </c>
      <c r="J1407" t="s">
        <v>43</v>
      </c>
      <c r="K1407">
        <v>3</v>
      </c>
      <c r="L1407">
        <v>8163515</v>
      </c>
      <c r="M1407">
        <v>12</v>
      </c>
      <c r="N1407">
        <v>24490545</v>
      </c>
      <c r="O1407">
        <v>2938865.4</v>
      </c>
      <c r="P1407">
        <v>21551679.600000001</v>
      </c>
      <c r="Q1407">
        <f>YEAR(BMW_Sales[[#This Row],[sale_date]])</f>
        <v>2024</v>
      </c>
    </row>
    <row r="1408" spans="1:17" x14ac:dyDescent="0.3">
      <c r="A1408">
        <v>1407</v>
      </c>
      <c r="B1408" s="1">
        <v>45471</v>
      </c>
      <c r="C1408" t="s">
        <v>1448</v>
      </c>
      <c r="D1408" t="s">
        <v>25</v>
      </c>
      <c r="E1408" t="s">
        <v>61</v>
      </c>
      <c r="F1408" t="s">
        <v>68</v>
      </c>
      <c r="G1408" t="s">
        <v>41</v>
      </c>
      <c r="H1408" t="s">
        <v>29</v>
      </c>
      <c r="I1408" t="s">
        <v>22</v>
      </c>
      <c r="J1408" t="s">
        <v>38</v>
      </c>
      <c r="K1408">
        <v>1</v>
      </c>
      <c r="L1408">
        <v>15174612</v>
      </c>
      <c r="M1408">
        <v>2</v>
      </c>
      <c r="N1408">
        <v>15174612</v>
      </c>
      <c r="O1408">
        <v>303492.24</v>
      </c>
      <c r="P1408">
        <v>14871119.76</v>
      </c>
      <c r="Q1408">
        <f>YEAR(BMW_Sales[[#This Row],[sale_date]])</f>
        <v>2024</v>
      </c>
    </row>
    <row r="1409" spans="1:17" x14ac:dyDescent="0.3">
      <c r="A1409">
        <v>1408</v>
      </c>
      <c r="B1409" s="1">
        <v>45788</v>
      </c>
      <c r="C1409" t="s">
        <v>1449</v>
      </c>
      <c r="D1409" t="s">
        <v>17</v>
      </c>
      <c r="E1409" t="s">
        <v>18</v>
      </c>
      <c r="F1409" t="s">
        <v>19</v>
      </c>
      <c r="G1409" t="s">
        <v>20</v>
      </c>
      <c r="H1409" t="s">
        <v>33</v>
      </c>
      <c r="I1409" t="s">
        <v>22</v>
      </c>
      <c r="J1409" t="s">
        <v>23</v>
      </c>
      <c r="K1409">
        <v>2</v>
      </c>
      <c r="L1409">
        <v>8357034</v>
      </c>
      <c r="M1409">
        <v>7</v>
      </c>
      <c r="N1409">
        <v>16714068</v>
      </c>
      <c r="O1409">
        <v>1169984.76</v>
      </c>
      <c r="P1409">
        <v>15544083.24</v>
      </c>
      <c r="Q1409">
        <f>YEAR(BMW_Sales[[#This Row],[sale_date]])</f>
        <v>2025</v>
      </c>
    </row>
    <row r="1410" spans="1:17" x14ac:dyDescent="0.3">
      <c r="A1410">
        <v>1409</v>
      </c>
      <c r="B1410" s="1">
        <v>45242</v>
      </c>
      <c r="C1410" t="s">
        <v>1450</v>
      </c>
      <c r="D1410" t="s">
        <v>17</v>
      </c>
      <c r="E1410" t="s">
        <v>61</v>
      </c>
      <c r="F1410" t="s">
        <v>62</v>
      </c>
      <c r="G1410" t="s">
        <v>51</v>
      </c>
      <c r="H1410" t="s">
        <v>37</v>
      </c>
      <c r="I1410" t="s">
        <v>42</v>
      </c>
      <c r="J1410" t="s">
        <v>38</v>
      </c>
      <c r="K1410">
        <v>2</v>
      </c>
      <c r="L1410">
        <v>12038833</v>
      </c>
      <c r="M1410">
        <v>0</v>
      </c>
      <c r="N1410">
        <v>24077666</v>
      </c>
      <c r="O1410">
        <v>0</v>
      </c>
      <c r="P1410">
        <v>24077666</v>
      </c>
      <c r="Q1410">
        <f>YEAR(BMW_Sales[[#This Row],[sale_date]])</f>
        <v>2023</v>
      </c>
    </row>
    <row r="1411" spans="1:17" x14ac:dyDescent="0.3">
      <c r="A1411">
        <v>1410</v>
      </c>
      <c r="B1411" s="1">
        <v>46230</v>
      </c>
      <c r="C1411" t="s">
        <v>1451</v>
      </c>
      <c r="D1411" t="s">
        <v>17</v>
      </c>
      <c r="E1411" t="s">
        <v>31</v>
      </c>
      <c r="F1411" t="s">
        <v>47</v>
      </c>
      <c r="G1411" t="s">
        <v>20</v>
      </c>
      <c r="H1411" t="s">
        <v>37</v>
      </c>
      <c r="I1411" t="s">
        <v>22</v>
      </c>
      <c r="J1411" t="s">
        <v>23</v>
      </c>
      <c r="K1411">
        <v>3</v>
      </c>
      <c r="L1411">
        <v>16364792</v>
      </c>
      <c r="M1411">
        <v>2</v>
      </c>
      <c r="N1411">
        <v>49094376</v>
      </c>
      <c r="O1411">
        <v>981887.52</v>
      </c>
      <c r="P1411">
        <v>48112488.479999997</v>
      </c>
      <c r="Q1411">
        <f>YEAR(BMW_Sales[[#This Row],[sale_date]])</f>
        <v>2026</v>
      </c>
    </row>
    <row r="1412" spans="1:17" x14ac:dyDescent="0.3">
      <c r="A1412">
        <v>1411</v>
      </c>
      <c r="B1412" s="1">
        <v>45600</v>
      </c>
      <c r="C1412" t="s">
        <v>1452</v>
      </c>
      <c r="D1412" t="s">
        <v>25</v>
      </c>
      <c r="E1412" t="s">
        <v>56</v>
      </c>
      <c r="F1412" t="s">
        <v>50</v>
      </c>
      <c r="G1412" t="s">
        <v>20</v>
      </c>
      <c r="H1412" t="s">
        <v>37</v>
      </c>
      <c r="I1412" t="s">
        <v>22</v>
      </c>
      <c r="J1412" t="s">
        <v>23</v>
      </c>
      <c r="K1412">
        <v>2</v>
      </c>
      <c r="L1412">
        <v>10553774</v>
      </c>
      <c r="M1412">
        <v>7</v>
      </c>
      <c r="N1412">
        <v>21107548</v>
      </c>
      <c r="O1412">
        <v>1477528.36</v>
      </c>
      <c r="P1412">
        <v>19630019.640000001</v>
      </c>
      <c r="Q1412">
        <f>YEAR(BMW_Sales[[#This Row],[sale_date]])</f>
        <v>2024</v>
      </c>
    </row>
    <row r="1413" spans="1:17" x14ac:dyDescent="0.3">
      <c r="A1413">
        <v>1412</v>
      </c>
      <c r="B1413" s="1">
        <v>45956</v>
      </c>
      <c r="C1413" t="s">
        <v>1453</v>
      </c>
      <c r="D1413" t="s">
        <v>25</v>
      </c>
      <c r="E1413" t="s">
        <v>46</v>
      </c>
      <c r="F1413" t="s">
        <v>19</v>
      </c>
      <c r="G1413" t="s">
        <v>20</v>
      </c>
      <c r="H1413" t="s">
        <v>33</v>
      </c>
      <c r="I1413" t="s">
        <v>22</v>
      </c>
      <c r="J1413" t="s">
        <v>38</v>
      </c>
      <c r="K1413">
        <v>2</v>
      </c>
      <c r="L1413">
        <v>7666240</v>
      </c>
      <c r="M1413">
        <v>2</v>
      </c>
      <c r="N1413">
        <v>15332480</v>
      </c>
      <c r="O1413">
        <v>306649.59999999998</v>
      </c>
      <c r="P1413">
        <v>15025830.4</v>
      </c>
      <c r="Q1413">
        <f>YEAR(BMW_Sales[[#This Row],[sale_date]])</f>
        <v>2025</v>
      </c>
    </row>
    <row r="1414" spans="1:17" x14ac:dyDescent="0.3">
      <c r="A1414">
        <v>1413</v>
      </c>
      <c r="B1414" s="1">
        <v>45344</v>
      </c>
      <c r="C1414" t="s">
        <v>1454</v>
      </c>
      <c r="D1414" t="s">
        <v>25</v>
      </c>
      <c r="E1414" t="s">
        <v>70</v>
      </c>
      <c r="F1414" t="s">
        <v>54</v>
      </c>
      <c r="G1414" t="s">
        <v>51</v>
      </c>
      <c r="H1414" t="s">
        <v>37</v>
      </c>
      <c r="I1414" t="s">
        <v>22</v>
      </c>
      <c r="J1414" t="s">
        <v>23</v>
      </c>
      <c r="K1414">
        <v>1</v>
      </c>
      <c r="L1414">
        <v>6455518</v>
      </c>
      <c r="M1414">
        <v>10</v>
      </c>
      <c r="N1414">
        <v>6455518</v>
      </c>
      <c r="O1414">
        <v>645551.80000000005</v>
      </c>
      <c r="P1414">
        <v>5809966.2000000002</v>
      </c>
      <c r="Q1414">
        <f>YEAR(BMW_Sales[[#This Row],[sale_date]])</f>
        <v>2024</v>
      </c>
    </row>
    <row r="1415" spans="1:17" x14ac:dyDescent="0.3">
      <c r="A1415">
        <v>1414</v>
      </c>
      <c r="B1415" s="1">
        <v>45353</v>
      </c>
      <c r="C1415" t="s">
        <v>1455</v>
      </c>
      <c r="D1415" t="s">
        <v>17</v>
      </c>
      <c r="E1415" t="s">
        <v>46</v>
      </c>
      <c r="F1415" t="s">
        <v>85</v>
      </c>
      <c r="G1415" t="s">
        <v>32</v>
      </c>
      <c r="H1415" t="s">
        <v>21</v>
      </c>
      <c r="I1415" t="s">
        <v>42</v>
      </c>
      <c r="J1415" t="s">
        <v>43</v>
      </c>
      <c r="K1415">
        <v>1</v>
      </c>
      <c r="L1415">
        <v>7328105</v>
      </c>
      <c r="M1415">
        <v>5</v>
      </c>
      <c r="N1415">
        <v>7328105</v>
      </c>
      <c r="O1415">
        <v>366405.25</v>
      </c>
      <c r="P1415">
        <v>6961699.75</v>
      </c>
      <c r="Q1415">
        <f>YEAR(BMW_Sales[[#This Row],[sale_date]])</f>
        <v>2024</v>
      </c>
    </row>
    <row r="1416" spans="1:17" x14ac:dyDescent="0.3">
      <c r="A1416">
        <v>1415</v>
      </c>
      <c r="B1416" s="1">
        <v>45453</v>
      </c>
      <c r="C1416" t="s">
        <v>1456</v>
      </c>
      <c r="D1416" t="s">
        <v>17</v>
      </c>
      <c r="E1416" t="s">
        <v>70</v>
      </c>
      <c r="F1416" t="s">
        <v>71</v>
      </c>
      <c r="G1416" t="s">
        <v>32</v>
      </c>
      <c r="H1416" t="s">
        <v>37</v>
      </c>
      <c r="I1416" t="s">
        <v>42</v>
      </c>
      <c r="J1416" t="s">
        <v>38</v>
      </c>
      <c r="K1416">
        <v>2</v>
      </c>
      <c r="L1416">
        <v>5595984</v>
      </c>
      <c r="M1416">
        <v>10</v>
      </c>
      <c r="N1416">
        <v>11191968</v>
      </c>
      <c r="O1416">
        <v>1119196.8</v>
      </c>
      <c r="P1416">
        <v>10072771.199999999</v>
      </c>
      <c r="Q1416">
        <f>YEAR(BMW_Sales[[#This Row],[sale_date]])</f>
        <v>2024</v>
      </c>
    </row>
    <row r="1417" spans="1:17" x14ac:dyDescent="0.3">
      <c r="A1417">
        <v>1416</v>
      </c>
      <c r="B1417" s="1">
        <v>45570</v>
      </c>
      <c r="C1417" t="s">
        <v>1457</v>
      </c>
      <c r="D1417" t="s">
        <v>25</v>
      </c>
      <c r="E1417" t="s">
        <v>35</v>
      </c>
      <c r="F1417" t="s">
        <v>50</v>
      </c>
      <c r="G1417" t="s">
        <v>20</v>
      </c>
      <c r="H1417" t="s">
        <v>29</v>
      </c>
      <c r="I1417" t="s">
        <v>22</v>
      </c>
      <c r="J1417" t="s">
        <v>23</v>
      </c>
      <c r="K1417">
        <v>3</v>
      </c>
      <c r="L1417">
        <v>7634594</v>
      </c>
      <c r="M1417">
        <v>12</v>
      </c>
      <c r="N1417">
        <v>22903782</v>
      </c>
      <c r="O1417">
        <v>2748453.84</v>
      </c>
      <c r="P1417">
        <v>20155328.16</v>
      </c>
      <c r="Q1417">
        <f>YEAR(BMW_Sales[[#This Row],[sale_date]])</f>
        <v>2024</v>
      </c>
    </row>
    <row r="1418" spans="1:17" x14ac:dyDescent="0.3">
      <c r="A1418">
        <v>1417</v>
      </c>
      <c r="B1418" s="1">
        <v>45609</v>
      </c>
      <c r="C1418" t="s">
        <v>1458</v>
      </c>
      <c r="D1418" t="s">
        <v>23</v>
      </c>
      <c r="E1418" t="s">
        <v>70</v>
      </c>
      <c r="F1418" t="s">
        <v>71</v>
      </c>
      <c r="G1418" t="s">
        <v>28</v>
      </c>
      <c r="H1418" t="s">
        <v>21</v>
      </c>
      <c r="I1418" t="s">
        <v>42</v>
      </c>
      <c r="J1418" t="s">
        <v>23</v>
      </c>
      <c r="K1418">
        <v>2</v>
      </c>
      <c r="L1418">
        <v>5373975</v>
      </c>
      <c r="M1418">
        <v>10</v>
      </c>
      <c r="N1418">
        <v>10747950</v>
      </c>
      <c r="O1418">
        <v>1074795</v>
      </c>
      <c r="P1418">
        <v>9673155</v>
      </c>
      <c r="Q1418">
        <f>YEAR(BMW_Sales[[#This Row],[sale_date]])</f>
        <v>2024</v>
      </c>
    </row>
    <row r="1419" spans="1:17" x14ac:dyDescent="0.3">
      <c r="A1419">
        <v>1418</v>
      </c>
      <c r="B1419" s="1">
        <v>45491</v>
      </c>
      <c r="C1419" t="s">
        <v>1459</v>
      </c>
      <c r="D1419" t="s">
        <v>25</v>
      </c>
      <c r="E1419" t="s">
        <v>31</v>
      </c>
      <c r="F1419" t="s">
        <v>85</v>
      </c>
      <c r="G1419" t="s">
        <v>32</v>
      </c>
      <c r="H1419" t="s">
        <v>33</v>
      </c>
      <c r="I1419" t="s">
        <v>22</v>
      </c>
      <c r="J1419" t="s">
        <v>43</v>
      </c>
      <c r="K1419">
        <v>3</v>
      </c>
      <c r="L1419">
        <v>15162818</v>
      </c>
      <c r="M1419">
        <v>10</v>
      </c>
      <c r="N1419">
        <v>45488454</v>
      </c>
      <c r="O1419">
        <v>4548845.4000000004</v>
      </c>
      <c r="P1419">
        <v>40939608.600000001</v>
      </c>
      <c r="Q1419">
        <f>YEAR(BMW_Sales[[#This Row],[sale_date]])</f>
        <v>2024</v>
      </c>
    </row>
    <row r="1420" spans="1:17" x14ac:dyDescent="0.3">
      <c r="A1420">
        <v>1419</v>
      </c>
      <c r="B1420" s="1">
        <v>45327</v>
      </c>
      <c r="C1420" t="s">
        <v>362</v>
      </c>
      <c r="D1420" t="s">
        <v>25</v>
      </c>
      <c r="E1420" t="s">
        <v>70</v>
      </c>
      <c r="F1420" t="s">
        <v>54</v>
      </c>
      <c r="G1420" t="s">
        <v>20</v>
      </c>
      <c r="H1420" t="s">
        <v>21</v>
      </c>
      <c r="I1420" t="s">
        <v>42</v>
      </c>
      <c r="J1420" t="s">
        <v>38</v>
      </c>
      <c r="K1420">
        <v>3</v>
      </c>
      <c r="L1420">
        <v>5191550</v>
      </c>
      <c r="M1420">
        <v>2</v>
      </c>
      <c r="N1420">
        <v>15574650</v>
      </c>
      <c r="O1420">
        <v>311493</v>
      </c>
      <c r="P1420">
        <v>15263157</v>
      </c>
      <c r="Q1420">
        <f>YEAR(BMW_Sales[[#This Row],[sale_date]])</f>
        <v>2024</v>
      </c>
    </row>
    <row r="1421" spans="1:17" x14ac:dyDescent="0.3">
      <c r="A1421">
        <v>1420</v>
      </c>
      <c r="B1421" s="1">
        <v>45753</v>
      </c>
      <c r="C1421" t="s">
        <v>1460</v>
      </c>
      <c r="D1421" t="s">
        <v>23</v>
      </c>
      <c r="E1421" t="s">
        <v>18</v>
      </c>
      <c r="F1421" t="s">
        <v>19</v>
      </c>
      <c r="G1421" t="s">
        <v>51</v>
      </c>
      <c r="H1421" t="s">
        <v>33</v>
      </c>
      <c r="I1421" t="s">
        <v>42</v>
      </c>
      <c r="J1421" t="s">
        <v>23</v>
      </c>
      <c r="K1421">
        <v>3</v>
      </c>
      <c r="L1421">
        <v>6787257</v>
      </c>
      <c r="M1421">
        <v>7</v>
      </c>
      <c r="N1421">
        <v>20361771</v>
      </c>
      <c r="O1421">
        <v>1425323.97</v>
      </c>
      <c r="P1421">
        <v>18936447.030000001</v>
      </c>
      <c r="Q1421">
        <f>YEAR(BMW_Sales[[#This Row],[sale_date]])</f>
        <v>2025</v>
      </c>
    </row>
    <row r="1422" spans="1:17" x14ac:dyDescent="0.3">
      <c r="A1422">
        <v>1421</v>
      </c>
      <c r="B1422" s="1">
        <v>45708</v>
      </c>
      <c r="C1422" t="s">
        <v>1461</v>
      </c>
      <c r="D1422" t="s">
        <v>23</v>
      </c>
      <c r="E1422" t="s">
        <v>18</v>
      </c>
      <c r="F1422" t="s">
        <v>54</v>
      </c>
      <c r="G1422" t="s">
        <v>51</v>
      </c>
      <c r="H1422" t="s">
        <v>33</v>
      </c>
      <c r="I1422" t="s">
        <v>42</v>
      </c>
      <c r="J1422" t="s">
        <v>23</v>
      </c>
      <c r="K1422">
        <v>2</v>
      </c>
      <c r="L1422">
        <v>7674709</v>
      </c>
      <c r="M1422">
        <v>7</v>
      </c>
      <c r="N1422">
        <v>15349418</v>
      </c>
      <c r="O1422">
        <v>1074459.26</v>
      </c>
      <c r="P1422">
        <v>14274958.74</v>
      </c>
      <c r="Q1422">
        <f>YEAR(BMW_Sales[[#This Row],[sale_date]])</f>
        <v>2025</v>
      </c>
    </row>
    <row r="1423" spans="1:17" x14ac:dyDescent="0.3">
      <c r="A1423">
        <v>1422</v>
      </c>
      <c r="B1423" s="1">
        <v>46043</v>
      </c>
      <c r="C1423" t="s">
        <v>1462</v>
      </c>
      <c r="D1423" t="s">
        <v>23</v>
      </c>
      <c r="E1423" t="s">
        <v>56</v>
      </c>
      <c r="F1423" t="s">
        <v>50</v>
      </c>
      <c r="G1423" t="s">
        <v>20</v>
      </c>
      <c r="H1423" t="s">
        <v>37</v>
      </c>
      <c r="I1423" t="s">
        <v>22</v>
      </c>
      <c r="J1423" t="s">
        <v>23</v>
      </c>
      <c r="K1423">
        <v>3</v>
      </c>
      <c r="L1423">
        <v>9827993</v>
      </c>
      <c r="M1423">
        <v>2</v>
      </c>
      <c r="N1423">
        <v>29483979</v>
      </c>
      <c r="O1423">
        <v>589679.57999999996</v>
      </c>
      <c r="P1423">
        <v>28894299.420000002</v>
      </c>
      <c r="Q1423">
        <f>YEAR(BMW_Sales[[#This Row],[sale_date]])</f>
        <v>2026</v>
      </c>
    </row>
    <row r="1424" spans="1:17" x14ac:dyDescent="0.3">
      <c r="A1424">
        <v>1423</v>
      </c>
      <c r="B1424" s="1">
        <v>45751</v>
      </c>
      <c r="C1424" t="s">
        <v>1463</v>
      </c>
      <c r="D1424" t="s">
        <v>25</v>
      </c>
      <c r="E1424" t="s">
        <v>46</v>
      </c>
      <c r="F1424" t="s">
        <v>59</v>
      </c>
      <c r="G1424" t="s">
        <v>28</v>
      </c>
      <c r="H1424" t="s">
        <v>33</v>
      </c>
      <c r="I1424" t="s">
        <v>42</v>
      </c>
      <c r="J1424" t="s">
        <v>43</v>
      </c>
      <c r="K1424">
        <v>2</v>
      </c>
      <c r="L1424">
        <v>8457729</v>
      </c>
      <c r="M1424">
        <v>12</v>
      </c>
      <c r="N1424">
        <v>16915458</v>
      </c>
      <c r="O1424">
        <v>2029854.96</v>
      </c>
      <c r="P1424">
        <v>14885603.039999999</v>
      </c>
      <c r="Q1424">
        <f>YEAR(BMW_Sales[[#This Row],[sale_date]])</f>
        <v>2025</v>
      </c>
    </row>
    <row r="1425" spans="1:17" x14ac:dyDescent="0.3">
      <c r="A1425">
        <v>1424</v>
      </c>
      <c r="B1425" s="1">
        <v>45941</v>
      </c>
      <c r="C1425" t="s">
        <v>1464</v>
      </c>
      <c r="D1425" t="s">
        <v>23</v>
      </c>
      <c r="E1425" t="s">
        <v>56</v>
      </c>
      <c r="F1425" t="s">
        <v>59</v>
      </c>
      <c r="G1425" t="s">
        <v>20</v>
      </c>
      <c r="H1425" t="s">
        <v>21</v>
      </c>
      <c r="I1425" t="s">
        <v>42</v>
      </c>
      <c r="J1425" t="s">
        <v>43</v>
      </c>
      <c r="K1425">
        <v>3</v>
      </c>
      <c r="L1425">
        <v>10951193</v>
      </c>
      <c r="M1425">
        <v>7</v>
      </c>
      <c r="N1425">
        <v>32853579</v>
      </c>
      <c r="O1425">
        <v>2299750.5299999998</v>
      </c>
      <c r="P1425">
        <v>30553828.469999999</v>
      </c>
      <c r="Q1425">
        <f>YEAR(BMW_Sales[[#This Row],[sale_date]])</f>
        <v>2025</v>
      </c>
    </row>
    <row r="1426" spans="1:17" x14ac:dyDescent="0.3">
      <c r="A1426">
        <v>1425</v>
      </c>
      <c r="B1426" s="1">
        <v>46194</v>
      </c>
      <c r="C1426" t="s">
        <v>1465</v>
      </c>
      <c r="D1426" t="s">
        <v>23</v>
      </c>
      <c r="E1426" t="s">
        <v>53</v>
      </c>
      <c r="F1426" t="s">
        <v>54</v>
      </c>
      <c r="G1426" t="s">
        <v>20</v>
      </c>
      <c r="H1426" t="s">
        <v>29</v>
      </c>
      <c r="I1426" t="s">
        <v>42</v>
      </c>
      <c r="J1426" t="s">
        <v>43</v>
      </c>
      <c r="K1426">
        <v>2</v>
      </c>
      <c r="L1426">
        <v>5427110</v>
      </c>
      <c r="M1426">
        <v>10</v>
      </c>
      <c r="N1426">
        <v>10854220</v>
      </c>
      <c r="O1426">
        <v>1085422</v>
      </c>
      <c r="P1426">
        <v>9768798</v>
      </c>
      <c r="Q1426">
        <f>YEAR(BMW_Sales[[#This Row],[sale_date]])</f>
        <v>2026</v>
      </c>
    </row>
    <row r="1427" spans="1:17" x14ac:dyDescent="0.3">
      <c r="A1427">
        <v>1426</v>
      </c>
      <c r="B1427" s="1">
        <v>46191</v>
      </c>
      <c r="C1427" t="s">
        <v>1466</v>
      </c>
      <c r="D1427" t="s">
        <v>17</v>
      </c>
      <c r="E1427" t="s">
        <v>56</v>
      </c>
      <c r="F1427" t="s">
        <v>71</v>
      </c>
      <c r="G1427" t="s">
        <v>36</v>
      </c>
      <c r="H1427" t="s">
        <v>29</v>
      </c>
      <c r="I1427" t="s">
        <v>42</v>
      </c>
      <c r="J1427" t="s">
        <v>38</v>
      </c>
      <c r="K1427">
        <v>1</v>
      </c>
      <c r="L1427">
        <v>11608868</v>
      </c>
      <c r="M1427">
        <v>10</v>
      </c>
      <c r="N1427">
        <v>11608868</v>
      </c>
      <c r="O1427">
        <v>1160886.8</v>
      </c>
      <c r="P1427">
        <v>10447981.199999999</v>
      </c>
      <c r="Q1427">
        <f>YEAR(BMW_Sales[[#This Row],[sale_date]])</f>
        <v>2026</v>
      </c>
    </row>
    <row r="1428" spans="1:17" x14ac:dyDescent="0.3">
      <c r="A1428">
        <v>1427</v>
      </c>
      <c r="B1428" s="1">
        <v>45862</v>
      </c>
      <c r="C1428" t="s">
        <v>1467</v>
      </c>
      <c r="D1428" t="s">
        <v>17</v>
      </c>
      <c r="E1428" t="s">
        <v>61</v>
      </c>
      <c r="F1428" t="s">
        <v>19</v>
      </c>
      <c r="G1428" t="s">
        <v>36</v>
      </c>
      <c r="H1428" t="s">
        <v>29</v>
      </c>
      <c r="I1428" t="s">
        <v>22</v>
      </c>
      <c r="J1428" t="s">
        <v>38</v>
      </c>
      <c r="K1428">
        <v>3</v>
      </c>
      <c r="L1428">
        <v>14917134</v>
      </c>
      <c r="M1428">
        <v>5</v>
      </c>
      <c r="N1428">
        <v>44751402</v>
      </c>
      <c r="O1428">
        <v>2237570.1</v>
      </c>
      <c r="P1428">
        <v>42513831.899999999</v>
      </c>
      <c r="Q1428">
        <f>YEAR(BMW_Sales[[#This Row],[sale_date]])</f>
        <v>2025</v>
      </c>
    </row>
    <row r="1429" spans="1:17" x14ac:dyDescent="0.3">
      <c r="A1429">
        <v>1428</v>
      </c>
      <c r="B1429" s="1">
        <v>46221</v>
      </c>
      <c r="C1429" t="s">
        <v>1468</v>
      </c>
      <c r="D1429" t="s">
        <v>23</v>
      </c>
      <c r="E1429" t="s">
        <v>31</v>
      </c>
      <c r="F1429" t="s">
        <v>59</v>
      </c>
      <c r="G1429" t="s">
        <v>32</v>
      </c>
      <c r="H1429" t="s">
        <v>29</v>
      </c>
      <c r="I1429" t="s">
        <v>22</v>
      </c>
      <c r="J1429" t="s">
        <v>43</v>
      </c>
      <c r="K1429">
        <v>1</v>
      </c>
      <c r="L1429">
        <v>16056469</v>
      </c>
      <c r="M1429">
        <v>7</v>
      </c>
      <c r="N1429">
        <v>16056469</v>
      </c>
      <c r="O1429">
        <v>1123952.83</v>
      </c>
      <c r="P1429">
        <v>14932516.17</v>
      </c>
      <c r="Q1429">
        <f>YEAR(BMW_Sales[[#This Row],[sale_date]])</f>
        <v>2026</v>
      </c>
    </row>
    <row r="1430" spans="1:17" x14ac:dyDescent="0.3">
      <c r="A1430">
        <v>1429</v>
      </c>
      <c r="B1430" s="1">
        <v>45442</v>
      </c>
      <c r="C1430" t="s">
        <v>1469</v>
      </c>
      <c r="D1430" t="s">
        <v>25</v>
      </c>
      <c r="E1430" t="s">
        <v>31</v>
      </c>
      <c r="F1430" t="s">
        <v>68</v>
      </c>
      <c r="G1430" t="s">
        <v>20</v>
      </c>
      <c r="H1430" t="s">
        <v>29</v>
      </c>
      <c r="I1430" t="s">
        <v>42</v>
      </c>
      <c r="J1430" t="s">
        <v>43</v>
      </c>
      <c r="K1430">
        <v>3</v>
      </c>
      <c r="L1430">
        <v>16959666</v>
      </c>
      <c r="M1430">
        <v>2</v>
      </c>
      <c r="N1430">
        <v>50878998</v>
      </c>
      <c r="O1430">
        <v>1017579.96</v>
      </c>
      <c r="P1430">
        <v>49861418.039999999</v>
      </c>
      <c r="Q1430">
        <f>YEAR(BMW_Sales[[#This Row],[sale_date]])</f>
        <v>2024</v>
      </c>
    </row>
    <row r="1431" spans="1:17" x14ac:dyDescent="0.3">
      <c r="A1431">
        <v>1430</v>
      </c>
      <c r="B1431" s="1">
        <v>45862</v>
      </c>
      <c r="C1431" t="s">
        <v>1470</v>
      </c>
      <c r="D1431" t="s">
        <v>23</v>
      </c>
      <c r="E1431" t="s">
        <v>46</v>
      </c>
      <c r="F1431" t="s">
        <v>19</v>
      </c>
      <c r="G1431" t="s">
        <v>36</v>
      </c>
      <c r="H1431" t="s">
        <v>21</v>
      </c>
      <c r="I1431" t="s">
        <v>22</v>
      </c>
      <c r="J1431" t="s">
        <v>23</v>
      </c>
      <c r="K1431">
        <v>1</v>
      </c>
      <c r="L1431">
        <v>7659001</v>
      </c>
      <c r="M1431">
        <v>10</v>
      </c>
      <c r="N1431">
        <v>7659001</v>
      </c>
      <c r="O1431">
        <v>765900.1</v>
      </c>
      <c r="P1431">
        <v>6893100.9000000004</v>
      </c>
      <c r="Q1431">
        <f>YEAR(BMW_Sales[[#This Row],[sale_date]])</f>
        <v>2025</v>
      </c>
    </row>
    <row r="1432" spans="1:17" x14ac:dyDescent="0.3">
      <c r="A1432">
        <v>1431</v>
      </c>
      <c r="B1432" s="1">
        <v>45326</v>
      </c>
      <c r="C1432" t="s">
        <v>1471</v>
      </c>
      <c r="D1432" t="s">
        <v>23</v>
      </c>
      <c r="E1432" t="s">
        <v>56</v>
      </c>
      <c r="F1432" t="s">
        <v>68</v>
      </c>
      <c r="G1432" t="s">
        <v>41</v>
      </c>
      <c r="H1432" t="s">
        <v>29</v>
      </c>
      <c r="I1432" t="s">
        <v>42</v>
      </c>
      <c r="J1432" t="s">
        <v>23</v>
      </c>
      <c r="K1432">
        <v>3</v>
      </c>
      <c r="L1432">
        <v>11961416</v>
      </c>
      <c r="M1432">
        <v>5</v>
      </c>
      <c r="N1432">
        <v>35884248</v>
      </c>
      <c r="O1432">
        <v>1794212.4</v>
      </c>
      <c r="P1432">
        <v>34090035.600000001</v>
      </c>
      <c r="Q1432">
        <f>YEAR(BMW_Sales[[#This Row],[sale_date]])</f>
        <v>2024</v>
      </c>
    </row>
    <row r="1433" spans="1:17" x14ac:dyDescent="0.3">
      <c r="A1433">
        <v>1432</v>
      </c>
      <c r="B1433" s="1">
        <v>45843</v>
      </c>
      <c r="C1433" t="s">
        <v>1472</v>
      </c>
      <c r="D1433" t="s">
        <v>25</v>
      </c>
      <c r="E1433" t="s">
        <v>53</v>
      </c>
      <c r="F1433" t="s">
        <v>27</v>
      </c>
      <c r="G1433" t="s">
        <v>32</v>
      </c>
      <c r="H1433" t="s">
        <v>37</v>
      </c>
      <c r="I1433" t="s">
        <v>22</v>
      </c>
      <c r="J1433" t="s">
        <v>38</v>
      </c>
      <c r="K1433">
        <v>3</v>
      </c>
      <c r="L1433">
        <v>4904624</v>
      </c>
      <c r="M1433">
        <v>2</v>
      </c>
      <c r="N1433">
        <v>14713872</v>
      </c>
      <c r="O1433">
        <v>294277.44</v>
      </c>
      <c r="P1433">
        <v>14419594.560000001</v>
      </c>
      <c r="Q1433">
        <f>YEAR(BMW_Sales[[#This Row],[sale_date]])</f>
        <v>2025</v>
      </c>
    </row>
    <row r="1434" spans="1:17" x14ac:dyDescent="0.3">
      <c r="A1434">
        <v>1433</v>
      </c>
      <c r="B1434" s="1">
        <v>45508</v>
      </c>
      <c r="C1434" t="s">
        <v>1473</v>
      </c>
      <c r="D1434" t="s">
        <v>17</v>
      </c>
      <c r="E1434" t="s">
        <v>53</v>
      </c>
      <c r="F1434" t="s">
        <v>71</v>
      </c>
      <c r="G1434" t="s">
        <v>41</v>
      </c>
      <c r="H1434" t="s">
        <v>33</v>
      </c>
      <c r="I1434" t="s">
        <v>22</v>
      </c>
      <c r="J1434" t="s">
        <v>23</v>
      </c>
      <c r="K1434">
        <v>1</v>
      </c>
      <c r="L1434">
        <v>5776177</v>
      </c>
      <c r="M1434">
        <v>12</v>
      </c>
      <c r="N1434">
        <v>5776177</v>
      </c>
      <c r="O1434">
        <v>693141.24</v>
      </c>
      <c r="P1434">
        <v>5083035.76</v>
      </c>
      <c r="Q1434">
        <f>YEAR(BMW_Sales[[#This Row],[sale_date]])</f>
        <v>2024</v>
      </c>
    </row>
    <row r="1435" spans="1:17" x14ac:dyDescent="0.3">
      <c r="A1435">
        <v>1434</v>
      </c>
      <c r="B1435" s="1">
        <v>45717</v>
      </c>
      <c r="C1435" t="s">
        <v>1474</v>
      </c>
      <c r="D1435" t="s">
        <v>17</v>
      </c>
      <c r="E1435" t="s">
        <v>53</v>
      </c>
      <c r="F1435" t="s">
        <v>71</v>
      </c>
      <c r="G1435" t="s">
        <v>28</v>
      </c>
      <c r="H1435" t="s">
        <v>37</v>
      </c>
      <c r="I1435" t="s">
        <v>42</v>
      </c>
      <c r="J1435" t="s">
        <v>23</v>
      </c>
      <c r="K1435">
        <v>3</v>
      </c>
      <c r="L1435">
        <v>5074122</v>
      </c>
      <c r="M1435">
        <v>5</v>
      </c>
      <c r="N1435">
        <v>15222366</v>
      </c>
      <c r="O1435">
        <v>761118.3</v>
      </c>
      <c r="P1435">
        <v>14461247.699999999</v>
      </c>
      <c r="Q1435">
        <f>YEAR(BMW_Sales[[#This Row],[sale_date]])</f>
        <v>2025</v>
      </c>
    </row>
    <row r="1436" spans="1:17" x14ac:dyDescent="0.3">
      <c r="A1436">
        <v>1435</v>
      </c>
      <c r="B1436" s="1">
        <v>45509</v>
      </c>
      <c r="C1436" t="s">
        <v>1475</v>
      </c>
      <c r="D1436" t="s">
        <v>17</v>
      </c>
      <c r="E1436" t="s">
        <v>18</v>
      </c>
      <c r="F1436" t="s">
        <v>85</v>
      </c>
      <c r="G1436" t="s">
        <v>28</v>
      </c>
      <c r="H1436" t="s">
        <v>29</v>
      </c>
      <c r="I1436" t="s">
        <v>22</v>
      </c>
      <c r="J1436" t="s">
        <v>43</v>
      </c>
      <c r="K1436">
        <v>2</v>
      </c>
      <c r="L1436">
        <v>8450923</v>
      </c>
      <c r="M1436">
        <v>0</v>
      </c>
      <c r="N1436">
        <v>16901846</v>
      </c>
      <c r="O1436">
        <v>0</v>
      </c>
      <c r="P1436">
        <v>16901846</v>
      </c>
      <c r="Q1436">
        <f>YEAR(BMW_Sales[[#This Row],[sale_date]])</f>
        <v>2024</v>
      </c>
    </row>
    <row r="1437" spans="1:17" x14ac:dyDescent="0.3">
      <c r="A1437">
        <v>1436</v>
      </c>
      <c r="B1437" s="1">
        <v>45580</v>
      </c>
      <c r="C1437" t="s">
        <v>1476</v>
      </c>
      <c r="D1437" t="s">
        <v>17</v>
      </c>
      <c r="E1437" t="s">
        <v>49</v>
      </c>
      <c r="F1437" t="s">
        <v>47</v>
      </c>
      <c r="G1437" t="s">
        <v>20</v>
      </c>
      <c r="H1437" t="s">
        <v>29</v>
      </c>
      <c r="I1437" t="s">
        <v>22</v>
      </c>
      <c r="J1437" t="s">
        <v>38</v>
      </c>
      <c r="K1437">
        <v>3</v>
      </c>
      <c r="L1437">
        <v>18958913</v>
      </c>
      <c r="M1437">
        <v>0</v>
      </c>
      <c r="N1437">
        <v>56876739</v>
      </c>
      <c r="O1437">
        <v>0</v>
      </c>
      <c r="P1437">
        <v>56876739</v>
      </c>
      <c r="Q1437">
        <f>YEAR(BMW_Sales[[#This Row],[sale_date]])</f>
        <v>2024</v>
      </c>
    </row>
    <row r="1438" spans="1:17" x14ac:dyDescent="0.3">
      <c r="A1438">
        <v>1437</v>
      </c>
      <c r="B1438" s="1">
        <v>45448</v>
      </c>
      <c r="C1438" t="s">
        <v>1477</v>
      </c>
      <c r="D1438" t="s">
        <v>23</v>
      </c>
      <c r="E1438" t="s">
        <v>46</v>
      </c>
      <c r="F1438" t="s">
        <v>27</v>
      </c>
      <c r="G1438" t="s">
        <v>32</v>
      </c>
      <c r="H1438" t="s">
        <v>21</v>
      </c>
      <c r="I1438" t="s">
        <v>22</v>
      </c>
      <c r="J1438" t="s">
        <v>43</v>
      </c>
      <c r="K1438">
        <v>2</v>
      </c>
      <c r="L1438">
        <v>7517434</v>
      </c>
      <c r="M1438">
        <v>12</v>
      </c>
      <c r="N1438">
        <v>15034868</v>
      </c>
      <c r="O1438">
        <v>1804184.16</v>
      </c>
      <c r="P1438">
        <v>13230683.84</v>
      </c>
      <c r="Q1438">
        <f>YEAR(BMW_Sales[[#This Row],[sale_date]])</f>
        <v>2024</v>
      </c>
    </row>
    <row r="1439" spans="1:17" x14ac:dyDescent="0.3">
      <c r="A1439">
        <v>1438</v>
      </c>
      <c r="B1439" s="1">
        <v>45535</v>
      </c>
      <c r="C1439" t="s">
        <v>1478</v>
      </c>
      <c r="D1439" t="s">
        <v>25</v>
      </c>
      <c r="E1439" t="s">
        <v>61</v>
      </c>
      <c r="F1439" t="s">
        <v>71</v>
      </c>
      <c r="G1439" t="s">
        <v>41</v>
      </c>
      <c r="H1439" t="s">
        <v>37</v>
      </c>
      <c r="I1439" t="s">
        <v>42</v>
      </c>
      <c r="J1439" t="s">
        <v>43</v>
      </c>
      <c r="K1439">
        <v>2</v>
      </c>
      <c r="L1439">
        <v>12746603</v>
      </c>
      <c r="M1439">
        <v>2</v>
      </c>
      <c r="N1439">
        <v>25493206</v>
      </c>
      <c r="O1439">
        <v>509864.12</v>
      </c>
      <c r="P1439">
        <v>24983341.879999999</v>
      </c>
      <c r="Q1439">
        <f>YEAR(BMW_Sales[[#This Row],[sale_date]])</f>
        <v>2024</v>
      </c>
    </row>
    <row r="1440" spans="1:17" x14ac:dyDescent="0.3">
      <c r="A1440">
        <v>1439</v>
      </c>
      <c r="B1440" s="1">
        <v>46005</v>
      </c>
      <c r="C1440" t="s">
        <v>1479</v>
      </c>
      <c r="D1440" t="s">
        <v>25</v>
      </c>
      <c r="E1440" t="s">
        <v>35</v>
      </c>
      <c r="F1440" t="s">
        <v>54</v>
      </c>
      <c r="G1440" t="s">
        <v>32</v>
      </c>
      <c r="H1440" t="s">
        <v>33</v>
      </c>
      <c r="I1440" t="s">
        <v>42</v>
      </c>
      <c r="J1440" t="s">
        <v>38</v>
      </c>
      <c r="K1440">
        <v>2</v>
      </c>
      <c r="L1440">
        <v>6871430</v>
      </c>
      <c r="M1440">
        <v>5</v>
      </c>
      <c r="N1440">
        <v>13742860</v>
      </c>
      <c r="O1440">
        <v>687143</v>
      </c>
      <c r="P1440">
        <v>13055717</v>
      </c>
      <c r="Q1440">
        <f>YEAR(BMW_Sales[[#This Row],[sale_date]])</f>
        <v>2025</v>
      </c>
    </row>
    <row r="1441" spans="1:17" x14ac:dyDescent="0.3">
      <c r="A1441">
        <v>1440</v>
      </c>
      <c r="B1441" s="1">
        <v>45973</v>
      </c>
      <c r="C1441" t="s">
        <v>1480</v>
      </c>
      <c r="D1441" t="s">
        <v>25</v>
      </c>
      <c r="E1441" t="s">
        <v>56</v>
      </c>
      <c r="F1441" t="s">
        <v>85</v>
      </c>
      <c r="G1441" t="s">
        <v>41</v>
      </c>
      <c r="H1441" t="s">
        <v>33</v>
      </c>
      <c r="I1441" t="s">
        <v>22</v>
      </c>
      <c r="J1441" t="s">
        <v>23</v>
      </c>
      <c r="K1441">
        <v>2</v>
      </c>
      <c r="L1441">
        <v>11025104</v>
      </c>
      <c r="M1441">
        <v>12</v>
      </c>
      <c r="N1441">
        <v>22050208</v>
      </c>
      <c r="O1441">
        <v>2646024.96</v>
      </c>
      <c r="P1441">
        <v>19404183.039999999</v>
      </c>
      <c r="Q1441">
        <f>YEAR(BMW_Sales[[#This Row],[sale_date]])</f>
        <v>2025</v>
      </c>
    </row>
    <row r="1442" spans="1:17" x14ac:dyDescent="0.3">
      <c r="A1442">
        <v>1441</v>
      </c>
      <c r="B1442" s="1">
        <v>46003</v>
      </c>
      <c r="C1442" t="s">
        <v>1481</v>
      </c>
      <c r="D1442" t="s">
        <v>17</v>
      </c>
      <c r="E1442" t="s">
        <v>61</v>
      </c>
      <c r="F1442" t="s">
        <v>68</v>
      </c>
      <c r="G1442" t="s">
        <v>32</v>
      </c>
      <c r="H1442" t="s">
        <v>33</v>
      </c>
      <c r="I1442" t="s">
        <v>42</v>
      </c>
      <c r="J1442" t="s">
        <v>23</v>
      </c>
      <c r="K1442">
        <v>3</v>
      </c>
      <c r="L1442">
        <v>14256320</v>
      </c>
      <c r="M1442">
        <v>2</v>
      </c>
      <c r="N1442">
        <v>42768960</v>
      </c>
      <c r="O1442">
        <v>855379.2</v>
      </c>
      <c r="P1442">
        <v>41913580.799999997</v>
      </c>
      <c r="Q1442">
        <f>YEAR(BMW_Sales[[#This Row],[sale_date]])</f>
        <v>2025</v>
      </c>
    </row>
    <row r="1443" spans="1:17" x14ac:dyDescent="0.3">
      <c r="A1443">
        <v>1442</v>
      </c>
      <c r="B1443" s="1">
        <v>45335</v>
      </c>
      <c r="C1443" t="s">
        <v>1482</v>
      </c>
      <c r="D1443" t="s">
        <v>17</v>
      </c>
      <c r="E1443" t="s">
        <v>35</v>
      </c>
      <c r="F1443" t="s">
        <v>54</v>
      </c>
      <c r="G1443" t="s">
        <v>41</v>
      </c>
      <c r="H1443" t="s">
        <v>37</v>
      </c>
      <c r="I1443" t="s">
        <v>22</v>
      </c>
      <c r="J1443" t="s">
        <v>43</v>
      </c>
      <c r="K1443">
        <v>3</v>
      </c>
      <c r="L1443">
        <v>7217605</v>
      </c>
      <c r="M1443">
        <v>10</v>
      </c>
      <c r="N1443">
        <v>21652815</v>
      </c>
      <c r="O1443">
        <v>2165281.5</v>
      </c>
      <c r="P1443">
        <v>19487533.5</v>
      </c>
      <c r="Q1443">
        <f>YEAR(BMW_Sales[[#This Row],[sale_date]])</f>
        <v>2024</v>
      </c>
    </row>
    <row r="1444" spans="1:17" x14ac:dyDescent="0.3">
      <c r="A1444">
        <v>1443</v>
      </c>
      <c r="B1444" s="1">
        <v>46058</v>
      </c>
      <c r="C1444" t="s">
        <v>1483</v>
      </c>
      <c r="D1444" t="s">
        <v>25</v>
      </c>
      <c r="E1444" t="s">
        <v>35</v>
      </c>
      <c r="F1444" t="s">
        <v>54</v>
      </c>
      <c r="G1444" t="s">
        <v>28</v>
      </c>
      <c r="H1444" t="s">
        <v>21</v>
      </c>
      <c r="I1444" t="s">
        <v>42</v>
      </c>
      <c r="J1444" t="s">
        <v>38</v>
      </c>
      <c r="K1444">
        <v>2</v>
      </c>
      <c r="L1444">
        <v>7480813</v>
      </c>
      <c r="M1444">
        <v>0</v>
      </c>
      <c r="N1444">
        <v>14961626</v>
      </c>
      <c r="O1444">
        <v>0</v>
      </c>
      <c r="P1444">
        <v>14961626</v>
      </c>
      <c r="Q1444">
        <f>YEAR(BMW_Sales[[#This Row],[sale_date]])</f>
        <v>2026</v>
      </c>
    </row>
    <row r="1445" spans="1:17" x14ac:dyDescent="0.3">
      <c r="A1445">
        <v>1444</v>
      </c>
      <c r="B1445" s="1">
        <v>45685</v>
      </c>
      <c r="C1445" t="s">
        <v>1484</v>
      </c>
      <c r="D1445" t="s">
        <v>17</v>
      </c>
      <c r="E1445" t="s">
        <v>31</v>
      </c>
      <c r="F1445" t="s">
        <v>47</v>
      </c>
      <c r="G1445" t="s">
        <v>32</v>
      </c>
      <c r="H1445" t="s">
        <v>29</v>
      </c>
      <c r="I1445" t="s">
        <v>42</v>
      </c>
      <c r="J1445" t="s">
        <v>43</v>
      </c>
      <c r="K1445">
        <v>3</v>
      </c>
      <c r="L1445">
        <v>15561467</v>
      </c>
      <c r="M1445">
        <v>7</v>
      </c>
      <c r="N1445">
        <v>46684401</v>
      </c>
      <c r="O1445">
        <v>3267908.07</v>
      </c>
      <c r="P1445">
        <v>43416492.93</v>
      </c>
      <c r="Q1445">
        <f>YEAR(BMW_Sales[[#This Row],[sale_date]])</f>
        <v>2025</v>
      </c>
    </row>
    <row r="1446" spans="1:17" x14ac:dyDescent="0.3">
      <c r="A1446">
        <v>1445</v>
      </c>
      <c r="B1446" s="1">
        <v>45534</v>
      </c>
      <c r="C1446" t="s">
        <v>1485</v>
      </c>
      <c r="D1446" t="s">
        <v>25</v>
      </c>
      <c r="E1446" t="s">
        <v>56</v>
      </c>
      <c r="F1446" t="s">
        <v>19</v>
      </c>
      <c r="G1446" t="s">
        <v>36</v>
      </c>
      <c r="H1446" t="s">
        <v>37</v>
      </c>
      <c r="I1446" t="s">
        <v>22</v>
      </c>
      <c r="J1446" t="s">
        <v>38</v>
      </c>
      <c r="K1446">
        <v>2</v>
      </c>
      <c r="L1446">
        <v>10165847</v>
      </c>
      <c r="M1446">
        <v>7</v>
      </c>
      <c r="N1446">
        <v>20331694</v>
      </c>
      <c r="O1446">
        <v>1423218.58</v>
      </c>
      <c r="P1446">
        <v>18908475.420000002</v>
      </c>
      <c r="Q1446">
        <f>YEAR(BMW_Sales[[#This Row],[sale_date]])</f>
        <v>2024</v>
      </c>
    </row>
    <row r="1447" spans="1:17" x14ac:dyDescent="0.3">
      <c r="A1447">
        <v>1446</v>
      </c>
      <c r="B1447" s="1">
        <v>46098</v>
      </c>
      <c r="C1447" t="s">
        <v>268</v>
      </c>
      <c r="D1447" t="s">
        <v>17</v>
      </c>
      <c r="E1447" t="s">
        <v>35</v>
      </c>
      <c r="F1447" t="s">
        <v>68</v>
      </c>
      <c r="G1447" t="s">
        <v>28</v>
      </c>
      <c r="H1447" t="s">
        <v>33</v>
      </c>
      <c r="I1447" t="s">
        <v>42</v>
      </c>
      <c r="J1447" t="s">
        <v>23</v>
      </c>
      <c r="K1447">
        <v>3</v>
      </c>
      <c r="L1447">
        <v>7479037</v>
      </c>
      <c r="M1447">
        <v>2</v>
      </c>
      <c r="N1447">
        <v>22437111</v>
      </c>
      <c r="O1447">
        <v>448742.22</v>
      </c>
      <c r="P1447">
        <v>21988368.780000001</v>
      </c>
      <c r="Q1447">
        <f>YEAR(BMW_Sales[[#This Row],[sale_date]])</f>
        <v>2026</v>
      </c>
    </row>
    <row r="1448" spans="1:17" x14ac:dyDescent="0.3">
      <c r="A1448">
        <v>1447</v>
      </c>
      <c r="B1448" s="1">
        <v>45325</v>
      </c>
      <c r="C1448" t="s">
        <v>1486</v>
      </c>
      <c r="D1448" t="s">
        <v>23</v>
      </c>
      <c r="E1448" t="s">
        <v>61</v>
      </c>
      <c r="F1448" t="s">
        <v>62</v>
      </c>
      <c r="G1448" t="s">
        <v>32</v>
      </c>
      <c r="H1448" t="s">
        <v>37</v>
      </c>
      <c r="I1448" t="s">
        <v>42</v>
      </c>
      <c r="J1448" t="s">
        <v>23</v>
      </c>
      <c r="K1448">
        <v>1</v>
      </c>
      <c r="L1448">
        <v>13986305</v>
      </c>
      <c r="M1448">
        <v>5</v>
      </c>
      <c r="N1448">
        <v>13986305</v>
      </c>
      <c r="O1448">
        <v>699315.25</v>
      </c>
      <c r="P1448">
        <v>13286989.75</v>
      </c>
      <c r="Q1448">
        <f>YEAR(BMW_Sales[[#This Row],[sale_date]])</f>
        <v>2024</v>
      </c>
    </row>
    <row r="1449" spans="1:17" x14ac:dyDescent="0.3">
      <c r="A1449">
        <v>1448</v>
      </c>
      <c r="B1449" s="1">
        <v>46010</v>
      </c>
      <c r="C1449" t="s">
        <v>1487</v>
      </c>
      <c r="D1449" t="s">
        <v>23</v>
      </c>
      <c r="E1449" t="s">
        <v>61</v>
      </c>
      <c r="F1449" t="s">
        <v>71</v>
      </c>
      <c r="G1449" t="s">
        <v>28</v>
      </c>
      <c r="H1449" t="s">
        <v>33</v>
      </c>
      <c r="I1449" t="s">
        <v>42</v>
      </c>
      <c r="J1449" t="s">
        <v>23</v>
      </c>
      <c r="K1449">
        <v>1</v>
      </c>
      <c r="L1449">
        <v>12168313</v>
      </c>
      <c r="M1449">
        <v>10</v>
      </c>
      <c r="N1449">
        <v>12168313</v>
      </c>
      <c r="O1449">
        <v>1216831.3</v>
      </c>
      <c r="P1449">
        <v>10951481.699999999</v>
      </c>
      <c r="Q1449">
        <f>YEAR(BMW_Sales[[#This Row],[sale_date]])</f>
        <v>2025</v>
      </c>
    </row>
    <row r="1450" spans="1:17" x14ac:dyDescent="0.3">
      <c r="A1450">
        <v>1449</v>
      </c>
      <c r="B1450" s="1">
        <v>45571</v>
      </c>
      <c r="C1450" t="s">
        <v>1488</v>
      </c>
      <c r="D1450" t="s">
        <v>17</v>
      </c>
      <c r="E1450" t="s">
        <v>61</v>
      </c>
      <c r="F1450" t="s">
        <v>85</v>
      </c>
      <c r="G1450" t="s">
        <v>20</v>
      </c>
      <c r="H1450" t="s">
        <v>37</v>
      </c>
      <c r="I1450" t="s">
        <v>22</v>
      </c>
      <c r="J1450" t="s">
        <v>43</v>
      </c>
      <c r="K1450">
        <v>1</v>
      </c>
      <c r="L1450">
        <v>12119769</v>
      </c>
      <c r="M1450">
        <v>10</v>
      </c>
      <c r="N1450">
        <v>12119769</v>
      </c>
      <c r="O1450">
        <v>1211976.8999999999</v>
      </c>
      <c r="P1450">
        <v>10907792.1</v>
      </c>
      <c r="Q1450">
        <f>YEAR(BMW_Sales[[#This Row],[sale_date]])</f>
        <v>2024</v>
      </c>
    </row>
    <row r="1451" spans="1:17" x14ac:dyDescent="0.3">
      <c r="A1451">
        <v>1450</v>
      </c>
      <c r="B1451" s="1">
        <v>45896</v>
      </c>
      <c r="C1451" t="s">
        <v>1489</v>
      </c>
      <c r="D1451" t="s">
        <v>23</v>
      </c>
      <c r="E1451" t="s">
        <v>49</v>
      </c>
      <c r="F1451" t="s">
        <v>47</v>
      </c>
      <c r="G1451" t="s">
        <v>20</v>
      </c>
      <c r="H1451" t="s">
        <v>37</v>
      </c>
      <c r="I1451" t="s">
        <v>42</v>
      </c>
      <c r="J1451" t="s">
        <v>43</v>
      </c>
      <c r="K1451">
        <v>1</v>
      </c>
      <c r="L1451">
        <v>14451307</v>
      </c>
      <c r="M1451">
        <v>5</v>
      </c>
      <c r="N1451">
        <v>14451307</v>
      </c>
      <c r="O1451">
        <v>722565.35</v>
      </c>
      <c r="P1451">
        <v>13728741.65</v>
      </c>
      <c r="Q1451">
        <f>YEAR(BMW_Sales[[#This Row],[sale_date]])</f>
        <v>2025</v>
      </c>
    </row>
    <row r="1452" spans="1:17" x14ac:dyDescent="0.3">
      <c r="A1452">
        <v>1451</v>
      </c>
      <c r="B1452" s="1">
        <v>45767</v>
      </c>
      <c r="C1452" t="s">
        <v>1490</v>
      </c>
      <c r="D1452" t="s">
        <v>25</v>
      </c>
      <c r="E1452" t="s">
        <v>46</v>
      </c>
      <c r="F1452" t="s">
        <v>19</v>
      </c>
      <c r="G1452" t="s">
        <v>20</v>
      </c>
      <c r="H1452" t="s">
        <v>37</v>
      </c>
      <c r="I1452" t="s">
        <v>42</v>
      </c>
      <c r="J1452" t="s">
        <v>43</v>
      </c>
      <c r="K1452">
        <v>1</v>
      </c>
      <c r="L1452">
        <v>8381202</v>
      </c>
      <c r="M1452">
        <v>2</v>
      </c>
      <c r="N1452">
        <v>8381202</v>
      </c>
      <c r="O1452">
        <v>167624.04</v>
      </c>
      <c r="P1452">
        <v>8213577.96</v>
      </c>
      <c r="Q1452">
        <f>YEAR(BMW_Sales[[#This Row],[sale_date]])</f>
        <v>2025</v>
      </c>
    </row>
    <row r="1453" spans="1:17" x14ac:dyDescent="0.3">
      <c r="A1453">
        <v>1452</v>
      </c>
      <c r="B1453" s="1">
        <v>46117</v>
      </c>
      <c r="C1453" t="s">
        <v>1491</v>
      </c>
      <c r="D1453" t="s">
        <v>25</v>
      </c>
      <c r="E1453" t="s">
        <v>70</v>
      </c>
      <c r="F1453" t="s">
        <v>54</v>
      </c>
      <c r="G1453" t="s">
        <v>20</v>
      </c>
      <c r="H1453" t="s">
        <v>21</v>
      </c>
      <c r="I1453" t="s">
        <v>42</v>
      </c>
      <c r="J1453" t="s">
        <v>38</v>
      </c>
      <c r="K1453">
        <v>1</v>
      </c>
      <c r="L1453">
        <v>5915509</v>
      </c>
      <c r="M1453">
        <v>12</v>
      </c>
      <c r="N1453">
        <v>5915509</v>
      </c>
      <c r="O1453">
        <v>709861.08</v>
      </c>
      <c r="P1453">
        <v>5205647.92</v>
      </c>
      <c r="Q1453">
        <f>YEAR(BMW_Sales[[#This Row],[sale_date]])</f>
        <v>2026</v>
      </c>
    </row>
    <row r="1454" spans="1:17" x14ac:dyDescent="0.3">
      <c r="A1454">
        <v>1453</v>
      </c>
      <c r="B1454" s="1">
        <v>46081</v>
      </c>
      <c r="C1454" t="s">
        <v>1492</v>
      </c>
      <c r="D1454" t="s">
        <v>23</v>
      </c>
      <c r="E1454" t="s">
        <v>49</v>
      </c>
      <c r="F1454" t="s">
        <v>47</v>
      </c>
      <c r="G1454" t="s">
        <v>32</v>
      </c>
      <c r="H1454" t="s">
        <v>33</v>
      </c>
      <c r="I1454" t="s">
        <v>22</v>
      </c>
      <c r="J1454" t="s">
        <v>23</v>
      </c>
      <c r="K1454">
        <v>2</v>
      </c>
      <c r="L1454">
        <v>14838134</v>
      </c>
      <c r="M1454">
        <v>10</v>
      </c>
      <c r="N1454">
        <v>29676268</v>
      </c>
      <c r="O1454">
        <v>2967626.8</v>
      </c>
      <c r="P1454">
        <v>26708641.199999999</v>
      </c>
      <c r="Q1454">
        <f>YEAR(BMW_Sales[[#This Row],[sale_date]])</f>
        <v>2026</v>
      </c>
    </row>
    <row r="1455" spans="1:17" x14ac:dyDescent="0.3">
      <c r="A1455">
        <v>1454</v>
      </c>
      <c r="B1455" s="1">
        <v>45654</v>
      </c>
      <c r="C1455" t="s">
        <v>1493</v>
      </c>
      <c r="D1455" t="s">
        <v>25</v>
      </c>
      <c r="E1455" t="s">
        <v>61</v>
      </c>
      <c r="F1455" t="s">
        <v>59</v>
      </c>
      <c r="G1455" t="s">
        <v>51</v>
      </c>
      <c r="H1455" t="s">
        <v>21</v>
      </c>
      <c r="I1455" t="s">
        <v>42</v>
      </c>
      <c r="J1455" t="s">
        <v>38</v>
      </c>
      <c r="K1455">
        <v>1</v>
      </c>
      <c r="L1455">
        <v>14962118</v>
      </c>
      <c r="M1455">
        <v>0</v>
      </c>
      <c r="N1455">
        <v>14962118</v>
      </c>
      <c r="O1455">
        <v>0</v>
      </c>
      <c r="P1455">
        <v>14962118</v>
      </c>
      <c r="Q1455">
        <f>YEAR(BMW_Sales[[#This Row],[sale_date]])</f>
        <v>2024</v>
      </c>
    </row>
    <row r="1456" spans="1:17" x14ac:dyDescent="0.3">
      <c r="A1456">
        <v>1455</v>
      </c>
      <c r="B1456" s="1">
        <v>46102</v>
      </c>
      <c r="C1456" t="s">
        <v>1494</v>
      </c>
      <c r="D1456" t="s">
        <v>23</v>
      </c>
      <c r="E1456" t="s">
        <v>56</v>
      </c>
      <c r="F1456" t="s">
        <v>71</v>
      </c>
      <c r="G1456" t="s">
        <v>41</v>
      </c>
      <c r="H1456" t="s">
        <v>29</v>
      </c>
      <c r="I1456" t="s">
        <v>42</v>
      </c>
      <c r="J1456" t="s">
        <v>23</v>
      </c>
      <c r="K1456">
        <v>3</v>
      </c>
      <c r="L1456">
        <v>11280869</v>
      </c>
      <c r="M1456">
        <v>7</v>
      </c>
      <c r="N1456">
        <v>33842607</v>
      </c>
      <c r="O1456">
        <v>2368982.4900000002</v>
      </c>
      <c r="P1456">
        <v>31473624.510000002</v>
      </c>
      <c r="Q1456">
        <f>YEAR(BMW_Sales[[#This Row],[sale_date]])</f>
        <v>2026</v>
      </c>
    </row>
    <row r="1457" spans="1:17" x14ac:dyDescent="0.3">
      <c r="A1457">
        <v>1456</v>
      </c>
      <c r="B1457" s="1">
        <v>45481</v>
      </c>
      <c r="C1457" t="s">
        <v>1495</v>
      </c>
      <c r="D1457" t="s">
        <v>23</v>
      </c>
      <c r="E1457" t="s">
        <v>31</v>
      </c>
      <c r="F1457" t="s">
        <v>19</v>
      </c>
      <c r="G1457" t="s">
        <v>20</v>
      </c>
      <c r="H1457" t="s">
        <v>37</v>
      </c>
      <c r="I1457" t="s">
        <v>42</v>
      </c>
      <c r="J1457" t="s">
        <v>23</v>
      </c>
      <c r="K1457">
        <v>3</v>
      </c>
      <c r="L1457">
        <v>14929852</v>
      </c>
      <c r="M1457">
        <v>2</v>
      </c>
      <c r="N1457">
        <v>44789556</v>
      </c>
      <c r="O1457">
        <v>895791.12</v>
      </c>
      <c r="P1457">
        <v>43893764.880000003</v>
      </c>
      <c r="Q1457">
        <f>YEAR(BMW_Sales[[#This Row],[sale_date]])</f>
        <v>2024</v>
      </c>
    </row>
    <row r="1458" spans="1:17" x14ac:dyDescent="0.3">
      <c r="A1458">
        <v>1457</v>
      </c>
      <c r="B1458" s="1">
        <v>45706</v>
      </c>
      <c r="C1458" t="s">
        <v>1496</v>
      </c>
      <c r="D1458" t="s">
        <v>23</v>
      </c>
      <c r="E1458" t="s">
        <v>53</v>
      </c>
      <c r="F1458" t="s">
        <v>85</v>
      </c>
      <c r="G1458" t="s">
        <v>32</v>
      </c>
      <c r="H1458" t="s">
        <v>21</v>
      </c>
      <c r="I1458" t="s">
        <v>22</v>
      </c>
      <c r="J1458" t="s">
        <v>43</v>
      </c>
      <c r="K1458">
        <v>2</v>
      </c>
      <c r="L1458">
        <v>5756550</v>
      </c>
      <c r="M1458">
        <v>0</v>
      </c>
      <c r="N1458">
        <v>11513100</v>
      </c>
      <c r="O1458">
        <v>0</v>
      </c>
      <c r="P1458">
        <v>11513100</v>
      </c>
      <c r="Q1458">
        <f>YEAR(BMW_Sales[[#This Row],[sale_date]])</f>
        <v>2025</v>
      </c>
    </row>
    <row r="1459" spans="1:17" x14ac:dyDescent="0.3">
      <c r="A1459">
        <v>1458</v>
      </c>
      <c r="B1459" s="1">
        <v>45418</v>
      </c>
      <c r="C1459" t="s">
        <v>1497</v>
      </c>
      <c r="D1459" t="s">
        <v>23</v>
      </c>
      <c r="E1459" t="s">
        <v>53</v>
      </c>
      <c r="F1459" t="s">
        <v>54</v>
      </c>
      <c r="G1459" t="s">
        <v>36</v>
      </c>
      <c r="H1459" t="s">
        <v>33</v>
      </c>
      <c r="I1459" t="s">
        <v>22</v>
      </c>
      <c r="J1459" t="s">
        <v>43</v>
      </c>
      <c r="K1459">
        <v>2</v>
      </c>
      <c r="L1459">
        <v>5133209</v>
      </c>
      <c r="M1459">
        <v>0</v>
      </c>
      <c r="N1459">
        <v>10266418</v>
      </c>
      <c r="O1459">
        <v>0</v>
      </c>
      <c r="P1459">
        <v>10266418</v>
      </c>
      <c r="Q1459">
        <f>YEAR(BMW_Sales[[#This Row],[sale_date]])</f>
        <v>2024</v>
      </c>
    </row>
    <row r="1460" spans="1:17" x14ac:dyDescent="0.3">
      <c r="A1460">
        <v>1459</v>
      </c>
      <c r="B1460" s="1">
        <v>46225</v>
      </c>
      <c r="C1460" t="s">
        <v>1498</v>
      </c>
      <c r="D1460" t="s">
        <v>25</v>
      </c>
      <c r="E1460" t="s">
        <v>35</v>
      </c>
      <c r="F1460" t="s">
        <v>71</v>
      </c>
      <c r="G1460" t="s">
        <v>28</v>
      </c>
      <c r="H1460" t="s">
        <v>37</v>
      </c>
      <c r="I1460" t="s">
        <v>42</v>
      </c>
      <c r="J1460" t="s">
        <v>43</v>
      </c>
      <c r="K1460">
        <v>3</v>
      </c>
      <c r="L1460">
        <v>7311210</v>
      </c>
      <c r="M1460">
        <v>7</v>
      </c>
      <c r="N1460">
        <v>21933630</v>
      </c>
      <c r="O1460">
        <v>1535354.1</v>
      </c>
      <c r="P1460">
        <v>20398275.899999999</v>
      </c>
      <c r="Q1460">
        <f>YEAR(BMW_Sales[[#This Row],[sale_date]])</f>
        <v>2026</v>
      </c>
    </row>
    <row r="1461" spans="1:17" x14ac:dyDescent="0.3">
      <c r="A1461">
        <v>1460</v>
      </c>
      <c r="B1461" s="1">
        <v>46214</v>
      </c>
      <c r="C1461" t="s">
        <v>1499</v>
      </c>
      <c r="D1461" t="s">
        <v>17</v>
      </c>
      <c r="E1461" t="s">
        <v>61</v>
      </c>
      <c r="F1461" t="s">
        <v>50</v>
      </c>
      <c r="G1461" t="s">
        <v>28</v>
      </c>
      <c r="H1461" t="s">
        <v>37</v>
      </c>
      <c r="I1461" t="s">
        <v>22</v>
      </c>
      <c r="J1461" t="s">
        <v>38</v>
      </c>
      <c r="K1461">
        <v>1</v>
      </c>
      <c r="L1461">
        <v>15499024</v>
      </c>
      <c r="M1461">
        <v>7</v>
      </c>
      <c r="N1461">
        <v>15499024</v>
      </c>
      <c r="O1461">
        <v>1084931.68</v>
      </c>
      <c r="P1461">
        <v>14414092.32</v>
      </c>
      <c r="Q1461">
        <f>YEAR(BMW_Sales[[#This Row],[sale_date]])</f>
        <v>2026</v>
      </c>
    </row>
    <row r="1462" spans="1:17" x14ac:dyDescent="0.3">
      <c r="A1462">
        <v>1461</v>
      </c>
      <c r="B1462" s="1">
        <v>45413</v>
      </c>
      <c r="C1462" t="s">
        <v>1500</v>
      </c>
      <c r="D1462" t="s">
        <v>25</v>
      </c>
      <c r="E1462" t="s">
        <v>53</v>
      </c>
      <c r="F1462" t="s">
        <v>68</v>
      </c>
      <c r="G1462" t="s">
        <v>41</v>
      </c>
      <c r="H1462" t="s">
        <v>33</v>
      </c>
      <c r="I1462" t="s">
        <v>42</v>
      </c>
      <c r="J1462" t="s">
        <v>38</v>
      </c>
      <c r="K1462">
        <v>1</v>
      </c>
      <c r="L1462">
        <v>5169045</v>
      </c>
      <c r="M1462">
        <v>10</v>
      </c>
      <c r="N1462">
        <v>5169045</v>
      </c>
      <c r="O1462">
        <v>516904.5</v>
      </c>
      <c r="P1462">
        <v>4652140.5</v>
      </c>
      <c r="Q1462">
        <f>YEAR(BMW_Sales[[#This Row],[sale_date]])</f>
        <v>2024</v>
      </c>
    </row>
    <row r="1463" spans="1:17" x14ac:dyDescent="0.3">
      <c r="A1463">
        <v>1462</v>
      </c>
      <c r="B1463" s="1">
        <v>46058</v>
      </c>
      <c r="C1463" t="s">
        <v>1501</v>
      </c>
      <c r="D1463" t="s">
        <v>17</v>
      </c>
      <c r="E1463" t="s">
        <v>61</v>
      </c>
      <c r="F1463" t="s">
        <v>62</v>
      </c>
      <c r="G1463" t="s">
        <v>51</v>
      </c>
      <c r="H1463" t="s">
        <v>37</v>
      </c>
      <c r="I1463" t="s">
        <v>22</v>
      </c>
      <c r="J1463" t="s">
        <v>38</v>
      </c>
      <c r="K1463">
        <v>1</v>
      </c>
      <c r="L1463">
        <v>15235316</v>
      </c>
      <c r="M1463">
        <v>5</v>
      </c>
      <c r="N1463">
        <v>15235316</v>
      </c>
      <c r="O1463">
        <v>761765.8</v>
      </c>
      <c r="P1463">
        <v>14473550.199999999</v>
      </c>
      <c r="Q1463">
        <f>YEAR(BMW_Sales[[#This Row],[sale_date]])</f>
        <v>2026</v>
      </c>
    </row>
    <row r="1464" spans="1:17" x14ac:dyDescent="0.3">
      <c r="A1464">
        <v>1463</v>
      </c>
      <c r="B1464" s="1">
        <v>45285</v>
      </c>
      <c r="C1464" t="s">
        <v>1502</v>
      </c>
      <c r="D1464" t="s">
        <v>25</v>
      </c>
      <c r="E1464" t="s">
        <v>26</v>
      </c>
      <c r="F1464" t="s">
        <v>47</v>
      </c>
      <c r="G1464" t="s">
        <v>36</v>
      </c>
      <c r="H1464" t="s">
        <v>37</v>
      </c>
      <c r="I1464" t="s">
        <v>22</v>
      </c>
      <c r="J1464" t="s">
        <v>38</v>
      </c>
      <c r="K1464">
        <v>2</v>
      </c>
      <c r="L1464">
        <v>10637883</v>
      </c>
      <c r="M1464">
        <v>12</v>
      </c>
      <c r="N1464">
        <v>21275766</v>
      </c>
      <c r="O1464">
        <v>2553091.92</v>
      </c>
      <c r="P1464">
        <v>18722674.079999998</v>
      </c>
      <c r="Q1464">
        <f>YEAR(BMW_Sales[[#This Row],[sale_date]])</f>
        <v>2023</v>
      </c>
    </row>
    <row r="1465" spans="1:17" x14ac:dyDescent="0.3">
      <c r="A1465">
        <v>1464</v>
      </c>
      <c r="B1465" s="1">
        <v>45272</v>
      </c>
      <c r="C1465" t="s">
        <v>1503</v>
      </c>
      <c r="D1465" t="s">
        <v>17</v>
      </c>
      <c r="E1465" t="s">
        <v>26</v>
      </c>
      <c r="F1465" t="s">
        <v>62</v>
      </c>
      <c r="G1465" t="s">
        <v>20</v>
      </c>
      <c r="H1465" t="s">
        <v>29</v>
      </c>
      <c r="I1465" t="s">
        <v>42</v>
      </c>
      <c r="J1465" t="s">
        <v>23</v>
      </c>
      <c r="K1465">
        <v>3</v>
      </c>
      <c r="L1465">
        <v>10825181</v>
      </c>
      <c r="M1465">
        <v>0</v>
      </c>
      <c r="N1465">
        <v>32475543</v>
      </c>
      <c r="O1465">
        <v>0</v>
      </c>
      <c r="P1465">
        <v>32475543</v>
      </c>
      <c r="Q1465">
        <f>YEAR(BMW_Sales[[#This Row],[sale_date]])</f>
        <v>2023</v>
      </c>
    </row>
    <row r="1466" spans="1:17" x14ac:dyDescent="0.3">
      <c r="A1466">
        <v>1465</v>
      </c>
      <c r="B1466" s="1">
        <v>46098</v>
      </c>
      <c r="C1466" t="s">
        <v>1504</v>
      </c>
      <c r="D1466" t="s">
        <v>23</v>
      </c>
      <c r="E1466" t="s">
        <v>35</v>
      </c>
      <c r="F1466" t="s">
        <v>54</v>
      </c>
      <c r="G1466" t="s">
        <v>51</v>
      </c>
      <c r="H1466" t="s">
        <v>33</v>
      </c>
      <c r="I1466" t="s">
        <v>22</v>
      </c>
      <c r="J1466" t="s">
        <v>38</v>
      </c>
      <c r="K1466">
        <v>3</v>
      </c>
      <c r="L1466">
        <v>7579815</v>
      </c>
      <c r="M1466">
        <v>12</v>
      </c>
      <c r="N1466">
        <v>22739445</v>
      </c>
      <c r="O1466">
        <v>2728733.4</v>
      </c>
      <c r="P1466">
        <v>20010711.600000001</v>
      </c>
      <c r="Q1466">
        <f>YEAR(BMW_Sales[[#This Row],[sale_date]])</f>
        <v>2026</v>
      </c>
    </row>
    <row r="1467" spans="1:17" x14ac:dyDescent="0.3">
      <c r="A1467">
        <v>1466</v>
      </c>
      <c r="B1467" s="1">
        <v>45545</v>
      </c>
      <c r="C1467" t="s">
        <v>1505</v>
      </c>
      <c r="D1467" t="s">
        <v>23</v>
      </c>
      <c r="E1467" t="s">
        <v>53</v>
      </c>
      <c r="F1467" t="s">
        <v>27</v>
      </c>
      <c r="G1467" t="s">
        <v>36</v>
      </c>
      <c r="H1467" t="s">
        <v>29</v>
      </c>
      <c r="I1467" t="s">
        <v>42</v>
      </c>
      <c r="J1467" t="s">
        <v>38</v>
      </c>
      <c r="K1467">
        <v>2</v>
      </c>
      <c r="L1467">
        <v>6320111</v>
      </c>
      <c r="M1467">
        <v>7</v>
      </c>
      <c r="N1467">
        <v>12640222</v>
      </c>
      <c r="O1467">
        <v>884815.54</v>
      </c>
      <c r="P1467">
        <v>11755406.460000001</v>
      </c>
      <c r="Q1467">
        <f>YEAR(BMW_Sales[[#This Row],[sale_date]])</f>
        <v>2024</v>
      </c>
    </row>
    <row r="1468" spans="1:17" x14ac:dyDescent="0.3">
      <c r="A1468">
        <v>1467</v>
      </c>
      <c r="B1468" s="1">
        <v>45867</v>
      </c>
      <c r="C1468" t="s">
        <v>1506</v>
      </c>
      <c r="D1468" t="s">
        <v>23</v>
      </c>
      <c r="E1468" t="s">
        <v>56</v>
      </c>
      <c r="F1468" t="s">
        <v>71</v>
      </c>
      <c r="G1468" t="s">
        <v>20</v>
      </c>
      <c r="H1468" t="s">
        <v>37</v>
      </c>
      <c r="I1468" t="s">
        <v>42</v>
      </c>
      <c r="J1468" t="s">
        <v>43</v>
      </c>
      <c r="K1468">
        <v>3</v>
      </c>
      <c r="L1468">
        <v>9598693</v>
      </c>
      <c r="M1468">
        <v>5</v>
      </c>
      <c r="N1468">
        <v>28796079</v>
      </c>
      <c r="O1468">
        <v>1439803.95</v>
      </c>
      <c r="P1468">
        <v>27356275.050000001</v>
      </c>
      <c r="Q1468">
        <f>YEAR(BMW_Sales[[#This Row],[sale_date]])</f>
        <v>2025</v>
      </c>
    </row>
    <row r="1469" spans="1:17" x14ac:dyDescent="0.3">
      <c r="A1469">
        <v>1468</v>
      </c>
      <c r="B1469" s="1">
        <v>45295</v>
      </c>
      <c r="C1469" t="s">
        <v>1507</v>
      </c>
      <c r="D1469" t="s">
        <v>17</v>
      </c>
      <c r="E1469" t="s">
        <v>46</v>
      </c>
      <c r="F1469" t="s">
        <v>47</v>
      </c>
      <c r="G1469" t="s">
        <v>41</v>
      </c>
      <c r="H1469" t="s">
        <v>29</v>
      </c>
      <c r="I1469" t="s">
        <v>42</v>
      </c>
      <c r="J1469" t="s">
        <v>43</v>
      </c>
      <c r="K1469">
        <v>3</v>
      </c>
      <c r="L1469">
        <v>7624287</v>
      </c>
      <c r="M1469">
        <v>0</v>
      </c>
      <c r="N1469">
        <v>22872861</v>
      </c>
      <c r="O1469">
        <v>0</v>
      </c>
      <c r="P1469">
        <v>22872861</v>
      </c>
      <c r="Q1469">
        <f>YEAR(BMW_Sales[[#This Row],[sale_date]])</f>
        <v>2024</v>
      </c>
    </row>
    <row r="1470" spans="1:17" x14ac:dyDescent="0.3">
      <c r="A1470">
        <v>1469</v>
      </c>
      <c r="B1470" s="1">
        <v>45418</v>
      </c>
      <c r="C1470" t="s">
        <v>1508</v>
      </c>
      <c r="D1470" t="s">
        <v>17</v>
      </c>
      <c r="E1470" t="s">
        <v>26</v>
      </c>
      <c r="F1470" t="s">
        <v>62</v>
      </c>
      <c r="G1470" t="s">
        <v>41</v>
      </c>
      <c r="H1470" t="s">
        <v>29</v>
      </c>
      <c r="I1470" t="s">
        <v>22</v>
      </c>
      <c r="J1470" t="s">
        <v>43</v>
      </c>
      <c r="K1470">
        <v>1</v>
      </c>
      <c r="L1470">
        <v>9521408</v>
      </c>
      <c r="M1470">
        <v>0</v>
      </c>
      <c r="N1470">
        <v>9521408</v>
      </c>
      <c r="O1470">
        <v>0</v>
      </c>
      <c r="P1470">
        <v>9521408</v>
      </c>
      <c r="Q1470">
        <f>YEAR(BMW_Sales[[#This Row],[sale_date]])</f>
        <v>2024</v>
      </c>
    </row>
    <row r="1471" spans="1:17" x14ac:dyDescent="0.3">
      <c r="A1471">
        <v>1470</v>
      </c>
      <c r="B1471" s="1">
        <v>45518</v>
      </c>
      <c r="C1471" t="s">
        <v>1509</v>
      </c>
      <c r="D1471" t="s">
        <v>25</v>
      </c>
      <c r="E1471" t="s">
        <v>46</v>
      </c>
      <c r="F1471" t="s">
        <v>62</v>
      </c>
      <c r="G1471" t="s">
        <v>32</v>
      </c>
      <c r="H1471" t="s">
        <v>21</v>
      </c>
      <c r="I1471" t="s">
        <v>42</v>
      </c>
      <c r="J1471" t="s">
        <v>43</v>
      </c>
      <c r="K1471">
        <v>2</v>
      </c>
      <c r="L1471">
        <v>7576079</v>
      </c>
      <c r="M1471">
        <v>7</v>
      </c>
      <c r="N1471">
        <v>15152158</v>
      </c>
      <c r="O1471">
        <v>1060651.06</v>
      </c>
      <c r="P1471">
        <v>14091506.939999999</v>
      </c>
      <c r="Q1471">
        <f>YEAR(BMW_Sales[[#This Row],[sale_date]])</f>
        <v>2024</v>
      </c>
    </row>
    <row r="1472" spans="1:17" x14ac:dyDescent="0.3">
      <c r="A1472">
        <v>1471</v>
      </c>
      <c r="B1472" s="1">
        <v>46160</v>
      </c>
      <c r="C1472" t="s">
        <v>1510</v>
      </c>
      <c r="D1472" t="s">
        <v>17</v>
      </c>
      <c r="E1472" t="s">
        <v>56</v>
      </c>
      <c r="F1472" t="s">
        <v>47</v>
      </c>
      <c r="G1472" t="s">
        <v>32</v>
      </c>
      <c r="H1472" t="s">
        <v>29</v>
      </c>
      <c r="I1472" t="s">
        <v>42</v>
      </c>
      <c r="J1472" t="s">
        <v>23</v>
      </c>
      <c r="K1472">
        <v>1</v>
      </c>
      <c r="L1472">
        <v>9660588</v>
      </c>
      <c r="M1472">
        <v>10</v>
      </c>
      <c r="N1472">
        <v>9660588</v>
      </c>
      <c r="O1472">
        <v>966058.8</v>
      </c>
      <c r="P1472">
        <v>8694529.1999999993</v>
      </c>
      <c r="Q1472">
        <f>YEAR(BMW_Sales[[#This Row],[sale_date]])</f>
        <v>2026</v>
      </c>
    </row>
    <row r="1473" spans="1:17" x14ac:dyDescent="0.3">
      <c r="A1473">
        <v>1472</v>
      </c>
      <c r="B1473" s="1">
        <v>45330</v>
      </c>
      <c r="C1473" t="s">
        <v>1511</v>
      </c>
      <c r="D1473" t="s">
        <v>25</v>
      </c>
      <c r="E1473" t="s">
        <v>18</v>
      </c>
      <c r="F1473" t="s">
        <v>47</v>
      </c>
      <c r="G1473" t="s">
        <v>36</v>
      </c>
      <c r="H1473" t="s">
        <v>33</v>
      </c>
      <c r="I1473" t="s">
        <v>42</v>
      </c>
      <c r="J1473" t="s">
        <v>43</v>
      </c>
      <c r="K1473">
        <v>3</v>
      </c>
      <c r="L1473">
        <v>8444983</v>
      </c>
      <c r="M1473">
        <v>12</v>
      </c>
      <c r="N1473">
        <v>25334949</v>
      </c>
      <c r="O1473">
        <v>3040193.88</v>
      </c>
      <c r="P1473">
        <v>22294755.120000001</v>
      </c>
      <c r="Q1473">
        <f>YEAR(BMW_Sales[[#This Row],[sale_date]])</f>
        <v>2024</v>
      </c>
    </row>
    <row r="1474" spans="1:17" x14ac:dyDescent="0.3">
      <c r="A1474">
        <v>1473</v>
      </c>
      <c r="B1474" s="1">
        <v>45903</v>
      </c>
      <c r="C1474" t="s">
        <v>1512</v>
      </c>
      <c r="D1474" t="s">
        <v>17</v>
      </c>
      <c r="E1474" t="s">
        <v>35</v>
      </c>
      <c r="F1474" t="s">
        <v>27</v>
      </c>
      <c r="G1474" t="s">
        <v>41</v>
      </c>
      <c r="H1474" t="s">
        <v>37</v>
      </c>
      <c r="I1474" t="s">
        <v>42</v>
      </c>
      <c r="J1474" t="s">
        <v>23</v>
      </c>
      <c r="K1474">
        <v>1</v>
      </c>
      <c r="L1474">
        <v>7408979</v>
      </c>
      <c r="M1474">
        <v>2</v>
      </c>
      <c r="N1474">
        <v>7408979</v>
      </c>
      <c r="O1474">
        <v>148179.57999999999</v>
      </c>
      <c r="P1474">
        <v>7260799.4199999999</v>
      </c>
      <c r="Q1474">
        <f>YEAR(BMW_Sales[[#This Row],[sale_date]])</f>
        <v>2025</v>
      </c>
    </row>
    <row r="1475" spans="1:17" x14ac:dyDescent="0.3">
      <c r="A1475">
        <v>1474</v>
      </c>
      <c r="B1475" s="1">
        <v>45989</v>
      </c>
      <c r="C1475" t="s">
        <v>1513</v>
      </c>
      <c r="D1475" t="s">
        <v>23</v>
      </c>
      <c r="E1475" t="s">
        <v>26</v>
      </c>
      <c r="F1475" t="s">
        <v>54</v>
      </c>
      <c r="G1475" t="s">
        <v>41</v>
      </c>
      <c r="H1475" t="s">
        <v>33</v>
      </c>
      <c r="I1475" t="s">
        <v>22</v>
      </c>
      <c r="J1475" t="s">
        <v>38</v>
      </c>
      <c r="K1475">
        <v>1</v>
      </c>
      <c r="L1475">
        <v>10455962</v>
      </c>
      <c r="M1475">
        <v>5</v>
      </c>
      <c r="N1475">
        <v>10455962</v>
      </c>
      <c r="O1475">
        <v>522798.1</v>
      </c>
      <c r="P1475">
        <v>9933163.9000000004</v>
      </c>
      <c r="Q1475">
        <f>YEAR(BMW_Sales[[#This Row],[sale_date]])</f>
        <v>2025</v>
      </c>
    </row>
    <row r="1476" spans="1:17" x14ac:dyDescent="0.3">
      <c r="A1476">
        <v>1475</v>
      </c>
      <c r="B1476" s="1">
        <v>45296</v>
      </c>
      <c r="C1476" t="s">
        <v>1514</v>
      </c>
      <c r="D1476" t="s">
        <v>17</v>
      </c>
      <c r="E1476" t="s">
        <v>49</v>
      </c>
      <c r="F1476" t="s">
        <v>71</v>
      </c>
      <c r="G1476" t="s">
        <v>41</v>
      </c>
      <c r="H1476" t="s">
        <v>33</v>
      </c>
      <c r="I1476" t="s">
        <v>22</v>
      </c>
      <c r="J1476" t="s">
        <v>38</v>
      </c>
      <c r="K1476">
        <v>3</v>
      </c>
      <c r="L1476">
        <v>18207416</v>
      </c>
      <c r="M1476">
        <v>0</v>
      </c>
      <c r="N1476">
        <v>54622248</v>
      </c>
      <c r="O1476">
        <v>0</v>
      </c>
      <c r="P1476">
        <v>54622248</v>
      </c>
      <c r="Q1476">
        <f>YEAR(BMW_Sales[[#This Row],[sale_date]])</f>
        <v>2024</v>
      </c>
    </row>
    <row r="1477" spans="1:17" x14ac:dyDescent="0.3">
      <c r="A1477">
        <v>1476</v>
      </c>
      <c r="B1477" s="1">
        <v>45650</v>
      </c>
      <c r="C1477" t="s">
        <v>1515</v>
      </c>
      <c r="D1477" t="s">
        <v>23</v>
      </c>
      <c r="E1477" t="s">
        <v>35</v>
      </c>
      <c r="F1477" t="s">
        <v>19</v>
      </c>
      <c r="G1477" t="s">
        <v>51</v>
      </c>
      <c r="H1477" t="s">
        <v>21</v>
      </c>
      <c r="I1477" t="s">
        <v>42</v>
      </c>
      <c r="J1477" t="s">
        <v>38</v>
      </c>
      <c r="K1477">
        <v>1</v>
      </c>
      <c r="L1477">
        <v>7353924</v>
      </c>
      <c r="M1477">
        <v>0</v>
      </c>
      <c r="N1477">
        <v>7353924</v>
      </c>
      <c r="O1477">
        <v>0</v>
      </c>
      <c r="P1477">
        <v>7353924</v>
      </c>
      <c r="Q1477">
        <f>YEAR(BMW_Sales[[#This Row],[sale_date]])</f>
        <v>2024</v>
      </c>
    </row>
    <row r="1478" spans="1:17" x14ac:dyDescent="0.3">
      <c r="A1478">
        <v>1477</v>
      </c>
      <c r="B1478" s="1">
        <v>45591</v>
      </c>
      <c r="C1478" t="s">
        <v>1516</v>
      </c>
      <c r="D1478" t="s">
        <v>25</v>
      </c>
      <c r="E1478" t="s">
        <v>31</v>
      </c>
      <c r="F1478" t="s">
        <v>47</v>
      </c>
      <c r="G1478" t="s">
        <v>28</v>
      </c>
      <c r="H1478" t="s">
        <v>37</v>
      </c>
      <c r="I1478" t="s">
        <v>22</v>
      </c>
      <c r="J1478" t="s">
        <v>23</v>
      </c>
      <c r="K1478">
        <v>1</v>
      </c>
      <c r="L1478">
        <v>14407466</v>
      </c>
      <c r="M1478">
        <v>2</v>
      </c>
      <c r="N1478">
        <v>14407466</v>
      </c>
      <c r="O1478">
        <v>288149.32</v>
      </c>
      <c r="P1478">
        <v>14119316.68</v>
      </c>
      <c r="Q1478">
        <f>YEAR(BMW_Sales[[#This Row],[sale_date]])</f>
        <v>2024</v>
      </c>
    </row>
    <row r="1479" spans="1:17" x14ac:dyDescent="0.3">
      <c r="A1479">
        <v>1478</v>
      </c>
      <c r="B1479" s="1">
        <v>45541</v>
      </c>
      <c r="C1479" t="s">
        <v>1517</v>
      </c>
      <c r="D1479" t="s">
        <v>23</v>
      </c>
      <c r="E1479" t="s">
        <v>35</v>
      </c>
      <c r="F1479" t="s">
        <v>85</v>
      </c>
      <c r="G1479" t="s">
        <v>32</v>
      </c>
      <c r="H1479" t="s">
        <v>37</v>
      </c>
      <c r="I1479" t="s">
        <v>42</v>
      </c>
      <c r="J1479" t="s">
        <v>23</v>
      </c>
      <c r="K1479">
        <v>3</v>
      </c>
      <c r="L1479">
        <v>7466040</v>
      </c>
      <c r="M1479">
        <v>7</v>
      </c>
      <c r="N1479">
        <v>22398120</v>
      </c>
      <c r="O1479">
        <v>1567868.4</v>
      </c>
      <c r="P1479">
        <v>20830251.600000001</v>
      </c>
      <c r="Q1479">
        <f>YEAR(BMW_Sales[[#This Row],[sale_date]])</f>
        <v>2024</v>
      </c>
    </row>
    <row r="1480" spans="1:17" x14ac:dyDescent="0.3">
      <c r="A1480">
        <v>1479</v>
      </c>
      <c r="B1480" s="1">
        <v>45637</v>
      </c>
      <c r="C1480" t="s">
        <v>1518</v>
      </c>
      <c r="D1480" t="s">
        <v>17</v>
      </c>
      <c r="E1480" t="s">
        <v>53</v>
      </c>
      <c r="F1480" t="s">
        <v>47</v>
      </c>
      <c r="G1480" t="s">
        <v>51</v>
      </c>
      <c r="H1480" t="s">
        <v>21</v>
      </c>
      <c r="I1480" t="s">
        <v>42</v>
      </c>
      <c r="J1480" t="s">
        <v>38</v>
      </c>
      <c r="K1480">
        <v>2</v>
      </c>
      <c r="L1480">
        <v>5214281</v>
      </c>
      <c r="M1480">
        <v>5</v>
      </c>
      <c r="N1480">
        <v>10428562</v>
      </c>
      <c r="O1480">
        <v>521428.1</v>
      </c>
      <c r="P1480">
        <v>9907133.9000000004</v>
      </c>
      <c r="Q1480">
        <f>YEAR(BMW_Sales[[#This Row],[sale_date]])</f>
        <v>2024</v>
      </c>
    </row>
    <row r="1481" spans="1:17" x14ac:dyDescent="0.3">
      <c r="A1481">
        <v>1480</v>
      </c>
      <c r="B1481" s="1">
        <v>46001</v>
      </c>
      <c r="C1481" t="s">
        <v>1519</v>
      </c>
      <c r="D1481" t="s">
        <v>25</v>
      </c>
      <c r="E1481" t="s">
        <v>70</v>
      </c>
      <c r="F1481" t="s">
        <v>50</v>
      </c>
      <c r="G1481" t="s">
        <v>51</v>
      </c>
      <c r="H1481" t="s">
        <v>37</v>
      </c>
      <c r="I1481" t="s">
        <v>42</v>
      </c>
      <c r="J1481" t="s">
        <v>23</v>
      </c>
      <c r="K1481">
        <v>1</v>
      </c>
      <c r="L1481">
        <v>6463236</v>
      </c>
      <c r="M1481">
        <v>12</v>
      </c>
      <c r="N1481">
        <v>6463236</v>
      </c>
      <c r="O1481">
        <v>775588.32</v>
      </c>
      <c r="P1481">
        <v>5687647.6799999997</v>
      </c>
      <c r="Q1481">
        <f>YEAR(BMW_Sales[[#This Row],[sale_date]])</f>
        <v>2025</v>
      </c>
    </row>
    <row r="1482" spans="1:17" x14ac:dyDescent="0.3">
      <c r="A1482">
        <v>1481</v>
      </c>
      <c r="B1482" s="1">
        <v>45444</v>
      </c>
      <c r="C1482" t="s">
        <v>1520</v>
      </c>
      <c r="D1482" t="s">
        <v>17</v>
      </c>
      <c r="E1482" t="s">
        <v>31</v>
      </c>
      <c r="F1482" t="s">
        <v>27</v>
      </c>
      <c r="G1482" t="s">
        <v>36</v>
      </c>
      <c r="H1482" t="s">
        <v>29</v>
      </c>
      <c r="I1482" t="s">
        <v>22</v>
      </c>
      <c r="J1482" t="s">
        <v>23</v>
      </c>
      <c r="K1482">
        <v>2</v>
      </c>
      <c r="L1482">
        <v>16648216</v>
      </c>
      <c r="M1482">
        <v>10</v>
      </c>
      <c r="N1482">
        <v>33296432</v>
      </c>
      <c r="O1482">
        <v>3329643.2</v>
      </c>
      <c r="P1482">
        <v>29966788.800000001</v>
      </c>
      <c r="Q1482">
        <f>YEAR(BMW_Sales[[#This Row],[sale_date]])</f>
        <v>2024</v>
      </c>
    </row>
    <row r="1483" spans="1:17" x14ac:dyDescent="0.3">
      <c r="A1483">
        <v>1482</v>
      </c>
      <c r="B1483" s="1">
        <v>45532</v>
      </c>
      <c r="C1483" t="s">
        <v>1521</v>
      </c>
      <c r="D1483" t="s">
        <v>25</v>
      </c>
      <c r="E1483" t="s">
        <v>56</v>
      </c>
      <c r="F1483" t="s">
        <v>71</v>
      </c>
      <c r="G1483" t="s">
        <v>32</v>
      </c>
      <c r="H1483" t="s">
        <v>33</v>
      </c>
      <c r="I1483" t="s">
        <v>22</v>
      </c>
      <c r="J1483" t="s">
        <v>23</v>
      </c>
      <c r="K1483">
        <v>2</v>
      </c>
      <c r="L1483">
        <v>10723994</v>
      </c>
      <c r="M1483">
        <v>7</v>
      </c>
      <c r="N1483">
        <v>21447988</v>
      </c>
      <c r="O1483">
        <v>1501359.16</v>
      </c>
      <c r="P1483">
        <v>19946628.84</v>
      </c>
      <c r="Q1483">
        <f>YEAR(BMW_Sales[[#This Row],[sale_date]])</f>
        <v>2024</v>
      </c>
    </row>
    <row r="1484" spans="1:17" x14ac:dyDescent="0.3">
      <c r="A1484">
        <v>1483</v>
      </c>
      <c r="B1484" s="1">
        <v>45438</v>
      </c>
      <c r="C1484" t="s">
        <v>1522</v>
      </c>
      <c r="D1484" t="s">
        <v>23</v>
      </c>
      <c r="E1484" t="s">
        <v>31</v>
      </c>
      <c r="F1484" t="s">
        <v>68</v>
      </c>
      <c r="G1484" t="s">
        <v>51</v>
      </c>
      <c r="H1484" t="s">
        <v>33</v>
      </c>
      <c r="I1484" t="s">
        <v>22</v>
      </c>
      <c r="J1484" t="s">
        <v>23</v>
      </c>
      <c r="K1484">
        <v>2</v>
      </c>
      <c r="L1484">
        <v>16618357</v>
      </c>
      <c r="M1484">
        <v>10</v>
      </c>
      <c r="N1484">
        <v>33236714</v>
      </c>
      <c r="O1484">
        <v>3323671.4</v>
      </c>
      <c r="P1484">
        <v>29913042.600000001</v>
      </c>
      <c r="Q1484">
        <f>YEAR(BMW_Sales[[#This Row],[sale_date]])</f>
        <v>2024</v>
      </c>
    </row>
    <row r="1485" spans="1:17" x14ac:dyDescent="0.3">
      <c r="A1485">
        <v>1484</v>
      </c>
      <c r="B1485" s="1">
        <v>45426</v>
      </c>
      <c r="C1485" t="s">
        <v>1523</v>
      </c>
      <c r="D1485" t="s">
        <v>23</v>
      </c>
      <c r="E1485" t="s">
        <v>46</v>
      </c>
      <c r="F1485" t="s">
        <v>54</v>
      </c>
      <c r="G1485" t="s">
        <v>51</v>
      </c>
      <c r="H1485" t="s">
        <v>29</v>
      </c>
      <c r="I1485" t="s">
        <v>22</v>
      </c>
      <c r="J1485" t="s">
        <v>43</v>
      </c>
      <c r="K1485">
        <v>3</v>
      </c>
      <c r="L1485">
        <v>7787028</v>
      </c>
      <c r="M1485">
        <v>2</v>
      </c>
      <c r="N1485">
        <v>23361084</v>
      </c>
      <c r="O1485">
        <v>467221.68</v>
      </c>
      <c r="P1485">
        <v>22893862.32</v>
      </c>
      <c r="Q1485">
        <f>YEAR(BMW_Sales[[#This Row],[sale_date]])</f>
        <v>2024</v>
      </c>
    </row>
    <row r="1486" spans="1:17" x14ac:dyDescent="0.3">
      <c r="A1486">
        <v>1485</v>
      </c>
      <c r="B1486" s="1">
        <v>46131</v>
      </c>
      <c r="C1486" t="s">
        <v>1524</v>
      </c>
      <c r="D1486" t="s">
        <v>23</v>
      </c>
      <c r="E1486" t="s">
        <v>70</v>
      </c>
      <c r="F1486" t="s">
        <v>27</v>
      </c>
      <c r="G1486" t="s">
        <v>20</v>
      </c>
      <c r="H1486" t="s">
        <v>33</v>
      </c>
      <c r="I1486" t="s">
        <v>42</v>
      </c>
      <c r="J1486" t="s">
        <v>43</v>
      </c>
      <c r="K1486">
        <v>2</v>
      </c>
      <c r="L1486">
        <v>6196939</v>
      </c>
      <c r="M1486">
        <v>2</v>
      </c>
      <c r="N1486">
        <v>12393878</v>
      </c>
      <c r="O1486">
        <v>247877.56</v>
      </c>
      <c r="P1486">
        <v>12146000.439999999</v>
      </c>
      <c r="Q1486">
        <f>YEAR(BMW_Sales[[#This Row],[sale_date]])</f>
        <v>2026</v>
      </c>
    </row>
    <row r="1487" spans="1:17" x14ac:dyDescent="0.3">
      <c r="A1487">
        <v>1486</v>
      </c>
      <c r="B1487" s="1">
        <v>45915</v>
      </c>
      <c r="C1487" t="s">
        <v>1525</v>
      </c>
      <c r="D1487" t="s">
        <v>17</v>
      </c>
      <c r="E1487" t="s">
        <v>61</v>
      </c>
      <c r="F1487" t="s">
        <v>85</v>
      </c>
      <c r="G1487" t="s">
        <v>32</v>
      </c>
      <c r="H1487" t="s">
        <v>29</v>
      </c>
      <c r="I1487" t="s">
        <v>42</v>
      </c>
      <c r="J1487" t="s">
        <v>23</v>
      </c>
      <c r="K1487">
        <v>2</v>
      </c>
      <c r="L1487">
        <v>13169706</v>
      </c>
      <c r="M1487">
        <v>5</v>
      </c>
      <c r="N1487">
        <v>26339412</v>
      </c>
      <c r="O1487">
        <v>1316970.6000000001</v>
      </c>
      <c r="P1487">
        <v>25022441.399999999</v>
      </c>
      <c r="Q1487">
        <f>YEAR(BMW_Sales[[#This Row],[sale_date]])</f>
        <v>2025</v>
      </c>
    </row>
    <row r="1488" spans="1:17" x14ac:dyDescent="0.3">
      <c r="A1488">
        <v>1487</v>
      </c>
      <c r="B1488" s="1">
        <v>45434</v>
      </c>
      <c r="C1488" t="s">
        <v>1526</v>
      </c>
      <c r="D1488" t="s">
        <v>25</v>
      </c>
      <c r="E1488" t="s">
        <v>26</v>
      </c>
      <c r="F1488" t="s">
        <v>62</v>
      </c>
      <c r="G1488" t="s">
        <v>51</v>
      </c>
      <c r="H1488" t="s">
        <v>37</v>
      </c>
      <c r="I1488" t="s">
        <v>42</v>
      </c>
      <c r="J1488" t="s">
        <v>43</v>
      </c>
      <c r="K1488">
        <v>2</v>
      </c>
      <c r="L1488">
        <v>9472067</v>
      </c>
      <c r="M1488">
        <v>7</v>
      </c>
      <c r="N1488">
        <v>18944134</v>
      </c>
      <c r="O1488">
        <v>1326089.3799999999</v>
      </c>
      <c r="P1488">
        <v>17618044.620000001</v>
      </c>
      <c r="Q1488">
        <f>YEAR(BMW_Sales[[#This Row],[sale_date]])</f>
        <v>2024</v>
      </c>
    </row>
    <row r="1489" spans="1:17" x14ac:dyDescent="0.3">
      <c r="A1489">
        <v>1488</v>
      </c>
      <c r="B1489" s="1">
        <v>45162</v>
      </c>
      <c r="C1489" t="s">
        <v>1527</v>
      </c>
      <c r="D1489" t="s">
        <v>23</v>
      </c>
      <c r="E1489" t="s">
        <v>61</v>
      </c>
      <c r="F1489" t="s">
        <v>71</v>
      </c>
      <c r="G1489" t="s">
        <v>51</v>
      </c>
      <c r="H1489" t="s">
        <v>21</v>
      </c>
      <c r="I1489" t="s">
        <v>22</v>
      </c>
      <c r="J1489" t="s">
        <v>23</v>
      </c>
      <c r="K1489">
        <v>3</v>
      </c>
      <c r="L1489">
        <v>12013997</v>
      </c>
      <c r="M1489">
        <v>5</v>
      </c>
      <c r="N1489">
        <v>36041991</v>
      </c>
      <c r="O1489">
        <v>1802099.55</v>
      </c>
      <c r="P1489">
        <v>34239891.450000003</v>
      </c>
      <c r="Q1489">
        <f>YEAR(BMW_Sales[[#This Row],[sale_date]])</f>
        <v>2023</v>
      </c>
    </row>
    <row r="1490" spans="1:17" x14ac:dyDescent="0.3">
      <c r="A1490">
        <v>1489</v>
      </c>
      <c r="B1490" s="1">
        <v>45629</v>
      </c>
      <c r="C1490" t="s">
        <v>1528</v>
      </c>
      <c r="D1490" t="s">
        <v>17</v>
      </c>
      <c r="E1490" t="s">
        <v>61</v>
      </c>
      <c r="F1490" t="s">
        <v>62</v>
      </c>
      <c r="G1490" t="s">
        <v>28</v>
      </c>
      <c r="H1490" t="s">
        <v>21</v>
      </c>
      <c r="I1490" t="s">
        <v>22</v>
      </c>
      <c r="J1490" t="s">
        <v>23</v>
      </c>
      <c r="K1490">
        <v>1</v>
      </c>
      <c r="L1490">
        <v>13720896</v>
      </c>
      <c r="M1490">
        <v>12</v>
      </c>
      <c r="N1490">
        <v>13720896</v>
      </c>
      <c r="O1490">
        <v>1646507.52</v>
      </c>
      <c r="P1490">
        <v>12074388.48</v>
      </c>
      <c r="Q1490">
        <f>YEAR(BMW_Sales[[#This Row],[sale_date]])</f>
        <v>2024</v>
      </c>
    </row>
    <row r="1491" spans="1:17" x14ac:dyDescent="0.3">
      <c r="A1491">
        <v>1490</v>
      </c>
      <c r="B1491" s="1">
        <v>45996</v>
      </c>
      <c r="C1491" t="s">
        <v>1529</v>
      </c>
      <c r="D1491" t="s">
        <v>17</v>
      </c>
      <c r="E1491" t="s">
        <v>26</v>
      </c>
      <c r="F1491" t="s">
        <v>27</v>
      </c>
      <c r="G1491" t="s">
        <v>51</v>
      </c>
      <c r="H1491" t="s">
        <v>29</v>
      </c>
      <c r="I1491" t="s">
        <v>42</v>
      </c>
      <c r="J1491" t="s">
        <v>43</v>
      </c>
      <c r="K1491">
        <v>3</v>
      </c>
      <c r="L1491">
        <v>10257385</v>
      </c>
      <c r="M1491">
        <v>12</v>
      </c>
      <c r="N1491">
        <v>30772155</v>
      </c>
      <c r="O1491">
        <v>3692658.6</v>
      </c>
      <c r="P1491">
        <v>27079496.399999999</v>
      </c>
      <c r="Q1491">
        <f>YEAR(BMW_Sales[[#This Row],[sale_date]])</f>
        <v>2025</v>
      </c>
    </row>
    <row r="1492" spans="1:17" x14ac:dyDescent="0.3">
      <c r="A1492">
        <v>1491</v>
      </c>
      <c r="B1492" s="1">
        <v>45961</v>
      </c>
      <c r="C1492" t="s">
        <v>1530</v>
      </c>
      <c r="D1492" t="s">
        <v>17</v>
      </c>
      <c r="E1492" t="s">
        <v>49</v>
      </c>
      <c r="F1492" t="s">
        <v>85</v>
      </c>
      <c r="G1492" t="s">
        <v>36</v>
      </c>
      <c r="H1492" t="s">
        <v>29</v>
      </c>
      <c r="I1492" t="s">
        <v>42</v>
      </c>
      <c r="J1492" t="s">
        <v>23</v>
      </c>
      <c r="K1492">
        <v>3</v>
      </c>
      <c r="L1492">
        <v>17958697</v>
      </c>
      <c r="M1492">
        <v>0</v>
      </c>
      <c r="N1492">
        <v>53876091</v>
      </c>
      <c r="O1492">
        <v>0</v>
      </c>
      <c r="P1492">
        <v>53876091</v>
      </c>
      <c r="Q1492">
        <f>YEAR(BMW_Sales[[#This Row],[sale_date]])</f>
        <v>2025</v>
      </c>
    </row>
    <row r="1493" spans="1:17" x14ac:dyDescent="0.3">
      <c r="A1493">
        <v>1492</v>
      </c>
      <c r="B1493" s="1">
        <v>45668</v>
      </c>
      <c r="C1493" t="s">
        <v>1531</v>
      </c>
      <c r="D1493" t="s">
        <v>17</v>
      </c>
      <c r="E1493" t="s">
        <v>70</v>
      </c>
      <c r="F1493" t="s">
        <v>68</v>
      </c>
      <c r="G1493" t="s">
        <v>20</v>
      </c>
      <c r="H1493" t="s">
        <v>21</v>
      </c>
      <c r="I1493" t="s">
        <v>42</v>
      </c>
      <c r="J1493" t="s">
        <v>43</v>
      </c>
      <c r="K1493">
        <v>2</v>
      </c>
      <c r="L1493">
        <v>5960010</v>
      </c>
      <c r="M1493">
        <v>12</v>
      </c>
      <c r="N1493">
        <v>11920020</v>
      </c>
      <c r="O1493">
        <v>1430402.4</v>
      </c>
      <c r="P1493">
        <v>10489617.6</v>
      </c>
      <c r="Q1493">
        <f>YEAR(BMW_Sales[[#This Row],[sale_date]])</f>
        <v>2025</v>
      </c>
    </row>
    <row r="1494" spans="1:17" x14ac:dyDescent="0.3">
      <c r="A1494">
        <v>1493</v>
      </c>
      <c r="B1494" s="1">
        <v>45222</v>
      </c>
      <c r="C1494" t="s">
        <v>1532</v>
      </c>
      <c r="D1494" t="s">
        <v>25</v>
      </c>
      <c r="E1494" t="s">
        <v>56</v>
      </c>
      <c r="F1494" t="s">
        <v>68</v>
      </c>
      <c r="G1494" t="s">
        <v>20</v>
      </c>
      <c r="H1494" t="s">
        <v>33</v>
      </c>
      <c r="I1494" t="s">
        <v>42</v>
      </c>
      <c r="J1494" t="s">
        <v>23</v>
      </c>
      <c r="K1494">
        <v>1</v>
      </c>
      <c r="L1494">
        <v>10728855</v>
      </c>
      <c r="M1494">
        <v>0</v>
      </c>
      <c r="N1494">
        <v>10728855</v>
      </c>
      <c r="O1494">
        <v>0</v>
      </c>
      <c r="P1494">
        <v>10728855</v>
      </c>
      <c r="Q1494">
        <f>YEAR(BMW_Sales[[#This Row],[sale_date]])</f>
        <v>2023</v>
      </c>
    </row>
    <row r="1495" spans="1:17" x14ac:dyDescent="0.3">
      <c r="A1495">
        <v>1494</v>
      </c>
      <c r="B1495" s="1">
        <v>46082</v>
      </c>
      <c r="C1495" t="s">
        <v>1533</v>
      </c>
      <c r="D1495" t="s">
        <v>25</v>
      </c>
      <c r="E1495" t="s">
        <v>31</v>
      </c>
      <c r="F1495" t="s">
        <v>59</v>
      </c>
      <c r="G1495" t="s">
        <v>41</v>
      </c>
      <c r="H1495" t="s">
        <v>29</v>
      </c>
      <c r="I1495" t="s">
        <v>42</v>
      </c>
      <c r="J1495" t="s">
        <v>43</v>
      </c>
      <c r="K1495">
        <v>1</v>
      </c>
      <c r="L1495">
        <v>15014533</v>
      </c>
      <c r="M1495">
        <v>7</v>
      </c>
      <c r="N1495">
        <v>15014533</v>
      </c>
      <c r="O1495">
        <v>1051017.31</v>
      </c>
      <c r="P1495">
        <v>13963515.689999999</v>
      </c>
      <c r="Q1495">
        <f>YEAR(BMW_Sales[[#This Row],[sale_date]])</f>
        <v>2026</v>
      </c>
    </row>
    <row r="1496" spans="1:17" x14ac:dyDescent="0.3">
      <c r="A1496">
        <v>1495</v>
      </c>
      <c r="B1496" s="1">
        <v>45958</v>
      </c>
      <c r="C1496" t="s">
        <v>1534</v>
      </c>
      <c r="D1496" t="s">
        <v>23</v>
      </c>
      <c r="E1496" t="s">
        <v>46</v>
      </c>
      <c r="F1496" t="s">
        <v>27</v>
      </c>
      <c r="G1496" t="s">
        <v>32</v>
      </c>
      <c r="H1496" t="s">
        <v>33</v>
      </c>
      <c r="I1496" t="s">
        <v>42</v>
      </c>
      <c r="J1496" t="s">
        <v>43</v>
      </c>
      <c r="K1496">
        <v>3</v>
      </c>
      <c r="L1496">
        <v>7014435</v>
      </c>
      <c r="M1496">
        <v>0</v>
      </c>
      <c r="N1496">
        <v>21043305</v>
      </c>
      <c r="O1496">
        <v>0</v>
      </c>
      <c r="P1496">
        <v>21043305</v>
      </c>
      <c r="Q1496">
        <f>YEAR(BMW_Sales[[#This Row],[sale_date]])</f>
        <v>2025</v>
      </c>
    </row>
    <row r="1497" spans="1:17" x14ac:dyDescent="0.3">
      <c r="A1497">
        <v>1496</v>
      </c>
      <c r="B1497" s="1">
        <v>45740</v>
      </c>
      <c r="C1497" t="s">
        <v>1535</v>
      </c>
      <c r="D1497" t="s">
        <v>23</v>
      </c>
      <c r="E1497" t="s">
        <v>61</v>
      </c>
      <c r="F1497" t="s">
        <v>71</v>
      </c>
      <c r="G1497" t="s">
        <v>28</v>
      </c>
      <c r="H1497" t="s">
        <v>29</v>
      </c>
      <c r="I1497" t="s">
        <v>42</v>
      </c>
      <c r="J1497" t="s">
        <v>23</v>
      </c>
      <c r="K1497">
        <v>3</v>
      </c>
      <c r="L1497">
        <v>15705067</v>
      </c>
      <c r="M1497">
        <v>10</v>
      </c>
      <c r="N1497">
        <v>47115201</v>
      </c>
      <c r="O1497">
        <v>4711520.0999999996</v>
      </c>
      <c r="P1497">
        <v>42403680.899999999</v>
      </c>
      <c r="Q1497">
        <f>YEAR(BMW_Sales[[#This Row],[sale_date]])</f>
        <v>2025</v>
      </c>
    </row>
    <row r="1498" spans="1:17" x14ac:dyDescent="0.3">
      <c r="A1498">
        <v>1497</v>
      </c>
      <c r="B1498" s="1">
        <v>45470</v>
      </c>
      <c r="C1498" t="s">
        <v>1536</v>
      </c>
      <c r="D1498" t="s">
        <v>17</v>
      </c>
      <c r="E1498" t="s">
        <v>53</v>
      </c>
      <c r="F1498" t="s">
        <v>71</v>
      </c>
      <c r="G1498" t="s">
        <v>28</v>
      </c>
      <c r="H1498" t="s">
        <v>37</v>
      </c>
      <c r="I1498" t="s">
        <v>42</v>
      </c>
      <c r="J1498" t="s">
        <v>23</v>
      </c>
      <c r="K1498">
        <v>2</v>
      </c>
      <c r="L1498">
        <v>6202179</v>
      </c>
      <c r="M1498">
        <v>12</v>
      </c>
      <c r="N1498">
        <v>12404358</v>
      </c>
      <c r="O1498">
        <v>1488522.96</v>
      </c>
      <c r="P1498">
        <v>10915835.039999999</v>
      </c>
      <c r="Q1498">
        <f>YEAR(BMW_Sales[[#This Row],[sale_date]])</f>
        <v>2024</v>
      </c>
    </row>
    <row r="1499" spans="1:17" x14ac:dyDescent="0.3">
      <c r="A1499">
        <v>1498</v>
      </c>
      <c r="B1499" s="1">
        <v>45813</v>
      </c>
      <c r="C1499" t="s">
        <v>1537</v>
      </c>
      <c r="D1499" t="s">
        <v>23</v>
      </c>
      <c r="E1499" t="s">
        <v>46</v>
      </c>
      <c r="F1499" t="s">
        <v>62</v>
      </c>
      <c r="G1499" t="s">
        <v>36</v>
      </c>
      <c r="H1499" t="s">
        <v>29</v>
      </c>
      <c r="I1499" t="s">
        <v>22</v>
      </c>
      <c r="J1499" t="s">
        <v>38</v>
      </c>
      <c r="K1499">
        <v>1</v>
      </c>
      <c r="L1499">
        <v>7260166</v>
      </c>
      <c r="M1499">
        <v>2</v>
      </c>
      <c r="N1499">
        <v>7260166</v>
      </c>
      <c r="O1499">
        <v>145203.32</v>
      </c>
      <c r="P1499">
        <v>7114962.6799999997</v>
      </c>
      <c r="Q1499">
        <f>YEAR(BMW_Sales[[#This Row],[sale_date]])</f>
        <v>2025</v>
      </c>
    </row>
    <row r="1500" spans="1:17" x14ac:dyDescent="0.3">
      <c r="A1500">
        <v>1499</v>
      </c>
      <c r="B1500" s="1">
        <v>45958</v>
      </c>
      <c r="C1500" t="s">
        <v>1538</v>
      </c>
      <c r="D1500" t="s">
        <v>17</v>
      </c>
      <c r="E1500" t="s">
        <v>56</v>
      </c>
      <c r="F1500" t="s">
        <v>68</v>
      </c>
      <c r="G1500" t="s">
        <v>36</v>
      </c>
      <c r="H1500" t="s">
        <v>29</v>
      </c>
      <c r="I1500" t="s">
        <v>42</v>
      </c>
      <c r="J1500" t="s">
        <v>23</v>
      </c>
      <c r="K1500">
        <v>2</v>
      </c>
      <c r="L1500">
        <v>10519503</v>
      </c>
      <c r="M1500">
        <v>2</v>
      </c>
      <c r="N1500">
        <v>21039006</v>
      </c>
      <c r="O1500">
        <v>420780.12</v>
      </c>
      <c r="P1500">
        <v>20618225.879999999</v>
      </c>
      <c r="Q1500">
        <f>YEAR(BMW_Sales[[#This Row],[sale_date]])</f>
        <v>2025</v>
      </c>
    </row>
    <row r="1501" spans="1:17" x14ac:dyDescent="0.3">
      <c r="A1501">
        <v>1500</v>
      </c>
      <c r="B1501" s="1">
        <v>46122</v>
      </c>
      <c r="C1501" t="s">
        <v>1539</v>
      </c>
      <c r="D1501" t="s">
        <v>23</v>
      </c>
      <c r="E1501" t="s">
        <v>18</v>
      </c>
      <c r="F1501" t="s">
        <v>59</v>
      </c>
      <c r="G1501" t="s">
        <v>20</v>
      </c>
      <c r="H1501" t="s">
        <v>37</v>
      </c>
      <c r="I1501" t="s">
        <v>42</v>
      </c>
      <c r="J1501" t="s">
        <v>23</v>
      </c>
      <c r="K1501">
        <v>3</v>
      </c>
      <c r="L1501">
        <v>8385749</v>
      </c>
      <c r="M1501">
        <v>7</v>
      </c>
      <c r="N1501">
        <v>25157247</v>
      </c>
      <c r="O1501">
        <v>1761007.29</v>
      </c>
      <c r="P1501">
        <v>23396239.710000001</v>
      </c>
      <c r="Q1501">
        <f>YEAR(BMW_Sales[[#This Row],[sale_date]])</f>
        <v>2026</v>
      </c>
    </row>
    <row r="1502" spans="1:17" x14ac:dyDescent="0.3">
      <c r="A1502">
        <v>1501</v>
      </c>
      <c r="B1502" s="1">
        <v>46122</v>
      </c>
      <c r="C1502" t="s">
        <v>1540</v>
      </c>
      <c r="D1502" t="s">
        <v>25</v>
      </c>
      <c r="E1502" t="s">
        <v>46</v>
      </c>
      <c r="F1502" t="s">
        <v>47</v>
      </c>
      <c r="G1502" t="s">
        <v>41</v>
      </c>
      <c r="H1502" t="s">
        <v>37</v>
      </c>
      <c r="I1502" t="s">
        <v>22</v>
      </c>
      <c r="J1502" t="s">
        <v>43</v>
      </c>
      <c r="K1502">
        <v>3</v>
      </c>
      <c r="L1502">
        <v>7944507</v>
      </c>
      <c r="M1502">
        <v>5</v>
      </c>
      <c r="N1502">
        <v>23833521</v>
      </c>
      <c r="O1502">
        <v>1191676.05</v>
      </c>
      <c r="P1502">
        <v>22641844.949999999</v>
      </c>
      <c r="Q1502">
        <f>YEAR(BMW_Sales[[#This Row],[sale_date]])</f>
        <v>2026</v>
      </c>
    </row>
    <row r="1503" spans="1:17" x14ac:dyDescent="0.3">
      <c r="A1503">
        <v>1502</v>
      </c>
      <c r="B1503" s="1">
        <v>45835</v>
      </c>
      <c r="C1503" t="s">
        <v>1541</v>
      </c>
      <c r="D1503" t="s">
        <v>23</v>
      </c>
      <c r="E1503" t="s">
        <v>26</v>
      </c>
      <c r="F1503" t="s">
        <v>71</v>
      </c>
      <c r="G1503" t="s">
        <v>41</v>
      </c>
      <c r="H1503" t="s">
        <v>37</v>
      </c>
      <c r="I1503" t="s">
        <v>42</v>
      </c>
      <c r="J1503" t="s">
        <v>23</v>
      </c>
      <c r="K1503">
        <v>1</v>
      </c>
      <c r="L1503">
        <v>9054401</v>
      </c>
      <c r="M1503">
        <v>5</v>
      </c>
      <c r="N1503">
        <v>9054401</v>
      </c>
      <c r="O1503">
        <v>452720.05</v>
      </c>
      <c r="P1503">
        <v>8601680.9499999993</v>
      </c>
      <c r="Q1503">
        <f>YEAR(BMW_Sales[[#This Row],[sale_date]])</f>
        <v>2025</v>
      </c>
    </row>
    <row r="1504" spans="1:17" x14ac:dyDescent="0.3">
      <c r="A1504">
        <v>1503</v>
      </c>
      <c r="B1504" s="1">
        <v>46193</v>
      </c>
      <c r="C1504" t="s">
        <v>1542</v>
      </c>
      <c r="D1504" t="s">
        <v>17</v>
      </c>
      <c r="E1504" t="s">
        <v>49</v>
      </c>
      <c r="F1504" t="s">
        <v>85</v>
      </c>
      <c r="G1504" t="s">
        <v>51</v>
      </c>
      <c r="H1504" t="s">
        <v>37</v>
      </c>
      <c r="I1504" t="s">
        <v>22</v>
      </c>
      <c r="J1504" t="s">
        <v>23</v>
      </c>
      <c r="K1504">
        <v>2</v>
      </c>
      <c r="L1504">
        <v>16556355</v>
      </c>
      <c r="M1504">
        <v>12</v>
      </c>
      <c r="N1504">
        <v>33112710</v>
      </c>
      <c r="O1504">
        <v>3973525.2</v>
      </c>
      <c r="P1504">
        <v>29139184.800000001</v>
      </c>
      <c r="Q1504">
        <f>YEAR(BMW_Sales[[#This Row],[sale_date]])</f>
        <v>2026</v>
      </c>
    </row>
    <row r="1505" spans="1:17" x14ac:dyDescent="0.3">
      <c r="A1505">
        <v>1504</v>
      </c>
      <c r="B1505" s="1">
        <v>45293</v>
      </c>
      <c r="C1505" t="s">
        <v>1543</v>
      </c>
      <c r="D1505" t="s">
        <v>25</v>
      </c>
      <c r="E1505" t="s">
        <v>49</v>
      </c>
      <c r="F1505" t="s">
        <v>68</v>
      </c>
      <c r="G1505" t="s">
        <v>32</v>
      </c>
      <c r="H1505" t="s">
        <v>21</v>
      </c>
      <c r="I1505" t="s">
        <v>22</v>
      </c>
      <c r="J1505" t="s">
        <v>23</v>
      </c>
      <c r="K1505">
        <v>2</v>
      </c>
      <c r="L1505">
        <v>16452265</v>
      </c>
      <c r="M1505">
        <v>5</v>
      </c>
      <c r="N1505">
        <v>32904530</v>
      </c>
      <c r="O1505">
        <v>1645226.5</v>
      </c>
      <c r="P1505">
        <v>31259303.5</v>
      </c>
      <c r="Q1505">
        <f>YEAR(BMW_Sales[[#This Row],[sale_date]])</f>
        <v>2024</v>
      </c>
    </row>
    <row r="1506" spans="1:17" x14ac:dyDescent="0.3">
      <c r="A1506">
        <v>1505</v>
      </c>
      <c r="B1506" s="1">
        <v>45976</v>
      </c>
      <c r="C1506" t="s">
        <v>1544</v>
      </c>
      <c r="D1506" t="s">
        <v>17</v>
      </c>
      <c r="E1506" t="s">
        <v>35</v>
      </c>
      <c r="F1506" t="s">
        <v>68</v>
      </c>
      <c r="G1506" t="s">
        <v>36</v>
      </c>
      <c r="H1506" t="s">
        <v>33</v>
      </c>
      <c r="I1506" t="s">
        <v>42</v>
      </c>
      <c r="J1506" t="s">
        <v>43</v>
      </c>
      <c r="K1506">
        <v>1</v>
      </c>
      <c r="L1506">
        <v>7725229</v>
      </c>
      <c r="M1506">
        <v>5</v>
      </c>
      <c r="N1506">
        <v>7725229</v>
      </c>
      <c r="O1506">
        <v>386261.45</v>
      </c>
      <c r="P1506">
        <v>7338967.5499999998</v>
      </c>
      <c r="Q1506">
        <f>YEAR(BMW_Sales[[#This Row],[sale_date]])</f>
        <v>2025</v>
      </c>
    </row>
    <row r="1507" spans="1:17" x14ac:dyDescent="0.3">
      <c r="A1507">
        <v>1506</v>
      </c>
      <c r="B1507" s="1">
        <v>45569</v>
      </c>
      <c r="C1507" t="s">
        <v>1545</v>
      </c>
      <c r="D1507" t="s">
        <v>23</v>
      </c>
      <c r="E1507" t="s">
        <v>56</v>
      </c>
      <c r="F1507" t="s">
        <v>68</v>
      </c>
      <c r="G1507" t="s">
        <v>41</v>
      </c>
      <c r="H1507" t="s">
        <v>37</v>
      </c>
      <c r="I1507" t="s">
        <v>42</v>
      </c>
      <c r="J1507" t="s">
        <v>23</v>
      </c>
      <c r="K1507">
        <v>3</v>
      </c>
      <c r="L1507">
        <v>11962624</v>
      </c>
      <c r="M1507">
        <v>5</v>
      </c>
      <c r="N1507">
        <v>35887872</v>
      </c>
      <c r="O1507">
        <v>1794393.6</v>
      </c>
      <c r="P1507">
        <v>34093478.399999999</v>
      </c>
      <c r="Q1507">
        <f>YEAR(BMW_Sales[[#This Row],[sale_date]])</f>
        <v>2024</v>
      </c>
    </row>
    <row r="1508" spans="1:17" x14ac:dyDescent="0.3">
      <c r="A1508">
        <v>1507</v>
      </c>
      <c r="B1508" s="1">
        <v>45948</v>
      </c>
      <c r="C1508" t="s">
        <v>1546</v>
      </c>
      <c r="D1508" t="s">
        <v>23</v>
      </c>
      <c r="E1508" t="s">
        <v>49</v>
      </c>
      <c r="F1508" t="s">
        <v>50</v>
      </c>
      <c r="G1508" t="s">
        <v>51</v>
      </c>
      <c r="H1508" t="s">
        <v>29</v>
      </c>
      <c r="I1508" t="s">
        <v>22</v>
      </c>
      <c r="J1508" t="s">
        <v>43</v>
      </c>
      <c r="K1508">
        <v>1</v>
      </c>
      <c r="L1508">
        <v>18043749</v>
      </c>
      <c r="M1508">
        <v>7</v>
      </c>
      <c r="N1508">
        <v>18043749</v>
      </c>
      <c r="O1508">
        <v>1263062.43</v>
      </c>
      <c r="P1508">
        <v>16780686.57</v>
      </c>
      <c r="Q1508">
        <f>YEAR(BMW_Sales[[#This Row],[sale_date]])</f>
        <v>2025</v>
      </c>
    </row>
    <row r="1509" spans="1:17" x14ac:dyDescent="0.3">
      <c r="A1509">
        <v>1508</v>
      </c>
      <c r="B1509" s="1">
        <v>46215</v>
      </c>
      <c r="C1509" t="s">
        <v>1547</v>
      </c>
      <c r="D1509" t="s">
        <v>23</v>
      </c>
      <c r="E1509" t="s">
        <v>35</v>
      </c>
      <c r="F1509" t="s">
        <v>54</v>
      </c>
      <c r="G1509" t="s">
        <v>41</v>
      </c>
      <c r="H1509" t="s">
        <v>29</v>
      </c>
      <c r="I1509" t="s">
        <v>22</v>
      </c>
      <c r="J1509" t="s">
        <v>38</v>
      </c>
      <c r="K1509">
        <v>1</v>
      </c>
      <c r="L1509">
        <v>6970412</v>
      </c>
      <c r="M1509">
        <v>5</v>
      </c>
      <c r="N1509">
        <v>6970412</v>
      </c>
      <c r="O1509">
        <v>348520.6</v>
      </c>
      <c r="P1509">
        <v>6621891.4000000004</v>
      </c>
      <c r="Q1509">
        <f>YEAR(BMW_Sales[[#This Row],[sale_date]])</f>
        <v>2026</v>
      </c>
    </row>
    <row r="1510" spans="1:17" x14ac:dyDescent="0.3">
      <c r="A1510">
        <v>1509</v>
      </c>
      <c r="B1510" s="1">
        <v>45174</v>
      </c>
      <c r="C1510" t="s">
        <v>1548</v>
      </c>
      <c r="D1510" t="s">
        <v>23</v>
      </c>
      <c r="E1510" t="s">
        <v>46</v>
      </c>
      <c r="F1510" t="s">
        <v>85</v>
      </c>
      <c r="G1510" t="s">
        <v>41</v>
      </c>
      <c r="H1510" t="s">
        <v>21</v>
      </c>
      <c r="I1510" t="s">
        <v>22</v>
      </c>
      <c r="J1510" t="s">
        <v>23</v>
      </c>
      <c r="K1510">
        <v>1</v>
      </c>
      <c r="L1510">
        <v>8339317</v>
      </c>
      <c r="M1510">
        <v>12</v>
      </c>
      <c r="N1510">
        <v>8339317</v>
      </c>
      <c r="O1510">
        <v>1000718.04</v>
      </c>
      <c r="P1510">
        <v>7338598.96</v>
      </c>
      <c r="Q1510">
        <f>YEAR(BMW_Sales[[#This Row],[sale_date]])</f>
        <v>2023</v>
      </c>
    </row>
    <row r="1511" spans="1:17" x14ac:dyDescent="0.3">
      <c r="A1511">
        <v>1510</v>
      </c>
      <c r="B1511" s="1">
        <v>45274</v>
      </c>
      <c r="C1511" t="s">
        <v>1549</v>
      </c>
      <c r="D1511" t="s">
        <v>17</v>
      </c>
      <c r="E1511" t="s">
        <v>53</v>
      </c>
      <c r="F1511" t="s">
        <v>62</v>
      </c>
      <c r="G1511" t="s">
        <v>41</v>
      </c>
      <c r="H1511" t="s">
        <v>29</v>
      </c>
      <c r="I1511" t="s">
        <v>42</v>
      </c>
      <c r="J1511" t="s">
        <v>23</v>
      </c>
      <c r="K1511">
        <v>1</v>
      </c>
      <c r="L1511">
        <v>5813660</v>
      </c>
      <c r="M1511">
        <v>5</v>
      </c>
      <c r="N1511">
        <v>5813660</v>
      </c>
      <c r="O1511">
        <v>290683</v>
      </c>
      <c r="P1511">
        <v>5522977</v>
      </c>
      <c r="Q1511">
        <f>YEAR(BMW_Sales[[#This Row],[sale_date]])</f>
        <v>2023</v>
      </c>
    </row>
    <row r="1512" spans="1:17" x14ac:dyDescent="0.3">
      <c r="A1512">
        <v>1511</v>
      </c>
      <c r="B1512" s="1">
        <v>45507</v>
      </c>
      <c r="C1512" t="s">
        <v>1550</v>
      </c>
      <c r="D1512" t="s">
        <v>23</v>
      </c>
      <c r="E1512" t="s">
        <v>26</v>
      </c>
      <c r="F1512" t="s">
        <v>27</v>
      </c>
      <c r="G1512" t="s">
        <v>41</v>
      </c>
      <c r="H1512" t="s">
        <v>21</v>
      </c>
      <c r="I1512" t="s">
        <v>22</v>
      </c>
      <c r="J1512" t="s">
        <v>23</v>
      </c>
      <c r="K1512">
        <v>1</v>
      </c>
      <c r="L1512">
        <v>10673354</v>
      </c>
      <c r="M1512">
        <v>7</v>
      </c>
      <c r="N1512">
        <v>10673354</v>
      </c>
      <c r="O1512">
        <v>747134.78</v>
      </c>
      <c r="P1512">
        <v>9926219.2200000007</v>
      </c>
      <c r="Q1512">
        <f>YEAR(BMW_Sales[[#This Row],[sale_date]])</f>
        <v>2024</v>
      </c>
    </row>
    <row r="1513" spans="1:17" x14ac:dyDescent="0.3">
      <c r="A1513">
        <v>1512</v>
      </c>
      <c r="B1513" s="1">
        <v>45645</v>
      </c>
      <c r="C1513" t="s">
        <v>1551</v>
      </c>
      <c r="D1513" t="s">
        <v>17</v>
      </c>
      <c r="E1513" t="s">
        <v>49</v>
      </c>
      <c r="F1513" t="s">
        <v>54</v>
      </c>
      <c r="G1513" t="s">
        <v>51</v>
      </c>
      <c r="H1513" t="s">
        <v>21</v>
      </c>
      <c r="I1513" t="s">
        <v>22</v>
      </c>
      <c r="J1513" t="s">
        <v>38</v>
      </c>
      <c r="K1513">
        <v>3</v>
      </c>
      <c r="L1513">
        <v>15915454</v>
      </c>
      <c r="M1513">
        <v>12</v>
      </c>
      <c r="N1513">
        <v>47746362</v>
      </c>
      <c r="O1513">
        <v>5729563.4400000004</v>
      </c>
      <c r="P1513">
        <v>42016798.560000002</v>
      </c>
      <c r="Q1513">
        <f>YEAR(BMW_Sales[[#This Row],[sale_date]])</f>
        <v>2024</v>
      </c>
    </row>
    <row r="1514" spans="1:17" x14ac:dyDescent="0.3">
      <c r="A1514">
        <v>1513</v>
      </c>
      <c r="B1514" s="1">
        <v>46098</v>
      </c>
      <c r="C1514" t="s">
        <v>1552</v>
      </c>
      <c r="D1514" t="s">
        <v>17</v>
      </c>
      <c r="E1514" t="s">
        <v>26</v>
      </c>
      <c r="F1514" t="s">
        <v>71</v>
      </c>
      <c r="G1514" t="s">
        <v>32</v>
      </c>
      <c r="H1514" t="s">
        <v>29</v>
      </c>
      <c r="I1514" t="s">
        <v>22</v>
      </c>
      <c r="J1514" t="s">
        <v>38</v>
      </c>
      <c r="K1514">
        <v>3</v>
      </c>
      <c r="L1514">
        <v>9191594</v>
      </c>
      <c r="M1514">
        <v>2</v>
      </c>
      <c r="N1514">
        <v>27574782</v>
      </c>
      <c r="O1514">
        <v>551495.64</v>
      </c>
      <c r="P1514">
        <v>27023286.359999999</v>
      </c>
      <c r="Q1514">
        <f>YEAR(BMW_Sales[[#This Row],[sale_date]])</f>
        <v>2026</v>
      </c>
    </row>
    <row r="1515" spans="1:17" x14ac:dyDescent="0.3">
      <c r="A1515">
        <v>1514</v>
      </c>
      <c r="B1515" s="1">
        <v>45961</v>
      </c>
      <c r="C1515" t="s">
        <v>1553</v>
      </c>
      <c r="D1515" t="s">
        <v>25</v>
      </c>
      <c r="E1515" t="s">
        <v>53</v>
      </c>
      <c r="F1515" t="s">
        <v>54</v>
      </c>
      <c r="G1515" t="s">
        <v>41</v>
      </c>
      <c r="H1515" t="s">
        <v>33</v>
      </c>
      <c r="I1515" t="s">
        <v>42</v>
      </c>
      <c r="J1515" t="s">
        <v>23</v>
      </c>
      <c r="K1515">
        <v>1</v>
      </c>
      <c r="L1515">
        <v>4977282</v>
      </c>
      <c r="M1515">
        <v>10</v>
      </c>
      <c r="N1515">
        <v>4977282</v>
      </c>
      <c r="O1515">
        <v>497728.2</v>
      </c>
      <c r="P1515">
        <v>4479553.8</v>
      </c>
      <c r="Q1515">
        <f>YEAR(BMW_Sales[[#This Row],[sale_date]])</f>
        <v>2025</v>
      </c>
    </row>
    <row r="1516" spans="1:17" x14ac:dyDescent="0.3">
      <c r="A1516">
        <v>1515</v>
      </c>
      <c r="B1516" s="1">
        <v>45939</v>
      </c>
      <c r="C1516" t="s">
        <v>1554</v>
      </c>
      <c r="D1516" t="s">
        <v>23</v>
      </c>
      <c r="E1516" t="s">
        <v>53</v>
      </c>
      <c r="F1516" t="s">
        <v>47</v>
      </c>
      <c r="G1516" t="s">
        <v>20</v>
      </c>
      <c r="H1516" t="s">
        <v>33</v>
      </c>
      <c r="I1516" t="s">
        <v>22</v>
      </c>
      <c r="J1516" t="s">
        <v>43</v>
      </c>
      <c r="K1516">
        <v>3</v>
      </c>
      <c r="L1516">
        <v>6156783</v>
      </c>
      <c r="M1516">
        <v>0</v>
      </c>
      <c r="N1516">
        <v>18470349</v>
      </c>
      <c r="O1516">
        <v>0</v>
      </c>
      <c r="P1516">
        <v>18470349</v>
      </c>
      <c r="Q1516">
        <f>YEAR(BMW_Sales[[#This Row],[sale_date]])</f>
        <v>2025</v>
      </c>
    </row>
    <row r="1517" spans="1:17" x14ac:dyDescent="0.3">
      <c r="A1517">
        <v>1516</v>
      </c>
      <c r="B1517" s="1">
        <v>45278</v>
      </c>
      <c r="C1517" t="s">
        <v>1555</v>
      </c>
      <c r="D1517" t="s">
        <v>17</v>
      </c>
      <c r="E1517" t="s">
        <v>46</v>
      </c>
      <c r="F1517" t="s">
        <v>54</v>
      </c>
      <c r="G1517" t="s">
        <v>20</v>
      </c>
      <c r="H1517" t="s">
        <v>33</v>
      </c>
      <c r="I1517" t="s">
        <v>42</v>
      </c>
      <c r="J1517" t="s">
        <v>43</v>
      </c>
      <c r="K1517">
        <v>3</v>
      </c>
      <c r="L1517">
        <v>7209454</v>
      </c>
      <c r="M1517">
        <v>10</v>
      </c>
      <c r="N1517">
        <v>21628362</v>
      </c>
      <c r="O1517">
        <v>2162836.2000000002</v>
      </c>
      <c r="P1517">
        <v>19465525.800000001</v>
      </c>
      <c r="Q1517">
        <f>YEAR(BMW_Sales[[#This Row],[sale_date]])</f>
        <v>2023</v>
      </c>
    </row>
    <row r="1518" spans="1:17" x14ac:dyDescent="0.3">
      <c r="A1518">
        <v>1517</v>
      </c>
      <c r="B1518" s="1">
        <v>45771</v>
      </c>
      <c r="C1518" t="s">
        <v>1556</v>
      </c>
      <c r="D1518" t="s">
        <v>25</v>
      </c>
      <c r="E1518" t="s">
        <v>31</v>
      </c>
      <c r="F1518" t="s">
        <v>62</v>
      </c>
      <c r="G1518" t="s">
        <v>51</v>
      </c>
      <c r="H1518" t="s">
        <v>21</v>
      </c>
      <c r="I1518" t="s">
        <v>42</v>
      </c>
      <c r="J1518" t="s">
        <v>38</v>
      </c>
      <c r="K1518">
        <v>1</v>
      </c>
      <c r="L1518">
        <v>17611879</v>
      </c>
      <c r="M1518">
        <v>12</v>
      </c>
      <c r="N1518">
        <v>17611879</v>
      </c>
      <c r="O1518">
        <v>2113425.48</v>
      </c>
      <c r="P1518">
        <v>15498453.52</v>
      </c>
      <c r="Q1518">
        <f>YEAR(BMW_Sales[[#This Row],[sale_date]])</f>
        <v>2025</v>
      </c>
    </row>
    <row r="1519" spans="1:17" x14ac:dyDescent="0.3">
      <c r="A1519">
        <v>1518</v>
      </c>
      <c r="B1519" s="1">
        <v>46051</v>
      </c>
      <c r="C1519" t="s">
        <v>1557</v>
      </c>
      <c r="D1519" t="s">
        <v>17</v>
      </c>
      <c r="E1519" t="s">
        <v>61</v>
      </c>
      <c r="F1519" t="s">
        <v>85</v>
      </c>
      <c r="G1519" t="s">
        <v>20</v>
      </c>
      <c r="H1519" t="s">
        <v>37</v>
      </c>
      <c r="I1519" t="s">
        <v>42</v>
      </c>
      <c r="J1519" t="s">
        <v>38</v>
      </c>
      <c r="K1519">
        <v>2</v>
      </c>
      <c r="L1519">
        <v>13135579</v>
      </c>
      <c r="M1519">
        <v>12</v>
      </c>
      <c r="N1519">
        <v>26271158</v>
      </c>
      <c r="O1519">
        <v>3152538.96</v>
      </c>
      <c r="P1519">
        <v>23118619.039999999</v>
      </c>
      <c r="Q1519">
        <f>YEAR(BMW_Sales[[#This Row],[sale_date]])</f>
        <v>2026</v>
      </c>
    </row>
    <row r="1520" spans="1:17" x14ac:dyDescent="0.3">
      <c r="A1520">
        <v>1519</v>
      </c>
      <c r="B1520" s="1">
        <v>46039</v>
      </c>
      <c r="C1520" t="s">
        <v>1558</v>
      </c>
      <c r="D1520" t="s">
        <v>25</v>
      </c>
      <c r="E1520" t="s">
        <v>35</v>
      </c>
      <c r="F1520" t="s">
        <v>71</v>
      </c>
      <c r="G1520" t="s">
        <v>36</v>
      </c>
      <c r="H1520" t="s">
        <v>37</v>
      </c>
      <c r="I1520" t="s">
        <v>42</v>
      </c>
      <c r="J1520" t="s">
        <v>43</v>
      </c>
      <c r="K1520">
        <v>1</v>
      </c>
      <c r="L1520">
        <v>7616083</v>
      </c>
      <c r="M1520">
        <v>5</v>
      </c>
      <c r="N1520">
        <v>7616083</v>
      </c>
      <c r="O1520">
        <v>380804.15</v>
      </c>
      <c r="P1520">
        <v>7235278.8499999996</v>
      </c>
      <c r="Q1520">
        <f>YEAR(BMW_Sales[[#This Row],[sale_date]])</f>
        <v>2026</v>
      </c>
    </row>
    <row r="1521" spans="1:17" x14ac:dyDescent="0.3">
      <c r="A1521">
        <v>1520</v>
      </c>
      <c r="B1521" s="1">
        <v>45171</v>
      </c>
      <c r="C1521" t="s">
        <v>1559</v>
      </c>
      <c r="D1521" t="s">
        <v>25</v>
      </c>
      <c r="E1521" t="s">
        <v>46</v>
      </c>
      <c r="F1521" t="s">
        <v>19</v>
      </c>
      <c r="G1521" t="s">
        <v>51</v>
      </c>
      <c r="H1521" t="s">
        <v>21</v>
      </c>
      <c r="I1521" t="s">
        <v>22</v>
      </c>
      <c r="J1521" t="s">
        <v>38</v>
      </c>
      <c r="K1521">
        <v>3</v>
      </c>
      <c r="L1521">
        <v>7669426</v>
      </c>
      <c r="M1521">
        <v>7</v>
      </c>
      <c r="N1521">
        <v>23008278</v>
      </c>
      <c r="O1521">
        <v>1610579.46</v>
      </c>
      <c r="P1521">
        <v>21397698.539999999</v>
      </c>
      <c r="Q1521">
        <f>YEAR(BMW_Sales[[#This Row],[sale_date]])</f>
        <v>2023</v>
      </c>
    </row>
    <row r="1522" spans="1:17" x14ac:dyDescent="0.3">
      <c r="A1522">
        <v>1521</v>
      </c>
      <c r="B1522" s="1">
        <v>45744</v>
      </c>
      <c r="C1522" t="s">
        <v>1560</v>
      </c>
      <c r="D1522" t="s">
        <v>25</v>
      </c>
      <c r="E1522" t="s">
        <v>35</v>
      </c>
      <c r="F1522" t="s">
        <v>27</v>
      </c>
      <c r="G1522" t="s">
        <v>32</v>
      </c>
      <c r="H1522" t="s">
        <v>21</v>
      </c>
      <c r="I1522" t="s">
        <v>22</v>
      </c>
      <c r="J1522" t="s">
        <v>43</v>
      </c>
      <c r="K1522">
        <v>2</v>
      </c>
      <c r="L1522">
        <v>7429454</v>
      </c>
      <c r="M1522">
        <v>12</v>
      </c>
      <c r="N1522">
        <v>14858908</v>
      </c>
      <c r="O1522">
        <v>1783068.96</v>
      </c>
      <c r="P1522">
        <v>13075839.039999999</v>
      </c>
      <c r="Q1522">
        <f>YEAR(BMW_Sales[[#This Row],[sale_date]])</f>
        <v>2025</v>
      </c>
    </row>
    <row r="1523" spans="1:17" x14ac:dyDescent="0.3">
      <c r="A1523">
        <v>1522</v>
      </c>
      <c r="B1523" s="1">
        <v>45443</v>
      </c>
      <c r="C1523" t="s">
        <v>1561</v>
      </c>
      <c r="D1523" t="s">
        <v>17</v>
      </c>
      <c r="E1523" t="s">
        <v>70</v>
      </c>
      <c r="F1523" t="s">
        <v>71</v>
      </c>
      <c r="G1523" t="s">
        <v>41</v>
      </c>
      <c r="H1523" t="s">
        <v>33</v>
      </c>
      <c r="I1523" t="s">
        <v>22</v>
      </c>
      <c r="J1523" t="s">
        <v>38</v>
      </c>
      <c r="K1523">
        <v>2</v>
      </c>
      <c r="L1523">
        <v>6052308</v>
      </c>
      <c r="M1523">
        <v>5</v>
      </c>
      <c r="N1523">
        <v>12104616</v>
      </c>
      <c r="O1523">
        <v>605230.80000000005</v>
      </c>
      <c r="P1523">
        <v>11499385.199999999</v>
      </c>
      <c r="Q1523">
        <f>YEAR(BMW_Sales[[#This Row],[sale_date]])</f>
        <v>2024</v>
      </c>
    </row>
    <row r="1524" spans="1:17" x14ac:dyDescent="0.3">
      <c r="A1524">
        <v>1523</v>
      </c>
      <c r="B1524" s="1">
        <v>46102</v>
      </c>
      <c r="C1524" t="s">
        <v>1562</v>
      </c>
      <c r="D1524" t="s">
        <v>23</v>
      </c>
      <c r="E1524" t="s">
        <v>31</v>
      </c>
      <c r="F1524" t="s">
        <v>54</v>
      </c>
      <c r="G1524" t="s">
        <v>36</v>
      </c>
      <c r="H1524" t="s">
        <v>21</v>
      </c>
      <c r="I1524" t="s">
        <v>22</v>
      </c>
      <c r="J1524" t="s">
        <v>43</v>
      </c>
      <c r="K1524">
        <v>3</v>
      </c>
      <c r="L1524">
        <v>16394982</v>
      </c>
      <c r="M1524">
        <v>2</v>
      </c>
      <c r="N1524">
        <v>49184946</v>
      </c>
      <c r="O1524">
        <v>983698.92</v>
      </c>
      <c r="P1524">
        <v>48201247.079999998</v>
      </c>
      <c r="Q1524">
        <f>YEAR(BMW_Sales[[#This Row],[sale_date]])</f>
        <v>2026</v>
      </c>
    </row>
    <row r="1525" spans="1:17" x14ac:dyDescent="0.3">
      <c r="A1525">
        <v>1524</v>
      </c>
      <c r="B1525" s="1">
        <v>45900</v>
      </c>
      <c r="C1525" t="s">
        <v>1563</v>
      </c>
      <c r="D1525" t="s">
        <v>25</v>
      </c>
      <c r="E1525" t="s">
        <v>49</v>
      </c>
      <c r="F1525" t="s">
        <v>85</v>
      </c>
      <c r="G1525" t="s">
        <v>51</v>
      </c>
      <c r="H1525" t="s">
        <v>33</v>
      </c>
      <c r="I1525" t="s">
        <v>42</v>
      </c>
      <c r="J1525" t="s">
        <v>38</v>
      </c>
      <c r="K1525">
        <v>2</v>
      </c>
      <c r="L1525">
        <v>15318124</v>
      </c>
      <c r="M1525">
        <v>10</v>
      </c>
      <c r="N1525">
        <v>30636248</v>
      </c>
      <c r="O1525">
        <v>3063624.8</v>
      </c>
      <c r="P1525">
        <v>27572623.199999999</v>
      </c>
      <c r="Q1525">
        <f>YEAR(BMW_Sales[[#This Row],[sale_date]])</f>
        <v>2025</v>
      </c>
    </row>
    <row r="1526" spans="1:17" x14ac:dyDescent="0.3">
      <c r="A1526">
        <v>1525</v>
      </c>
      <c r="B1526" s="1">
        <v>45798</v>
      </c>
      <c r="C1526" t="s">
        <v>1564</v>
      </c>
      <c r="D1526" t="s">
        <v>23</v>
      </c>
      <c r="E1526" t="s">
        <v>46</v>
      </c>
      <c r="F1526" t="s">
        <v>71</v>
      </c>
      <c r="G1526" t="s">
        <v>36</v>
      </c>
      <c r="H1526" t="s">
        <v>37</v>
      </c>
      <c r="I1526" t="s">
        <v>42</v>
      </c>
      <c r="J1526" t="s">
        <v>38</v>
      </c>
      <c r="K1526">
        <v>1</v>
      </c>
      <c r="L1526">
        <v>7777605</v>
      </c>
      <c r="M1526">
        <v>5</v>
      </c>
      <c r="N1526">
        <v>7777605</v>
      </c>
      <c r="O1526">
        <v>388880.25</v>
      </c>
      <c r="P1526">
        <v>7388724.75</v>
      </c>
      <c r="Q1526">
        <f>YEAR(BMW_Sales[[#This Row],[sale_date]])</f>
        <v>2025</v>
      </c>
    </row>
    <row r="1527" spans="1:17" x14ac:dyDescent="0.3">
      <c r="A1527">
        <v>1526</v>
      </c>
      <c r="B1527" s="1">
        <v>45404</v>
      </c>
      <c r="C1527" t="s">
        <v>1565</v>
      </c>
      <c r="D1527" t="s">
        <v>23</v>
      </c>
      <c r="E1527" t="s">
        <v>61</v>
      </c>
      <c r="F1527" t="s">
        <v>85</v>
      </c>
      <c r="G1527" t="s">
        <v>51</v>
      </c>
      <c r="H1527" t="s">
        <v>29</v>
      </c>
      <c r="I1527" t="s">
        <v>42</v>
      </c>
      <c r="J1527" t="s">
        <v>23</v>
      </c>
      <c r="K1527">
        <v>2</v>
      </c>
      <c r="L1527">
        <v>13650635</v>
      </c>
      <c r="M1527">
        <v>0</v>
      </c>
      <c r="N1527">
        <v>27301270</v>
      </c>
      <c r="O1527">
        <v>0</v>
      </c>
      <c r="P1527">
        <v>27301270</v>
      </c>
      <c r="Q1527">
        <f>YEAR(BMW_Sales[[#This Row],[sale_date]])</f>
        <v>2024</v>
      </c>
    </row>
    <row r="1528" spans="1:17" x14ac:dyDescent="0.3">
      <c r="A1528">
        <v>1527</v>
      </c>
      <c r="B1528" s="1">
        <v>45524</v>
      </c>
      <c r="C1528" t="s">
        <v>1566</v>
      </c>
      <c r="D1528" t="s">
        <v>23</v>
      </c>
      <c r="E1528" t="s">
        <v>49</v>
      </c>
      <c r="F1528" t="s">
        <v>59</v>
      </c>
      <c r="G1528" t="s">
        <v>20</v>
      </c>
      <c r="H1528" t="s">
        <v>21</v>
      </c>
      <c r="I1528" t="s">
        <v>42</v>
      </c>
      <c r="J1528" t="s">
        <v>38</v>
      </c>
      <c r="K1528">
        <v>1</v>
      </c>
      <c r="L1528">
        <v>16300217</v>
      </c>
      <c r="M1528">
        <v>12</v>
      </c>
      <c r="N1528">
        <v>16300217</v>
      </c>
      <c r="O1528">
        <v>1956026.04</v>
      </c>
      <c r="P1528">
        <v>14344190.960000001</v>
      </c>
      <c r="Q1528">
        <f>YEAR(BMW_Sales[[#This Row],[sale_date]])</f>
        <v>2024</v>
      </c>
    </row>
    <row r="1529" spans="1:17" x14ac:dyDescent="0.3">
      <c r="A1529">
        <v>1528</v>
      </c>
      <c r="B1529" s="1">
        <v>45906</v>
      </c>
      <c r="C1529" t="s">
        <v>1567</v>
      </c>
      <c r="D1529" t="s">
        <v>17</v>
      </c>
      <c r="E1529" t="s">
        <v>53</v>
      </c>
      <c r="F1529" t="s">
        <v>47</v>
      </c>
      <c r="G1529" t="s">
        <v>41</v>
      </c>
      <c r="H1529" t="s">
        <v>21</v>
      </c>
      <c r="I1529" t="s">
        <v>22</v>
      </c>
      <c r="J1529" t="s">
        <v>23</v>
      </c>
      <c r="K1529">
        <v>2</v>
      </c>
      <c r="L1529">
        <v>5396529</v>
      </c>
      <c r="M1529">
        <v>5</v>
      </c>
      <c r="N1529">
        <v>10793058</v>
      </c>
      <c r="O1529">
        <v>539652.9</v>
      </c>
      <c r="P1529">
        <v>10253405.1</v>
      </c>
      <c r="Q1529">
        <f>YEAR(BMW_Sales[[#This Row],[sale_date]])</f>
        <v>2025</v>
      </c>
    </row>
    <row r="1530" spans="1:17" x14ac:dyDescent="0.3">
      <c r="A1530">
        <v>1529</v>
      </c>
      <c r="B1530" s="1">
        <v>45422</v>
      </c>
      <c r="C1530" t="s">
        <v>1568</v>
      </c>
      <c r="D1530" t="s">
        <v>17</v>
      </c>
      <c r="E1530" t="s">
        <v>46</v>
      </c>
      <c r="F1530" t="s">
        <v>71</v>
      </c>
      <c r="G1530" t="s">
        <v>20</v>
      </c>
      <c r="H1530" t="s">
        <v>37</v>
      </c>
      <c r="I1530" t="s">
        <v>42</v>
      </c>
      <c r="J1530" t="s">
        <v>23</v>
      </c>
      <c r="K1530">
        <v>1</v>
      </c>
      <c r="L1530">
        <v>7224048</v>
      </c>
      <c r="M1530">
        <v>2</v>
      </c>
      <c r="N1530">
        <v>7224048</v>
      </c>
      <c r="O1530">
        <v>144480.95999999999</v>
      </c>
      <c r="P1530">
        <v>7079567.04</v>
      </c>
      <c r="Q1530">
        <f>YEAR(BMW_Sales[[#This Row],[sale_date]])</f>
        <v>2024</v>
      </c>
    </row>
    <row r="1531" spans="1:17" x14ac:dyDescent="0.3">
      <c r="A1531">
        <v>1530</v>
      </c>
      <c r="B1531" s="1">
        <v>45762</v>
      </c>
      <c r="C1531" t="s">
        <v>1569</v>
      </c>
      <c r="D1531" t="s">
        <v>23</v>
      </c>
      <c r="E1531" t="s">
        <v>46</v>
      </c>
      <c r="F1531" t="s">
        <v>19</v>
      </c>
      <c r="G1531" t="s">
        <v>32</v>
      </c>
      <c r="H1531" t="s">
        <v>33</v>
      </c>
      <c r="I1531" t="s">
        <v>22</v>
      </c>
      <c r="J1531" t="s">
        <v>23</v>
      </c>
      <c r="K1531">
        <v>2</v>
      </c>
      <c r="L1531">
        <v>8382900</v>
      </c>
      <c r="M1531">
        <v>12</v>
      </c>
      <c r="N1531">
        <v>16765800</v>
      </c>
      <c r="O1531">
        <v>2011896</v>
      </c>
      <c r="P1531">
        <v>14753904</v>
      </c>
      <c r="Q1531">
        <f>YEAR(BMW_Sales[[#This Row],[sale_date]])</f>
        <v>2025</v>
      </c>
    </row>
    <row r="1532" spans="1:17" x14ac:dyDescent="0.3">
      <c r="A1532">
        <v>1531</v>
      </c>
      <c r="B1532" s="1">
        <v>45780</v>
      </c>
      <c r="C1532" t="s">
        <v>1570</v>
      </c>
      <c r="D1532" t="s">
        <v>17</v>
      </c>
      <c r="E1532" t="s">
        <v>31</v>
      </c>
      <c r="F1532" t="s">
        <v>62</v>
      </c>
      <c r="G1532" t="s">
        <v>32</v>
      </c>
      <c r="H1532" t="s">
        <v>37</v>
      </c>
      <c r="I1532" t="s">
        <v>42</v>
      </c>
      <c r="J1532" t="s">
        <v>38</v>
      </c>
      <c r="K1532">
        <v>1</v>
      </c>
      <c r="L1532">
        <v>14248792</v>
      </c>
      <c r="M1532">
        <v>0</v>
      </c>
      <c r="N1532">
        <v>14248792</v>
      </c>
      <c r="O1532">
        <v>0</v>
      </c>
      <c r="P1532">
        <v>14248792</v>
      </c>
      <c r="Q1532">
        <f>YEAR(BMW_Sales[[#This Row],[sale_date]])</f>
        <v>2025</v>
      </c>
    </row>
    <row r="1533" spans="1:17" x14ac:dyDescent="0.3">
      <c r="A1533">
        <v>1532</v>
      </c>
      <c r="B1533" s="1">
        <v>45867</v>
      </c>
      <c r="C1533" t="s">
        <v>1571</v>
      </c>
      <c r="D1533" t="s">
        <v>17</v>
      </c>
      <c r="E1533" t="s">
        <v>46</v>
      </c>
      <c r="F1533" t="s">
        <v>71</v>
      </c>
      <c r="G1533" t="s">
        <v>32</v>
      </c>
      <c r="H1533" t="s">
        <v>29</v>
      </c>
      <c r="I1533" t="s">
        <v>42</v>
      </c>
      <c r="J1533" t="s">
        <v>38</v>
      </c>
      <c r="K1533">
        <v>2</v>
      </c>
      <c r="L1533">
        <v>7232848</v>
      </c>
      <c r="M1533">
        <v>2</v>
      </c>
      <c r="N1533">
        <v>14465696</v>
      </c>
      <c r="O1533">
        <v>289313.91999999998</v>
      </c>
      <c r="P1533">
        <v>14176382.08</v>
      </c>
      <c r="Q1533">
        <f>YEAR(BMW_Sales[[#This Row],[sale_date]])</f>
        <v>2025</v>
      </c>
    </row>
    <row r="1534" spans="1:17" x14ac:dyDescent="0.3">
      <c r="A1534">
        <v>1533</v>
      </c>
      <c r="B1534" s="1">
        <v>45366</v>
      </c>
      <c r="C1534" t="s">
        <v>1572</v>
      </c>
      <c r="D1534" t="s">
        <v>25</v>
      </c>
      <c r="E1534" t="s">
        <v>49</v>
      </c>
      <c r="F1534" t="s">
        <v>68</v>
      </c>
      <c r="G1534" t="s">
        <v>20</v>
      </c>
      <c r="H1534" t="s">
        <v>29</v>
      </c>
      <c r="I1534" t="s">
        <v>42</v>
      </c>
      <c r="J1534" t="s">
        <v>38</v>
      </c>
      <c r="K1534">
        <v>2</v>
      </c>
      <c r="L1534">
        <v>18947670</v>
      </c>
      <c r="M1534">
        <v>10</v>
      </c>
      <c r="N1534">
        <v>37895340</v>
      </c>
      <c r="O1534">
        <v>3789534</v>
      </c>
      <c r="P1534">
        <v>34105806</v>
      </c>
      <c r="Q1534">
        <f>YEAR(BMW_Sales[[#This Row],[sale_date]])</f>
        <v>2024</v>
      </c>
    </row>
    <row r="1535" spans="1:17" x14ac:dyDescent="0.3">
      <c r="A1535">
        <v>1534</v>
      </c>
      <c r="B1535" s="1">
        <v>45218</v>
      </c>
      <c r="C1535" t="s">
        <v>1573</v>
      </c>
      <c r="D1535" t="s">
        <v>25</v>
      </c>
      <c r="E1535" t="s">
        <v>31</v>
      </c>
      <c r="F1535" t="s">
        <v>50</v>
      </c>
      <c r="G1535" t="s">
        <v>41</v>
      </c>
      <c r="H1535" t="s">
        <v>37</v>
      </c>
      <c r="I1535" t="s">
        <v>22</v>
      </c>
      <c r="J1535" t="s">
        <v>43</v>
      </c>
      <c r="K1535">
        <v>3</v>
      </c>
      <c r="L1535">
        <v>17199361</v>
      </c>
      <c r="M1535">
        <v>5</v>
      </c>
      <c r="N1535">
        <v>51598083</v>
      </c>
      <c r="O1535">
        <v>2579904.15</v>
      </c>
      <c r="P1535">
        <v>49018178.850000001</v>
      </c>
      <c r="Q1535">
        <f>YEAR(BMW_Sales[[#This Row],[sale_date]])</f>
        <v>2023</v>
      </c>
    </row>
    <row r="1536" spans="1:17" x14ac:dyDescent="0.3">
      <c r="A1536">
        <v>1535</v>
      </c>
      <c r="B1536" s="1">
        <v>45792</v>
      </c>
      <c r="C1536" t="s">
        <v>1574</v>
      </c>
      <c r="D1536" t="s">
        <v>25</v>
      </c>
      <c r="E1536" t="s">
        <v>56</v>
      </c>
      <c r="F1536" t="s">
        <v>47</v>
      </c>
      <c r="G1536" t="s">
        <v>20</v>
      </c>
      <c r="H1536" t="s">
        <v>37</v>
      </c>
      <c r="I1536" t="s">
        <v>42</v>
      </c>
      <c r="J1536" t="s">
        <v>38</v>
      </c>
      <c r="K1536">
        <v>3</v>
      </c>
      <c r="L1536">
        <v>11369990</v>
      </c>
      <c r="M1536">
        <v>2</v>
      </c>
      <c r="N1536">
        <v>34109970</v>
      </c>
      <c r="O1536">
        <v>682199.4</v>
      </c>
      <c r="P1536">
        <v>33427770.600000001</v>
      </c>
      <c r="Q1536">
        <f>YEAR(BMW_Sales[[#This Row],[sale_date]])</f>
        <v>2025</v>
      </c>
    </row>
    <row r="1537" spans="1:17" x14ac:dyDescent="0.3">
      <c r="A1537">
        <v>1536</v>
      </c>
      <c r="B1537" s="1">
        <v>45721</v>
      </c>
      <c r="C1537" t="s">
        <v>1575</v>
      </c>
      <c r="D1537" t="s">
        <v>25</v>
      </c>
      <c r="E1537" t="s">
        <v>56</v>
      </c>
      <c r="F1537" t="s">
        <v>47</v>
      </c>
      <c r="G1537" t="s">
        <v>36</v>
      </c>
      <c r="H1537" t="s">
        <v>37</v>
      </c>
      <c r="I1537" t="s">
        <v>22</v>
      </c>
      <c r="J1537" t="s">
        <v>43</v>
      </c>
      <c r="K1537">
        <v>3</v>
      </c>
      <c r="L1537">
        <v>10334604</v>
      </c>
      <c r="M1537">
        <v>12</v>
      </c>
      <c r="N1537">
        <v>31003812</v>
      </c>
      <c r="O1537">
        <v>3720457.44</v>
      </c>
      <c r="P1537">
        <v>27283354.559999999</v>
      </c>
      <c r="Q1537">
        <f>YEAR(BMW_Sales[[#This Row],[sale_date]])</f>
        <v>2025</v>
      </c>
    </row>
    <row r="1538" spans="1:17" x14ac:dyDescent="0.3">
      <c r="A1538">
        <v>1537</v>
      </c>
      <c r="B1538" s="1">
        <v>45217</v>
      </c>
      <c r="C1538" t="s">
        <v>1576</v>
      </c>
      <c r="D1538" t="s">
        <v>25</v>
      </c>
      <c r="E1538" t="s">
        <v>61</v>
      </c>
      <c r="F1538" t="s">
        <v>62</v>
      </c>
      <c r="G1538" t="s">
        <v>41</v>
      </c>
      <c r="H1538" t="s">
        <v>29</v>
      </c>
      <c r="I1538" t="s">
        <v>42</v>
      </c>
      <c r="J1538" t="s">
        <v>23</v>
      </c>
      <c r="K1538">
        <v>2</v>
      </c>
      <c r="L1538">
        <v>13662236</v>
      </c>
      <c r="M1538">
        <v>0</v>
      </c>
      <c r="N1538">
        <v>27324472</v>
      </c>
      <c r="O1538">
        <v>0</v>
      </c>
      <c r="P1538">
        <v>27324472</v>
      </c>
      <c r="Q1538">
        <f>YEAR(BMW_Sales[[#This Row],[sale_date]])</f>
        <v>2023</v>
      </c>
    </row>
    <row r="1539" spans="1:17" x14ac:dyDescent="0.3">
      <c r="A1539">
        <v>1538</v>
      </c>
      <c r="B1539" s="1">
        <v>45746</v>
      </c>
      <c r="C1539" t="s">
        <v>1577</v>
      </c>
      <c r="D1539" t="s">
        <v>17</v>
      </c>
      <c r="E1539" t="s">
        <v>61</v>
      </c>
      <c r="F1539" t="s">
        <v>19</v>
      </c>
      <c r="G1539" t="s">
        <v>51</v>
      </c>
      <c r="H1539" t="s">
        <v>37</v>
      </c>
      <c r="I1539" t="s">
        <v>42</v>
      </c>
      <c r="J1539" t="s">
        <v>43</v>
      </c>
      <c r="K1539">
        <v>2</v>
      </c>
      <c r="L1539">
        <v>14114816</v>
      </c>
      <c r="M1539">
        <v>10</v>
      </c>
      <c r="N1539">
        <v>28229632</v>
      </c>
      <c r="O1539">
        <v>2822963.2000000002</v>
      </c>
      <c r="P1539">
        <v>25406668.800000001</v>
      </c>
      <c r="Q1539">
        <f>YEAR(BMW_Sales[[#This Row],[sale_date]])</f>
        <v>2025</v>
      </c>
    </row>
    <row r="1540" spans="1:17" x14ac:dyDescent="0.3">
      <c r="A1540">
        <v>1539</v>
      </c>
      <c r="B1540" s="1">
        <v>45442</v>
      </c>
      <c r="C1540" t="s">
        <v>1578</v>
      </c>
      <c r="D1540" t="s">
        <v>17</v>
      </c>
      <c r="E1540" t="s">
        <v>18</v>
      </c>
      <c r="F1540" t="s">
        <v>85</v>
      </c>
      <c r="G1540" t="s">
        <v>41</v>
      </c>
      <c r="H1540" t="s">
        <v>21</v>
      </c>
      <c r="I1540" t="s">
        <v>22</v>
      </c>
      <c r="J1540" t="s">
        <v>38</v>
      </c>
      <c r="K1540">
        <v>3</v>
      </c>
      <c r="L1540">
        <v>6693238</v>
      </c>
      <c r="M1540">
        <v>0</v>
      </c>
      <c r="N1540">
        <v>20079714</v>
      </c>
      <c r="O1540">
        <v>0</v>
      </c>
      <c r="P1540">
        <v>20079714</v>
      </c>
      <c r="Q1540">
        <f>YEAR(BMW_Sales[[#This Row],[sale_date]])</f>
        <v>2024</v>
      </c>
    </row>
    <row r="1541" spans="1:17" x14ac:dyDescent="0.3">
      <c r="A1541">
        <v>1540</v>
      </c>
      <c r="B1541" s="1">
        <v>46166</v>
      </c>
      <c r="C1541" t="s">
        <v>1579</v>
      </c>
      <c r="D1541" t="s">
        <v>23</v>
      </c>
      <c r="E1541" t="s">
        <v>31</v>
      </c>
      <c r="F1541" t="s">
        <v>54</v>
      </c>
      <c r="G1541" t="s">
        <v>51</v>
      </c>
      <c r="H1541" t="s">
        <v>37</v>
      </c>
      <c r="I1541" t="s">
        <v>42</v>
      </c>
      <c r="J1541" t="s">
        <v>23</v>
      </c>
      <c r="K1541">
        <v>1</v>
      </c>
      <c r="L1541">
        <v>17153728</v>
      </c>
      <c r="M1541">
        <v>12</v>
      </c>
      <c r="N1541">
        <v>17153728</v>
      </c>
      <c r="O1541">
        <v>2058447.36</v>
      </c>
      <c r="P1541">
        <v>15095280.640000001</v>
      </c>
      <c r="Q1541">
        <f>YEAR(BMW_Sales[[#This Row],[sale_date]])</f>
        <v>2026</v>
      </c>
    </row>
    <row r="1542" spans="1:17" x14ac:dyDescent="0.3">
      <c r="A1542">
        <v>1541</v>
      </c>
      <c r="B1542" s="1">
        <v>45549</v>
      </c>
      <c r="C1542" t="s">
        <v>1580</v>
      </c>
      <c r="D1542" t="s">
        <v>17</v>
      </c>
      <c r="E1542" t="s">
        <v>49</v>
      </c>
      <c r="F1542" t="s">
        <v>47</v>
      </c>
      <c r="G1542" t="s">
        <v>41</v>
      </c>
      <c r="H1542" t="s">
        <v>37</v>
      </c>
      <c r="I1542" t="s">
        <v>42</v>
      </c>
      <c r="J1542" t="s">
        <v>23</v>
      </c>
      <c r="K1542">
        <v>1</v>
      </c>
      <c r="L1542">
        <v>14612584</v>
      </c>
      <c r="M1542">
        <v>12</v>
      </c>
      <c r="N1542">
        <v>14612584</v>
      </c>
      <c r="O1542">
        <v>1753510.08</v>
      </c>
      <c r="P1542">
        <v>12859073.92</v>
      </c>
      <c r="Q1542">
        <f>YEAR(BMW_Sales[[#This Row],[sale_date]])</f>
        <v>2024</v>
      </c>
    </row>
    <row r="1543" spans="1:17" x14ac:dyDescent="0.3">
      <c r="A1543">
        <v>1542</v>
      </c>
      <c r="B1543" s="1">
        <v>45690</v>
      </c>
      <c r="C1543" t="s">
        <v>1581</v>
      </c>
      <c r="D1543" t="s">
        <v>25</v>
      </c>
      <c r="E1543" t="s">
        <v>61</v>
      </c>
      <c r="F1543" t="s">
        <v>19</v>
      </c>
      <c r="G1543" t="s">
        <v>28</v>
      </c>
      <c r="H1543" t="s">
        <v>33</v>
      </c>
      <c r="I1543" t="s">
        <v>22</v>
      </c>
      <c r="J1543" t="s">
        <v>43</v>
      </c>
      <c r="K1543">
        <v>3</v>
      </c>
      <c r="L1543">
        <v>13683870</v>
      </c>
      <c r="M1543">
        <v>5</v>
      </c>
      <c r="N1543">
        <v>41051610</v>
      </c>
      <c r="O1543">
        <v>2052580.5</v>
      </c>
      <c r="P1543">
        <v>38999029.5</v>
      </c>
      <c r="Q1543">
        <f>YEAR(BMW_Sales[[#This Row],[sale_date]])</f>
        <v>2025</v>
      </c>
    </row>
    <row r="1544" spans="1:17" x14ac:dyDescent="0.3">
      <c r="A1544">
        <v>1543</v>
      </c>
      <c r="B1544" s="1">
        <v>46090</v>
      </c>
      <c r="C1544" t="s">
        <v>1582</v>
      </c>
      <c r="D1544" t="s">
        <v>17</v>
      </c>
      <c r="E1544" t="s">
        <v>56</v>
      </c>
      <c r="F1544" t="s">
        <v>62</v>
      </c>
      <c r="G1544" t="s">
        <v>41</v>
      </c>
      <c r="H1544" t="s">
        <v>37</v>
      </c>
      <c r="I1544" t="s">
        <v>42</v>
      </c>
      <c r="J1544" t="s">
        <v>23</v>
      </c>
      <c r="K1544">
        <v>2</v>
      </c>
      <c r="L1544">
        <v>10131221</v>
      </c>
      <c r="M1544">
        <v>2</v>
      </c>
      <c r="N1544">
        <v>20262442</v>
      </c>
      <c r="O1544">
        <v>405248.84</v>
      </c>
      <c r="P1544">
        <v>19857193.16</v>
      </c>
      <c r="Q1544">
        <f>YEAR(BMW_Sales[[#This Row],[sale_date]])</f>
        <v>2026</v>
      </c>
    </row>
    <row r="1545" spans="1:17" x14ac:dyDescent="0.3">
      <c r="A1545">
        <v>1544</v>
      </c>
      <c r="B1545" s="1">
        <v>45899</v>
      </c>
      <c r="C1545" t="s">
        <v>1583</v>
      </c>
      <c r="D1545" t="s">
        <v>25</v>
      </c>
      <c r="E1545" t="s">
        <v>70</v>
      </c>
      <c r="F1545" t="s">
        <v>85</v>
      </c>
      <c r="G1545" t="s">
        <v>20</v>
      </c>
      <c r="H1545" t="s">
        <v>21</v>
      </c>
      <c r="I1545" t="s">
        <v>22</v>
      </c>
      <c r="J1545" t="s">
        <v>38</v>
      </c>
      <c r="K1545">
        <v>3</v>
      </c>
      <c r="L1545">
        <v>5743745</v>
      </c>
      <c r="M1545">
        <v>10</v>
      </c>
      <c r="N1545">
        <v>17231235</v>
      </c>
      <c r="O1545">
        <v>1723123.5</v>
      </c>
      <c r="P1545">
        <v>15508111.5</v>
      </c>
      <c r="Q1545">
        <f>YEAR(BMW_Sales[[#This Row],[sale_date]])</f>
        <v>2025</v>
      </c>
    </row>
    <row r="1546" spans="1:17" x14ac:dyDescent="0.3">
      <c r="A1546">
        <v>1545</v>
      </c>
      <c r="B1546" s="1">
        <v>45561</v>
      </c>
      <c r="C1546" t="s">
        <v>1584</v>
      </c>
      <c r="D1546" t="s">
        <v>25</v>
      </c>
      <c r="E1546" t="s">
        <v>49</v>
      </c>
      <c r="F1546" t="s">
        <v>27</v>
      </c>
      <c r="G1546" t="s">
        <v>28</v>
      </c>
      <c r="H1546" t="s">
        <v>21</v>
      </c>
      <c r="I1546" t="s">
        <v>42</v>
      </c>
      <c r="J1546" t="s">
        <v>38</v>
      </c>
      <c r="K1546">
        <v>3</v>
      </c>
      <c r="L1546">
        <v>14219986</v>
      </c>
      <c r="M1546">
        <v>10</v>
      </c>
      <c r="N1546">
        <v>42659958</v>
      </c>
      <c r="O1546">
        <v>4265995.8</v>
      </c>
      <c r="P1546">
        <v>38393962.200000003</v>
      </c>
      <c r="Q1546">
        <f>YEAR(BMW_Sales[[#This Row],[sale_date]])</f>
        <v>2024</v>
      </c>
    </row>
    <row r="1547" spans="1:17" x14ac:dyDescent="0.3">
      <c r="A1547">
        <v>1546</v>
      </c>
      <c r="B1547" s="1">
        <v>45434</v>
      </c>
      <c r="C1547" t="s">
        <v>1585</v>
      </c>
      <c r="D1547" t="s">
        <v>25</v>
      </c>
      <c r="E1547" t="s">
        <v>56</v>
      </c>
      <c r="F1547" t="s">
        <v>54</v>
      </c>
      <c r="G1547" t="s">
        <v>20</v>
      </c>
      <c r="H1547" t="s">
        <v>33</v>
      </c>
      <c r="I1547" t="s">
        <v>42</v>
      </c>
      <c r="J1547" t="s">
        <v>43</v>
      </c>
      <c r="K1547">
        <v>1</v>
      </c>
      <c r="L1547">
        <v>10375801</v>
      </c>
      <c r="M1547">
        <v>5</v>
      </c>
      <c r="N1547">
        <v>10375801</v>
      </c>
      <c r="O1547">
        <v>518790.05</v>
      </c>
      <c r="P1547">
        <v>9857010.9499999993</v>
      </c>
      <c r="Q1547">
        <f>YEAR(BMW_Sales[[#This Row],[sale_date]])</f>
        <v>2024</v>
      </c>
    </row>
    <row r="1548" spans="1:17" x14ac:dyDescent="0.3">
      <c r="A1548">
        <v>1547</v>
      </c>
      <c r="B1548" s="1">
        <v>45886</v>
      </c>
      <c r="C1548" t="s">
        <v>1586</v>
      </c>
      <c r="D1548" t="s">
        <v>17</v>
      </c>
      <c r="E1548" t="s">
        <v>56</v>
      </c>
      <c r="F1548" t="s">
        <v>19</v>
      </c>
      <c r="G1548" t="s">
        <v>51</v>
      </c>
      <c r="H1548" t="s">
        <v>29</v>
      </c>
      <c r="I1548" t="s">
        <v>42</v>
      </c>
      <c r="J1548" t="s">
        <v>23</v>
      </c>
      <c r="K1548">
        <v>2</v>
      </c>
      <c r="L1548">
        <v>10075928</v>
      </c>
      <c r="M1548">
        <v>0</v>
      </c>
      <c r="N1548">
        <v>20151856</v>
      </c>
      <c r="O1548">
        <v>0</v>
      </c>
      <c r="P1548">
        <v>20151856</v>
      </c>
      <c r="Q1548">
        <f>YEAR(BMW_Sales[[#This Row],[sale_date]])</f>
        <v>2025</v>
      </c>
    </row>
    <row r="1549" spans="1:17" x14ac:dyDescent="0.3">
      <c r="A1549">
        <v>1548</v>
      </c>
      <c r="B1549" s="1">
        <v>45408</v>
      </c>
      <c r="C1549" t="s">
        <v>1587</v>
      </c>
      <c r="D1549" t="s">
        <v>23</v>
      </c>
      <c r="E1549" t="s">
        <v>70</v>
      </c>
      <c r="F1549" t="s">
        <v>62</v>
      </c>
      <c r="G1549" t="s">
        <v>51</v>
      </c>
      <c r="H1549" t="s">
        <v>21</v>
      </c>
      <c r="I1549" t="s">
        <v>22</v>
      </c>
      <c r="J1549" t="s">
        <v>23</v>
      </c>
      <c r="K1549">
        <v>2</v>
      </c>
      <c r="L1549">
        <v>5103209</v>
      </c>
      <c r="M1549">
        <v>7</v>
      </c>
      <c r="N1549">
        <v>10206418</v>
      </c>
      <c r="O1549">
        <v>714449.26</v>
      </c>
      <c r="P1549">
        <v>9491968.7400000002</v>
      </c>
      <c r="Q1549">
        <f>YEAR(BMW_Sales[[#This Row],[sale_date]])</f>
        <v>2024</v>
      </c>
    </row>
    <row r="1550" spans="1:17" x14ac:dyDescent="0.3">
      <c r="A1550">
        <v>1549</v>
      </c>
      <c r="B1550" s="1">
        <v>45782</v>
      </c>
      <c r="C1550" t="s">
        <v>791</v>
      </c>
      <c r="D1550" t="s">
        <v>25</v>
      </c>
      <c r="E1550" t="s">
        <v>18</v>
      </c>
      <c r="F1550" t="s">
        <v>27</v>
      </c>
      <c r="G1550" t="s">
        <v>32</v>
      </c>
      <c r="H1550" t="s">
        <v>29</v>
      </c>
      <c r="I1550" t="s">
        <v>22</v>
      </c>
      <c r="J1550" t="s">
        <v>43</v>
      </c>
      <c r="K1550">
        <v>3</v>
      </c>
      <c r="L1550">
        <v>6867204</v>
      </c>
      <c r="M1550">
        <v>10</v>
      </c>
      <c r="N1550">
        <v>20601612</v>
      </c>
      <c r="O1550">
        <v>2060161.2</v>
      </c>
      <c r="P1550">
        <v>18541450.800000001</v>
      </c>
      <c r="Q1550">
        <f>YEAR(BMW_Sales[[#This Row],[sale_date]])</f>
        <v>2025</v>
      </c>
    </row>
    <row r="1551" spans="1:17" x14ac:dyDescent="0.3">
      <c r="A1551">
        <v>1550</v>
      </c>
      <c r="B1551" s="1">
        <v>45668</v>
      </c>
      <c r="C1551" t="s">
        <v>1588</v>
      </c>
      <c r="D1551" t="s">
        <v>25</v>
      </c>
      <c r="E1551" t="s">
        <v>46</v>
      </c>
      <c r="F1551" t="s">
        <v>85</v>
      </c>
      <c r="G1551" t="s">
        <v>51</v>
      </c>
      <c r="H1551" t="s">
        <v>21</v>
      </c>
      <c r="I1551" t="s">
        <v>22</v>
      </c>
      <c r="J1551" t="s">
        <v>23</v>
      </c>
      <c r="K1551">
        <v>3</v>
      </c>
      <c r="L1551">
        <v>7751599</v>
      </c>
      <c r="M1551">
        <v>5</v>
      </c>
      <c r="N1551">
        <v>23254797</v>
      </c>
      <c r="O1551">
        <v>1162739.8500000001</v>
      </c>
      <c r="P1551">
        <v>22092057.149999999</v>
      </c>
      <c r="Q1551">
        <f>YEAR(BMW_Sales[[#This Row],[sale_date]])</f>
        <v>2025</v>
      </c>
    </row>
    <row r="1552" spans="1:17" x14ac:dyDescent="0.3">
      <c r="A1552">
        <v>1551</v>
      </c>
      <c r="B1552" s="1">
        <v>46020</v>
      </c>
      <c r="C1552" t="s">
        <v>1589</v>
      </c>
      <c r="D1552" t="s">
        <v>23</v>
      </c>
      <c r="E1552" t="s">
        <v>56</v>
      </c>
      <c r="F1552" t="s">
        <v>59</v>
      </c>
      <c r="G1552" t="s">
        <v>51</v>
      </c>
      <c r="H1552" t="s">
        <v>29</v>
      </c>
      <c r="I1552" t="s">
        <v>22</v>
      </c>
      <c r="J1552" t="s">
        <v>38</v>
      </c>
      <c r="K1552">
        <v>3</v>
      </c>
      <c r="L1552">
        <v>10570740</v>
      </c>
      <c r="M1552">
        <v>0</v>
      </c>
      <c r="N1552">
        <v>31712220</v>
      </c>
      <c r="O1552">
        <v>0</v>
      </c>
      <c r="P1552">
        <v>31712220</v>
      </c>
      <c r="Q1552">
        <f>YEAR(BMW_Sales[[#This Row],[sale_date]])</f>
        <v>2025</v>
      </c>
    </row>
    <row r="1553" spans="1:17" x14ac:dyDescent="0.3">
      <c r="A1553">
        <v>1552</v>
      </c>
      <c r="B1553" s="1">
        <v>46105</v>
      </c>
      <c r="C1553" t="s">
        <v>1590</v>
      </c>
      <c r="D1553" t="s">
        <v>25</v>
      </c>
      <c r="E1553" t="s">
        <v>61</v>
      </c>
      <c r="F1553" t="s">
        <v>27</v>
      </c>
      <c r="G1553" t="s">
        <v>28</v>
      </c>
      <c r="H1553" t="s">
        <v>33</v>
      </c>
      <c r="I1553" t="s">
        <v>42</v>
      </c>
      <c r="J1553" t="s">
        <v>23</v>
      </c>
      <c r="K1553">
        <v>2</v>
      </c>
      <c r="L1553">
        <v>13487640</v>
      </c>
      <c r="M1553">
        <v>5</v>
      </c>
      <c r="N1553">
        <v>26975280</v>
      </c>
      <c r="O1553">
        <v>1348764</v>
      </c>
      <c r="P1553">
        <v>25626516</v>
      </c>
      <c r="Q1553">
        <f>YEAR(BMW_Sales[[#This Row],[sale_date]])</f>
        <v>2026</v>
      </c>
    </row>
    <row r="1554" spans="1:17" x14ac:dyDescent="0.3">
      <c r="A1554">
        <v>1553</v>
      </c>
      <c r="B1554" s="1">
        <v>46104</v>
      </c>
      <c r="C1554" t="s">
        <v>1591</v>
      </c>
      <c r="D1554" t="s">
        <v>25</v>
      </c>
      <c r="E1554" t="s">
        <v>18</v>
      </c>
      <c r="F1554" t="s">
        <v>62</v>
      </c>
      <c r="G1554" t="s">
        <v>36</v>
      </c>
      <c r="H1554" t="s">
        <v>37</v>
      </c>
      <c r="I1554" t="s">
        <v>22</v>
      </c>
      <c r="J1554" t="s">
        <v>43</v>
      </c>
      <c r="K1554">
        <v>2</v>
      </c>
      <c r="L1554">
        <v>8336983</v>
      </c>
      <c r="M1554">
        <v>0</v>
      </c>
      <c r="N1554">
        <v>16673966</v>
      </c>
      <c r="O1554">
        <v>0</v>
      </c>
      <c r="P1554">
        <v>16673966</v>
      </c>
      <c r="Q1554">
        <f>YEAR(BMW_Sales[[#This Row],[sale_date]])</f>
        <v>2026</v>
      </c>
    </row>
    <row r="1555" spans="1:17" x14ac:dyDescent="0.3">
      <c r="A1555">
        <v>1554</v>
      </c>
      <c r="B1555" s="1">
        <v>45443</v>
      </c>
      <c r="C1555" t="s">
        <v>1592</v>
      </c>
      <c r="D1555" t="s">
        <v>25</v>
      </c>
      <c r="E1555" t="s">
        <v>49</v>
      </c>
      <c r="F1555" t="s">
        <v>85</v>
      </c>
      <c r="G1555" t="s">
        <v>20</v>
      </c>
      <c r="H1555" t="s">
        <v>21</v>
      </c>
      <c r="I1555" t="s">
        <v>42</v>
      </c>
      <c r="J1555" t="s">
        <v>43</v>
      </c>
      <c r="K1555">
        <v>1</v>
      </c>
      <c r="L1555">
        <v>14077795</v>
      </c>
      <c r="M1555">
        <v>10</v>
      </c>
      <c r="N1555">
        <v>14077795</v>
      </c>
      <c r="O1555">
        <v>1407779.5</v>
      </c>
      <c r="P1555">
        <v>12670015.5</v>
      </c>
      <c r="Q1555">
        <f>YEAR(BMW_Sales[[#This Row],[sale_date]])</f>
        <v>2024</v>
      </c>
    </row>
    <row r="1556" spans="1:17" x14ac:dyDescent="0.3">
      <c r="A1556">
        <v>1555</v>
      </c>
      <c r="B1556" s="1">
        <v>46124</v>
      </c>
      <c r="C1556" t="s">
        <v>1593</v>
      </c>
      <c r="D1556" t="s">
        <v>25</v>
      </c>
      <c r="E1556" t="s">
        <v>31</v>
      </c>
      <c r="F1556" t="s">
        <v>54</v>
      </c>
      <c r="G1556" t="s">
        <v>36</v>
      </c>
      <c r="H1556" t="s">
        <v>37</v>
      </c>
      <c r="I1556" t="s">
        <v>42</v>
      </c>
      <c r="J1556" t="s">
        <v>38</v>
      </c>
      <c r="K1556">
        <v>3</v>
      </c>
      <c r="L1556">
        <v>17633714</v>
      </c>
      <c r="M1556">
        <v>12</v>
      </c>
      <c r="N1556">
        <v>52901142</v>
      </c>
      <c r="O1556">
        <v>6348137.04</v>
      </c>
      <c r="P1556">
        <v>46553004.960000001</v>
      </c>
      <c r="Q1556">
        <f>YEAR(BMW_Sales[[#This Row],[sale_date]])</f>
        <v>2026</v>
      </c>
    </row>
    <row r="1557" spans="1:17" x14ac:dyDescent="0.3">
      <c r="A1557">
        <v>1556</v>
      </c>
      <c r="B1557" s="1">
        <v>46058</v>
      </c>
      <c r="C1557" t="s">
        <v>1594</v>
      </c>
      <c r="D1557" t="s">
        <v>25</v>
      </c>
      <c r="E1557" t="s">
        <v>49</v>
      </c>
      <c r="F1557" t="s">
        <v>68</v>
      </c>
      <c r="G1557" t="s">
        <v>32</v>
      </c>
      <c r="H1557" t="s">
        <v>21</v>
      </c>
      <c r="I1557" t="s">
        <v>42</v>
      </c>
      <c r="J1557" t="s">
        <v>43</v>
      </c>
      <c r="K1557">
        <v>1</v>
      </c>
      <c r="L1557">
        <v>18350329</v>
      </c>
      <c r="M1557">
        <v>12</v>
      </c>
      <c r="N1557">
        <v>18350329</v>
      </c>
      <c r="O1557">
        <v>2202039.48</v>
      </c>
      <c r="P1557">
        <v>16148289.52</v>
      </c>
      <c r="Q1557">
        <f>YEAR(BMW_Sales[[#This Row],[sale_date]])</f>
        <v>2026</v>
      </c>
    </row>
    <row r="1558" spans="1:17" x14ac:dyDescent="0.3">
      <c r="A1558">
        <v>1557</v>
      </c>
      <c r="B1558" s="1">
        <v>45633</v>
      </c>
      <c r="C1558" t="s">
        <v>1595</v>
      </c>
      <c r="D1558" t="s">
        <v>17</v>
      </c>
      <c r="E1558" t="s">
        <v>53</v>
      </c>
      <c r="F1558" t="s">
        <v>59</v>
      </c>
      <c r="G1558" t="s">
        <v>32</v>
      </c>
      <c r="H1558" t="s">
        <v>37</v>
      </c>
      <c r="I1558" t="s">
        <v>42</v>
      </c>
      <c r="J1558" t="s">
        <v>38</v>
      </c>
      <c r="K1558">
        <v>2</v>
      </c>
      <c r="L1558">
        <v>4927980</v>
      </c>
      <c r="M1558">
        <v>7</v>
      </c>
      <c r="N1558">
        <v>9855960</v>
      </c>
      <c r="O1558">
        <v>689917.2</v>
      </c>
      <c r="P1558">
        <v>9166042.8000000007</v>
      </c>
      <c r="Q1558">
        <f>YEAR(BMW_Sales[[#This Row],[sale_date]])</f>
        <v>2024</v>
      </c>
    </row>
    <row r="1559" spans="1:17" x14ac:dyDescent="0.3">
      <c r="A1559">
        <v>1558</v>
      </c>
      <c r="B1559" s="1">
        <v>45633</v>
      </c>
      <c r="C1559" t="s">
        <v>1596</v>
      </c>
      <c r="D1559" t="s">
        <v>25</v>
      </c>
      <c r="E1559" t="s">
        <v>53</v>
      </c>
      <c r="F1559" t="s">
        <v>19</v>
      </c>
      <c r="G1559" t="s">
        <v>28</v>
      </c>
      <c r="H1559" t="s">
        <v>21</v>
      </c>
      <c r="I1559" t="s">
        <v>42</v>
      </c>
      <c r="J1559" t="s">
        <v>23</v>
      </c>
      <c r="K1559">
        <v>1</v>
      </c>
      <c r="L1559">
        <v>5195377</v>
      </c>
      <c r="M1559">
        <v>7</v>
      </c>
      <c r="N1559">
        <v>5195377</v>
      </c>
      <c r="O1559">
        <v>363676.39</v>
      </c>
      <c r="P1559">
        <v>4831700.6100000003</v>
      </c>
      <c r="Q1559">
        <f>YEAR(BMW_Sales[[#This Row],[sale_date]])</f>
        <v>2024</v>
      </c>
    </row>
    <row r="1560" spans="1:17" x14ac:dyDescent="0.3">
      <c r="A1560">
        <v>1559</v>
      </c>
      <c r="B1560" s="1">
        <v>45495</v>
      </c>
      <c r="C1560" t="s">
        <v>1597</v>
      </c>
      <c r="D1560" t="s">
        <v>23</v>
      </c>
      <c r="E1560" t="s">
        <v>61</v>
      </c>
      <c r="F1560" t="s">
        <v>85</v>
      </c>
      <c r="G1560" t="s">
        <v>20</v>
      </c>
      <c r="H1560" t="s">
        <v>29</v>
      </c>
      <c r="I1560" t="s">
        <v>22</v>
      </c>
      <c r="J1560" t="s">
        <v>43</v>
      </c>
      <c r="K1560">
        <v>3</v>
      </c>
      <c r="L1560">
        <v>15030479</v>
      </c>
      <c r="M1560">
        <v>2</v>
      </c>
      <c r="N1560">
        <v>45091437</v>
      </c>
      <c r="O1560">
        <v>901828.74</v>
      </c>
      <c r="P1560">
        <v>44189608.259999998</v>
      </c>
      <c r="Q1560">
        <f>YEAR(BMW_Sales[[#This Row],[sale_date]])</f>
        <v>2024</v>
      </c>
    </row>
    <row r="1561" spans="1:17" x14ac:dyDescent="0.3">
      <c r="A1561">
        <v>1560</v>
      </c>
      <c r="B1561" s="1">
        <v>45915</v>
      </c>
      <c r="C1561" t="s">
        <v>1598</v>
      </c>
      <c r="D1561" t="s">
        <v>25</v>
      </c>
      <c r="E1561" t="s">
        <v>18</v>
      </c>
      <c r="F1561" t="s">
        <v>62</v>
      </c>
      <c r="G1561" t="s">
        <v>51</v>
      </c>
      <c r="H1561" t="s">
        <v>33</v>
      </c>
      <c r="I1561" t="s">
        <v>42</v>
      </c>
      <c r="J1561" t="s">
        <v>23</v>
      </c>
      <c r="K1561">
        <v>1</v>
      </c>
      <c r="L1561">
        <v>6639095</v>
      </c>
      <c r="M1561">
        <v>7</v>
      </c>
      <c r="N1561">
        <v>6639095</v>
      </c>
      <c r="O1561">
        <v>464736.65</v>
      </c>
      <c r="P1561">
        <v>6174358.3499999996</v>
      </c>
      <c r="Q1561">
        <f>YEAR(BMW_Sales[[#This Row],[sale_date]])</f>
        <v>2025</v>
      </c>
    </row>
    <row r="1562" spans="1:17" x14ac:dyDescent="0.3">
      <c r="A1562">
        <v>1561</v>
      </c>
      <c r="B1562" s="1">
        <v>45298</v>
      </c>
      <c r="C1562" t="s">
        <v>1599</v>
      </c>
      <c r="D1562" t="s">
        <v>17</v>
      </c>
      <c r="E1562" t="s">
        <v>53</v>
      </c>
      <c r="F1562" t="s">
        <v>71</v>
      </c>
      <c r="G1562" t="s">
        <v>20</v>
      </c>
      <c r="H1562" t="s">
        <v>37</v>
      </c>
      <c r="I1562" t="s">
        <v>42</v>
      </c>
      <c r="J1562" t="s">
        <v>23</v>
      </c>
      <c r="K1562">
        <v>2</v>
      </c>
      <c r="L1562">
        <v>5498754</v>
      </c>
      <c r="M1562">
        <v>5</v>
      </c>
      <c r="N1562">
        <v>10997508</v>
      </c>
      <c r="O1562">
        <v>549875.4</v>
      </c>
      <c r="P1562">
        <v>10447632.6</v>
      </c>
      <c r="Q1562">
        <f>YEAR(BMW_Sales[[#This Row],[sale_date]])</f>
        <v>2024</v>
      </c>
    </row>
    <row r="1563" spans="1:17" x14ac:dyDescent="0.3">
      <c r="A1563">
        <v>1562</v>
      </c>
      <c r="B1563" s="1">
        <v>45207</v>
      </c>
      <c r="C1563" t="s">
        <v>1600</v>
      </c>
      <c r="D1563" t="s">
        <v>17</v>
      </c>
      <c r="E1563" t="s">
        <v>18</v>
      </c>
      <c r="F1563" t="s">
        <v>59</v>
      </c>
      <c r="G1563" t="s">
        <v>20</v>
      </c>
      <c r="H1563" t="s">
        <v>21</v>
      </c>
      <c r="I1563" t="s">
        <v>22</v>
      </c>
      <c r="J1563" t="s">
        <v>43</v>
      </c>
      <c r="K1563">
        <v>3</v>
      </c>
      <c r="L1563">
        <v>7533480</v>
      </c>
      <c r="M1563">
        <v>10</v>
      </c>
      <c r="N1563">
        <v>22600440</v>
      </c>
      <c r="O1563">
        <v>2260044</v>
      </c>
      <c r="P1563">
        <v>20340396</v>
      </c>
      <c r="Q1563">
        <f>YEAR(BMW_Sales[[#This Row],[sale_date]])</f>
        <v>2023</v>
      </c>
    </row>
    <row r="1564" spans="1:17" x14ac:dyDescent="0.3">
      <c r="A1564">
        <v>1563</v>
      </c>
      <c r="B1564" s="1">
        <v>46169</v>
      </c>
      <c r="C1564" t="s">
        <v>1601</v>
      </c>
      <c r="D1564" t="s">
        <v>17</v>
      </c>
      <c r="E1564" t="s">
        <v>49</v>
      </c>
      <c r="F1564" t="s">
        <v>54</v>
      </c>
      <c r="G1564" t="s">
        <v>32</v>
      </c>
      <c r="H1564" t="s">
        <v>33</v>
      </c>
      <c r="I1564" t="s">
        <v>42</v>
      </c>
      <c r="J1564" t="s">
        <v>43</v>
      </c>
      <c r="K1564">
        <v>3</v>
      </c>
      <c r="L1564">
        <v>14689451</v>
      </c>
      <c r="M1564">
        <v>0</v>
      </c>
      <c r="N1564">
        <v>44068353</v>
      </c>
      <c r="O1564">
        <v>0</v>
      </c>
      <c r="P1564">
        <v>44068353</v>
      </c>
      <c r="Q1564">
        <f>YEAR(BMW_Sales[[#This Row],[sale_date]])</f>
        <v>2026</v>
      </c>
    </row>
    <row r="1565" spans="1:17" x14ac:dyDescent="0.3">
      <c r="A1565">
        <v>1564</v>
      </c>
      <c r="B1565" s="1">
        <v>45314</v>
      </c>
      <c r="C1565" t="s">
        <v>1602</v>
      </c>
      <c r="D1565" t="s">
        <v>17</v>
      </c>
      <c r="E1565" t="s">
        <v>70</v>
      </c>
      <c r="F1565" t="s">
        <v>54</v>
      </c>
      <c r="G1565" t="s">
        <v>32</v>
      </c>
      <c r="H1565" t="s">
        <v>37</v>
      </c>
      <c r="I1565" t="s">
        <v>42</v>
      </c>
      <c r="J1565" t="s">
        <v>38</v>
      </c>
      <c r="K1565">
        <v>1</v>
      </c>
      <c r="L1565">
        <v>5525694</v>
      </c>
      <c r="M1565">
        <v>12</v>
      </c>
      <c r="N1565">
        <v>5525694</v>
      </c>
      <c r="O1565">
        <v>663083.28</v>
      </c>
      <c r="P1565">
        <v>4862610.72</v>
      </c>
      <c r="Q1565">
        <f>YEAR(BMW_Sales[[#This Row],[sale_date]])</f>
        <v>2024</v>
      </c>
    </row>
    <row r="1566" spans="1:17" x14ac:dyDescent="0.3">
      <c r="A1566">
        <v>1565</v>
      </c>
      <c r="B1566" s="1">
        <v>46133</v>
      </c>
      <c r="C1566" t="s">
        <v>1603</v>
      </c>
      <c r="D1566" t="s">
        <v>23</v>
      </c>
      <c r="E1566" t="s">
        <v>31</v>
      </c>
      <c r="F1566" t="s">
        <v>50</v>
      </c>
      <c r="G1566" t="s">
        <v>20</v>
      </c>
      <c r="H1566" t="s">
        <v>37</v>
      </c>
      <c r="I1566" t="s">
        <v>42</v>
      </c>
      <c r="J1566" t="s">
        <v>23</v>
      </c>
      <c r="K1566">
        <v>3</v>
      </c>
      <c r="L1566">
        <v>16168054</v>
      </c>
      <c r="M1566">
        <v>5</v>
      </c>
      <c r="N1566">
        <v>48504162</v>
      </c>
      <c r="O1566">
        <v>2425208.1</v>
      </c>
      <c r="P1566">
        <v>46078953.899999999</v>
      </c>
      <c r="Q1566">
        <f>YEAR(BMW_Sales[[#This Row],[sale_date]])</f>
        <v>2026</v>
      </c>
    </row>
    <row r="1567" spans="1:17" x14ac:dyDescent="0.3">
      <c r="A1567">
        <v>1566</v>
      </c>
      <c r="B1567" s="1">
        <v>45441</v>
      </c>
      <c r="C1567" t="s">
        <v>1604</v>
      </c>
      <c r="D1567" t="s">
        <v>25</v>
      </c>
      <c r="E1567" t="s">
        <v>49</v>
      </c>
      <c r="F1567" t="s">
        <v>85</v>
      </c>
      <c r="G1567" t="s">
        <v>32</v>
      </c>
      <c r="H1567" t="s">
        <v>29</v>
      </c>
      <c r="I1567" t="s">
        <v>22</v>
      </c>
      <c r="J1567" t="s">
        <v>43</v>
      </c>
      <c r="K1567">
        <v>3</v>
      </c>
      <c r="L1567">
        <v>14287102</v>
      </c>
      <c r="M1567">
        <v>7</v>
      </c>
      <c r="N1567">
        <v>42861306</v>
      </c>
      <c r="O1567">
        <v>3000291.42</v>
      </c>
      <c r="P1567">
        <v>39861014.579999998</v>
      </c>
      <c r="Q1567">
        <f>YEAR(BMW_Sales[[#This Row],[sale_date]])</f>
        <v>2024</v>
      </c>
    </row>
    <row r="1568" spans="1:17" x14ac:dyDescent="0.3">
      <c r="A1568">
        <v>1567</v>
      </c>
      <c r="B1568" s="1">
        <v>45534</v>
      </c>
      <c r="C1568" t="s">
        <v>1605</v>
      </c>
      <c r="D1568" t="s">
        <v>23</v>
      </c>
      <c r="E1568" t="s">
        <v>49</v>
      </c>
      <c r="F1568" t="s">
        <v>19</v>
      </c>
      <c r="G1568" t="s">
        <v>36</v>
      </c>
      <c r="H1568" t="s">
        <v>29</v>
      </c>
      <c r="I1568" t="s">
        <v>42</v>
      </c>
      <c r="J1568" t="s">
        <v>38</v>
      </c>
      <c r="K1568">
        <v>1</v>
      </c>
      <c r="L1568">
        <v>15995057</v>
      </c>
      <c r="M1568">
        <v>7</v>
      </c>
      <c r="N1568">
        <v>15995057</v>
      </c>
      <c r="O1568">
        <v>1119653.99</v>
      </c>
      <c r="P1568">
        <v>14875403.01</v>
      </c>
      <c r="Q1568">
        <f>YEAR(BMW_Sales[[#This Row],[sale_date]])</f>
        <v>2024</v>
      </c>
    </row>
    <row r="1569" spans="1:17" x14ac:dyDescent="0.3">
      <c r="A1569">
        <v>1568</v>
      </c>
      <c r="B1569" s="1">
        <v>45735</v>
      </c>
      <c r="C1569" t="s">
        <v>1606</v>
      </c>
      <c r="D1569" t="s">
        <v>25</v>
      </c>
      <c r="E1569" t="s">
        <v>70</v>
      </c>
      <c r="F1569" t="s">
        <v>85</v>
      </c>
      <c r="G1569" t="s">
        <v>51</v>
      </c>
      <c r="H1569" t="s">
        <v>37</v>
      </c>
      <c r="I1569" t="s">
        <v>42</v>
      </c>
      <c r="J1569" t="s">
        <v>23</v>
      </c>
      <c r="K1569">
        <v>2</v>
      </c>
      <c r="L1569">
        <v>5850724</v>
      </c>
      <c r="M1569">
        <v>2</v>
      </c>
      <c r="N1569">
        <v>11701448</v>
      </c>
      <c r="O1569">
        <v>234028.96</v>
      </c>
      <c r="P1569">
        <v>11467419.039999999</v>
      </c>
      <c r="Q1569">
        <f>YEAR(BMW_Sales[[#This Row],[sale_date]])</f>
        <v>2025</v>
      </c>
    </row>
    <row r="1570" spans="1:17" x14ac:dyDescent="0.3">
      <c r="A1570">
        <v>1569</v>
      </c>
      <c r="B1570" s="1">
        <v>45999</v>
      </c>
      <c r="C1570" t="s">
        <v>1607</v>
      </c>
      <c r="D1570" t="s">
        <v>17</v>
      </c>
      <c r="E1570" t="s">
        <v>35</v>
      </c>
      <c r="F1570" t="s">
        <v>50</v>
      </c>
      <c r="G1570" t="s">
        <v>36</v>
      </c>
      <c r="H1570" t="s">
        <v>37</v>
      </c>
      <c r="I1570" t="s">
        <v>42</v>
      </c>
      <c r="J1570" t="s">
        <v>38</v>
      </c>
      <c r="K1570">
        <v>2</v>
      </c>
      <c r="L1570">
        <v>7207474</v>
      </c>
      <c r="M1570">
        <v>2</v>
      </c>
      <c r="N1570">
        <v>14414948</v>
      </c>
      <c r="O1570">
        <v>288298.96000000002</v>
      </c>
      <c r="P1570">
        <v>14126649.039999999</v>
      </c>
      <c r="Q1570">
        <f>YEAR(BMW_Sales[[#This Row],[sale_date]])</f>
        <v>2025</v>
      </c>
    </row>
    <row r="1571" spans="1:17" x14ac:dyDescent="0.3">
      <c r="A1571">
        <v>1570</v>
      </c>
      <c r="B1571" s="1">
        <v>45200</v>
      </c>
      <c r="C1571" t="s">
        <v>1608</v>
      </c>
      <c r="D1571" t="s">
        <v>17</v>
      </c>
      <c r="E1571" t="s">
        <v>18</v>
      </c>
      <c r="F1571" t="s">
        <v>47</v>
      </c>
      <c r="G1571" t="s">
        <v>28</v>
      </c>
      <c r="H1571" t="s">
        <v>37</v>
      </c>
      <c r="I1571" t="s">
        <v>42</v>
      </c>
      <c r="J1571" t="s">
        <v>43</v>
      </c>
      <c r="K1571">
        <v>3</v>
      </c>
      <c r="L1571">
        <v>8100691</v>
      </c>
      <c r="M1571">
        <v>5</v>
      </c>
      <c r="N1571">
        <v>24302073</v>
      </c>
      <c r="O1571">
        <v>1215103.6499999999</v>
      </c>
      <c r="P1571">
        <v>23086969.350000001</v>
      </c>
      <c r="Q1571">
        <f>YEAR(BMW_Sales[[#This Row],[sale_date]])</f>
        <v>2023</v>
      </c>
    </row>
    <row r="1572" spans="1:17" x14ac:dyDescent="0.3">
      <c r="A1572">
        <v>1571</v>
      </c>
      <c r="B1572" s="1">
        <v>45242</v>
      </c>
      <c r="C1572" t="s">
        <v>1609</v>
      </c>
      <c r="D1572" t="s">
        <v>25</v>
      </c>
      <c r="E1572" t="s">
        <v>26</v>
      </c>
      <c r="F1572" t="s">
        <v>68</v>
      </c>
      <c r="G1572" t="s">
        <v>28</v>
      </c>
      <c r="H1572" t="s">
        <v>29</v>
      </c>
      <c r="I1572" t="s">
        <v>42</v>
      </c>
      <c r="J1572" t="s">
        <v>38</v>
      </c>
      <c r="K1572">
        <v>1</v>
      </c>
      <c r="L1572">
        <v>9198356</v>
      </c>
      <c r="M1572">
        <v>7</v>
      </c>
      <c r="N1572">
        <v>9198356</v>
      </c>
      <c r="O1572">
        <v>643884.92000000004</v>
      </c>
      <c r="P1572">
        <v>8554471.0800000001</v>
      </c>
      <c r="Q1572">
        <f>YEAR(BMW_Sales[[#This Row],[sale_date]])</f>
        <v>2023</v>
      </c>
    </row>
    <row r="1573" spans="1:17" x14ac:dyDescent="0.3">
      <c r="A1573">
        <v>1572</v>
      </c>
      <c r="B1573" s="1">
        <v>46178</v>
      </c>
      <c r="C1573" t="s">
        <v>1610</v>
      </c>
      <c r="D1573" t="s">
        <v>17</v>
      </c>
      <c r="E1573" t="s">
        <v>35</v>
      </c>
      <c r="F1573" t="s">
        <v>59</v>
      </c>
      <c r="G1573" t="s">
        <v>41</v>
      </c>
      <c r="H1573" t="s">
        <v>21</v>
      </c>
      <c r="I1573" t="s">
        <v>42</v>
      </c>
      <c r="J1573" t="s">
        <v>43</v>
      </c>
      <c r="K1573">
        <v>3</v>
      </c>
      <c r="L1573">
        <v>7414702</v>
      </c>
      <c r="M1573">
        <v>0</v>
      </c>
      <c r="N1573">
        <v>22244106</v>
      </c>
      <c r="O1573">
        <v>0</v>
      </c>
      <c r="P1573">
        <v>22244106</v>
      </c>
      <c r="Q1573">
        <f>YEAR(BMW_Sales[[#This Row],[sale_date]])</f>
        <v>2026</v>
      </c>
    </row>
    <row r="1574" spans="1:17" x14ac:dyDescent="0.3">
      <c r="A1574">
        <v>1573</v>
      </c>
      <c r="B1574" s="1">
        <v>46086</v>
      </c>
      <c r="C1574" t="s">
        <v>1611</v>
      </c>
      <c r="D1574" t="s">
        <v>17</v>
      </c>
      <c r="E1574" t="s">
        <v>49</v>
      </c>
      <c r="F1574" t="s">
        <v>54</v>
      </c>
      <c r="G1574" t="s">
        <v>32</v>
      </c>
      <c r="H1574" t="s">
        <v>37</v>
      </c>
      <c r="I1574" t="s">
        <v>22</v>
      </c>
      <c r="J1574" t="s">
        <v>23</v>
      </c>
      <c r="K1574">
        <v>1</v>
      </c>
      <c r="L1574">
        <v>14140251</v>
      </c>
      <c r="M1574">
        <v>12</v>
      </c>
      <c r="N1574">
        <v>14140251</v>
      </c>
      <c r="O1574">
        <v>1696830.12</v>
      </c>
      <c r="P1574">
        <v>12443420.880000001</v>
      </c>
      <c r="Q1574">
        <f>YEAR(BMW_Sales[[#This Row],[sale_date]])</f>
        <v>2026</v>
      </c>
    </row>
    <row r="1575" spans="1:17" x14ac:dyDescent="0.3">
      <c r="A1575">
        <v>1574</v>
      </c>
      <c r="B1575" s="1">
        <v>45610</v>
      </c>
      <c r="C1575" t="s">
        <v>1612</v>
      </c>
      <c r="D1575" t="s">
        <v>23</v>
      </c>
      <c r="E1575" t="s">
        <v>26</v>
      </c>
      <c r="F1575" t="s">
        <v>19</v>
      </c>
      <c r="G1575" t="s">
        <v>41</v>
      </c>
      <c r="H1575" t="s">
        <v>21</v>
      </c>
      <c r="I1575" t="s">
        <v>22</v>
      </c>
      <c r="J1575" t="s">
        <v>43</v>
      </c>
      <c r="K1575">
        <v>3</v>
      </c>
      <c r="L1575">
        <v>10678266</v>
      </c>
      <c r="M1575">
        <v>5</v>
      </c>
      <c r="N1575">
        <v>32034798</v>
      </c>
      <c r="O1575">
        <v>1601739.9</v>
      </c>
      <c r="P1575">
        <v>30433058.100000001</v>
      </c>
      <c r="Q1575">
        <f>YEAR(BMW_Sales[[#This Row],[sale_date]])</f>
        <v>2024</v>
      </c>
    </row>
    <row r="1576" spans="1:17" x14ac:dyDescent="0.3">
      <c r="A1576">
        <v>1575</v>
      </c>
      <c r="B1576" s="1">
        <v>46145</v>
      </c>
      <c r="C1576" t="s">
        <v>1613</v>
      </c>
      <c r="D1576" t="s">
        <v>25</v>
      </c>
      <c r="E1576" t="s">
        <v>18</v>
      </c>
      <c r="F1576" t="s">
        <v>68</v>
      </c>
      <c r="G1576" t="s">
        <v>20</v>
      </c>
      <c r="H1576" t="s">
        <v>21</v>
      </c>
      <c r="I1576" t="s">
        <v>42</v>
      </c>
      <c r="J1576" t="s">
        <v>38</v>
      </c>
      <c r="K1576">
        <v>3</v>
      </c>
      <c r="L1576">
        <v>7831497</v>
      </c>
      <c r="M1576">
        <v>10</v>
      </c>
      <c r="N1576">
        <v>23494491</v>
      </c>
      <c r="O1576">
        <v>2349449.1</v>
      </c>
      <c r="P1576">
        <v>21145041.899999999</v>
      </c>
      <c r="Q1576">
        <f>YEAR(BMW_Sales[[#This Row],[sale_date]])</f>
        <v>2026</v>
      </c>
    </row>
    <row r="1577" spans="1:17" x14ac:dyDescent="0.3">
      <c r="A1577">
        <v>1576</v>
      </c>
      <c r="B1577" s="1">
        <v>45761</v>
      </c>
      <c r="C1577" t="s">
        <v>1614</v>
      </c>
      <c r="D1577" t="s">
        <v>23</v>
      </c>
      <c r="E1577" t="s">
        <v>53</v>
      </c>
      <c r="F1577" t="s">
        <v>62</v>
      </c>
      <c r="G1577" t="s">
        <v>51</v>
      </c>
      <c r="H1577" t="s">
        <v>33</v>
      </c>
      <c r="I1577" t="s">
        <v>42</v>
      </c>
      <c r="J1577" t="s">
        <v>43</v>
      </c>
      <c r="K1577">
        <v>2</v>
      </c>
      <c r="L1577">
        <v>5121798</v>
      </c>
      <c r="M1577">
        <v>10</v>
      </c>
      <c r="N1577">
        <v>10243596</v>
      </c>
      <c r="O1577">
        <v>1024359.6</v>
      </c>
      <c r="P1577">
        <v>9219236.4000000004</v>
      </c>
      <c r="Q1577">
        <f>YEAR(BMW_Sales[[#This Row],[sale_date]])</f>
        <v>2025</v>
      </c>
    </row>
    <row r="1578" spans="1:17" x14ac:dyDescent="0.3">
      <c r="A1578">
        <v>1577</v>
      </c>
      <c r="B1578" s="1">
        <v>45287</v>
      </c>
      <c r="C1578" t="s">
        <v>1615</v>
      </c>
      <c r="D1578" t="s">
        <v>17</v>
      </c>
      <c r="E1578" t="s">
        <v>35</v>
      </c>
      <c r="F1578" t="s">
        <v>19</v>
      </c>
      <c r="G1578" t="s">
        <v>41</v>
      </c>
      <c r="H1578" t="s">
        <v>37</v>
      </c>
      <c r="I1578" t="s">
        <v>22</v>
      </c>
      <c r="J1578" t="s">
        <v>23</v>
      </c>
      <c r="K1578">
        <v>2</v>
      </c>
      <c r="L1578">
        <v>6657014</v>
      </c>
      <c r="M1578">
        <v>12</v>
      </c>
      <c r="N1578">
        <v>13314028</v>
      </c>
      <c r="O1578">
        <v>1597683.36</v>
      </c>
      <c r="P1578">
        <v>11716344.640000001</v>
      </c>
      <c r="Q1578">
        <f>YEAR(BMW_Sales[[#This Row],[sale_date]])</f>
        <v>2023</v>
      </c>
    </row>
    <row r="1579" spans="1:17" x14ac:dyDescent="0.3">
      <c r="A1579">
        <v>1578</v>
      </c>
      <c r="B1579" s="1">
        <v>45587</v>
      </c>
      <c r="C1579" t="s">
        <v>1616</v>
      </c>
      <c r="D1579" t="s">
        <v>25</v>
      </c>
      <c r="E1579" t="s">
        <v>31</v>
      </c>
      <c r="F1579" t="s">
        <v>27</v>
      </c>
      <c r="G1579" t="s">
        <v>20</v>
      </c>
      <c r="H1579" t="s">
        <v>33</v>
      </c>
      <c r="I1579" t="s">
        <v>22</v>
      </c>
      <c r="J1579" t="s">
        <v>38</v>
      </c>
      <c r="K1579">
        <v>2</v>
      </c>
      <c r="L1579">
        <v>14248396</v>
      </c>
      <c r="M1579">
        <v>2</v>
      </c>
      <c r="N1579">
        <v>28496792</v>
      </c>
      <c r="O1579">
        <v>569935.84</v>
      </c>
      <c r="P1579">
        <v>27926856.16</v>
      </c>
      <c r="Q1579">
        <f>YEAR(BMW_Sales[[#This Row],[sale_date]])</f>
        <v>2024</v>
      </c>
    </row>
    <row r="1580" spans="1:17" x14ac:dyDescent="0.3">
      <c r="A1580">
        <v>1579</v>
      </c>
      <c r="B1580" s="1">
        <v>45527</v>
      </c>
      <c r="C1580" t="s">
        <v>1617</v>
      </c>
      <c r="D1580" t="s">
        <v>25</v>
      </c>
      <c r="E1580" t="s">
        <v>49</v>
      </c>
      <c r="F1580" t="s">
        <v>62</v>
      </c>
      <c r="G1580" t="s">
        <v>20</v>
      </c>
      <c r="H1580" t="s">
        <v>37</v>
      </c>
      <c r="I1580" t="s">
        <v>22</v>
      </c>
      <c r="J1580" t="s">
        <v>38</v>
      </c>
      <c r="K1580">
        <v>3</v>
      </c>
      <c r="L1580">
        <v>17279942</v>
      </c>
      <c r="M1580">
        <v>2</v>
      </c>
      <c r="N1580">
        <v>51839826</v>
      </c>
      <c r="O1580">
        <v>1036796.52</v>
      </c>
      <c r="P1580">
        <v>50803029.479999997</v>
      </c>
      <c r="Q1580">
        <f>YEAR(BMW_Sales[[#This Row],[sale_date]])</f>
        <v>2024</v>
      </c>
    </row>
    <row r="1581" spans="1:17" x14ac:dyDescent="0.3">
      <c r="A1581">
        <v>1580</v>
      </c>
      <c r="B1581" s="1">
        <v>45704</v>
      </c>
      <c r="C1581" t="s">
        <v>1618</v>
      </c>
      <c r="D1581" t="s">
        <v>23</v>
      </c>
      <c r="E1581" t="s">
        <v>49</v>
      </c>
      <c r="F1581" t="s">
        <v>62</v>
      </c>
      <c r="G1581" t="s">
        <v>41</v>
      </c>
      <c r="H1581" t="s">
        <v>21</v>
      </c>
      <c r="I1581" t="s">
        <v>22</v>
      </c>
      <c r="J1581" t="s">
        <v>43</v>
      </c>
      <c r="K1581">
        <v>3</v>
      </c>
      <c r="L1581">
        <v>15035753</v>
      </c>
      <c r="M1581">
        <v>12</v>
      </c>
      <c r="N1581">
        <v>45107259</v>
      </c>
      <c r="O1581">
        <v>5412871.0800000001</v>
      </c>
      <c r="P1581">
        <v>39694387.920000002</v>
      </c>
      <c r="Q1581">
        <f>YEAR(BMW_Sales[[#This Row],[sale_date]])</f>
        <v>2025</v>
      </c>
    </row>
    <row r="1582" spans="1:17" x14ac:dyDescent="0.3">
      <c r="A1582">
        <v>1581</v>
      </c>
      <c r="B1582" s="1">
        <v>46205</v>
      </c>
      <c r="C1582" t="s">
        <v>1619</v>
      </c>
      <c r="D1582" t="s">
        <v>17</v>
      </c>
      <c r="E1582" t="s">
        <v>35</v>
      </c>
      <c r="F1582" t="s">
        <v>47</v>
      </c>
      <c r="G1582" t="s">
        <v>41</v>
      </c>
      <c r="H1582" t="s">
        <v>37</v>
      </c>
      <c r="I1582" t="s">
        <v>22</v>
      </c>
      <c r="J1582" t="s">
        <v>23</v>
      </c>
      <c r="K1582">
        <v>3</v>
      </c>
      <c r="L1582">
        <v>6522584</v>
      </c>
      <c r="M1582">
        <v>0</v>
      </c>
      <c r="N1582">
        <v>19567752</v>
      </c>
      <c r="O1582">
        <v>0</v>
      </c>
      <c r="P1582">
        <v>19567752</v>
      </c>
      <c r="Q1582">
        <f>YEAR(BMW_Sales[[#This Row],[sale_date]])</f>
        <v>2026</v>
      </c>
    </row>
    <row r="1583" spans="1:17" x14ac:dyDescent="0.3">
      <c r="A1583">
        <v>1582</v>
      </c>
      <c r="B1583" s="1">
        <v>45569</v>
      </c>
      <c r="C1583" t="s">
        <v>1620</v>
      </c>
      <c r="D1583" t="s">
        <v>25</v>
      </c>
      <c r="E1583" t="s">
        <v>46</v>
      </c>
      <c r="F1583" t="s">
        <v>54</v>
      </c>
      <c r="G1583" t="s">
        <v>28</v>
      </c>
      <c r="H1583" t="s">
        <v>33</v>
      </c>
      <c r="I1583" t="s">
        <v>22</v>
      </c>
      <c r="J1583" t="s">
        <v>23</v>
      </c>
      <c r="K1583">
        <v>2</v>
      </c>
      <c r="L1583">
        <v>8385004</v>
      </c>
      <c r="M1583">
        <v>5</v>
      </c>
      <c r="N1583">
        <v>16770008</v>
      </c>
      <c r="O1583">
        <v>838500.4</v>
      </c>
      <c r="P1583">
        <v>15931507.6</v>
      </c>
      <c r="Q1583">
        <f>YEAR(BMW_Sales[[#This Row],[sale_date]])</f>
        <v>2024</v>
      </c>
    </row>
    <row r="1584" spans="1:17" x14ac:dyDescent="0.3">
      <c r="A1584">
        <v>1583</v>
      </c>
      <c r="B1584" s="1">
        <v>45535</v>
      </c>
      <c r="C1584" t="s">
        <v>1621</v>
      </c>
      <c r="D1584" t="s">
        <v>17</v>
      </c>
      <c r="E1584" t="s">
        <v>56</v>
      </c>
      <c r="F1584" t="s">
        <v>71</v>
      </c>
      <c r="G1584" t="s">
        <v>28</v>
      </c>
      <c r="H1584" t="s">
        <v>33</v>
      </c>
      <c r="I1584" t="s">
        <v>42</v>
      </c>
      <c r="J1584" t="s">
        <v>43</v>
      </c>
      <c r="K1584">
        <v>2</v>
      </c>
      <c r="L1584">
        <v>9671847</v>
      </c>
      <c r="M1584">
        <v>5</v>
      </c>
      <c r="N1584">
        <v>19343694</v>
      </c>
      <c r="O1584">
        <v>967184.7</v>
      </c>
      <c r="P1584">
        <v>18376509.300000001</v>
      </c>
      <c r="Q1584">
        <f>YEAR(BMW_Sales[[#This Row],[sale_date]])</f>
        <v>2024</v>
      </c>
    </row>
    <row r="1585" spans="1:17" x14ac:dyDescent="0.3">
      <c r="A1585">
        <v>1584</v>
      </c>
      <c r="B1585" s="1">
        <v>45170</v>
      </c>
      <c r="C1585" t="s">
        <v>1622</v>
      </c>
      <c r="D1585" t="s">
        <v>17</v>
      </c>
      <c r="E1585" t="s">
        <v>46</v>
      </c>
      <c r="F1585" t="s">
        <v>71</v>
      </c>
      <c r="G1585" t="s">
        <v>28</v>
      </c>
      <c r="H1585" t="s">
        <v>37</v>
      </c>
      <c r="I1585" t="s">
        <v>22</v>
      </c>
      <c r="J1585" t="s">
        <v>38</v>
      </c>
      <c r="K1585">
        <v>3</v>
      </c>
      <c r="L1585">
        <v>7471090</v>
      </c>
      <c r="M1585">
        <v>0</v>
      </c>
      <c r="N1585">
        <v>22413270</v>
      </c>
      <c r="O1585">
        <v>0</v>
      </c>
      <c r="P1585">
        <v>22413270</v>
      </c>
      <c r="Q1585">
        <f>YEAR(BMW_Sales[[#This Row],[sale_date]])</f>
        <v>2023</v>
      </c>
    </row>
    <row r="1586" spans="1:17" x14ac:dyDescent="0.3">
      <c r="A1586">
        <v>1585</v>
      </c>
      <c r="B1586" s="1">
        <v>46000</v>
      </c>
      <c r="C1586" t="s">
        <v>1623</v>
      </c>
      <c r="D1586" t="s">
        <v>17</v>
      </c>
      <c r="E1586" t="s">
        <v>61</v>
      </c>
      <c r="F1586" t="s">
        <v>62</v>
      </c>
      <c r="G1586" t="s">
        <v>36</v>
      </c>
      <c r="H1586" t="s">
        <v>37</v>
      </c>
      <c r="I1586" t="s">
        <v>42</v>
      </c>
      <c r="J1586" t="s">
        <v>23</v>
      </c>
      <c r="K1586">
        <v>3</v>
      </c>
      <c r="L1586">
        <v>12237617</v>
      </c>
      <c r="M1586">
        <v>0</v>
      </c>
      <c r="N1586">
        <v>36712851</v>
      </c>
      <c r="O1586">
        <v>0</v>
      </c>
      <c r="P1586">
        <v>36712851</v>
      </c>
      <c r="Q1586">
        <f>YEAR(BMW_Sales[[#This Row],[sale_date]])</f>
        <v>2025</v>
      </c>
    </row>
    <row r="1587" spans="1:17" x14ac:dyDescent="0.3">
      <c r="A1587">
        <v>1586</v>
      </c>
      <c r="B1587" s="1">
        <v>46107</v>
      </c>
      <c r="C1587" t="s">
        <v>1624</v>
      </c>
      <c r="D1587" t="s">
        <v>25</v>
      </c>
      <c r="E1587" t="s">
        <v>56</v>
      </c>
      <c r="F1587" t="s">
        <v>62</v>
      </c>
      <c r="G1587" t="s">
        <v>28</v>
      </c>
      <c r="H1587" t="s">
        <v>29</v>
      </c>
      <c r="I1587" t="s">
        <v>42</v>
      </c>
      <c r="J1587" t="s">
        <v>23</v>
      </c>
      <c r="K1587">
        <v>2</v>
      </c>
      <c r="L1587">
        <v>10553814</v>
      </c>
      <c r="M1587">
        <v>0</v>
      </c>
      <c r="N1587">
        <v>21107628</v>
      </c>
      <c r="O1587">
        <v>0</v>
      </c>
      <c r="P1587">
        <v>21107628</v>
      </c>
      <c r="Q1587">
        <f>YEAR(BMW_Sales[[#This Row],[sale_date]])</f>
        <v>2026</v>
      </c>
    </row>
    <row r="1588" spans="1:17" x14ac:dyDescent="0.3">
      <c r="A1588">
        <v>1587</v>
      </c>
      <c r="B1588" s="1">
        <v>45397</v>
      </c>
      <c r="C1588" t="s">
        <v>1625</v>
      </c>
      <c r="D1588" t="s">
        <v>17</v>
      </c>
      <c r="E1588" t="s">
        <v>46</v>
      </c>
      <c r="F1588" t="s">
        <v>54</v>
      </c>
      <c r="G1588" t="s">
        <v>36</v>
      </c>
      <c r="H1588" t="s">
        <v>29</v>
      </c>
      <c r="I1588" t="s">
        <v>42</v>
      </c>
      <c r="J1588" t="s">
        <v>23</v>
      </c>
      <c r="K1588">
        <v>2</v>
      </c>
      <c r="L1588">
        <v>8239593</v>
      </c>
      <c r="M1588">
        <v>12</v>
      </c>
      <c r="N1588">
        <v>16479186</v>
      </c>
      <c r="O1588">
        <v>1977502.32</v>
      </c>
      <c r="P1588">
        <v>14501683.68</v>
      </c>
      <c r="Q1588">
        <f>YEAR(BMW_Sales[[#This Row],[sale_date]])</f>
        <v>2024</v>
      </c>
    </row>
    <row r="1589" spans="1:17" x14ac:dyDescent="0.3">
      <c r="A1589">
        <v>1588</v>
      </c>
      <c r="B1589" s="1">
        <v>46015</v>
      </c>
      <c r="C1589" t="s">
        <v>1626</v>
      </c>
      <c r="D1589" t="s">
        <v>17</v>
      </c>
      <c r="E1589" t="s">
        <v>31</v>
      </c>
      <c r="F1589" t="s">
        <v>62</v>
      </c>
      <c r="G1589" t="s">
        <v>51</v>
      </c>
      <c r="H1589" t="s">
        <v>29</v>
      </c>
      <c r="I1589" t="s">
        <v>22</v>
      </c>
      <c r="J1589" t="s">
        <v>23</v>
      </c>
      <c r="K1589">
        <v>3</v>
      </c>
      <c r="L1589">
        <v>16544381</v>
      </c>
      <c r="M1589">
        <v>12</v>
      </c>
      <c r="N1589">
        <v>49633143</v>
      </c>
      <c r="O1589">
        <v>5955977.1600000001</v>
      </c>
      <c r="P1589">
        <v>43677165.840000004</v>
      </c>
      <c r="Q1589">
        <f>YEAR(BMW_Sales[[#This Row],[sale_date]])</f>
        <v>2025</v>
      </c>
    </row>
    <row r="1590" spans="1:17" x14ac:dyDescent="0.3">
      <c r="A1590">
        <v>1589</v>
      </c>
      <c r="B1590" s="1">
        <v>46056</v>
      </c>
      <c r="C1590" t="s">
        <v>1627</v>
      </c>
      <c r="D1590" t="s">
        <v>17</v>
      </c>
      <c r="E1590" t="s">
        <v>18</v>
      </c>
      <c r="F1590" t="s">
        <v>85</v>
      </c>
      <c r="G1590" t="s">
        <v>36</v>
      </c>
      <c r="H1590" t="s">
        <v>33</v>
      </c>
      <c r="I1590" t="s">
        <v>42</v>
      </c>
      <c r="J1590" t="s">
        <v>23</v>
      </c>
      <c r="K1590">
        <v>1</v>
      </c>
      <c r="L1590">
        <v>6699048</v>
      </c>
      <c r="M1590">
        <v>2</v>
      </c>
      <c r="N1590">
        <v>6699048</v>
      </c>
      <c r="O1590">
        <v>133980.96</v>
      </c>
      <c r="P1590">
        <v>6565067.04</v>
      </c>
      <c r="Q1590">
        <f>YEAR(BMW_Sales[[#This Row],[sale_date]])</f>
        <v>2026</v>
      </c>
    </row>
    <row r="1591" spans="1:17" x14ac:dyDescent="0.3">
      <c r="A1591">
        <v>1590</v>
      </c>
      <c r="B1591" s="1">
        <v>45752</v>
      </c>
      <c r="C1591" t="s">
        <v>1628</v>
      </c>
      <c r="D1591" t="s">
        <v>17</v>
      </c>
      <c r="E1591" t="s">
        <v>53</v>
      </c>
      <c r="F1591" t="s">
        <v>47</v>
      </c>
      <c r="G1591" t="s">
        <v>41</v>
      </c>
      <c r="H1591" t="s">
        <v>29</v>
      </c>
      <c r="I1591" t="s">
        <v>42</v>
      </c>
      <c r="J1591" t="s">
        <v>23</v>
      </c>
      <c r="K1591">
        <v>2</v>
      </c>
      <c r="L1591">
        <v>5857042</v>
      </c>
      <c r="M1591">
        <v>7</v>
      </c>
      <c r="N1591">
        <v>11714084</v>
      </c>
      <c r="O1591">
        <v>819985.88</v>
      </c>
      <c r="P1591">
        <v>10894098.119999999</v>
      </c>
      <c r="Q1591">
        <f>YEAR(BMW_Sales[[#This Row],[sale_date]])</f>
        <v>2025</v>
      </c>
    </row>
    <row r="1592" spans="1:17" x14ac:dyDescent="0.3">
      <c r="A1592">
        <v>1591</v>
      </c>
      <c r="B1592" s="1">
        <v>45560</v>
      </c>
      <c r="C1592" t="s">
        <v>1629</v>
      </c>
      <c r="D1592" t="s">
        <v>23</v>
      </c>
      <c r="E1592" t="s">
        <v>61</v>
      </c>
      <c r="F1592" t="s">
        <v>19</v>
      </c>
      <c r="G1592" t="s">
        <v>28</v>
      </c>
      <c r="H1592" t="s">
        <v>37</v>
      </c>
      <c r="I1592" t="s">
        <v>22</v>
      </c>
      <c r="J1592" t="s">
        <v>38</v>
      </c>
      <c r="K1592">
        <v>3</v>
      </c>
      <c r="L1592">
        <v>12906135</v>
      </c>
      <c r="M1592">
        <v>2</v>
      </c>
      <c r="N1592">
        <v>38718405</v>
      </c>
      <c r="O1592">
        <v>774368.1</v>
      </c>
      <c r="P1592">
        <v>37944036.899999999</v>
      </c>
      <c r="Q1592">
        <f>YEAR(BMW_Sales[[#This Row],[sale_date]])</f>
        <v>2024</v>
      </c>
    </row>
    <row r="1593" spans="1:17" x14ac:dyDescent="0.3">
      <c r="A1593">
        <v>1592</v>
      </c>
      <c r="B1593" s="1">
        <v>45358</v>
      </c>
      <c r="C1593" t="s">
        <v>1630</v>
      </c>
      <c r="D1593" t="s">
        <v>25</v>
      </c>
      <c r="E1593" t="s">
        <v>53</v>
      </c>
      <c r="F1593" t="s">
        <v>59</v>
      </c>
      <c r="G1593" t="s">
        <v>32</v>
      </c>
      <c r="H1593" t="s">
        <v>37</v>
      </c>
      <c r="I1593" t="s">
        <v>42</v>
      </c>
      <c r="J1593" t="s">
        <v>38</v>
      </c>
      <c r="K1593">
        <v>2</v>
      </c>
      <c r="L1593">
        <v>6281383</v>
      </c>
      <c r="M1593">
        <v>5</v>
      </c>
      <c r="N1593">
        <v>12562766</v>
      </c>
      <c r="O1593">
        <v>628138.30000000005</v>
      </c>
      <c r="P1593">
        <v>11934627.699999999</v>
      </c>
      <c r="Q1593">
        <f>YEAR(BMW_Sales[[#This Row],[sale_date]])</f>
        <v>2024</v>
      </c>
    </row>
    <row r="1594" spans="1:17" x14ac:dyDescent="0.3">
      <c r="A1594">
        <v>1593</v>
      </c>
      <c r="B1594" s="1">
        <v>45702</v>
      </c>
      <c r="C1594" t="s">
        <v>1631</v>
      </c>
      <c r="D1594" t="s">
        <v>25</v>
      </c>
      <c r="E1594" t="s">
        <v>46</v>
      </c>
      <c r="F1594" t="s">
        <v>19</v>
      </c>
      <c r="G1594" t="s">
        <v>32</v>
      </c>
      <c r="H1594" t="s">
        <v>37</v>
      </c>
      <c r="I1594" t="s">
        <v>22</v>
      </c>
      <c r="J1594" t="s">
        <v>23</v>
      </c>
      <c r="K1594">
        <v>2</v>
      </c>
      <c r="L1594">
        <v>7680551</v>
      </c>
      <c r="M1594">
        <v>12</v>
      </c>
      <c r="N1594">
        <v>15361102</v>
      </c>
      <c r="O1594">
        <v>1843332.24</v>
      </c>
      <c r="P1594">
        <v>13517769.76</v>
      </c>
      <c r="Q1594">
        <f>YEAR(BMW_Sales[[#This Row],[sale_date]])</f>
        <v>2025</v>
      </c>
    </row>
    <row r="1595" spans="1:17" x14ac:dyDescent="0.3">
      <c r="A1595">
        <v>1594</v>
      </c>
      <c r="B1595" s="1">
        <v>45215</v>
      </c>
      <c r="C1595" t="s">
        <v>1632</v>
      </c>
      <c r="D1595" t="s">
        <v>23</v>
      </c>
      <c r="E1595" t="s">
        <v>26</v>
      </c>
      <c r="F1595" t="s">
        <v>47</v>
      </c>
      <c r="G1595" t="s">
        <v>20</v>
      </c>
      <c r="H1595" t="s">
        <v>33</v>
      </c>
      <c r="I1595" t="s">
        <v>22</v>
      </c>
      <c r="J1595" t="s">
        <v>38</v>
      </c>
      <c r="K1595">
        <v>2</v>
      </c>
      <c r="L1595">
        <v>10553370</v>
      </c>
      <c r="M1595">
        <v>5</v>
      </c>
      <c r="N1595">
        <v>21106740</v>
      </c>
      <c r="O1595">
        <v>1055337</v>
      </c>
      <c r="P1595">
        <v>20051403</v>
      </c>
      <c r="Q1595">
        <f>YEAR(BMW_Sales[[#This Row],[sale_date]])</f>
        <v>2023</v>
      </c>
    </row>
    <row r="1596" spans="1:17" x14ac:dyDescent="0.3">
      <c r="A1596">
        <v>1595</v>
      </c>
      <c r="B1596" s="1">
        <v>45561</v>
      </c>
      <c r="C1596" t="s">
        <v>1633</v>
      </c>
      <c r="D1596" t="s">
        <v>17</v>
      </c>
      <c r="E1596" t="s">
        <v>31</v>
      </c>
      <c r="F1596" t="s">
        <v>50</v>
      </c>
      <c r="G1596" t="s">
        <v>36</v>
      </c>
      <c r="H1596" t="s">
        <v>29</v>
      </c>
      <c r="I1596" t="s">
        <v>22</v>
      </c>
      <c r="J1596" t="s">
        <v>38</v>
      </c>
      <c r="K1596">
        <v>1</v>
      </c>
      <c r="L1596">
        <v>17103194</v>
      </c>
      <c r="M1596">
        <v>5</v>
      </c>
      <c r="N1596">
        <v>17103194</v>
      </c>
      <c r="O1596">
        <v>855159.7</v>
      </c>
      <c r="P1596">
        <v>16248034.300000001</v>
      </c>
      <c r="Q1596">
        <f>YEAR(BMW_Sales[[#This Row],[sale_date]])</f>
        <v>2024</v>
      </c>
    </row>
    <row r="1597" spans="1:17" x14ac:dyDescent="0.3">
      <c r="A1597">
        <v>1596</v>
      </c>
      <c r="B1597" s="1">
        <v>45655</v>
      </c>
      <c r="C1597" t="s">
        <v>1544</v>
      </c>
      <c r="D1597" t="s">
        <v>17</v>
      </c>
      <c r="E1597" t="s">
        <v>56</v>
      </c>
      <c r="F1597" t="s">
        <v>85</v>
      </c>
      <c r="G1597" t="s">
        <v>51</v>
      </c>
      <c r="H1597" t="s">
        <v>21</v>
      </c>
      <c r="I1597" t="s">
        <v>42</v>
      </c>
      <c r="J1597" t="s">
        <v>38</v>
      </c>
      <c r="K1597">
        <v>3</v>
      </c>
      <c r="L1597">
        <v>11585377</v>
      </c>
      <c r="M1597">
        <v>2</v>
      </c>
      <c r="N1597">
        <v>34756131</v>
      </c>
      <c r="O1597">
        <v>695122.62</v>
      </c>
      <c r="P1597">
        <v>34061008.380000003</v>
      </c>
      <c r="Q1597">
        <f>YEAR(BMW_Sales[[#This Row],[sale_date]])</f>
        <v>2024</v>
      </c>
    </row>
    <row r="1598" spans="1:17" x14ac:dyDescent="0.3">
      <c r="A1598">
        <v>1597</v>
      </c>
      <c r="B1598" s="1">
        <v>45520</v>
      </c>
      <c r="C1598" t="s">
        <v>1634</v>
      </c>
      <c r="D1598" t="s">
        <v>25</v>
      </c>
      <c r="E1598" t="s">
        <v>56</v>
      </c>
      <c r="F1598" t="s">
        <v>47</v>
      </c>
      <c r="G1598" t="s">
        <v>20</v>
      </c>
      <c r="H1598" t="s">
        <v>37</v>
      </c>
      <c r="I1598" t="s">
        <v>22</v>
      </c>
      <c r="J1598" t="s">
        <v>43</v>
      </c>
      <c r="K1598">
        <v>2</v>
      </c>
      <c r="L1598">
        <v>11336136</v>
      </c>
      <c r="M1598">
        <v>2</v>
      </c>
      <c r="N1598">
        <v>22672272</v>
      </c>
      <c r="O1598">
        <v>453445.44</v>
      </c>
      <c r="P1598">
        <v>22218826.559999999</v>
      </c>
      <c r="Q1598">
        <f>YEAR(BMW_Sales[[#This Row],[sale_date]])</f>
        <v>2024</v>
      </c>
    </row>
    <row r="1599" spans="1:17" x14ac:dyDescent="0.3">
      <c r="A1599">
        <v>1598</v>
      </c>
      <c r="B1599" s="1">
        <v>45513</v>
      </c>
      <c r="C1599" t="s">
        <v>1635</v>
      </c>
      <c r="D1599" t="s">
        <v>23</v>
      </c>
      <c r="E1599" t="s">
        <v>31</v>
      </c>
      <c r="F1599" t="s">
        <v>71</v>
      </c>
      <c r="G1599" t="s">
        <v>32</v>
      </c>
      <c r="H1599" t="s">
        <v>37</v>
      </c>
      <c r="I1599" t="s">
        <v>22</v>
      </c>
      <c r="J1599" t="s">
        <v>23</v>
      </c>
      <c r="K1599">
        <v>3</v>
      </c>
      <c r="L1599">
        <v>17811910</v>
      </c>
      <c r="M1599">
        <v>12</v>
      </c>
      <c r="N1599">
        <v>53435730</v>
      </c>
      <c r="O1599">
        <v>6412287.5999999996</v>
      </c>
      <c r="P1599">
        <v>47023442.399999999</v>
      </c>
      <c r="Q1599">
        <f>YEAR(BMW_Sales[[#This Row],[sale_date]])</f>
        <v>2024</v>
      </c>
    </row>
    <row r="1600" spans="1:17" x14ac:dyDescent="0.3">
      <c r="A1600">
        <v>1599</v>
      </c>
      <c r="B1600" s="1">
        <v>45346</v>
      </c>
      <c r="C1600" t="s">
        <v>1636</v>
      </c>
      <c r="D1600" t="s">
        <v>25</v>
      </c>
      <c r="E1600" t="s">
        <v>18</v>
      </c>
      <c r="F1600" t="s">
        <v>54</v>
      </c>
      <c r="G1600" t="s">
        <v>41</v>
      </c>
      <c r="H1600" t="s">
        <v>33</v>
      </c>
      <c r="I1600" t="s">
        <v>42</v>
      </c>
      <c r="J1600" t="s">
        <v>23</v>
      </c>
      <c r="K1600">
        <v>1</v>
      </c>
      <c r="L1600">
        <v>6695797</v>
      </c>
      <c r="M1600">
        <v>12</v>
      </c>
      <c r="N1600">
        <v>6695797</v>
      </c>
      <c r="O1600">
        <v>803495.64</v>
      </c>
      <c r="P1600">
        <v>5892301.3600000003</v>
      </c>
      <c r="Q1600">
        <f>YEAR(BMW_Sales[[#This Row],[sale_date]])</f>
        <v>2024</v>
      </c>
    </row>
    <row r="1601" spans="1:17" x14ac:dyDescent="0.3">
      <c r="A1601">
        <v>1600</v>
      </c>
      <c r="B1601" s="1">
        <v>45578</v>
      </c>
      <c r="C1601" t="s">
        <v>1637</v>
      </c>
      <c r="D1601" t="s">
        <v>17</v>
      </c>
      <c r="E1601" t="s">
        <v>56</v>
      </c>
      <c r="F1601" t="s">
        <v>50</v>
      </c>
      <c r="G1601" t="s">
        <v>51</v>
      </c>
      <c r="H1601" t="s">
        <v>29</v>
      </c>
      <c r="I1601" t="s">
        <v>42</v>
      </c>
      <c r="J1601" t="s">
        <v>23</v>
      </c>
      <c r="K1601">
        <v>2</v>
      </c>
      <c r="L1601">
        <v>10983943</v>
      </c>
      <c r="M1601">
        <v>2</v>
      </c>
      <c r="N1601">
        <v>21967886</v>
      </c>
      <c r="O1601">
        <v>439357.72</v>
      </c>
      <c r="P1601">
        <v>21528528.280000001</v>
      </c>
      <c r="Q1601">
        <f>YEAR(BMW_Sales[[#This Row],[sale_date]])</f>
        <v>2024</v>
      </c>
    </row>
    <row r="1602" spans="1:17" x14ac:dyDescent="0.3">
      <c r="A1602">
        <v>1601</v>
      </c>
      <c r="B1602" s="1">
        <v>45833</v>
      </c>
      <c r="C1602" t="s">
        <v>1638</v>
      </c>
      <c r="D1602" t="s">
        <v>25</v>
      </c>
      <c r="E1602" t="s">
        <v>18</v>
      </c>
      <c r="F1602" t="s">
        <v>47</v>
      </c>
      <c r="G1602" t="s">
        <v>20</v>
      </c>
      <c r="H1602" t="s">
        <v>21</v>
      </c>
      <c r="I1602" t="s">
        <v>42</v>
      </c>
      <c r="J1602" t="s">
        <v>38</v>
      </c>
      <c r="K1602">
        <v>2</v>
      </c>
      <c r="L1602">
        <v>6971491</v>
      </c>
      <c r="M1602">
        <v>0</v>
      </c>
      <c r="N1602">
        <v>13942982</v>
      </c>
      <c r="O1602">
        <v>0</v>
      </c>
      <c r="P1602">
        <v>13942982</v>
      </c>
      <c r="Q1602">
        <f>YEAR(BMW_Sales[[#This Row],[sale_date]])</f>
        <v>2025</v>
      </c>
    </row>
    <row r="1603" spans="1:17" x14ac:dyDescent="0.3">
      <c r="A1603">
        <v>1602</v>
      </c>
      <c r="B1603" s="1">
        <v>46045</v>
      </c>
      <c r="C1603" t="s">
        <v>1639</v>
      </c>
      <c r="D1603" t="s">
        <v>25</v>
      </c>
      <c r="E1603" t="s">
        <v>70</v>
      </c>
      <c r="F1603" t="s">
        <v>54</v>
      </c>
      <c r="G1603" t="s">
        <v>32</v>
      </c>
      <c r="H1603" t="s">
        <v>21</v>
      </c>
      <c r="I1603" t="s">
        <v>22</v>
      </c>
      <c r="J1603" t="s">
        <v>38</v>
      </c>
      <c r="K1603">
        <v>1</v>
      </c>
      <c r="L1603">
        <v>5514539</v>
      </c>
      <c r="M1603">
        <v>7</v>
      </c>
      <c r="N1603">
        <v>5514539</v>
      </c>
      <c r="O1603">
        <v>386017.73</v>
      </c>
      <c r="P1603">
        <v>5128521.2699999996</v>
      </c>
      <c r="Q1603">
        <f>YEAR(BMW_Sales[[#This Row],[sale_date]])</f>
        <v>2026</v>
      </c>
    </row>
    <row r="1604" spans="1:17" x14ac:dyDescent="0.3">
      <c r="A1604">
        <v>1603</v>
      </c>
      <c r="B1604" s="1">
        <v>45961</v>
      </c>
      <c r="C1604" t="s">
        <v>1640</v>
      </c>
      <c r="D1604" t="s">
        <v>25</v>
      </c>
      <c r="E1604" t="s">
        <v>70</v>
      </c>
      <c r="F1604" t="s">
        <v>19</v>
      </c>
      <c r="G1604" t="s">
        <v>51</v>
      </c>
      <c r="H1604" t="s">
        <v>21</v>
      </c>
      <c r="I1604" t="s">
        <v>42</v>
      </c>
      <c r="J1604" t="s">
        <v>23</v>
      </c>
      <c r="K1604">
        <v>2</v>
      </c>
      <c r="L1604">
        <v>6283919</v>
      </c>
      <c r="M1604">
        <v>7</v>
      </c>
      <c r="N1604">
        <v>12567838</v>
      </c>
      <c r="O1604">
        <v>879748.66</v>
      </c>
      <c r="P1604">
        <v>11688089.34</v>
      </c>
      <c r="Q1604">
        <f>YEAR(BMW_Sales[[#This Row],[sale_date]])</f>
        <v>2025</v>
      </c>
    </row>
    <row r="1605" spans="1:17" x14ac:dyDescent="0.3">
      <c r="A1605">
        <v>1604</v>
      </c>
      <c r="B1605" s="1">
        <v>45683</v>
      </c>
      <c r="C1605" t="s">
        <v>1641</v>
      </c>
      <c r="D1605" t="s">
        <v>23</v>
      </c>
      <c r="E1605" t="s">
        <v>31</v>
      </c>
      <c r="F1605" t="s">
        <v>62</v>
      </c>
      <c r="G1605" t="s">
        <v>32</v>
      </c>
      <c r="H1605" t="s">
        <v>37</v>
      </c>
      <c r="I1605" t="s">
        <v>42</v>
      </c>
      <c r="J1605" t="s">
        <v>38</v>
      </c>
      <c r="K1605">
        <v>3</v>
      </c>
      <c r="L1605">
        <v>16630898</v>
      </c>
      <c r="M1605">
        <v>7</v>
      </c>
      <c r="N1605">
        <v>49892694</v>
      </c>
      <c r="O1605">
        <v>3492488.58</v>
      </c>
      <c r="P1605">
        <v>46400205.420000002</v>
      </c>
      <c r="Q1605">
        <f>YEAR(BMW_Sales[[#This Row],[sale_date]])</f>
        <v>2025</v>
      </c>
    </row>
    <row r="1606" spans="1:17" x14ac:dyDescent="0.3">
      <c r="A1606">
        <v>1605</v>
      </c>
      <c r="B1606" s="1">
        <v>45313</v>
      </c>
      <c r="C1606" t="s">
        <v>1642</v>
      </c>
      <c r="D1606" t="s">
        <v>23</v>
      </c>
      <c r="E1606" t="s">
        <v>56</v>
      </c>
      <c r="F1606" t="s">
        <v>47</v>
      </c>
      <c r="G1606" t="s">
        <v>36</v>
      </c>
      <c r="H1606" t="s">
        <v>29</v>
      </c>
      <c r="I1606" t="s">
        <v>22</v>
      </c>
      <c r="J1606" t="s">
        <v>23</v>
      </c>
      <c r="K1606">
        <v>2</v>
      </c>
      <c r="L1606">
        <v>10484427</v>
      </c>
      <c r="M1606">
        <v>10</v>
      </c>
      <c r="N1606">
        <v>20968854</v>
      </c>
      <c r="O1606">
        <v>2096885.4</v>
      </c>
      <c r="P1606">
        <v>18871968.600000001</v>
      </c>
      <c r="Q1606">
        <f>YEAR(BMW_Sales[[#This Row],[sale_date]])</f>
        <v>2024</v>
      </c>
    </row>
    <row r="1607" spans="1:17" x14ac:dyDescent="0.3">
      <c r="A1607">
        <v>1606</v>
      </c>
      <c r="B1607" s="1">
        <v>46100</v>
      </c>
      <c r="C1607" t="s">
        <v>1643</v>
      </c>
      <c r="D1607" t="s">
        <v>25</v>
      </c>
      <c r="E1607" t="s">
        <v>70</v>
      </c>
      <c r="F1607" t="s">
        <v>50</v>
      </c>
      <c r="G1607" t="s">
        <v>41</v>
      </c>
      <c r="H1607" t="s">
        <v>33</v>
      </c>
      <c r="I1607" t="s">
        <v>42</v>
      </c>
      <c r="J1607" t="s">
        <v>23</v>
      </c>
      <c r="K1607">
        <v>1</v>
      </c>
      <c r="L1607">
        <v>6214163</v>
      </c>
      <c r="M1607">
        <v>0</v>
      </c>
      <c r="N1607">
        <v>6214163</v>
      </c>
      <c r="O1607">
        <v>0</v>
      </c>
      <c r="P1607">
        <v>6214163</v>
      </c>
      <c r="Q1607">
        <f>YEAR(BMW_Sales[[#This Row],[sale_date]])</f>
        <v>2026</v>
      </c>
    </row>
    <row r="1608" spans="1:17" x14ac:dyDescent="0.3">
      <c r="A1608">
        <v>1607</v>
      </c>
      <c r="B1608" s="1">
        <v>45984</v>
      </c>
      <c r="C1608" t="s">
        <v>1644</v>
      </c>
      <c r="D1608" t="s">
        <v>17</v>
      </c>
      <c r="E1608" t="s">
        <v>70</v>
      </c>
      <c r="F1608" t="s">
        <v>47</v>
      </c>
      <c r="G1608" t="s">
        <v>20</v>
      </c>
      <c r="H1608" t="s">
        <v>33</v>
      </c>
      <c r="I1608" t="s">
        <v>42</v>
      </c>
      <c r="J1608" t="s">
        <v>43</v>
      </c>
      <c r="K1608">
        <v>3</v>
      </c>
      <c r="L1608">
        <v>6472503</v>
      </c>
      <c r="M1608">
        <v>10</v>
      </c>
      <c r="N1608">
        <v>19417509</v>
      </c>
      <c r="O1608">
        <v>1941750.9</v>
      </c>
      <c r="P1608">
        <v>17475758.100000001</v>
      </c>
      <c r="Q1608">
        <f>YEAR(BMW_Sales[[#This Row],[sale_date]])</f>
        <v>2025</v>
      </c>
    </row>
    <row r="1609" spans="1:17" x14ac:dyDescent="0.3">
      <c r="A1609">
        <v>1608</v>
      </c>
      <c r="B1609" s="1">
        <v>46197</v>
      </c>
      <c r="C1609" t="s">
        <v>1645</v>
      </c>
      <c r="D1609" t="s">
        <v>25</v>
      </c>
      <c r="E1609" t="s">
        <v>46</v>
      </c>
      <c r="F1609" t="s">
        <v>85</v>
      </c>
      <c r="G1609" t="s">
        <v>51</v>
      </c>
      <c r="H1609" t="s">
        <v>29</v>
      </c>
      <c r="I1609" t="s">
        <v>22</v>
      </c>
      <c r="J1609" t="s">
        <v>23</v>
      </c>
      <c r="K1609">
        <v>2</v>
      </c>
      <c r="L1609">
        <v>7918281</v>
      </c>
      <c r="M1609">
        <v>10</v>
      </c>
      <c r="N1609">
        <v>15836562</v>
      </c>
      <c r="O1609">
        <v>1583656.2</v>
      </c>
      <c r="P1609">
        <v>14252905.800000001</v>
      </c>
      <c r="Q1609">
        <f>YEAR(BMW_Sales[[#This Row],[sale_date]])</f>
        <v>2026</v>
      </c>
    </row>
    <row r="1610" spans="1:17" x14ac:dyDescent="0.3">
      <c r="A1610">
        <v>1609</v>
      </c>
      <c r="B1610" s="1">
        <v>45545</v>
      </c>
      <c r="C1610" t="s">
        <v>1646</v>
      </c>
      <c r="D1610" t="s">
        <v>17</v>
      </c>
      <c r="E1610" t="s">
        <v>46</v>
      </c>
      <c r="F1610" t="s">
        <v>50</v>
      </c>
      <c r="G1610" t="s">
        <v>51</v>
      </c>
      <c r="H1610" t="s">
        <v>21</v>
      </c>
      <c r="I1610" t="s">
        <v>22</v>
      </c>
      <c r="J1610" t="s">
        <v>38</v>
      </c>
      <c r="K1610">
        <v>1</v>
      </c>
      <c r="L1610">
        <v>8363730</v>
      </c>
      <c r="M1610">
        <v>5</v>
      </c>
      <c r="N1610">
        <v>8363730</v>
      </c>
      <c r="O1610">
        <v>418186.5</v>
      </c>
      <c r="P1610">
        <v>7945543.5</v>
      </c>
      <c r="Q1610">
        <f>YEAR(BMW_Sales[[#This Row],[sale_date]])</f>
        <v>2024</v>
      </c>
    </row>
    <row r="1611" spans="1:17" x14ac:dyDescent="0.3">
      <c r="A1611">
        <v>1610</v>
      </c>
      <c r="B1611" s="1">
        <v>45884</v>
      </c>
      <c r="C1611" t="s">
        <v>1647</v>
      </c>
      <c r="D1611" t="s">
        <v>17</v>
      </c>
      <c r="E1611" t="s">
        <v>18</v>
      </c>
      <c r="F1611" t="s">
        <v>71</v>
      </c>
      <c r="G1611" t="s">
        <v>28</v>
      </c>
      <c r="H1611" t="s">
        <v>33</v>
      </c>
      <c r="I1611" t="s">
        <v>42</v>
      </c>
      <c r="J1611" t="s">
        <v>43</v>
      </c>
      <c r="K1611">
        <v>2</v>
      </c>
      <c r="L1611">
        <v>7694859</v>
      </c>
      <c r="M1611">
        <v>12</v>
      </c>
      <c r="N1611">
        <v>15389718</v>
      </c>
      <c r="O1611">
        <v>1846766.16</v>
      </c>
      <c r="P1611">
        <v>13542951.84</v>
      </c>
      <c r="Q1611">
        <f>YEAR(BMW_Sales[[#This Row],[sale_date]])</f>
        <v>2025</v>
      </c>
    </row>
    <row r="1612" spans="1:17" x14ac:dyDescent="0.3">
      <c r="A1612">
        <v>1611</v>
      </c>
      <c r="B1612" s="1">
        <v>45665</v>
      </c>
      <c r="C1612" t="s">
        <v>1648</v>
      </c>
      <c r="D1612" t="s">
        <v>25</v>
      </c>
      <c r="E1612" t="s">
        <v>61</v>
      </c>
      <c r="F1612" t="s">
        <v>54</v>
      </c>
      <c r="G1612" t="s">
        <v>41</v>
      </c>
      <c r="H1612" t="s">
        <v>37</v>
      </c>
      <c r="I1612" t="s">
        <v>42</v>
      </c>
      <c r="J1612" t="s">
        <v>23</v>
      </c>
      <c r="K1612">
        <v>2</v>
      </c>
      <c r="L1612">
        <v>14775793</v>
      </c>
      <c r="M1612">
        <v>5</v>
      </c>
      <c r="N1612">
        <v>29551586</v>
      </c>
      <c r="O1612">
        <v>1477579.3</v>
      </c>
      <c r="P1612">
        <v>28074006.699999999</v>
      </c>
      <c r="Q1612">
        <f>YEAR(BMW_Sales[[#This Row],[sale_date]])</f>
        <v>2025</v>
      </c>
    </row>
    <row r="1613" spans="1:17" x14ac:dyDescent="0.3">
      <c r="A1613">
        <v>1612</v>
      </c>
      <c r="B1613" s="1">
        <v>45704</v>
      </c>
      <c r="C1613" t="s">
        <v>1649</v>
      </c>
      <c r="D1613" t="s">
        <v>17</v>
      </c>
      <c r="E1613" t="s">
        <v>26</v>
      </c>
      <c r="F1613" t="s">
        <v>62</v>
      </c>
      <c r="G1613" t="s">
        <v>41</v>
      </c>
      <c r="H1613" t="s">
        <v>37</v>
      </c>
      <c r="I1613" t="s">
        <v>22</v>
      </c>
      <c r="J1613" t="s">
        <v>43</v>
      </c>
      <c r="K1613">
        <v>3</v>
      </c>
      <c r="L1613">
        <v>9302478</v>
      </c>
      <c r="M1613">
        <v>12</v>
      </c>
      <c r="N1613">
        <v>27907434</v>
      </c>
      <c r="O1613">
        <v>3348892.08</v>
      </c>
      <c r="P1613">
        <v>24558541.920000002</v>
      </c>
      <c r="Q1613">
        <f>YEAR(BMW_Sales[[#This Row],[sale_date]])</f>
        <v>2025</v>
      </c>
    </row>
    <row r="1614" spans="1:17" x14ac:dyDescent="0.3">
      <c r="A1614">
        <v>1613</v>
      </c>
      <c r="B1614" s="1">
        <v>45171</v>
      </c>
      <c r="C1614" t="s">
        <v>1650</v>
      </c>
      <c r="D1614" t="s">
        <v>17</v>
      </c>
      <c r="E1614" t="s">
        <v>56</v>
      </c>
      <c r="F1614" t="s">
        <v>85</v>
      </c>
      <c r="G1614" t="s">
        <v>28</v>
      </c>
      <c r="H1614" t="s">
        <v>33</v>
      </c>
      <c r="I1614" t="s">
        <v>22</v>
      </c>
      <c r="J1614" t="s">
        <v>43</v>
      </c>
      <c r="K1614">
        <v>1</v>
      </c>
      <c r="L1614">
        <v>10001988</v>
      </c>
      <c r="M1614">
        <v>10</v>
      </c>
      <c r="N1614">
        <v>10001988</v>
      </c>
      <c r="O1614">
        <v>1000198.8</v>
      </c>
      <c r="P1614">
        <v>9001789.1999999993</v>
      </c>
      <c r="Q1614">
        <f>YEAR(BMW_Sales[[#This Row],[sale_date]])</f>
        <v>2023</v>
      </c>
    </row>
    <row r="1615" spans="1:17" x14ac:dyDescent="0.3">
      <c r="A1615">
        <v>1614</v>
      </c>
      <c r="B1615" s="1">
        <v>45655</v>
      </c>
      <c r="C1615" t="s">
        <v>1651</v>
      </c>
      <c r="D1615" t="s">
        <v>23</v>
      </c>
      <c r="E1615" t="s">
        <v>70</v>
      </c>
      <c r="F1615" t="s">
        <v>85</v>
      </c>
      <c r="G1615" t="s">
        <v>32</v>
      </c>
      <c r="H1615" t="s">
        <v>33</v>
      </c>
      <c r="I1615" t="s">
        <v>22</v>
      </c>
      <c r="J1615" t="s">
        <v>43</v>
      </c>
      <c r="K1615">
        <v>1</v>
      </c>
      <c r="L1615">
        <v>5376104</v>
      </c>
      <c r="M1615">
        <v>0</v>
      </c>
      <c r="N1615">
        <v>5376104</v>
      </c>
      <c r="O1615">
        <v>0</v>
      </c>
      <c r="P1615">
        <v>5376104</v>
      </c>
      <c r="Q1615">
        <f>YEAR(BMW_Sales[[#This Row],[sale_date]])</f>
        <v>2024</v>
      </c>
    </row>
    <row r="1616" spans="1:17" x14ac:dyDescent="0.3">
      <c r="A1616">
        <v>1615</v>
      </c>
      <c r="B1616" s="1">
        <v>45627</v>
      </c>
      <c r="C1616" t="s">
        <v>1652</v>
      </c>
      <c r="D1616" t="s">
        <v>17</v>
      </c>
      <c r="E1616" t="s">
        <v>18</v>
      </c>
      <c r="F1616" t="s">
        <v>62</v>
      </c>
      <c r="G1616" t="s">
        <v>51</v>
      </c>
      <c r="H1616" t="s">
        <v>33</v>
      </c>
      <c r="I1616" t="s">
        <v>42</v>
      </c>
      <c r="J1616" t="s">
        <v>38</v>
      </c>
      <c r="K1616">
        <v>3</v>
      </c>
      <c r="L1616">
        <v>7703771</v>
      </c>
      <c r="M1616">
        <v>12</v>
      </c>
      <c r="N1616">
        <v>23111313</v>
      </c>
      <c r="O1616">
        <v>2773357.56</v>
      </c>
      <c r="P1616">
        <v>20337955.440000001</v>
      </c>
      <c r="Q1616">
        <f>YEAR(BMW_Sales[[#This Row],[sale_date]])</f>
        <v>2024</v>
      </c>
    </row>
    <row r="1617" spans="1:17" x14ac:dyDescent="0.3">
      <c r="A1617">
        <v>1616</v>
      </c>
      <c r="B1617" s="1">
        <v>45502</v>
      </c>
      <c r="C1617" t="s">
        <v>1653</v>
      </c>
      <c r="D1617" t="s">
        <v>23</v>
      </c>
      <c r="E1617" t="s">
        <v>49</v>
      </c>
      <c r="F1617" t="s">
        <v>47</v>
      </c>
      <c r="G1617" t="s">
        <v>36</v>
      </c>
      <c r="H1617" t="s">
        <v>21</v>
      </c>
      <c r="I1617" t="s">
        <v>42</v>
      </c>
      <c r="J1617" t="s">
        <v>38</v>
      </c>
      <c r="K1617">
        <v>1</v>
      </c>
      <c r="L1617">
        <v>15535028</v>
      </c>
      <c r="M1617">
        <v>5</v>
      </c>
      <c r="N1617">
        <v>15535028</v>
      </c>
      <c r="O1617">
        <v>776751.4</v>
      </c>
      <c r="P1617">
        <v>14758276.6</v>
      </c>
      <c r="Q1617">
        <f>YEAR(BMW_Sales[[#This Row],[sale_date]])</f>
        <v>2024</v>
      </c>
    </row>
    <row r="1618" spans="1:17" x14ac:dyDescent="0.3">
      <c r="A1618">
        <v>1617</v>
      </c>
      <c r="B1618" s="1">
        <v>46157</v>
      </c>
      <c r="C1618" t="s">
        <v>1654</v>
      </c>
      <c r="D1618" t="s">
        <v>23</v>
      </c>
      <c r="E1618" t="s">
        <v>18</v>
      </c>
      <c r="F1618" t="s">
        <v>68</v>
      </c>
      <c r="G1618" t="s">
        <v>20</v>
      </c>
      <c r="H1618" t="s">
        <v>37</v>
      </c>
      <c r="I1618" t="s">
        <v>22</v>
      </c>
      <c r="J1618" t="s">
        <v>38</v>
      </c>
      <c r="K1618">
        <v>2</v>
      </c>
      <c r="L1618">
        <v>7046319</v>
      </c>
      <c r="M1618">
        <v>2</v>
      </c>
      <c r="N1618">
        <v>14092638</v>
      </c>
      <c r="O1618">
        <v>281852.76</v>
      </c>
      <c r="P1618">
        <v>13810785.24</v>
      </c>
      <c r="Q1618">
        <f>YEAR(BMW_Sales[[#This Row],[sale_date]])</f>
        <v>2026</v>
      </c>
    </row>
    <row r="1619" spans="1:17" x14ac:dyDescent="0.3">
      <c r="A1619">
        <v>1618</v>
      </c>
      <c r="B1619" s="1">
        <v>45366</v>
      </c>
      <c r="C1619" t="s">
        <v>1655</v>
      </c>
      <c r="D1619" t="s">
        <v>25</v>
      </c>
      <c r="E1619" t="s">
        <v>18</v>
      </c>
      <c r="F1619" t="s">
        <v>50</v>
      </c>
      <c r="G1619" t="s">
        <v>28</v>
      </c>
      <c r="H1619" t="s">
        <v>29</v>
      </c>
      <c r="I1619" t="s">
        <v>42</v>
      </c>
      <c r="J1619" t="s">
        <v>43</v>
      </c>
      <c r="K1619">
        <v>1</v>
      </c>
      <c r="L1619">
        <v>7040578</v>
      </c>
      <c r="M1619">
        <v>10</v>
      </c>
      <c r="N1619">
        <v>7040578</v>
      </c>
      <c r="O1619">
        <v>704057.8</v>
      </c>
      <c r="P1619">
        <v>6336520.2000000002</v>
      </c>
      <c r="Q1619">
        <f>YEAR(BMW_Sales[[#This Row],[sale_date]])</f>
        <v>2024</v>
      </c>
    </row>
    <row r="1620" spans="1:17" x14ac:dyDescent="0.3">
      <c r="A1620">
        <v>1619</v>
      </c>
      <c r="B1620" s="1">
        <v>46035</v>
      </c>
      <c r="C1620" t="s">
        <v>1656</v>
      </c>
      <c r="D1620" t="s">
        <v>17</v>
      </c>
      <c r="E1620" t="s">
        <v>53</v>
      </c>
      <c r="F1620" t="s">
        <v>50</v>
      </c>
      <c r="G1620" t="s">
        <v>51</v>
      </c>
      <c r="H1620" t="s">
        <v>37</v>
      </c>
      <c r="I1620" t="s">
        <v>22</v>
      </c>
      <c r="J1620" t="s">
        <v>23</v>
      </c>
      <c r="K1620">
        <v>1</v>
      </c>
      <c r="L1620">
        <v>4526378</v>
      </c>
      <c r="M1620">
        <v>5</v>
      </c>
      <c r="N1620">
        <v>4526378</v>
      </c>
      <c r="O1620">
        <v>226318.9</v>
      </c>
      <c r="P1620">
        <v>4300059.0999999996</v>
      </c>
      <c r="Q1620">
        <f>YEAR(BMW_Sales[[#This Row],[sale_date]])</f>
        <v>2026</v>
      </c>
    </row>
    <row r="1621" spans="1:17" x14ac:dyDescent="0.3">
      <c r="A1621">
        <v>1620</v>
      </c>
      <c r="B1621" s="1">
        <v>45202</v>
      </c>
      <c r="C1621" t="s">
        <v>1657</v>
      </c>
      <c r="D1621" t="s">
        <v>17</v>
      </c>
      <c r="E1621" t="s">
        <v>56</v>
      </c>
      <c r="F1621" t="s">
        <v>27</v>
      </c>
      <c r="G1621" t="s">
        <v>41</v>
      </c>
      <c r="H1621" t="s">
        <v>33</v>
      </c>
      <c r="I1621" t="s">
        <v>22</v>
      </c>
      <c r="J1621" t="s">
        <v>43</v>
      </c>
      <c r="K1621">
        <v>1</v>
      </c>
      <c r="L1621">
        <v>10223068</v>
      </c>
      <c r="M1621">
        <v>12</v>
      </c>
      <c r="N1621">
        <v>10223068</v>
      </c>
      <c r="O1621">
        <v>1226768.1599999999</v>
      </c>
      <c r="P1621">
        <v>8996299.8399999999</v>
      </c>
      <c r="Q1621">
        <f>YEAR(BMW_Sales[[#This Row],[sale_date]])</f>
        <v>2023</v>
      </c>
    </row>
    <row r="1622" spans="1:17" x14ac:dyDescent="0.3">
      <c r="A1622">
        <v>1621</v>
      </c>
      <c r="B1622" s="1">
        <v>45276</v>
      </c>
      <c r="C1622" t="s">
        <v>1658</v>
      </c>
      <c r="D1622" t="s">
        <v>17</v>
      </c>
      <c r="E1622" t="s">
        <v>56</v>
      </c>
      <c r="F1622" t="s">
        <v>27</v>
      </c>
      <c r="G1622" t="s">
        <v>41</v>
      </c>
      <c r="H1622" t="s">
        <v>21</v>
      </c>
      <c r="I1622" t="s">
        <v>42</v>
      </c>
      <c r="J1622" t="s">
        <v>43</v>
      </c>
      <c r="K1622">
        <v>3</v>
      </c>
      <c r="L1622">
        <v>10148737</v>
      </c>
      <c r="M1622">
        <v>5</v>
      </c>
      <c r="N1622">
        <v>30446211</v>
      </c>
      <c r="O1622">
        <v>1522310.55</v>
      </c>
      <c r="P1622">
        <v>28923900.449999999</v>
      </c>
      <c r="Q1622">
        <f>YEAR(BMW_Sales[[#This Row],[sale_date]])</f>
        <v>2023</v>
      </c>
    </row>
    <row r="1623" spans="1:17" x14ac:dyDescent="0.3">
      <c r="A1623">
        <v>1622</v>
      </c>
      <c r="B1623" s="1">
        <v>45725</v>
      </c>
      <c r="C1623" t="s">
        <v>1659</v>
      </c>
      <c r="D1623" t="s">
        <v>23</v>
      </c>
      <c r="E1623" t="s">
        <v>26</v>
      </c>
      <c r="F1623" t="s">
        <v>68</v>
      </c>
      <c r="G1623" t="s">
        <v>41</v>
      </c>
      <c r="H1623" t="s">
        <v>29</v>
      </c>
      <c r="I1623" t="s">
        <v>22</v>
      </c>
      <c r="J1623" t="s">
        <v>38</v>
      </c>
      <c r="K1623">
        <v>2</v>
      </c>
      <c r="L1623">
        <v>10707839</v>
      </c>
      <c r="M1623">
        <v>0</v>
      </c>
      <c r="N1623">
        <v>21415678</v>
      </c>
      <c r="O1623">
        <v>0</v>
      </c>
      <c r="P1623">
        <v>21415678</v>
      </c>
      <c r="Q1623">
        <f>YEAR(BMW_Sales[[#This Row],[sale_date]])</f>
        <v>2025</v>
      </c>
    </row>
    <row r="1624" spans="1:17" x14ac:dyDescent="0.3">
      <c r="A1624">
        <v>1623</v>
      </c>
      <c r="B1624" s="1">
        <v>45300</v>
      </c>
      <c r="C1624" t="s">
        <v>1660</v>
      </c>
      <c r="D1624" t="s">
        <v>23</v>
      </c>
      <c r="E1624" t="s">
        <v>18</v>
      </c>
      <c r="F1624" t="s">
        <v>47</v>
      </c>
      <c r="G1624" t="s">
        <v>41</v>
      </c>
      <c r="H1624" t="s">
        <v>21</v>
      </c>
      <c r="I1624" t="s">
        <v>22</v>
      </c>
      <c r="J1624" t="s">
        <v>43</v>
      </c>
      <c r="K1624">
        <v>1</v>
      </c>
      <c r="L1624">
        <v>7932422</v>
      </c>
      <c r="M1624">
        <v>10</v>
      </c>
      <c r="N1624">
        <v>7932422</v>
      </c>
      <c r="O1624">
        <v>793242.2</v>
      </c>
      <c r="P1624">
        <v>7139179.7999999998</v>
      </c>
      <c r="Q1624">
        <f>YEAR(BMW_Sales[[#This Row],[sale_date]])</f>
        <v>2024</v>
      </c>
    </row>
    <row r="1625" spans="1:17" x14ac:dyDescent="0.3">
      <c r="A1625">
        <v>1624</v>
      </c>
      <c r="B1625" s="1">
        <v>45541</v>
      </c>
      <c r="C1625" t="s">
        <v>1661</v>
      </c>
      <c r="D1625" t="s">
        <v>25</v>
      </c>
      <c r="E1625" t="s">
        <v>31</v>
      </c>
      <c r="F1625" t="s">
        <v>68</v>
      </c>
      <c r="G1625" t="s">
        <v>32</v>
      </c>
      <c r="H1625" t="s">
        <v>33</v>
      </c>
      <c r="I1625" t="s">
        <v>42</v>
      </c>
      <c r="J1625" t="s">
        <v>23</v>
      </c>
      <c r="K1625">
        <v>2</v>
      </c>
      <c r="L1625">
        <v>16571912</v>
      </c>
      <c r="M1625">
        <v>7</v>
      </c>
      <c r="N1625">
        <v>33143824</v>
      </c>
      <c r="O1625">
        <v>2320067.6800000002</v>
      </c>
      <c r="P1625">
        <v>30823756.32</v>
      </c>
      <c r="Q1625">
        <f>YEAR(BMW_Sales[[#This Row],[sale_date]])</f>
        <v>2024</v>
      </c>
    </row>
    <row r="1626" spans="1:17" x14ac:dyDescent="0.3">
      <c r="A1626">
        <v>1625</v>
      </c>
      <c r="B1626" s="1">
        <v>45635</v>
      </c>
      <c r="C1626" t="s">
        <v>1662</v>
      </c>
      <c r="D1626" t="s">
        <v>25</v>
      </c>
      <c r="E1626" t="s">
        <v>26</v>
      </c>
      <c r="F1626" t="s">
        <v>27</v>
      </c>
      <c r="G1626" t="s">
        <v>20</v>
      </c>
      <c r="H1626" t="s">
        <v>21</v>
      </c>
      <c r="I1626" t="s">
        <v>42</v>
      </c>
      <c r="J1626" t="s">
        <v>38</v>
      </c>
      <c r="K1626">
        <v>1</v>
      </c>
      <c r="L1626">
        <v>9709558</v>
      </c>
      <c r="M1626">
        <v>5</v>
      </c>
      <c r="N1626">
        <v>9709558</v>
      </c>
      <c r="O1626">
        <v>485477.9</v>
      </c>
      <c r="P1626">
        <v>9224080.0999999996</v>
      </c>
      <c r="Q1626">
        <f>YEAR(BMW_Sales[[#This Row],[sale_date]])</f>
        <v>2024</v>
      </c>
    </row>
    <row r="1627" spans="1:17" x14ac:dyDescent="0.3">
      <c r="A1627">
        <v>1626</v>
      </c>
      <c r="B1627" s="1">
        <v>45250</v>
      </c>
      <c r="C1627" t="s">
        <v>1663</v>
      </c>
      <c r="D1627" t="s">
        <v>17</v>
      </c>
      <c r="E1627" t="s">
        <v>53</v>
      </c>
      <c r="F1627" t="s">
        <v>47</v>
      </c>
      <c r="G1627" t="s">
        <v>32</v>
      </c>
      <c r="H1627" t="s">
        <v>29</v>
      </c>
      <c r="I1627" t="s">
        <v>22</v>
      </c>
      <c r="J1627" t="s">
        <v>23</v>
      </c>
      <c r="K1627">
        <v>2</v>
      </c>
      <c r="L1627">
        <v>4622943</v>
      </c>
      <c r="M1627">
        <v>12</v>
      </c>
      <c r="N1627">
        <v>9245886</v>
      </c>
      <c r="O1627">
        <v>1109506.32</v>
      </c>
      <c r="P1627">
        <v>8136379.6799999997</v>
      </c>
      <c r="Q1627">
        <f>YEAR(BMW_Sales[[#This Row],[sale_date]])</f>
        <v>2023</v>
      </c>
    </row>
    <row r="1628" spans="1:17" x14ac:dyDescent="0.3">
      <c r="A1628">
        <v>1627</v>
      </c>
      <c r="B1628" s="1">
        <v>45701</v>
      </c>
      <c r="C1628" t="s">
        <v>1664</v>
      </c>
      <c r="D1628" t="s">
        <v>23</v>
      </c>
      <c r="E1628" t="s">
        <v>56</v>
      </c>
      <c r="F1628" t="s">
        <v>50</v>
      </c>
      <c r="G1628" t="s">
        <v>41</v>
      </c>
      <c r="H1628" t="s">
        <v>33</v>
      </c>
      <c r="I1628" t="s">
        <v>22</v>
      </c>
      <c r="J1628" t="s">
        <v>38</v>
      </c>
      <c r="K1628">
        <v>3</v>
      </c>
      <c r="L1628">
        <v>11861379</v>
      </c>
      <c r="M1628">
        <v>12</v>
      </c>
      <c r="N1628">
        <v>35584137</v>
      </c>
      <c r="O1628">
        <v>4270096.4400000004</v>
      </c>
      <c r="P1628">
        <v>31314040.559999999</v>
      </c>
      <c r="Q1628">
        <f>YEAR(BMW_Sales[[#This Row],[sale_date]])</f>
        <v>2025</v>
      </c>
    </row>
    <row r="1629" spans="1:17" x14ac:dyDescent="0.3">
      <c r="A1629">
        <v>1628</v>
      </c>
      <c r="B1629" s="1">
        <v>45883</v>
      </c>
      <c r="C1629" t="s">
        <v>1665</v>
      </c>
      <c r="D1629" t="s">
        <v>23</v>
      </c>
      <c r="E1629" t="s">
        <v>49</v>
      </c>
      <c r="F1629" t="s">
        <v>59</v>
      </c>
      <c r="G1629" t="s">
        <v>51</v>
      </c>
      <c r="H1629" t="s">
        <v>33</v>
      </c>
      <c r="I1629" t="s">
        <v>42</v>
      </c>
      <c r="J1629" t="s">
        <v>43</v>
      </c>
      <c r="K1629">
        <v>2</v>
      </c>
      <c r="L1629">
        <v>15661292</v>
      </c>
      <c r="M1629">
        <v>12</v>
      </c>
      <c r="N1629">
        <v>31322584</v>
      </c>
      <c r="O1629">
        <v>3758710.08</v>
      </c>
      <c r="P1629">
        <v>27563873.920000002</v>
      </c>
      <c r="Q1629">
        <f>YEAR(BMW_Sales[[#This Row],[sale_date]])</f>
        <v>2025</v>
      </c>
    </row>
    <row r="1630" spans="1:17" x14ac:dyDescent="0.3">
      <c r="A1630">
        <v>1629</v>
      </c>
      <c r="B1630" s="1">
        <v>46179</v>
      </c>
      <c r="C1630" t="s">
        <v>1666</v>
      </c>
      <c r="D1630" t="s">
        <v>23</v>
      </c>
      <c r="E1630" t="s">
        <v>46</v>
      </c>
      <c r="F1630" t="s">
        <v>19</v>
      </c>
      <c r="G1630" t="s">
        <v>41</v>
      </c>
      <c r="H1630" t="s">
        <v>33</v>
      </c>
      <c r="I1630" t="s">
        <v>42</v>
      </c>
      <c r="J1630" t="s">
        <v>38</v>
      </c>
      <c r="K1630">
        <v>1</v>
      </c>
      <c r="L1630">
        <v>8030203</v>
      </c>
      <c r="M1630">
        <v>5</v>
      </c>
      <c r="N1630">
        <v>8030203</v>
      </c>
      <c r="O1630">
        <v>401510.15</v>
      </c>
      <c r="P1630">
        <v>7628692.8499999996</v>
      </c>
      <c r="Q1630">
        <f>YEAR(BMW_Sales[[#This Row],[sale_date]])</f>
        <v>2026</v>
      </c>
    </row>
    <row r="1631" spans="1:17" x14ac:dyDescent="0.3">
      <c r="A1631">
        <v>1630</v>
      </c>
      <c r="B1631" s="1">
        <v>45219</v>
      </c>
      <c r="C1631" t="s">
        <v>1667</v>
      </c>
      <c r="D1631" t="s">
        <v>17</v>
      </c>
      <c r="E1631" t="s">
        <v>35</v>
      </c>
      <c r="F1631" t="s">
        <v>19</v>
      </c>
      <c r="G1631" t="s">
        <v>28</v>
      </c>
      <c r="H1631" t="s">
        <v>37</v>
      </c>
      <c r="I1631" t="s">
        <v>22</v>
      </c>
      <c r="J1631" t="s">
        <v>38</v>
      </c>
      <c r="K1631">
        <v>1</v>
      </c>
      <c r="L1631">
        <v>7606352</v>
      </c>
      <c r="M1631">
        <v>2</v>
      </c>
      <c r="N1631">
        <v>7606352</v>
      </c>
      <c r="O1631">
        <v>152127.04000000001</v>
      </c>
      <c r="P1631">
        <v>7454224.96</v>
      </c>
      <c r="Q1631">
        <f>YEAR(BMW_Sales[[#This Row],[sale_date]])</f>
        <v>2023</v>
      </c>
    </row>
    <row r="1632" spans="1:17" x14ac:dyDescent="0.3">
      <c r="A1632">
        <v>1631</v>
      </c>
      <c r="B1632" s="1">
        <v>45632</v>
      </c>
      <c r="C1632" t="s">
        <v>1668</v>
      </c>
      <c r="D1632" t="s">
        <v>17</v>
      </c>
      <c r="E1632" t="s">
        <v>53</v>
      </c>
      <c r="F1632" t="s">
        <v>50</v>
      </c>
      <c r="G1632" t="s">
        <v>51</v>
      </c>
      <c r="H1632" t="s">
        <v>21</v>
      </c>
      <c r="I1632" t="s">
        <v>42</v>
      </c>
      <c r="J1632" t="s">
        <v>43</v>
      </c>
      <c r="K1632">
        <v>1</v>
      </c>
      <c r="L1632">
        <v>4558642</v>
      </c>
      <c r="M1632">
        <v>5</v>
      </c>
      <c r="N1632">
        <v>4558642</v>
      </c>
      <c r="O1632">
        <v>227932.1</v>
      </c>
      <c r="P1632">
        <v>4330709.9000000004</v>
      </c>
      <c r="Q1632">
        <f>YEAR(BMW_Sales[[#This Row],[sale_date]])</f>
        <v>2024</v>
      </c>
    </row>
    <row r="1633" spans="1:17" x14ac:dyDescent="0.3">
      <c r="A1633">
        <v>1632</v>
      </c>
      <c r="B1633" s="1">
        <v>46125</v>
      </c>
      <c r="C1633" t="s">
        <v>1669</v>
      </c>
      <c r="D1633" t="s">
        <v>25</v>
      </c>
      <c r="E1633" t="s">
        <v>61</v>
      </c>
      <c r="F1633" t="s">
        <v>50</v>
      </c>
      <c r="G1633" t="s">
        <v>36</v>
      </c>
      <c r="H1633" t="s">
        <v>29</v>
      </c>
      <c r="I1633" t="s">
        <v>22</v>
      </c>
      <c r="J1633" t="s">
        <v>38</v>
      </c>
      <c r="K1633">
        <v>1</v>
      </c>
      <c r="L1633">
        <v>14197750</v>
      </c>
      <c r="M1633">
        <v>10</v>
      </c>
      <c r="N1633">
        <v>14197750</v>
      </c>
      <c r="O1633">
        <v>1419775</v>
      </c>
      <c r="P1633">
        <v>12777975</v>
      </c>
      <c r="Q1633">
        <f>YEAR(BMW_Sales[[#This Row],[sale_date]])</f>
        <v>2026</v>
      </c>
    </row>
    <row r="1634" spans="1:17" x14ac:dyDescent="0.3">
      <c r="A1634">
        <v>1633</v>
      </c>
      <c r="B1634" s="1">
        <v>45582</v>
      </c>
      <c r="C1634" t="s">
        <v>1670</v>
      </c>
      <c r="D1634" t="s">
        <v>17</v>
      </c>
      <c r="E1634" t="s">
        <v>49</v>
      </c>
      <c r="F1634" t="s">
        <v>54</v>
      </c>
      <c r="G1634" t="s">
        <v>20</v>
      </c>
      <c r="H1634" t="s">
        <v>33</v>
      </c>
      <c r="I1634" t="s">
        <v>22</v>
      </c>
      <c r="J1634" t="s">
        <v>23</v>
      </c>
      <c r="K1634">
        <v>1</v>
      </c>
      <c r="L1634">
        <v>16686959</v>
      </c>
      <c r="M1634">
        <v>12</v>
      </c>
      <c r="N1634">
        <v>16686959</v>
      </c>
      <c r="O1634">
        <v>2002435.08</v>
      </c>
      <c r="P1634">
        <v>14684523.92</v>
      </c>
      <c r="Q1634">
        <f>YEAR(BMW_Sales[[#This Row],[sale_date]])</f>
        <v>2024</v>
      </c>
    </row>
    <row r="1635" spans="1:17" x14ac:dyDescent="0.3">
      <c r="A1635">
        <v>1634</v>
      </c>
      <c r="B1635" s="1">
        <v>46153</v>
      </c>
      <c r="C1635" t="s">
        <v>1671</v>
      </c>
      <c r="D1635" t="s">
        <v>25</v>
      </c>
      <c r="E1635" t="s">
        <v>31</v>
      </c>
      <c r="F1635" t="s">
        <v>19</v>
      </c>
      <c r="G1635" t="s">
        <v>32</v>
      </c>
      <c r="H1635" t="s">
        <v>29</v>
      </c>
      <c r="I1635" t="s">
        <v>42</v>
      </c>
      <c r="J1635" t="s">
        <v>43</v>
      </c>
      <c r="K1635">
        <v>2</v>
      </c>
      <c r="L1635">
        <v>14189724</v>
      </c>
      <c r="M1635">
        <v>2</v>
      </c>
      <c r="N1635">
        <v>28379448</v>
      </c>
      <c r="O1635">
        <v>567588.96</v>
      </c>
      <c r="P1635">
        <v>27811859.039999999</v>
      </c>
      <c r="Q1635">
        <f>YEAR(BMW_Sales[[#This Row],[sale_date]])</f>
        <v>2026</v>
      </c>
    </row>
    <row r="1636" spans="1:17" x14ac:dyDescent="0.3">
      <c r="A1636">
        <v>1635</v>
      </c>
      <c r="B1636" s="1">
        <v>46112</v>
      </c>
      <c r="C1636" t="s">
        <v>1672</v>
      </c>
      <c r="D1636" t="s">
        <v>25</v>
      </c>
      <c r="E1636" t="s">
        <v>56</v>
      </c>
      <c r="F1636" t="s">
        <v>68</v>
      </c>
      <c r="G1636" t="s">
        <v>51</v>
      </c>
      <c r="H1636" t="s">
        <v>29</v>
      </c>
      <c r="I1636" t="s">
        <v>22</v>
      </c>
      <c r="J1636" t="s">
        <v>23</v>
      </c>
      <c r="K1636">
        <v>1</v>
      </c>
      <c r="L1636">
        <v>11135425</v>
      </c>
      <c r="M1636">
        <v>5</v>
      </c>
      <c r="N1636">
        <v>11135425</v>
      </c>
      <c r="O1636">
        <v>556771.25</v>
      </c>
      <c r="P1636">
        <v>10578653.75</v>
      </c>
      <c r="Q1636">
        <f>YEAR(BMW_Sales[[#This Row],[sale_date]])</f>
        <v>2026</v>
      </c>
    </row>
    <row r="1637" spans="1:17" x14ac:dyDescent="0.3">
      <c r="A1637">
        <v>1636</v>
      </c>
      <c r="B1637" s="1">
        <v>45637</v>
      </c>
      <c r="C1637" t="s">
        <v>1673</v>
      </c>
      <c r="D1637" t="s">
        <v>17</v>
      </c>
      <c r="E1637" t="s">
        <v>70</v>
      </c>
      <c r="F1637" t="s">
        <v>85</v>
      </c>
      <c r="G1637" t="s">
        <v>32</v>
      </c>
      <c r="H1637" t="s">
        <v>37</v>
      </c>
      <c r="I1637" t="s">
        <v>22</v>
      </c>
      <c r="J1637" t="s">
        <v>23</v>
      </c>
      <c r="K1637">
        <v>2</v>
      </c>
      <c r="L1637">
        <v>6402014</v>
      </c>
      <c r="M1637">
        <v>7</v>
      </c>
      <c r="N1637">
        <v>12804028</v>
      </c>
      <c r="O1637">
        <v>896281.96</v>
      </c>
      <c r="P1637">
        <v>11907746.039999999</v>
      </c>
      <c r="Q1637">
        <f>YEAR(BMW_Sales[[#This Row],[sale_date]])</f>
        <v>2024</v>
      </c>
    </row>
    <row r="1638" spans="1:17" x14ac:dyDescent="0.3">
      <c r="A1638">
        <v>1637</v>
      </c>
      <c r="B1638" s="1">
        <v>45324</v>
      </c>
      <c r="C1638" t="s">
        <v>1674</v>
      </c>
      <c r="D1638" t="s">
        <v>25</v>
      </c>
      <c r="E1638" t="s">
        <v>35</v>
      </c>
      <c r="F1638" t="s">
        <v>62</v>
      </c>
      <c r="G1638" t="s">
        <v>51</v>
      </c>
      <c r="H1638" t="s">
        <v>33</v>
      </c>
      <c r="I1638" t="s">
        <v>42</v>
      </c>
      <c r="J1638" t="s">
        <v>38</v>
      </c>
      <c r="K1638">
        <v>1</v>
      </c>
      <c r="L1638">
        <v>7947624</v>
      </c>
      <c r="M1638">
        <v>7</v>
      </c>
      <c r="N1638">
        <v>7947624</v>
      </c>
      <c r="O1638">
        <v>556333.68000000005</v>
      </c>
      <c r="P1638">
        <v>7391290.3200000003</v>
      </c>
      <c r="Q1638">
        <f>YEAR(BMW_Sales[[#This Row],[sale_date]])</f>
        <v>2024</v>
      </c>
    </row>
    <row r="1639" spans="1:17" x14ac:dyDescent="0.3">
      <c r="A1639">
        <v>1638</v>
      </c>
      <c r="B1639" s="1">
        <v>46073</v>
      </c>
      <c r="C1639" t="s">
        <v>1675</v>
      </c>
      <c r="D1639" t="s">
        <v>25</v>
      </c>
      <c r="E1639" t="s">
        <v>35</v>
      </c>
      <c r="F1639" t="s">
        <v>85</v>
      </c>
      <c r="G1639" t="s">
        <v>51</v>
      </c>
      <c r="H1639" t="s">
        <v>29</v>
      </c>
      <c r="I1639" t="s">
        <v>42</v>
      </c>
      <c r="J1639" t="s">
        <v>23</v>
      </c>
      <c r="K1639">
        <v>3</v>
      </c>
      <c r="L1639">
        <v>6521872</v>
      </c>
      <c r="M1639">
        <v>12</v>
      </c>
      <c r="N1639">
        <v>19565616</v>
      </c>
      <c r="O1639">
        <v>2347873.92</v>
      </c>
      <c r="P1639">
        <v>17217742.079999998</v>
      </c>
      <c r="Q1639">
        <f>YEAR(BMW_Sales[[#This Row],[sale_date]])</f>
        <v>2026</v>
      </c>
    </row>
    <row r="1640" spans="1:17" x14ac:dyDescent="0.3">
      <c r="A1640">
        <v>1639</v>
      </c>
      <c r="B1640" s="1">
        <v>45962</v>
      </c>
      <c r="C1640" t="s">
        <v>1676</v>
      </c>
      <c r="D1640" t="s">
        <v>25</v>
      </c>
      <c r="E1640" t="s">
        <v>70</v>
      </c>
      <c r="F1640" t="s">
        <v>27</v>
      </c>
      <c r="G1640" t="s">
        <v>20</v>
      </c>
      <c r="H1640" t="s">
        <v>33</v>
      </c>
      <c r="I1640" t="s">
        <v>22</v>
      </c>
      <c r="J1640" t="s">
        <v>23</v>
      </c>
      <c r="K1640">
        <v>1</v>
      </c>
      <c r="L1640">
        <v>6337137</v>
      </c>
      <c r="M1640">
        <v>0</v>
      </c>
      <c r="N1640">
        <v>6337137</v>
      </c>
      <c r="O1640">
        <v>0</v>
      </c>
      <c r="P1640">
        <v>6337137</v>
      </c>
      <c r="Q1640">
        <f>YEAR(BMW_Sales[[#This Row],[sale_date]])</f>
        <v>2025</v>
      </c>
    </row>
    <row r="1641" spans="1:17" x14ac:dyDescent="0.3">
      <c r="A1641">
        <v>1640</v>
      </c>
      <c r="B1641" s="1">
        <v>45873</v>
      </c>
      <c r="C1641" t="s">
        <v>1677</v>
      </c>
      <c r="D1641" t="s">
        <v>17</v>
      </c>
      <c r="E1641" t="s">
        <v>56</v>
      </c>
      <c r="F1641" t="s">
        <v>68</v>
      </c>
      <c r="G1641" t="s">
        <v>32</v>
      </c>
      <c r="H1641" t="s">
        <v>33</v>
      </c>
      <c r="I1641" t="s">
        <v>42</v>
      </c>
      <c r="J1641" t="s">
        <v>38</v>
      </c>
      <c r="K1641">
        <v>3</v>
      </c>
      <c r="L1641">
        <v>10575835</v>
      </c>
      <c r="M1641">
        <v>12</v>
      </c>
      <c r="N1641">
        <v>31727505</v>
      </c>
      <c r="O1641">
        <v>3807300.6</v>
      </c>
      <c r="P1641">
        <v>27920204.399999999</v>
      </c>
      <c r="Q1641">
        <f>YEAR(BMW_Sales[[#This Row],[sale_date]])</f>
        <v>2025</v>
      </c>
    </row>
    <row r="1642" spans="1:17" x14ac:dyDescent="0.3">
      <c r="A1642">
        <v>1641</v>
      </c>
      <c r="B1642" s="1">
        <v>45615</v>
      </c>
      <c r="C1642" t="s">
        <v>1678</v>
      </c>
      <c r="D1642" t="s">
        <v>17</v>
      </c>
      <c r="E1642" t="s">
        <v>35</v>
      </c>
      <c r="F1642" t="s">
        <v>85</v>
      </c>
      <c r="G1642" t="s">
        <v>51</v>
      </c>
      <c r="H1642" t="s">
        <v>21</v>
      </c>
      <c r="I1642" t="s">
        <v>22</v>
      </c>
      <c r="J1642" t="s">
        <v>38</v>
      </c>
      <c r="K1642">
        <v>1</v>
      </c>
      <c r="L1642">
        <v>7048403</v>
      </c>
      <c r="M1642">
        <v>0</v>
      </c>
      <c r="N1642">
        <v>7048403</v>
      </c>
      <c r="O1642">
        <v>0</v>
      </c>
      <c r="P1642">
        <v>7048403</v>
      </c>
      <c r="Q1642">
        <f>YEAR(BMW_Sales[[#This Row],[sale_date]])</f>
        <v>2024</v>
      </c>
    </row>
    <row r="1643" spans="1:17" x14ac:dyDescent="0.3">
      <c r="A1643">
        <v>1642</v>
      </c>
      <c r="B1643" s="1">
        <v>45259</v>
      </c>
      <c r="C1643" t="s">
        <v>1679</v>
      </c>
      <c r="D1643" t="s">
        <v>25</v>
      </c>
      <c r="E1643" t="s">
        <v>70</v>
      </c>
      <c r="F1643" t="s">
        <v>68</v>
      </c>
      <c r="G1643" t="s">
        <v>51</v>
      </c>
      <c r="H1643" t="s">
        <v>29</v>
      </c>
      <c r="I1643" t="s">
        <v>22</v>
      </c>
      <c r="J1643" t="s">
        <v>43</v>
      </c>
      <c r="K1643">
        <v>1</v>
      </c>
      <c r="L1643">
        <v>6086797</v>
      </c>
      <c r="M1643">
        <v>7</v>
      </c>
      <c r="N1643">
        <v>6086797</v>
      </c>
      <c r="O1643">
        <v>426075.79</v>
      </c>
      <c r="P1643">
        <v>5660721.21</v>
      </c>
      <c r="Q1643">
        <f>YEAR(BMW_Sales[[#This Row],[sale_date]])</f>
        <v>2023</v>
      </c>
    </row>
    <row r="1644" spans="1:17" x14ac:dyDescent="0.3">
      <c r="A1644">
        <v>1643</v>
      </c>
      <c r="B1644" s="1">
        <v>45710</v>
      </c>
      <c r="C1644" t="s">
        <v>1680</v>
      </c>
      <c r="D1644" t="s">
        <v>23</v>
      </c>
      <c r="E1644" t="s">
        <v>61</v>
      </c>
      <c r="F1644" t="s">
        <v>68</v>
      </c>
      <c r="G1644" t="s">
        <v>20</v>
      </c>
      <c r="H1644" t="s">
        <v>33</v>
      </c>
      <c r="I1644" t="s">
        <v>42</v>
      </c>
      <c r="J1644" t="s">
        <v>23</v>
      </c>
      <c r="K1644">
        <v>3</v>
      </c>
      <c r="L1644">
        <v>12350677</v>
      </c>
      <c r="M1644">
        <v>0</v>
      </c>
      <c r="N1644">
        <v>37052031</v>
      </c>
      <c r="O1644">
        <v>0</v>
      </c>
      <c r="P1644">
        <v>37052031</v>
      </c>
      <c r="Q1644">
        <f>YEAR(BMW_Sales[[#This Row],[sale_date]])</f>
        <v>2025</v>
      </c>
    </row>
    <row r="1645" spans="1:17" x14ac:dyDescent="0.3">
      <c r="A1645">
        <v>1644</v>
      </c>
      <c r="B1645" s="1">
        <v>45687</v>
      </c>
      <c r="C1645" t="s">
        <v>1681</v>
      </c>
      <c r="D1645" t="s">
        <v>25</v>
      </c>
      <c r="E1645" t="s">
        <v>49</v>
      </c>
      <c r="F1645" t="s">
        <v>59</v>
      </c>
      <c r="G1645" t="s">
        <v>20</v>
      </c>
      <c r="H1645" t="s">
        <v>21</v>
      </c>
      <c r="I1645" t="s">
        <v>42</v>
      </c>
      <c r="J1645" t="s">
        <v>23</v>
      </c>
      <c r="K1645">
        <v>3</v>
      </c>
      <c r="L1645">
        <v>14344368</v>
      </c>
      <c r="M1645">
        <v>10</v>
      </c>
      <c r="N1645">
        <v>43033104</v>
      </c>
      <c r="O1645">
        <v>4303310.4000000004</v>
      </c>
      <c r="P1645">
        <v>38729793.600000001</v>
      </c>
      <c r="Q1645">
        <f>YEAR(BMW_Sales[[#This Row],[sale_date]])</f>
        <v>2025</v>
      </c>
    </row>
    <row r="1646" spans="1:17" x14ac:dyDescent="0.3">
      <c r="A1646">
        <v>1645</v>
      </c>
      <c r="B1646" s="1">
        <v>45244</v>
      </c>
      <c r="C1646" t="s">
        <v>1682</v>
      </c>
      <c r="D1646" t="s">
        <v>17</v>
      </c>
      <c r="E1646" t="s">
        <v>53</v>
      </c>
      <c r="F1646" t="s">
        <v>68</v>
      </c>
      <c r="G1646" t="s">
        <v>36</v>
      </c>
      <c r="H1646" t="s">
        <v>33</v>
      </c>
      <c r="I1646" t="s">
        <v>22</v>
      </c>
      <c r="J1646" t="s">
        <v>43</v>
      </c>
      <c r="K1646">
        <v>2</v>
      </c>
      <c r="L1646">
        <v>5215857</v>
      </c>
      <c r="M1646">
        <v>2</v>
      </c>
      <c r="N1646">
        <v>10431714</v>
      </c>
      <c r="O1646">
        <v>208634.28</v>
      </c>
      <c r="P1646">
        <v>10223079.720000001</v>
      </c>
      <c r="Q1646">
        <f>YEAR(BMW_Sales[[#This Row],[sale_date]])</f>
        <v>2023</v>
      </c>
    </row>
    <row r="1647" spans="1:17" x14ac:dyDescent="0.3">
      <c r="A1647">
        <v>1646</v>
      </c>
      <c r="B1647" s="1">
        <v>45939</v>
      </c>
      <c r="C1647" t="s">
        <v>1683</v>
      </c>
      <c r="D1647" t="s">
        <v>17</v>
      </c>
      <c r="E1647" t="s">
        <v>61</v>
      </c>
      <c r="F1647" t="s">
        <v>62</v>
      </c>
      <c r="G1647" t="s">
        <v>28</v>
      </c>
      <c r="H1647" t="s">
        <v>21</v>
      </c>
      <c r="I1647" t="s">
        <v>22</v>
      </c>
      <c r="J1647" t="s">
        <v>43</v>
      </c>
      <c r="K1647">
        <v>2</v>
      </c>
      <c r="L1647">
        <v>12642137</v>
      </c>
      <c r="M1647">
        <v>10</v>
      </c>
      <c r="N1647">
        <v>25284274</v>
      </c>
      <c r="O1647">
        <v>2528427.4</v>
      </c>
      <c r="P1647">
        <v>22755846.600000001</v>
      </c>
      <c r="Q1647">
        <f>YEAR(BMW_Sales[[#This Row],[sale_date]])</f>
        <v>2025</v>
      </c>
    </row>
    <row r="1648" spans="1:17" x14ac:dyDescent="0.3">
      <c r="A1648">
        <v>1647</v>
      </c>
      <c r="B1648" s="1">
        <v>45827</v>
      </c>
      <c r="C1648" t="s">
        <v>1684</v>
      </c>
      <c r="D1648" t="s">
        <v>25</v>
      </c>
      <c r="E1648" t="s">
        <v>56</v>
      </c>
      <c r="F1648" t="s">
        <v>59</v>
      </c>
      <c r="G1648" t="s">
        <v>20</v>
      </c>
      <c r="H1648" t="s">
        <v>37</v>
      </c>
      <c r="I1648" t="s">
        <v>22</v>
      </c>
      <c r="J1648" t="s">
        <v>23</v>
      </c>
      <c r="K1648">
        <v>2</v>
      </c>
      <c r="L1648">
        <v>9606156</v>
      </c>
      <c r="M1648">
        <v>0</v>
      </c>
      <c r="N1648">
        <v>19212312</v>
      </c>
      <c r="O1648">
        <v>0</v>
      </c>
      <c r="P1648">
        <v>19212312</v>
      </c>
      <c r="Q1648">
        <f>YEAR(BMW_Sales[[#This Row],[sale_date]])</f>
        <v>2025</v>
      </c>
    </row>
    <row r="1649" spans="1:17" x14ac:dyDescent="0.3">
      <c r="A1649">
        <v>1648</v>
      </c>
      <c r="B1649" s="1">
        <v>45415</v>
      </c>
      <c r="C1649" t="s">
        <v>1685</v>
      </c>
      <c r="D1649" t="s">
        <v>17</v>
      </c>
      <c r="E1649" t="s">
        <v>56</v>
      </c>
      <c r="F1649" t="s">
        <v>19</v>
      </c>
      <c r="G1649" t="s">
        <v>51</v>
      </c>
      <c r="H1649" t="s">
        <v>29</v>
      </c>
      <c r="I1649" t="s">
        <v>22</v>
      </c>
      <c r="J1649" t="s">
        <v>38</v>
      </c>
      <c r="K1649">
        <v>3</v>
      </c>
      <c r="L1649">
        <v>9967102</v>
      </c>
      <c r="M1649">
        <v>0</v>
      </c>
      <c r="N1649">
        <v>29901306</v>
      </c>
      <c r="O1649">
        <v>0</v>
      </c>
      <c r="P1649">
        <v>29901306</v>
      </c>
      <c r="Q1649">
        <f>YEAR(BMW_Sales[[#This Row],[sale_date]])</f>
        <v>2024</v>
      </c>
    </row>
    <row r="1650" spans="1:17" x14ac:dyDescent="0.3">
      <c r="A1650">
        <v>1649</v>
      </c>
      <c r="B1650" s="1">
        <v>46212</v>
      </c>
      <c r="C1650" t="s">
        <v>1686</v>
      </c>
      <c r="D1650" t="s">
        <v>25</v>
      </c>
      <c r="E1650" t="s">
        <v>56</v>
      </c>
      <c r="F1650" t="s">
        <v>19</v>
      </c>
      <c r="G1650" t="s">
        <v>20</v>
      </c>
      <c r="H1650" t="s">
        <v>29</v>
      </c>
      <c r="I1650" t="s">
        <v>42</v>
      </c>
      <c r="J1650" t="s">
        <v>23</v>
      </c>
      <c r="K1650">
        <v>1</v>
      </c>
      <c r="L1650">
        <v>10101825</v>
      </c>
      <c r="M1650">
        <v>12</v>
      </c>
      <c r="N1650">
        <v>10101825</v>
      </c>
      <c r="O1650">
        <v>1212219</v>
      </c>
      <c r="P1650">
        <v>8889606</v>
      </c>
      <c r="Q1650">
        <f>YEAR(BMW_Sales[[#This Row],[sale_date]])</f>
        <v>2026</v>
      </c>
    </row>
    <row r="1651" spans="1:17" x14ac:dyDescent="0.3">
      <c r="A1651">
        <v>1650</v>
      </c>
      <c r="B1651" s="1">
        <v>45274</v>
      </c>
      <c r="C1651" t="s">
        <v>1687</v>
      </c>
      <c r="D1651" t="s">
        <v>25</v>
      </c>
      <c r="E1651" t="s">
        <v>53</v>
      </c>
      <c r="F1651" t="s">
        <v>62</v>
      </c>
      <c r="G1651" t="s">
        <v>20</v>
      </c>
      <c r="H1651" t="s">
        <v>29</v>
      </c>
      <c r="I1651" t="s">
        <v>22</v>
      </c>
      <c r="J1651" t="s">
        <v>23</v>
      </c>
      <c r="K1651">
        <v>3</v>
      </c>
      <c r="L1651">
        <v>6112071</v>
      </c>
      <c r="M1651">
        <v>0</v>
      </c>
      <c r="N1651">
        <v>18336213</v>
      </c>
      <c r="O1651">
        <v>0</v>
      </c>
      <c r="P1651">
        <v>18336213</v>
      </c>
      <c r="Q1651">
        <f>YEAR(BMW_Sales[[#This Row],[sale_date]])</f>
        <v>2023</v>
      </c>
    </row>
    <row r="1652" spans="1:17" x14ac:dyDescent="0.3">
      <c r="A1652">
        <v>1651</v>
      </c>
      <c r="B1652" s="1">
        <v>46007</v>
      </c>
      <c r="C1652" t="s">
        <v>1688</v>
      </c>
      <c r="D1652" t="s">
        <v>17</v>
      </c>
      <c r="E1652" t="s">
        <v>46</v>
      </c>
      <c r="F1652" t="s">
        <v>85</v>
      </c>
      <c r="G1652" t="s">
        <v>32</v>
      </c>
      <c r="H1652" t="s">
        <v>33</v>
      </c>
      <c r="I1652" t="s">
        <v>42</v>
      </c>
      <c r="J1652" t="s">
        <v>43</v>
      </c>
      <c r="K1652">
        <v>2</v>
      </c>
      <c r="L1652">
        <v>8352222</v>
      </c>
      <c r="M1652">
        <v>5</v>
      </c>
      <c r="N1652">
        <v>16704444</v>
      </c>
      <c r="O1652">
        <v>835222.2</v>
      </c>
      <c r="P1652">
        <v>15869221.800000001</v>
      </c>
      <c r="Q1652">
        <f>YEAR(BMW_Sales[[#This Row],[sale_date]])</f>
        <v>2025</v>
      </c>
    </row>
    <row r="1653" spans="1:17" x14ac:dyDescent="0.3">
      <c r="A1653">
        <v>1652</v>
      </c>
      <c r="B1653" s="1">
        <v>45458</v>
      </c>
      <c r="C1653" t="s">
        <v>1689</v>
      </c>
      <c r="D1653" t="s">
        <v>23</v>
      </c>
      <c r="E1653" t="s">
        <v>46</v>
      </c>
      <c r="F1653" t="s">
        <v>85</v>
      </c>
      <c r="G1653" t="s">
        <v>51</v>
      </c>
      <c r="H1653" t="s">
        <v>33</v>
      </c>
      <c r="I1653" t="s">
        <v>22</v>
      </c>
      <c r="J1653" t="s">
        <v>23</v>
      </c>
      <c r="K1653">
        <v>2</v>
      </c>
      <c r="L1653">
        <v>7524376</v>
      </c>
      <c r="M1653">
        <v>12</v>
      </c>
      <c r="N1653">
        <v>15048752</v>
      </c>
      <c r="O1653">
        <v>1805850.24</v>
      </c>
      <c r="P1653">
        <v>13242901.76</v>
      </c>
      <c r="Q1653">
        <f>YEAR(BMW_Sales[[#This Row],[sale_date]])</f>
        <v>2024</v>
      </c>
    </row>
    <row r="1654" spans="1:17" x14ac:dyDescent="0.3">
      <c r="A1654">
        <v>1653</v>
      </c>
      <c r="B1654" s="1">
        <v>45479</v>
      </c>
      <c r="C1654" t="s">
        <v>1690</v>
      </c>
      <c r="D1654" t="s">
        <v>23</v>
      </c>
      <c r="E1654" t="s">
        <v>56</v>
      </c>
      <c r="F1654" t="s">
        <v>54</v>
      </c>
      <c r="G1654" t="s">
        <v>32</v>
      </c>
      <c r="H1654" t="s">
        <v>21</v>
      </c>
      <c r="I1654" t="s">
        <v>42</v>
      </c>
      <c r="J1654" t="s">
        <v>43</v>
      </c>
      <c r="K1654">
        <v>2</v>
      </c>
      <c r="L1654">
        <v>10105688</v>
      </c>
      <c r="M1654">
        <v>12</v>
      </c>
      <c r="N1654">
        <v>20211376</v>
      </c>
      <c r="O1654">
        <v>2425365.12</v>
      </c>
      <c r="P1654">
        <v>17786010.879999999</v>
      </c>
      <c r="Q1654">
        <f>YEAR(BMW_Sales[[#This Row],[sale_date]])</f>
        <v>2024</v>
      </c>
    </row>
    <row r="1655" spans="1:17" x14ac:dyDescent="0.3">
      <c r="A1655">
        <v>1654</v>
      </c>
      <c r="B1655" s="1">
        <v>45570</v>
      </c>
      <c r="C1655" t="s">
        <v>1691</v>
      </c>
      <c r="D1655" t="s">
        <v>17</v>
      </c>
      <c r="E1655" t="s">
        <v>56</v>
      </c>
      <c r="F1655" t="s">
        <v>19</v>
      </c>
      <c r="G1655" t="s">
        <v>28</v>
      </c>
      <c r="H1655" t="s">
        <v>33</v>
      </c>
      <c r="I1655" t="s">
        <v>42</v>
      </c>
      <c r="J1655" t="s">
        <v>23</v>
      </c>
      <c r="K1655">
        <v>2</v>
      </c>
      <c r="L1655">
        <v>11310834</v>
      </c>
      <c r="M1655">
        <v>2</v>
      </c>
      <c r="N1655">
        <v>22621668</v>
      </c>
      <c r="O1655">
        <v>452433.36</v>
      </c>
      <c r="P1655">
        <v>22169234.640000001</v>
      </c>
      <c r="Q1655">
        <f>YEAR(BMW_Sales[[#This Row],[sale_date]])</f>
        <v>2024</v>
      </c>
    </row>
    <row r="1656" spans="1:17" x14ac:dyDescent="0.3">
      <c r="A1656">
        <v>1655</v>
      </c>
      <c r="B1656" s="1">
        <v>45345</v>
      </c>
      <c r="C1656" t="s">
        <v>1692</v>
      </c>
      <c r="D1656" t="s">
        <v>23</v>
      </c>
      <c r="E1656" t="s">
        <v>70</v>
      </c>
      <c r="F1656" t="s">
        <v>62</v>
      </c>
      <c r="G1656" t="s">
        <v>20</v>
      </c>
      <c r="H1656" t="s">
        <v>33</v>
      </c>
      <c r="I1656" t="s">
        <v>42</v>
      </c>
      <c r="J1656" t="s">
        <v>38</v>
      </c>
      <c r="K1656">
        <v>3</v>
      </c>
      <c r="L1656">
        <v>5262194</v>
      </c>
      <c r="M1656">
        <v>5</v>
      </c>
      <c r="N1656">
        <v>15786582</v>
      </c>
      <c r="O1656">
        <v>789329.1</v>
      </c>
      <c r="P1656">
        <v>14997252.9</v>
      </c>
      <c r="Q1656">
        <f>YEAR(BMW_Sales[[#This Row],[sale_date]])</f>
        <v>2024</v>
      </c>
    </row>
    <row r="1657" spans="1:17" x14ac:dyDescent="0.3">
      <c r="A1657">
        <v>1656</v>
      </c>
      <c r="B1657" s="1">
        <v>45731</v>
      </c>
      <c r="C1657" t="s">
        <v>1693</v>
      </c>
      <c r="D1657" t="s">
        <v>25</v>
      </c>
      <c r="E1657" t="s">
        <v>46</v>
      </c>
      <c r="F1657" t="s">
        <v>59</v>
      </c>
      <c r="G1657" t="s">
        <v>36</v>
      </c>
      <c r="H1657" t="s">
        <v>37</v>
      </c>
      <c r="I1657" t="s">
        <v>42</v>
      </c>
      <c r="J1657" t="s">
        <v>23</v>
      </c>
      <c r="K1657">
        <v>2</v>
      </c>
      <c r="L1657">
        <v>7814623</v>
      </c>
      <c r="M1657">
        <v>5</v>
      </c>
      <c r="N1657">
        <v>15629246</v>
      </c>
      <c r="O1657">
        <v>781462.3</v>
      </c>
      <c r="P1657">
        <v>14847783.699999999</v>
      </c>
      <c r="Q1657">
        <f>YEAR(BMW_Sales[[#This Row],[sale_date]])</f>
        <v>2025</v>
      </c>
    </row>
    <row r="1658" spans="1:17" x14ac:dyDescent="0.3">
      <c r="A1658">
        <v>1657</v>
      </c>
      <c r="B1658" s="1">
        <v>45920</v>
      </c>
      <c r="C1658" t="s">
        <v>1694</v>
      </c>
      <c r="D1658" t="s">
        <v>23</v>
      </c>
      <c r="E1658" t="s">
        <v>26</v>
      </c>
      <c r="F1658" t="s">
        <v>54</v>
      </c>
      <c r="G1658" t="s">
        <v>20</v>
      </c>
      <c r="H1658" t="s">
        <v>21</v>
      </c>
      <c r="I1658" t="s">
        <v>42</v>
      </c>
      <c r="J1658" t="s">
        <v>23</v>
      </c>
      <c r="K1658">
        <v>1</v>
      </c>
      <c r="L1658">
        <v>9515914</v>
      </c>
      <c r="M1658">
        <v>12</v>
      </c>
      <c r="N1658">
        <v>9515914</v>
      </c>
      <c r="O1658">
        <v>1141909.68</v>
      </c>
      <c r="P1658">
        <v>8374004.3200000003</v>
      </c>
      <c r="Q1658">
        <f>YEAR(BMW_Sales[[#This Row],[sale_date]])</f>
        <v>2025</v>
      </c>
    </row>
    <row r="1659" spans="1:17" x14ac:dyDescent="0.3">
      <c r="A1659">
        <v>1658</v>
      </c>
      <c r="B1659" s="1">
        <v>45860</v>
      </c>
      <c r="C1659" t="s">
        <v>1695</v>
      </c>
      <c r="D1659" t="s">
        <v>25</v>
      </c>
      <c r="E1659" t="s">
        <v>61</v>
      </c>
      <c r="F1659" t="s">
        <v>47</v>
      </c>
      <c r="G1659" t="s">
        <v>51</v>
      </c>
      <c r="H1659" t="s">
        <v>21</v>
      </c>
      <c r="I1659" t="s">
        <v>42</v>
      </c>
      <c r="J1659" t="s">
        <v>23</v>
      </c>
      <c r="K1659">
        <v>2</v>
      </c>
      <c r="L1659">
        <v>14701131</v>
      </c>
      <c r="M1659">
        <v>2</v>
      </c>
      <c r="N1659">
        <v>29402262</v>
      </c>
      <c r="O1659">
        <v>588045.24</v>
      </c>
      <c r="P1659">
        <v>28814216.760000002</v>
      </c>
      <c r="Q1659">
        <f>YEAR(BMW_Sales[[#This Row],[sale_date]])</f>
        <v>2025</v>
      </c>
    </row>
    <row r="1660" spans="1:17" x14ac:dyDescent="0.3">
      <c r="A1660">
        <v>1659</v>
      </c>
      <c r="B1660" s="1">
        <v>45275</v>
      </c>
      <c r="C1660" t="s">
        <v>1696</v>
      </c>
      <c r="D1660" t="s">
        <v>17</v>
      </c>
      <c r="E1660" t="s">
        <v>46</v>
      </c>
      <c r="F1660" t="s">
        <v>71</v>
      </c>
      <c r="G1660" t="s">
        <v>20</v>
      </c>
      <c r="H1660" t="s">
        <v>21</v>
      </c>
      <c r="I1660" t="s">
        <v>42</v>
      </c>
      <c r="J1660" t="s">
        <v>43</v>
      </c>
      <c r="K1660">
        <v>2</v>
      </c>
      <c r="L1660">
        <v>8307775</v>
      </c>
      <c r="M1660">
        <v>0</v>
      </c>
      <c r="N1660">
        <v>16615550</v>
      </c>
      <c r="O1660">
        <v>0</v>
      </c>
      <c r="P1660">
        <v>16615550</v>
      </c>
      <c r="Q1660">
        <f>YEAR(BMW_Sales[[#This Row],[sale_date]])</f>
        <v>2023</v>
      </c>
    </row>
    <row r="1661" spans="1:17" x14ac:dyDescent="0.3">
      <c r="A1661">
        <v>1660</v>
      </c>
      <c r="B1661" s="1">
        <v>45766</v>
      </c>
      <c r="C1661" t="s">
        <v>1697</v>
      </c>
      <c r="D1661" t="s">
        <v>17</v>
      </c>
      <c r="E1661" t="s">
        <v>61</v>
      </c>
      <c r="F1661" t="s">
        <v>50</v>
      </c>
      <c r="G1661" t="s">
        <v>28</v>
      </c>
      <c r="H1661" t="s">
        <v>21</v>
      </c>
      <c r="I1661" t="s">
        <v>42</v>
      </c>
      <c r="J1661" t="s">
        <v>23</v>
      </c>
      <c r="K1661">
        <v>1</v>
      </c>
      <c r="L1661">
        <v>13811032</v>
      </c>
      <c r="M1661">
        <v>7</v>
      </c>
      <c r="N1661">
        <v>13811032</v>
      </c>
      <c r="O1661">
        <v>966772.24</v>
      </c>
      <c r="P1661">
        <v>12844259.76</v>
      </c>
      <c r="Q1661">
        <f>YEAR(BMW_Sales[[#This Row],[sale_date]])</f>
        <v>2025</v>
      </c>
    </row>
    <row r="1662" spans="1:17" x14ac:dyDescent="0.3">
      <c r="A1662">
        <v>1661</v>
      </c>
      <c r="B1662" s="1">
        <v>46066</v>
      </c>
      <c r="C1662" t="s">
        <v>1698</v>
      </c>
      <c r="D1662" t="s">
        <v>23</v>
      </c>
      <c r="E1662" t="s">
        <v>49</v>
      </c>
      <c r="F1662" t="s">
        <v>71</v>
      </c>
      <c r="G1662" t="s">
        <v>51</v>
      </c>
      <c r="H1662" t="s">
        <v>21</v>
      </c>
      <c r="I1662" t="s">
        <v>22</v>
      </c>
      <c r="J1662" t="s">
        <v>38</v>
      </c>
      <c r="K1662">
        <v>1</v>
      </c>
      <c r="L1662">
        <v>18725839</v>
      </c>
      <c r="M1662">
        <v>12</v>
      </c>
      <c r="N1662">
        <v>18725839</v>
      </c>
      <c r="O1662">
        <v>2247100.6800000002</v>
      </c>
      <c r="P1662">
        <v>16478738.32</v>
      </c>
      <c r="Q1662">
        <f>YEAR(BMW_Sales[[#This Row],[sale_date]])</f>
        <v>2026</v>
      </c>
    </row>
    <row r="1663" spans="1:17" x14ac:dyDescent="0.3">
      <c r="A1663">
        <v>1662</v>
      </c>
      <c r="B1663" s="1">
        <v>45479</v>
      </c>
      <c r="C1663" t="s">
        <v>1699</v>
      </c>
      <c r="D1663" t="s">
        <v>25</v>
      </c>
      <c r="E1663" t="s">
        <v>46</v>
      </c>
      <c r="F1663" t="s">
        <v>54</v>
      </c>
      <c r="G1663" t="s">
        <v>41</v>
      </c>
      <c r="H1663" t="s">
        <v>29</v>
      </c>
      <c r="I1663" t="s">
        <v>22</v>
      </c>
      <c r="J1663" t="s">
        <v>43</v>
      </c>
      <c r="K1663">
        <v>2</v>
      </c>
      <c r="L1663">
        <v>7273793</v>
      </c>
      <c r="M1663">
        <v>5</v>
      </c>
      <c r="N1663">
        <v>14547586</v>
      </c>
      <c r="O1663">
        <v>727379.3</v>
      </c>
      <c r="P1663">
        <v>13820206.699999999</v>
      </c>
      <c r="Q1663">
        <f>YEAR(BMW_Sales[[#This Row],[sale_date]])</f>
        <v>2024</v>
      </c>
    </row>
    <row r="1664" spans="1:17" x14ac:dyDescent="0.3">
      <c r="A1664">
        <v>1663</v>
      </c>
      <c r="B1664" s="1">
        <v>45321</v>
      </c>
      <c r="C1664" t="s">
        <v>1700</v>
      </c>
      <c r="D1664" t="s">
        <v>25</v>
      </c>
      <c r="E1664" t="s">
        <v>53</v>
      </c>
      <c r="F1664" t="s">
        <v>19</v>
      </c>
      <c r="G1664" t="s">
        <v>28</v>
      </c>
      <c r="H1664" t="s">
        <v>37</v>
      </c>
      <c r="I1664" t="s">
        <v>42</v>
      </c>
      <c r="J1664" t="s">
        <v>23</v>
      </c>
      <c r="K1664">
        <v>1</v>
      </c>
      <c r="L1664">
        <v>6429740</v>
      </c>
      <c r="M1664">
        <v>5</v>
      </c>
      <c r="N1664">
        <v>6429740</v>
      </c>
      <c r="O1664">
        <v>321487</v>
      </c>
      <c r="P1664">
        <v>6108253</v>
      </c>
      <c r="Q1664">
        <f>YEAR(BMW_Sales[[#This Row],[sale_date]])</f>
        <v>2024</v>
      </c>
    </row>
    <row r="1665" spans="1:17" x14ac:dyDescent="0.3">
      <c r="A1665">
        <v>1664</v>
      </c>
      <c r="B1665" s="1">
        <v>45552</v>
      </c>
      <c r="C1665" t="s">
        <v>1701</v>
      </c>
      <c r="D1665" t="s">
        <v>23</v>
      </c>
      <c r="E1665" t="s">
        <v>49</v>
      </c>
      <c r="F1665" t="s">
        <v>54</v>
      </c>
      <c r="G1665" t="s">
        <v>41</v>
      </c>
      <c r="H1665" t="s">
        <v>37</v>
      </c>
      <c r="I1665" t="s">
        <v>42</v>
      </c>
      <c r="J1665" t="s">
        <v>38</v>
      </c>
      <c r="K1665">
        <v>1</v>
      </c>
      <c r="L1665">
        <v>16580015</v>
      </c>
      <c r="M1665">
        <v>5</v>
      </c>
      <c r="N1665">
        <v>16580015</v>
      </c>
      <c r="O1665">
        <v>829000.75</v>
      </c>
      <c r="P1665">
        <v>15751014.25</v>
      </c>
      <c r="Q1665">
        <f>YEAR(BMW_Sales[[#This Row],[sale_date]])</f>
        <v>2024</v>
      </c>
    </row>
    <row r="1666" spans="1:17" x14ac:dyDescent="0.3">
      <c r="A1666">
        <v>1665</v>
      </c>
      <c r="B1666" s="1">
        <v>45543</v>
      </c>
      <c r="C1666" t="s">
        <v>1702</v>
      </c>
      <c r="D1666" t="s">
        <v>23</v>
      </c>
      <c r="E1666" t="s">
        <v>49</v>
      </c>
      <c r="F1666" t="s">
        <v>71</v>
      </c>
      <c r="G1666" t="s">
        <v>20</v>
      </c>
      <c r="H1666" t="s">
        <v>21</v>
      </c>
      <c r="I1666" t="s">
        <v>22</v>
      </c>
      <c r="J1666" t="s">
        <v>43</v>
      </c>
      <c r="K1666">
        <v>1</v>
      </c>
      <c r="L1666">
        <v>16543765</v>
      </c>
      <c r="M1666">
        <v>10</v>
      </c>
      <c r="N1666">
        <v>16543765</v>
      </c>
      <c r="O1666">
        <v>1654376.5</v>
      </c>
      <c r="P1666">
        <v>14889388.5</v>
      </c>
      <c r="Q1666">
        <f>YEAR(BMW_Sales[[#This Row],[sale_date]])</f>
        <v>2024</v>
      </c>
    </row>
    <row r="1667" spans="1:17" x14ac:dyDescent="0.3">
      <c r="A1667">
        <v>1666</v>
      </c>
      <c r="B1667" s="1">
        <v>45203</v>
      </c>
      <c r="C1667" t="s">
        <v>1703</v>
      </c>
      <c r="D1667" t="s">
        <v>17</v>
      </c>
      <c r="E1667" t="s">
        <v>26</v>
      </c>
      <c r="F1667" t="s">
        <v>85</v>
      </c>
      <c r="G1667" t="s">
        <v>41</v>
      </c>
      <c r="H1667" t="s">
        <v>33</v>
      </c>
      <c r="I1667" t="s">
        <v>42</v>
      </c>
      <c r="J1667" t="s">
        <v>43</v>
      </c>
      <c r="K1667">
        <v>1</v>
      </c>
      <c r="L1667">
        <v>9859161</v>
      </c>
      <c r="M1667">
        <v>10</v>
      </c>
      <c r="N1667">
        <v>9859161</v>
      </c>
      <c r="O1667">
        <v>985916.1</v>
      </c>
      <c r="P1667">
        <v>8873244.9000000004</v>
      </c>
      <c r="Q1667">
        <f>YEAR(BMW_Sales[[#This Row],[sale_date]])</f>
        <v>2023</v>
      </c>
    </row>
    <row r="1668" spans="1:17" x14ac:dyDescent="0.3">
      <c r="A1668">
        <v>1667</v>
      </c>
      <c r="B1668" s="1">
        <v>45400</v>
      </c>
      <c r="C1668" t="s">
        <v>1704</v>
      </c>
      <c r="D1668" t="s">
        <v>23</v>
      </c>
      <c r="E1668" t="s">
        <v>18</v>
      </c>
      <c r="F1668" t="s">
        <v>68</v>
      </c>
      <c r="G1668" t="s">
        <v>28</v>
      </c>
      <c r="H1668" t="s">
        <v>21</v>
      </c>
      <c r="I1668" t="s">
        <v>42</v>
      </c>
      <c r="J1668" t="s">
        <v>38</v>
      </c>
      <c r="K1668">
        <v>2</v>
      </c>
      <c r="L1668">
        <v>8406698</v>
      </c>
      <c r="M1668">
        <v>0</v>
      </c>
      <c r="N1668">
        <v>16813396</v>
      </c>
      <c r="O1668">
        <v>0</v>
      </c>
      <c r="P1668">
        <v>16813396</v>
      </c>
      <c r="Q1668">
        <f>YEAR(BMW_Sales[[#This Row],[sale_date]])</f>
        <v>2024</v>
      </c>
    </row>
    <row r="1669" spans="1:17" x14ac:dyDescent="0.3">
      <c r="A1669">
        <v>1668</v>
      </c>
      <c r="B1669" s="1">
        <v>46062</v>
      </c>
      <c r="C1669" t="s">
        <v>1705</v>
      </c>
      <c r="D1669" t="s">
        <v>23</v>
      </c>
      <c r="E1669" t="s">
        <v>46</v>
      </c>
      <c r="F1669" t="s">
        <v>68</v>
      </c>
      <c r="G1669" t="s">
        <v>36</v>
      </c>
      <c r="H1669" t="s">
        <v>33</v>
      </c>
      <c r="I1669" t="s">
        <v>22</v>
      </c>
      <c r="J1669" t="s">
        <v>43</v>
      </c>
      <c r="K1669">
        <v>3</v>
      </c>
      <c r="L1669">
        <v>7041846</v>
      </c>
      <c r="M1669">
        <v>12</v>
      </c>
      <c r="N1669">
        <v>21125538</v>
      </c>
      <c r="O1669">
        <v>2535064.56</v>
      </c>
      <c r="P1669">
        <v>18590473.440000001</v>
      </c>
      <c r="Q1669">
        <f>YEAR(BMW_Sales[[#This Row],[sale_date]])</f>
        <v>2026</v>
      </c>
    </row>
    <row r="1670" spans="1:17" x14ac:dyDescent="0.3">
      <c r="A1670">
        <v>1669</v>
      </c>
      <c r="B1670" s="1">
        <v>46031</v>
      </c>
      <c r="C1670" t="s">
        <v>1706</v>
      </c>
      <c r="D1670" t="s">
        <v>25</v>
      </c>
      <c r="E1670" t="s">
        <v>46</v>
      </c>
      <c r="F1670" t="s">
        <v>85</v>
      </c>
      <c r="G1670" t="s">
        <v>36</v>
      </c>
      <c r="H1670" t="s">
        <v>29</v>
      </c>
      <c r="I1670" t="s">
        <v>22</v>
      </c>
      <c r="J1670" t="s">
        <v>23</v>
      </c>
      <c r="K1670">
        <v>2</v>
      </c>
      <c r="L1670">
        <v>7721061</v>
      </c>
      <c r="M1670">
        <v>0</v>
      </c>
      <c r="N1670">
        <v>15442122</v>
      </c>
      <c r="O1670">
        <v>0</v>
      </c>
      <c r="P1670">
        <v>15442122</v>
      </c>
      <c r="Q1670">
        <f>YEAR(BMW_Sales[[#This Row],[sale_date]])</f>
        <v>2026</v>
      </c>
    </row>
    <row r="1671" spans="1:17" x14ac:dyDescent="0.3">
      <c r="A1671">
        <v>1670</v>
      </c>
      <c r="B1671" s="1">
        <v>45686</v>
      </c>
      <c r="C1671" t="s">
        <v>1707</v>
      </c>
      <c r="D1671" t="s">
        <v>17</v>
      </c>
      <c r="E1671" t="s">
        <v>35</v>
      </c>
      <c r="F1671" t="s">
        <v>62</v>
      </c>
      <c r="G1671" t="s">
        <v>20</v>
      </c>
      <c r="H1671" t="s">
        <v>37</v>
      </c>
      <c r="I1671" t="s">
        <v>42</v>
      </c>
      <c r="J1671" t="s">
        <v>43</v>
      </c>
      <c r="K1671">
        <v>1</v>
      </c>
      <c r="L1671">
        <v>6813494</v>
      </c>
      <c r="M1671">
        <v>12</v>
      </c>
      <c r="N1671">
        <v>6813494</v>
      </c>
      <c r="O1671">
        <v>817619.28</v>
      </c>
      <c r="P1671">
        <v>5995874.7199999997</v>
      </c>
      <c r="Q1671">
        <f>YEAR(BMW_Sales[[#This Row],[sale_date]])</f>
        <v>2025</v>
      </c>
    </row>
    <row r="1672" spans="1:17" x14ac:dyDescent="0.3">
      <c r="A1672">
        <v>1671</v>
      </c>
      <c r="B1672" s="1">
        <v>45905</v>
      </c>
      <c r="C1672" t="s">
        <v>1708</v>
      </c>
      <c r="D1672" t="s">
        <v>23</v>
      </c>
      <c r="E1672" t="s">
        <v>56</v>
      </c>
      <c r="F1672" t="s">
        <v>85</v>
      </c>
      <c r="G1672" t="s">
        <v>41</v>
      </c>
      <c r="H1672" t="s">
        <v>33</v>
      </c>
      <c r="I1672" t="s">
        <v>22</v>
      </c>
      <c r="J1672" t="s">
        <v>38</v>
      </c>
      <c r="K1672">
        <v>1</v>
      </c>
      <c r="L1672">
        <v>11575131</v>
      </c>
      <c r="M1672">
        <v>10</v>
      </c>
      <c r="N1672">
        <v>11575131</v>
      </c>
      <c r="O1672">
        <v>1157513.1000000001</v>
      </c>
      <c r="P1672">
        <v>10417617.9</v>
      </c>
      <c r="Q1672">
        <f>YEAR(BMW_Sales[[#This Row],[sale_date]])</f>
        <v>2025</v>
      </c>
    </row>
    <row r="1673" spans="1:17" x14ac:dyDescent="0.3">
      <c r="A1673">
        <v>1672</v>
      </c>
      <c r="B1673" s="1">
        <v>46150</v>
      </c>
      <c r="C1673" t="s">
        <v>1709</v>
      </c>
      <c r="D1673" t="s">
        <v>25</v>
      </c>
      <c r="E1673" t="s">
        <v>70</v>
      </c>
      <c r="F1673" t="s">
        <v>50</v>
      </c>
      <c r="G1673" t="s">
        <v>51</v>
      </c>
      <c r="H1673" t="s">
        <v>37</v>
      </c>
      <c r="I1673" t="s">
        <v>22</v>
      </c>
      <c r="J1673" t="s">
        <v>23</v>
      </c>
      <c r="K1673">
        <v>3</v>
      </c>
      <c r="L1673">
        <v>5587718</v>
      </c>
      <c r="M1673">
        <v>0</v>
      </c>
      <c r="N1673">
        <v>16763154</v>
      </c>
      <c r="O1673">
        <v>0</v>
      </c>
      <c r="P1673">
        <v>16763154</v>
      </c>
      <c r="Q1673">
        <f>YEAR(BMW_Sales[[#This Row],[sale_date]])</f>
        <v>2026</v>
      </c>
    </row>
    <row r="1674" spans="1:17" x14ac:dyDescent="0.3">
      <c r="A1674">
        <v>1673</v>
      </c>
      <c r="B1674" s="1">
        <v>45261</v>
      </c>
      <c r="C1674" t="s">
        <v>1710</v>
      </c>
      <c r="D1674" t="s">
        <v>17</v>
      </c>
      <c r="E1674" t="s">
        <v>70</v>
      </c>
      <c r="F1674" t="s">
        <v>71</v>
      </c>
      <c r="G1674" t="s">
        <v>36</v>
      </c>
      <c r="H1674" t="s">
        <v>29</v>
      </c>
      <c r="I1674" t="s">
        <v>42</v>
      </c>
      <c r="J1674" t="s">
        <v>23</v>
      </c>
      <c r="K1674">
        <v>2</v>
      </c>
      <c r="L1674">
        <v>5551788</v>
      </c>
      <c r="M1674">
        <v>7</v>
      </c>
      <c r="N1674">
        <v>11103576</v>
      </c>
      <c r="O1674">
        <v>777250.32</v>
      </c>
      <c r="P1674">
        <v>10326325.68</v>
      </c>
      <c r="Q1674">
        <f>YEAR(BMW_Sales[[#This Row],[sale_date]])</f>
        <v>2023</v>
      </c>
    </row>
    <row r="1675" spans="1:17" x14ac:dyDescent="0.3">
      <c r="A1675">
        <v>1674</v>
      </c>
      <c r="B1675" s="1">
        <v>45621</v>
      </c>
      <c r="C1675" t="s">
        <v>1711</v>
      </c>
      <c r="D1675" t="s">
        <v>23</v>
      </c>
      <c r="E1675" t="s">
        <v>46</v>
      </c>
      <c r="F1675" t="s">
        <v>27</v>
      </c>
      <c r="G1675" t="s">
        <v>20</v>
      </c>
      <c r="H1675" t="s">
        <v>29</v>
      </c>
      <c r="I1675" t="s">
        <v>22</v>
      </c>
      <c r="J1675" t="s">
        <v>38</v>
      </c>
      <c r="K1675">
        <v>3</v>
      </c>
      <c r="L1675">
        <v>7698181</v>
      </c>
      <c r="M1675">
        <v>0</v>
      </c>
      <c r="N1675">
        <v>23094543</v>
      </c>
      <c r="O1675">
        <v>0</v>
      </c>
      <c r="P1675">
        <v>23094543</v>
      </c>
      <c r="Q1675">
        <f>YEAR(BMW_Sales[[#This Row],[sale_date]])</f>
        <v>2024</v>
      </c>
    </row>
    <row r="1676" spans="1:17" x14ac:dyDescent="0.3">
      <c r="A1676">
        <v>1675</v>
      </c>
      <c r="B1676" s="1">
        <v>46231</v>
      </c>
      <c r="C1676" t="s">
        <v>1712</v>
      </c>
      <c r="D1676" t="s">
        <v>23</v>
      </c>
      <c r="E1676" t="s">
        <v>70</v>
      </c>
      <c r="F1676" t="s">
        <v>59</v>
      </c>
      <c r="G1676" t="s">
        <v>32</v>
      </c>
      <c r="H1676" t="s">
        <v>37</v>
      </c>
      <c r="I1676" t="s">
        <v>42</v>
      </c>
      <c r="J1676" t="s">
        <v>38</v>
      </c>
      <c r="K1676">
        <v>2</v>
      </c>
      <c r="L1676">
        <v>5796953</v>
      </c>
      <c r="M1676">
        <v>0</v>
      </c>
      <c r="N1676">
        <v>11593906</v>
      </c>
      <c r="O1676">
        <v>0</v>
      </c>
      <c r="P1676">
        <v>11593906</v>
      </c>
      <c r="Q1676">
        <f>YEAR(BMW_Sales[[#This Row],[sale_date]])</f>
        <v>2026</v>
      </c>
    </row>
    <row r="1677" spans="1:17" x14ac:dyDescent="0.3">
      <c r="A1677">
        <v>1676</v>
      </c>
      <c r="B1677" s="1">
        <v>46058</v>
      </c>
      <c r="C1677" t="s">
        <v>1713</v>
      </c>
      <c r="D1677" t="s">
        <v>17</v>
      </c>
      <c r="E1677" t="s">
        <v>26</v>
      </c>
      <c r="F1677" t="s">
        <v>62</v>
      </c>
      <c r="G1677" t="s">
        <v>20</v>
      </c>
      <c r="H1677" t="s">
        <v>37</v>
      </c>
      <c r="I1677" t="s">
        <v>42</v>
      </c>
      <c r="J1677" t="s">
        <v>43</v>
      </c>
      <c r="K1677">
        <v>3</v>
      </c>
      <c r="L1677">
        <v>9853949</v>
      </c>
      <c r="M1677">
        <v>5</v>
      </c>
      <c r="N1677">
        <v>29561847</v>
      </c>
      <c r="O1677">
        <v>1478092.35</v>
      </c>
      <c r="P1677">
        <v>28083754.649999999</v>
      </c>
      <c r="Q1677">
        <f>YEAR(BMW_Sales[[#This Row],[sale_date]])</f>
        <v>2026</v>
      </c>
    </row>
    <row r="1678" spans="1:17" x14ac:dyDescent="0.3">
      <c r="A1678">
        <v>1677</v>
      </c>
      <c r="B1678" s="1">
        <v>45235</v>
      </c>
      <c r="C1678" t="s">
        <v>1714</v>
      </c>
      <c r="D1678" t="s">
        <v>17</v>
      </c>
      <c r="E1678" t="s">
        <v>46</v>
      </c>
      <c r="F1678" t="s">
        <v>71</v>
      </c>
      <c r="G1678" t="s">
        <v>32</v>
      </c>
      <c r="H1678" t="s">
        <v>29</v>
      </c>
      <c r="I1678" t="s">
        <v>42</v>
      </c>
      <c r="J1678" t="s">
        <v>43</v>
      </c>
      <c r="K1678">
        <v>1</v>
      </c>
      <c r="L1678">
        <v>7559252</v>
      </c>
      <c r="M1678">
        <v>7</v>
      </c>
      <c r="N1678">
        <v>7559252</v>
      </c>
      <c r="O1678">
        <v>529147.64</v>
      </c>
      <c r="P1678">
        <v>7030104.3600000003</v>
      </c>
      <c r="Q1678">
        <f>YEAR(BMW_Sales[[#This Row],[sale_date]])</f>
        <v>2023</v>
      </c>
    </row>
    <row r="1679" spans="1:17" x14ac:dyDescent="0.3">
      <c r="A1679">
        <v>1678</v>
      </c>
      <c r="B1679" s="1">
        <v>45453</v>
      </c>
      <c r="C1679" t="s">
        <v>1715</v>
      </c>
      <c r="D1679" t="s">
        <v>25</v>
      </c>
      <c r="E1679" t="s">
        <v>53</v>
      </c>
      <c r="F1679" t="s">
        <v>68</v>
      </c>
      <c r="G1679" t="s">
        <v>28</v>
      </c>
      <c r="H1679" t="s">
        <v>21</v>
      </c>
      <c r="I1679" t="s">
        <v>42</v>
      </c>
      <c r="J1679" t="s">
        <v>43</v>
      </c>
      <c r="K1679">
        <v>1</v>
      </c>
      <c r="L1679">
        <v>6190779</v>
      </c>
      <c r="M1679">
        <v>2</v>
      </c>
      <c r="N1679">
        <v>6190779</v>
      </c>
      <c r="O1679">
        <v>123815.58</v>
      </c>
      <c r="P1679">
        <v>6066963.4199999999</v>
      </c>
      <c r="Q1679">
        <f>YEAR(BMW_Sales[[#This Row],[sale_date]])</f>
        <v>2024</v>
      </c>
    </row>
    <row r="1680" spans="1:17" x14ac:dyDescent="0.3">
      <c r="A1680">
        <v>1679</v>
      </c>
      <c r="B1680" s="1">
        <v>45777</v>
      </c>
      <c r="C1680" t="s">
        <v>417</v>
      </c>
      <c r="D1680" t="s">
        <v>17</v>
      </c>
      <c r="E1680" t="s">
        <v>31</v>
      </c>
      <c r="F1680" t="s">
        <v>54</v>
      </c>
      <c r="G1680" t="s">
        <v>28</v>
      </c>
      <c r="H1680" t="s">
        <v>29</v>
      </c>
      <c r="I1680" t="s">
        <v>42</v>
      </c>
      <c r="J1680" t="s">
        <v>43</v>
      </c>
      <c r="K1680">
        <v>1</v>
      </c>
      <c r="L1680">
        <v>17266845</v>
      </c>
      <c r="M1680">
        <v>0</v>
      </c>
      <c r="N1680">
        <v>17266845</v>
      </c>
      <c r="O1680">
        <v>0</v>
      </c>
      <c r="P1680">
        <v>17266845</v>
      </c>
      <c r="Q1680">
        <f>YEAR(BMW_Sales[[#This Row],[sale_date]])</f>
        <v>2025</v>
      </c>
    </row>
    <row r="1681" spans="1:17" x14ac:dyDescent="0.3">
      <c r="A1681">
        <v>1680</v>
      </c>
      <c r="B1681" s="1">
        <v>45720</v>
      </c>
      <c r="C1681" t="s">
        <v>1716</v>
      </c>
      <c r="D1681" t="s">
        <v>25</v>
      </c>
      <c r="E1681" t="s">
        <v>49</v>
      </c>
      <c r="F1681" t="s">
        <v>85</v>
      </c>
      <c r="G1681" t="s">
        <v>32</v>
      </c>
      <c r="H1681" t="s">
        <v>29</v>
      </c>
      <c r="I1681" t="s">
        <v>22</v>
      </c>
      <c r="J1681" t="s">
        <v>23</v>
      </c>
      <c r="K1681">
        <v>3</v>
      </c>
      <c r="L1681">
        <v>17865160</v>
      </c>
      <c r="M1681">
        <v>5</v>
      </c>
      <c r="N1681">
        <v>53595480</v>
      </c>
      <c r="O1681">
        <v>2679774</v>
      </c>
      <c r="P1681">
        <v>50915706</v>
      </c>
      <c r="Q1681">
        <f>YEAR(BMW_Sales[[#This Row],[sale_date]])</f>
        <v>2025</v>
      </c>
    </row>
    <row r="1682" spans="1:17" x14ac:dyDescent="0.3">
      <c r="A1682">
        <v>1681</v>
      </c>
      <c r="B1682" s="1">
        <v>45860</v>
      </c>
      <c r="C1682" t="s">
        <v>1717</v>
      </c>
      <c r="D1682" t="s">
        <v>23</v>
      </c>
      <c r="E1682" t="s">
        <v>49</v>
      </c>
      <c r="F1682" t="s">
        <v>54</v>
      </c>
      <c r="G1682" t="s">
        <v>32</v>
      </c>
      <c r="H1682" t="s">
        <v>29</v>
      </c>
      <c r="I1682" t="s">
        <v>22</v>
      </c>
      <c r="J1682" t="s">
        <v>23</v>
      </c>
      <c r="K1682">
        <v>1</v>
      </c>
      <c r="L1682">
        <v>14680782</v>
      </c>
      <c r="M1682">
        <v>0</v>
      </c>
      <c r="N1682">
        <v>14680782</v>
      </c>
      <c r="O1682">
        <v>0</v>
      </c>
      <c r="P1682">
        <v>14680782</v>
      </c>
      <c r="Q1682">
        <f>YEAR(BMW_Sales[[#This Row],[sale_date]])</f>
        <v>2025</v>
      </c>
    </row>
    <row r="1683" spans="1:17" x14ac:dyDescent="0.3">
      <c r="A1683">
        <v>1682</v>
      </c>
      <c r="B1683" s="1">
        <v>45608</v>
      </c>
      <c r="C1683" t="s">
        <v>1718</v>
      </c>
      <c r="D1683" t="s">
        <v>23</v>
      </c>
      <c r="E1683" t="s">
        <v>70</v>
      </c>
      <c r="F1683" t="s">
        <v>54</v>
      </c>
      <c r="G1683" t="s">
        <v>51</v>
      </c>
      <c r="H1683" t="s">
        <v>37</v>
      </c>
      <c r="I1683" t="s">
        <v>22</v>
      </c>
      <c r="J1683" t="s">
        <v>43</v>
      </c>
      <c r="K1683">
        <v>3</v>
      </c>
      <c r="L1683">
        <v>5104854</v>
      </c>
      <c r="M1683">
        <v>0</v>
      </c>
      <c r="N1683">
        <v>15314562</v>
      </c>
      <c r="O1683">
        <v>0</v>
      </c>
      <c r="P1683">
        <v>15314562</v>
      </c>
      <c r="Q1683">
        <f>YEAR(BMW_Sales[[#This Row],[sale_date]])</f>
        <v>2024</v>
      </c>
    </row>
    <row r="1684" spans="1:17" x14ac:dyDescent="0.3">
      <c r="A1684">
        <v>1683</v>
      </c>
      <c r="B1684" s="1">
        <v>45353</v>
      </c>
      <c r="C1684" t="s">
        <v>1719</v>
      </c>
      <c r="D1684" t="s">
        <v>25</v>
      </c>
      <c r="E1684" t="s">
        <v>46</v>
      </c>
      <c r="F1684" t="s">
        <v>85</v>
      </c>
      <c r="G1684" t="s">
        <v>36</v>
      </c>
      <c r="H1684" t="s">
        <v>29</v>
      </c>
      <c r="I1684" t="s">
        <v>42</v>
      </c>
      <c r="J1684" t="s">
        <v>23</v>
      </c>
      <c r="K1684">
        <v>1</v>
      </c>
      <c r="L1684">
        <v>8481163</v>
      </c>
      <c r="M1684">
        <v>7</v>
      </c>
      <c r="N1684">
        <v>8481163</v>
      </c>
      <c r="O1684">
        <v>593681.41</v>
      </c>
      <c r="P1684">
        <v>7887481.5899999999</v>
      </c>
      <c r="Q1684">
        <f>YEAR(BMW_Sales[[#This Row],[sale_date]])</f>
        <v>2024</v>
      </c>
    </row>
    <row r="1685" spans="1:17" x14ac:dyDescent="0.3">
      <c r="A1685">
        <v>1684</v>
      </c>
      <c r="B1685" s="1">
        <v>45463</v>
      </c>
      <c r="C1685" t="s">
        <v>1720</v>
      </c>
      <c r="D1685" t="s">
        <v>17</v>
      </c>
      <c r="E1685" t="s">
        <v>53</v>
      </c>
      <c r="F1685" t="s">
        <v>27</v>
      </c>
      <c r="G1685" t="s">
        <v>20</v>
      </c>
      <c r="H1685" t="s">
        <v>21</v>
      </c>
      <c r="I1685" t="s">
        <v>22</v>
      </c>
      <c r="J1685" t="s">
        <v>43</v>
      </c>
      <c r="K1685">
        <v>1</v>
      </c>
      <c r="L1685">
        <v>4868786</v>
      </c>
      <c r="M1685">
        <v>5</v>
      </c>
      <c r="N1685">
        <v>4868786</v>
      </c>
      <c r="O1685">
        <v>243439.3</v>
      </c>
      <c r="P1685">
        <v>4625346.7</v>
      </c>
      <c r="Q1685">
        <f>YEAR(BMW_Sales[[#This Row],[sale_date]])</f>
        <v>2024</v>
      </c>
    </row>
    <row r="1686" spans="1:17" x14ac:dyDescent="0.3">
      <c r="A1686">
        <v>1685</v>
      </c>
      <c r="B1686" s="1">
        <v>45619</v>
      </c>
      <c r="C1686" t="s">
        <v>1721</v>
      </c>
      <c r="D1686" t="s">
        <v>17</v>
      </c>
      <c r="E1686" t="s">
        <v>70</v>
      </c>
      <c r="F1686" t="s">
        <v>68</v>
      </c>
      <c r="G1686" t="s">
        <v>51</v>
      </c>
      <c r="H1686" t="s">
        <v>37</v>
      </c>
      <c r="I1686" t="s">
        <v>42</v>
      </c>
      <c r="J1686" t="s">
        <v>23</v>
      </c>
      <c r="K1686">
        <v>1</v>
      </c>
      <c r="L1686">
        <v>5674036</v>
      </c>
      <c r="M1686">
        <v>2</v>
      </c>
      <c r="N1686">
        <v>5674036</v>
      </c>
      <c r="O1686">
        <v>113480.72</v>
      </c>
      <c r="P1686">
        <v>5560555.2800000003</v>
      </c>
      <c r="Q1686">
        <f>YEAR(BMW_Sales[[#This Row],[sale_date]])</f>
        <v>2024</v>
      </c>
    </row>
    <row r="1687" spans="1:17" x14ac:dyDescent="0.3">
      <c r="A1687">
        <v>1686</v>
      </c>
      <c r="B1687" s="1">
        <v>45423</v>
      </c>
      <c r="C1687" t="s">
        <v>1722</v>
      </c>
      <c r="D1687" t="s">
        <v>17</v>
      </c>
      <c r="E1687" t="s">
        <v>35</v>
      </c>
      <c r="F1687" t="s">
        <v>54</v>
      </c>
      <c r="G1687" t="s">
        <v>32</v>
      </c>
      <c r="H1687" t="s">
        <v>21</v>
      </c>
      <c r="I1687" t="s">
        <v>22</v>
      </c>
      <c r="J1687" t="s">
        <v>23</v>
      </c>
      <c r="K1687">
        <v>2</v>
      </c>
      <c r="L1687">
        <v>7394484</v>
      </c>
      <c r="M1687">
        <v>5</v>
      </c>
      <c r="N1687">
        <v>14788968</v>
      </c>
      <c r="O1687">
        <v>739448.4</v>
      </c>
      <c r="P1687">
        <v>14049519.6</v>
      </c>
      <c r="Q1687">
        <f>YEAR(BMW_Sales[[#This Row],[sale_date]])</f>
        <v>2024</v>
      </c>
    </row>
    <row r="1688" spans="1:17" x14ac:dyDescent="0.3">
      <c r="A1688">
        <v>1687</v>
      </c>
      <c r="B1688" s="1">
        <v>45587</v>
      </c>
      <c r="C1688" t="s">
        <v>1723</v>
      </c>
      <c r="D1688" t="s">
        <v>17</v>
      </c>
      <c r="E1688" t="s">
        <v>35</v>
      </c>
      <c r="F1688" t="s">
        <v>71</v>
      </c>
      <c r="G1688" t="s">
        <v>28</v>
      </c>
      <c r="H1688" t="s">
        <v>33</v>
      </c>
      <c r="I1688" t="s">
        <v>42</v>
      </c>
      <c r="J1688" t="s">
        <v>43</v>
      </c>
      <c r="K1688">
        <v>1</v>
      </c>
      <c r="L1688">
        <v>6838195</v>
      </c>
      <c r="M1688">
        <v>0</v>
      </c>
      <c r="N1688">
        <v>6838195</v>
      </c>
      <c r="O1688">
        <v>0</v>
      </c>
      <c r="P1688">
        <v>6838195</v>
      </c>
      <c r="Q1688">
        <f>YEAR(BMW_Sales[[#This Row],[sale_date]])</f>
        <v>2024</v>
      </c>
    </row>
    <row r="1689" spans="1:17" x14ac:dyDescent="0.3">
      <c r="A1689">
        <v>1688</v>
      </c>
      <c r="B1689" s="1">
        <v>45291</v>
      </c>
      <c r="C1689" t="s">
        <v>1717</v>
      </c>
      <c r="D1689" t="s">
        <v>23</v>
      </c>
      <c r="E1689" t="s">
        <v>31</v>
      </c>
      <c r="F1689" t="s">
        <v>62</v>
      </c>
      <c r="G1689" t="s">
        <v>51</v>
      </c>
      <c r="H1689" t="s">
        <v>29</v>
      </c>
      <c r="I1689" t="s">
        <v>22</v>
      </c>
      <c r="J1689" t="s">
        <v>23</v>
      </c>
      <c r="K1689">
        <v>3</v>
      </c>
      <c r="L1689">
        <v>14335341</v>
      </c>
      <c r="M1689">
        <v>12</v>
      </c>
      <c r="N1689">
        <v>43006023</v>
      </c>
      <c r="O1689">
        <v>5160722.76</v>
      </c>
      <c r="P1689">
        <v>37845300.240000002</v>
      </c>
      <c r="Q1689">
        <f>YEAR(BMW_Sales[[#This Row],[sale_date]])</f>
        <v>2023</v>
      </c>
    </row>
    <row r="1690" spans="1:17" x14ac:dyDescent="0.3">
      <c r="A1690">
        <v>1689</v>
      </c>
      <c r="B1690" s="1">
        <v>45780</v>
      </c>
      <c r="C1690" t="s">
        <v>1724</v>
      </c>
      <c r="D1690" t="s">
        <v>23</v>
      </c>
      <c r="E1690" t="s">
        <v>56</v>
      </c>
      <c r="F1690" t="s">
        <v>85</v>
      </c>
      <c r="G1690" t="s">
        <v>32</v>
      </c>
      <c r="H1690" t="s">
        <v>37</v>
      </c>
      <c r="I1690" t="s">
        <v>42</v>
      </c>
      <c r="J1690" t="s">
        <v>23</v>
      </c>
      <c r="K1690">
        <v>3</v>
      </c>
      <c r="L1690">
        <v>9776315</v>
      </c>
      <c r="M1690">
        <v>5</v>
      </c>
      <c r="N1690">
        <v>29328945</v>
      </c>
      <c r="O1690">
        <v>1466447.25</v>
      </c>
      <c r="P1690">
        <v>27862497.75</v>
      </c>
      <c r="Q1690">
        <f>YEAR(BMW_Sales[[#This Row],[sale_date]])</f>
        <v>2025</v>
      </c>
    </row>
    <row r="1691" spans="1:17" x14ac:dyDescent="0.3">
      <c r="A1691">
        <v>1690</v>
      </c>
      <c r="B1691" s="1">
        <v>46030</v>
      </c>
      <c r="C1691" t="s">
        <v>1725</v>
      </c>
      <c r="D1691" t="s">
        <v>17</v>
      </c>
      <c r="E1691" t="s">
        <v>46</v>
      </c>
      <c r="F1691" t="s">
        <v>47</v>
      </c>
      <c r="G1691" t="s">
        <v>36</v>
      </c>
      <c r="H1691" t="s">
        <v>21</v>
      </c>
      <c r="I1691" t="s">
        <v>22</v>
      </c>
      <c r="J1691" t="s">
        <v>43</v>
      </c>
      <c r="K1691">
        <v>2</v>
      </c>
      <c r="L1691">
        <v>8047936</v>
      </c>
      <c r="M1691">
        <v>7</v>
      </c>
      <c r="N1691">
        <v>16095872</v>
      </c>
      <c r="O1691">
        <v>1126711.04</v>
      </c>
      <c r="P1691">
        <v>14969160.960000001</v>
      </c>
      <c r="Q1691">
        <f>YEAR(BMW_Sales[[#This Row],[sale_date]])</f>
        <v>2026</v>
      </c>
    </row>
    <row r="1692" spans="1:17" x14ac:dyDescent="0.3">
      <c r="A1692">
        <v>1691</v>
      </c>
      <c r="B1692" s="1">
        <v>45549</v>
      </c>
      <c r="C1692" t="s">
        <v>1726</v>
      </c>
      <c r="D1692" t="s">
        <v>23</v>
      </c>
      <c r="E1692" t="s">
        <v>53</v>
      </c>
      <c r="F1692" t="s">
        <v>47</v>
      </c>
      <c r="G1692" t="s">
        <v>36</v>
      </c>
      <c r="H1692" t="s">
        <v>33</v>
      </c>
      <c r="I1692" t="s">
        <v>42</v>
      </c>
      <c r="J1692" t="s">
        <v>38</v>
      </c>
      <c r="K1692">
        <v>2</v>
      </c>
      <c r="L1692">
        <v>5359271</v>
      </c>
      <c r="M1692">
        <v>7</v>
      </c>
      <c r="N1692">
        <v>10718542</v>
      </c>
      <c r="O1692">
        <v>750297.94</v>
      </c>
      <c r="P1692">
        <v>9968244.0600000005</v>
      </c>
      <c r="Q1692">
        <f>YEAR(BMW_Sales[[#This Row],[sale_date]])</f>
        <v>2024</v>
      </c>
    </row>
    <row r="1693" spans="1:17" x14ac:dyDescent="0.3">
      <c r="A1693">
        <v>1692</v>
      </c>
      <c r="B1693" s="1">
        <v>45605</v>
      </c>
      <c r="C1693" t="s">
        <v>1727</v>
      </c>
      <c r="D1693" t="s">
        <v>17</v>
      </c>
      <c r="E1693" t="s">
        <v>49</v>
      </c>
      <c r="F1693" t="s">
        <v>68</v>
      </c>
      <c r="G1693" t="s">
        <v>20</v>
      </c>
      <c r="H1693" t="s">
        <v>37</v>
      </c>
      <c r="I1693" t="s">
        <v>42</v>
      </c>
      <c r="J1693" t="s">
        <v>43</v>
      </c>
      <c r="K1693">
        <v>2</v>
      </c>
      <c r="L1693">
        <v>17234346</v>
      </c>
      <c r="M1693">
        <v>0</v>
      </c>
      <c r="N1693">
        <v>34468692</v>
      </c>
      <c r="O1693">
        <v>0</v>
      </c>
      <c r="P1693">
        <v>34468692</v>
      </c>
      <c r="Q1693">
        <f>YEAR(BMW_Sales[[#This Row],[sale_date]])</f>
        <v>2024</v>
      </c>
    </row>
    <row r="1694" spans="1:17" x14ac:dyDescent="0.3">
      <c r="A1694">
        <v>1693</v>
      </c>
      <c r="B1694" s="1">
        <v>45591</v>
      </c>
      <c r="C1694" t="s">
        <v>1728</v>
      </c>
      <c r="D1694" t="s">
        <v>25</v>
      </c>
      <c r="E1694" t="s">
        <v>61</v>
      </c>
      <c r="F1694" t="s">
        <v>47</v>
      </c>
      <c r="G1694" t="s">
        <v>20</v>
      </c>
      <c r="H1694" t="s">
        <v>21</v>
      </c>
      <c r="I1694" t="s">
        <v>22</v>
      </c>
      <c r="J1694" t="s">
        <v>43</v>
      </c>
      <c r="K1694">
        <v>2</v>
      </c>
      <c r="L1694">
        <v>12058511</v>
      </c>
      <c r="M1694">
        <v>12</v>
      </c>
      <c r="N1694">
        <v>24117022</v>
      </c>
      <c r="O1694">
        <v>2894042.64</v>
      </c>
      <c r="P1694">
        <v>21222979.359999999</v>
      </c>
      <c r="Q1694">
        <f>YEAR(BMW_Sales[[#This Row],[sale_date]])</f>
        <v>2024</v>
      </c>
    </row>
    <row r="1695" spans="1:17" x14ac:dyDescent="0.3">
      <c r="A1695">
        <v>1694</v>
      </c>
      <c r="B1695" s="1">
        <v>45626</v>
      </c>
      <c r="C1695" t="s">
        <v>1729</v>
      </c>
      <c r="D1695" t="s">
        <v>23</v>
      </c>
      <c r="E1695" t="s">
        <v>53</v>
      </c>
      <c r="F1695" t="s">
        <v>62</v>
      </c>
      <c r="G1695" t="s">
        <v>36</v>
      </c>
      <c r="H1695" t="s">
        <v>21</v>
      </c>
      <c r="I1695" t="s">
        <v>22</v>
      </c>
      <c r="J1695" t="s">
        <v>38</v>
      </c>
      <c r="K1695">
        <v>1</v>
      </c>
      <c r="L1695">
        <v>5490460</v>
      </c>
      <c r="M1695">
        <v>5</v>
      </c>
      <c r="N1695">
        <v>5490460</v>
      </c>
      <c r="O1695">
        <v>274523</v>
      </c>
      <c r="P1695">
        <v>5215937</v>
      </c>
      <c r="Q1695">
        <f>YEAR(BMW_Sales[[#This Row],[sale_date]])</f>
        <v>2024</v>
      </c>
    </row>
    <row r="1696" spans="1:17" x14ac:dyDescent="0.3">
      <c r="A1696">
        <v>1695</v>
      </c>
      <c r="B1696" s="1">
        <v>46181</v>
      </c>
      <c r="C1696" t="s">
        <v>1730</v>
      </c>
      <c r="D1696" t="s">
        <v>23</v>
      </c>
      <c r="E1696" t="s">
        <v>49</v>
      </c>
      <c r="F1696" t="s">
        <v>71</v>
      </c>
      <c r="G1696" t="s">
        <v>20</v>
      </c>
      <c r="H1696" t="s">
        <v>33</v>
      </c>
      <c r="I1696" t="s">
        <v>42</v>
      </c>
      <c r="J1696" t="s">
        <v>38</v>
      </c>
      <c r="K1696">
        <v>2</v>
      </c>
      <c r="L1696">
        <v>18608102</v>
      </c>
      <c r="M1696">
        <v>2</v>
      </c>
      <c r="N1696">
        <v>37216204</v>
      </c>
      <c r="O1696">
        <v>744324.08</v>
      </c>
      <c r="P1696">
        <v>36471879.920000002</v>
      </c>
      <c r="Q1696">
        <f>YEAR(BMW_Sales[[#This Row],[sale_date]])</f>
        <v>2026</v>
      </c>
    </row>
    <row r="1697" spans="1:17" x14ac:dyDescent="0.3">
      <c r="A1697">
        <v>1696</v>
      </c>
      <c r="B1697" s="1">
        <v>45768</v>
      </c>
      <c r="C1697" t="s">
        <v>1731</v>
      </c>
      <c r="D1697" t="s">
        <v>17</v>
      </c>
      <c r="E1697" t="s">
        <v>49</v>
      </c>
      <c r="F1697" t="s">
        <v>59</v>
      </c>
      <c r="G1697" t="s">
        <v>28</v>
      </c>
      <c r="H1697" t="s">
        <v>37</v>
      </c>
      <c r="I1697" t="s">
        <v>42</v>
      </c>
      <c r="J1697" t="s">
        <v>38</v>
      </c>
      <c r="K1697">
        <v>2</v>
      </c>
      <c r="L1697">
        <v>14501306</v>
      </c>
      <c r="M1697">
        <v>0</v>
      </c>
      <c r="N1697">
        <v>29002612</v>
      </c>
      <c r="O1697">
        <v>0</v>
      </c>
      <c r="P1697">
        <v>29002612</v>
      </c>
      <c r="Q1697">
        <f>YEAR(BMW_Sales[[#This Row],[sale_date]])</f>
        <v>2025</v>
      </c>
    </row>
    <row r="1698" spans="1:17" x14ac:dyDescent="0.3">
      <c r="A1698">
        <v>1697</v>
      </c>
      <c r="B1698" s="1">
        <v>45449</v>
      </c>
      <c r="C1698" t="s">
        <v>1732</v>
      </c>
      <c r="D1698" t="s">
        <v>23</v>
      </c>
      <c r="E1698" t="s">
        <v>49</v>
      </c>
      <c r="F1698" t="s">
        <v>54</v>
      </c>
      <c r="G1698" t="s">
        <v>51</v>
      </c>
      <c r="H1698" t="s">
        <v>33</v>
      </c>
      <c r="I1698" t="s">
        <v>22</v>
      </c>
      <c r="J1698" t="s">
        <v>23</v>
      </c>
      <c r="K1698">
        <v>2</v>
      </c>
      <c r="L1698">
        <v>18351696</v>
      </c>
      <c r="M1698">
        <v>2</v>
      </c>
      <c r="N1698">
        <v>36703392</v>
      </c>
      <c r="O1698">
        <v>734067.84</v>
      </c>
      <c r="P1698">
        <v>35969324.159999996</v>
      </c>
      <c r="Q1698">
        <f>YEAR(BMW_Sales[[#This Row],[sale_date]])</f>
        <v>2024</v>
      </c>
    </row>
    <row r="1699" spans="1:17" x14ac:dyDescent="0.3">
      <c r="A1699">
        <v>1698</v>
      </c>
      <c r="B1699" s="1">
        <v>45385</v>
      </c>
      <c r="C1699" t="s">
        <v>1733</v>
      </c>
      <c r="D1699" t="s">
        <v>17</v>
      </c>
      <c r="E1699" t="s">
        <v>49</v>
      </c>
      <c r="F1699" t="s">
        <v>47</v>
      </c>
      <c r="G1699" t="s">
        <v>51</v>
      </c>
      <c r="H1699" t="s">
        <v>29</v>
      </c>
      <c r="I1699" t="s">
        <v>22</v>
      </c>
      <c r="J1699" t="s">
        <v>38</v>
      </c>
      <c r="K1699">
        <v>3</v>
      </c>
      <c r="L1699">
        <v>16605601</v>
      </c>
      <c r="M1699">
        <v>10</v>
      </c>
      <c r="N1699">
        <v>49816803</v>
      </c>
      <c r="O1699">
        <v>4981680.3</v>
      </c>
      <c r="P1699">
        <v>44835122.700000003</v>
      </c>
      <c r="Q1699">
        <f>YEAR(BMW_Sales[[#This Row],[sale_date]])</f>
        <v>2024</v>
      </c>
    </row>
    <row r="1700" spans="1:17" x14ac:dyDescent="0.3">
      <c r="A1700">
        <v>1699</v>
      </c>
      <c r="B1700" s="1">
        <v>46098</v>
      </c>
      <c r="C1700" t="s">
        <v>1734</v>
      </c>
      <c r="D1700" t="s">
        <v>23</v>
      </c>
      <c r="E1700" t="s">
        <v>56</v>
      </c>
      <c r="F1700" t="s">
        <v>47</v>
      </c>
      <c r="G1700" t="s">
        <v>51</v>
      </c>
      <c r="H1700" t="s">
        <v>29</v>
      </c>
      <c r="I1700" t="s">
        <v>22</v>
      </c>
      <c r="J1700" t="s">
        <v>38</v>
      </c>
      <c r="K1700">
        <v>2</v>
      </c>
      <c r="L1700">
        <v>10037430</v>
      </c>
      <c r="M1700">
        <v>10</v>
      </c>
      <c r="N1700">
        <v>20074860</v>
      </c>
      <c r="O1700">
        <v>2007486</v>
      </c>
      <c r="P1700">
        <v>18067374</v>
      </c>
      <c r="Q1700">
        <f>YEAR(BMW_Sales[[#This Row],[sale_date]])</f>
        <v>2026</v>
      </c>
    </row>
    <row r="1701" spans="1:17" x14ac:dyDescent="0.3">
      <c r="A1701">
        <v>1700</v>
      </c>
      <c r="B1701" s="1">
        <v>45176</v>
      </c>
      <c r="C1701" t="s">
        <v>1735</v>
      </c>
      <c r="D1701" t="s">
        <v>23</v>
      </c>
      <c r="E1701" t="s">
        <v>61</v>
      </c>
      <c r="F1701" t="s">
        <v>54</v>
      </c>
      <c r="G1701" t="s">
        <v>20</v>
      </c>
      <c r="H1701" t="s">
        <v>37</v>
      </c>
      <c r="I1701" t="s">
        <v>42</v>
      </c>
      <c r="J1701" t="s">
        <v>23</v>
      </c>
      <c r="K1701">
        <v>2</v>
      </c>
      <c r="L1701">
        <v>12878522</v>
      </c>
      <c r="M1701">
        <v>12</v>
      </c>
      <c r="N1701">
        <v>25757044</v>
      </c>
      <c r="O1701">
        <v>3090845.28</v>
      </c>
      <c r="P1701">
        <v>22666198.719999999</v>
      </c>
      <c r="Q1701">
        <f>YEAR(BMW_Sales[[#This Row],[sale_date]])</f>
        <v>2023</v>
      </c>
    </row>
    <row r="1702" spans="1:17" x14ac:dyDescent="0.3">
      <c r="A1702">
        <v>1701</v>
      </c>
      <c r="B1702" s="1">
        <v>45424</v>
      </c>
      <c r="C1702" t="s">
        <v>1736</v>
      </c>
      <c r="D1702" t="s">
        <v>17</v>
      </c>
      <c r="E1702" t="s">
        <v>56</v>
      </c>
      <c r="F1702" t="s">
        <v>85</v>
      </c>
      <c r="G1702" t="s">
        <v>20</v>
      </c>
      <c r="H1702" t="s">
        <v>37</v>
      </c>
      <c r="I1702" t="s">
        <v>22</v>
      </c>
      <c r="J1702" t="s">
        <v>23</v>
      </c>
      <c r="K1702">
        <v>3</v>
      </c>
      <c r="L1702">
        <v>10888569</v>
      </c>
      <c r="M1702">
        <v>2</v>
      </c>
      <c r="N1702">
        <v>32665707</v>
      </c>
      <c r="O1702">
        <v>653314.14</v>
      </c>
      <c r="P1702">
        <v>32012392.859999999</v>
      </c>
      <c r="Q1702">
        <f>YEAR(BMW_Sales[[#This Row],[sale_date]])</f>
        <v>2024</v>
      </c>
    </row>
    <row r="1703" spans="1:17" x14ac:dyDescent="0.3">
      <c r="A1703">
        <v>1702</v>
      </c>
      <c r="B1703" s="1">
        <v>45550</v>
      </c>
      <c r="C1703" t="s">
        <v>1737</v>
      </c>
      <c r="D1703" t="s">
        <v>23</v>
      </c>
      <c r="E1703" t="s">
        <v>31</v>
      </c>
      <c r="F1703" t="s">
        <v>54</v>
      </c>
      <c r="G1703" t="s">
        <v>41</v>
      </c>
      <c r="H1703" t="s">
        <v>33</v>
      </c>
      <c r="I1703" t="s">
        <v>22</v>
      </c>
      <c r="J1703" t="s">
        <v>23</v>
      </c>
      <c r="K1703">
        <v>1</v>
      </c>
      <c r="L1703">
        <v>17411319</v>
      </c>
      <c r="M1703">
        <v>7</v>
      </c>
      <c r="N1703">
        <v>17411319</v>
      </c>
      <c r="O1703">
        <v>1218792.33</v>
      </c>
      <c r="P1703">
        <v>16192526.67</v>
      </c>
      <c r="Q1703">
        <f>YEAR(BMW_Sales[[#This Row],[sale_date]])</f>
        <v>2024</v>
      </c>
    </row>
    <row r="1704" spans="1:17" x14ac:dyDescent="0.3">
      <c r="A1704">
        <v>1703</v>
      </c>
      <c r="B1704" s="1">
        <v>45656</v>
      </c>
      <c r="C1704" t="s">
        <v>1738</v>
      </c>
      <c r="D1704" t="s">
        <v>23</v>
      </c>
      <c r="E1704" t="s">
        <v>18</v>
      </c>
      <c r="F1704" t="s">
        <v>62</v>
      </c>
      <c r="G1704" t="s">
        <v>36</v>
      </c>
      <c r="H1704" t="s">
        <v>29</v>
      </c>
      <c r="I1704" t="s">
        <v>42</v>
      </c>
      <c r="J1704" t="s">
        <v>23</v>
      </c>
      <c r="K1704">
        <v>1</v>
      </c>
      <c r="L1704">
        <v>8073267</v>
      </c>
      <c r="M1704">
        <v>10</v>
      </c>
      <c r="N1704">
        <v>8073267</v>
      </c>
      <c r="O1704">
        <v>807326.7</v>
      </c>
      <c r="P1704">
        <v>7265940.2999999998</v>
      </c>
      <c r="Q1704">
        <f>YEAR(BMW_Sales[[#This Row],[sale_date]])</f>
        <v>2024</v>
      </c>
    </row>
    <row r="1705" spans="1:17" x14ac:dyDescent="0.3">
      <c r="A1705">
        <v>1704</v>
      </c>
      <c r="B1705" s="1">
        <v>45746</v>
      </c>
      <c r="C1705" t="s">
        <v>1739</v>
      </c>
      <c r="D1705" t="s">
        <v>25</v>
      </c>
      <c r="E1705" t="s">
        <v>35</v>
      </c>
      <c r="F1705" t="s">
        <v>27</v>
      </c>
      <c r="G1705" t="s">
        <v>36</v>
      </c>
      <c r="H1705" t="s">
        <v>21</v>
      </c>
      <c r="I1705" t="s">
        <v>42</v>
      </c>
      <c r="J1705" t="s">
        <v>38</v>
      </c>
      <c r="K1705">
        <v>2</v>
      </c>
      <c r="L1705">
        <v>7442638</v>
      </c>
      <c r="M1705">
        <v>2</v>
      </c>
      <c r="N1705">
        <v>14885276</v>
      </c>
      <c r="O1705">
        <v>297705.52</v>
      </c>
      <c r="P1705">
        <v>14587570.48</v>
      </c>
      <c r="Q1705">
        <f>YEAR(BMW_Sales[[#This Row],[sale_date]])</f>
        <v>2025</v>
      </c>
    </row>
    <row r="1706" spans="1:17" x14ac:dyDescent="0.3">
      <c r="A1706">
        <v>1705</v>
      </c>
      <c r="B1706" s="1">
        <v>46181</v>
      </c>
      <c r="C1706" t="s">
        <v>1740</v>
      </c>
      <c r="D1706" t="s">
        <v>23</v>
      </c>
      <c r="E1706" t="s">
        <v>70</v>
      </c>
      <c r="F1706" t="s">
        <v>54</v>
      </c>
      <c r="G1706" t="s">
        <v>36</v>
      </c>
      <c r="H1706" t="s">
        <v>33</v>
      </c>
      <c r="I1706" t="s">
        <v>22</v>
      </c>
      <c r="J1706" t="s">
        <v>38</v>
      </c>
      <c r="K1706">
        <v>1</v>
      </c>
      <c r="L1706">
        <v>6327643</v>
      </c>
      <c r="M1706">
        <v>5</v>
      </c>
      <c r="N1706">
        <v>6327643</v>
      </c>
      <c r="O1706">
        <v>316382.15000000002</v>
      </c>
      <c r="P1706">
        <v>6011260.8499999996</v>
      </c>
      <c r="Q1706">
        <f>YEAR(BMW_Sales[[#This Row],[sale_date]])</f>
        <v>2026</v>
      </c>
    </row>
    <row r="1707" spans="1:17" x14ac:dyDescent="0.3">
      <c r="A1707">
        <v>1706</v>
      </c>
      <c r="B1707" s="1">
        <v>45163</v>
      </c>
      <c r="C1707" t="s">
        <v>1741</v>
      </c>
      <c r="D1707" t="s">
        <v>23</v>
      </c>
      <c r="E1707" t="s">
        <v>46</v>
      </c>
      <c r="F1707" t="s">
        <v>47</v>
      </c>
      <c r="G1707" t="s">
        <v>32</v>
      </c>
      <c r="H1707" t="s">
        <v>21</v>
      </c>
      <c r="I1707" t="s">
        <v>22</v>
      </c>
      <c r="J1707" t="s">
        <v>23</v>
      </c>
      <c r="K1707">
        <v>3</v>
      </c>
      <c r="L1707">
        <v>8268296</v>
      </c>
      <c r="M1707">
        <v>2</v>
      </c>
      <c r="N1707">
        <v>24804888</v>
      </c>
      <c r="O1707">
        <v>496097.76</v>
      </c>
      <c r="P1707">
        <v>24308790.239999998</v>
      </c>
      <c r="Q1707">
        <f>YEAR(BMW_Sales[[#This Row],[sale_date]])</f>
        <v>2023</v>
      </c>
    </row>
    <row r="1708" spans="1:17" x14ac:dyDescent="0.3">
      <c r="A1708">
        <v>1707</v>
      </c>
      <c r="B1708" s="1">
        <v>46013</v>
      </c>
      <c r="C1708" t="s">
        <v>1742</v>
      </c>
      <c r="D1708" t="s">
        <v>17</v>
      </c>
      <c r="E1708" t="s">
        <v>53</v>
      </c>
      <c r="F1708" t="s">
        <v>54</v>
      </c>
      <c r="G1708" t="s">
        <v>20</v>
      </c>
      <c r="H1708" t="s">
        <v>33</v>
      </c>
      <c r="I1708" t="s">
        <v>42</v>
      </c>
      <c r="J1708" t="s">
        <v>43</v>
      </c>
      <c r="K1708">
        <v>3</v>
      </c>
      <c r="L1708">
        <v>5597863</v>
      </c>
      <c r="M1708">
        <v>5</v>
      </c>
      <c r="N1708">
        <v>16793589</v>
      </c>
      <c r="O1708">
        <v>839679.45</v>
      </c>
      <c r="P1708">
        <v>15953909.550000001</v>
      </c>
      <c r="Q1708">
        <f>YEAR(BMW_Sales[[#This Row],[sale_date]])</f>
        <v>2025</v>
      </c>
    </row>
    <row r="1709" spans="1:17" x14ac:dyDescent="0.3">
      <c r="A1709">
        <v>1708</v>
      </c>
      <c r="B1709" s="1">
        <v>45574</v>
      </c>
      <c r="C1709" t="s">
        <v>1743</v>
      </c>
      <c r="D1709" t="s">
        <v>25</v>
      </c>
      <c r="E1709" t="s">
        <v>35</v>
      </c>
      <c r="F1709" t="s">
        <v>71</v>
      </c>
      <c r="G1709" t="s">
        <v>28</v>
      </c>
      <c r="H1709" t="s">
        <v>29</v>
      </c>
      <c r="I1709" t="s">
        <v>42</v>
      </c>
      <c r="J1709" t="s">
        <v>38</v>
      </c>
      <c r="K1709">
        <v>1</v>
      </c>
      <c r="L1709">
        <v>6928322</v>
      </c>
      <c r="M1709">
        <v>5</v>
      </c>
      <c r="N1709">
        <v>6928322</v>
      </c>
      <c r="O1709">
        <v>346416.1</v>
      </c>
      <c r="P1709">
        <v>6581905.9000000004</v>
      </c>
      <c r="Q1709">
        <f>YEAR(BMW_Sales[[#This Row],[sale_date]])</f>
        <v>2024</v>
      </c>
    </row>
    <row r="1710" spans="1:17" x14ac:dyDescent="0.3">
      <c r="A1710">
        <v>1709</v>
      </c>
      <c r="B1710" s="1">
        <v>46218</v>
      </c>
      <c r="C1710" t="s">
        <v>1744</v>
      </c>
      <c r="D1710" t="s">
        <v>23</v>
      </c>
      <c r="E1710" t="s">
        <v>46</v>
      </c>
      <c r="F1710" t="s">
        <v>68</v>
      </c>
      <c r="G1710" t="s">
        <v>41</v>
      </c>
      <c r="H1710" t="s">
        <v>21</v>
      </c>
      <c r="I1710" t="s">
        <v>42</v>
      </c>
      <c r="J1710" t="s">
        <v>43</v>
      </c>
      <c r="K1710">
        <v>3</v>
      </c>
      <c r="L1710">
        <v>7936766</v>
      </c>
      <c r="M1710">
        <v>7</v>
      </c>
      <c r="N1710">
        <v>23810298</v>
      </c>
      <c r="O1710">
        <v>1666720.86</v>
      </c>
      <c r="P1710">
        <v>22143577.140000001</v>
      </c>
      <c r="Q1710">
        <f>YEAR(BMW_Sales[[#This Row],[sale_date]])</f>
        <v>2026</v>
      </c>
    </row>
    <row r="1711" spans="1:17" x14ac:dyDescent="0.3">
      <c r="A1711">
        <v>1710</v>
      </c>
      <c r="B1711" s="1">
        <v>46196</v>
      </c>
      <c r="C1711" t="s">
        <v>1745</v>
      </c>
      <c r="D1711" t="s">
        <v>25</v>
      </c>
      <c r="E1711" t="s">
        <v>35</v>
      </c>
      <c r="F1711" t="s">
        <v>59</v>
      </c>
      <c r="G1711" t="s">
        <v>41</v>
      </c>
      <c r="H1711" t="s">
        <v>33</v>
      </c>
      <c r="I1711" t="s">
        <v>42</v>
      </c>
      <c r="J1711" t="s">
        <v>23</v>
      </c>
      <c r="K1711">
        <v>1</v>
      </c>
      <c r="L1711">
        <v>7078707</v>
      </c>
      <c r="M1711">
        <v>12</v>
      </c>
      <c r="N1711">
        <v>7078707</v>
      </c>
      <c r="O1711">
        <v>849444.84</v>
      </c>
      <c r="P1711">
        <v>6229262.1600000001</v>
      </c>
      <c r="Q1711">
        <f>YEAR(BMW_Sales[[#This Row],[sale_date]])</f>
        <v>2026</v>
      </c>
    </row>
    <row r="1712" spans="1:17" x14ac:dyDescent="0.3">
      <c r="A1712">
        <v>1711</v>
      </c>
      <c r="B1712" s="1">
        <v>45468</v>
      </c>
      <c r="C1712" t="s">
        <v>1746</v>
      </c>
      <c r="D1712" t="s">
        <v>25</v>
      </c>
      <c r="E1712" t="s">
        <v>49</v>
      </c>
      <c r="F1712" t="s">
        <v>47</v>
      </c>
      <c r="G1712" t="s">
        <v>36</v>
      </c>
      <c r="H1712" t="s">
        <v>33</v>
      </c>
      <c r="I1712" t="s">
        <v>42</v>
      </c>
      <c r="J1712" t="s">
        <v>38</v>
      </c>
      <c r="K1712">
        <v>1</v>
      </c>
      <c r="L1712">
        <v>14142239</v>
      </c>
      <c r="M1712">
        <v>0</v>
      </c>
      <c r="N1712">
        <v>14142239</v>
      </c>
      <c r="O1712">
        <v>0</v>
      </c>
      <c r="P1712">
        <v>14142239</v>
      </c>
      <c r="Q1712">
        <f>YEAR(BMW_Sales[[#This Row],[sale_date]])</f>
        <v>2024</v>
      </c>
    </row>
    <row r="1713" spans="1:17" x14ac:dyDescent="0.3">
      <c r="A1713">
        <v>1712</v>
      </c>
      <c r="B1713" s="1">
        <v>45915</v>
      </c>
      <c r="C1713" t="s">
        <v>1747</v>
      </c>
      <c r="D1713" t="s">
        <v>25</v>
      </c>
      <c r="E1713" t="s">
        <v>61</v>
      </c>
      <c r="F1713" t="s">
        <v>50</v>
      </c>
      <c r="G1713" t="s">
        <v>32</v>
      </c>
      <c r="H1713" t="s">
        <v>37</v>
      </c>
      <c r="I1713" t="s">
        <v>42</v>
      </c>
      <c r="J1713" t="s">
        <v>38</v>
      </c>
      <c r="K1713">
        <v>3</v>
      </c>
      <c r="L1713">
        <v>12106809</v>
      </c>
      <c r="M1713">
        <v>7</v>
      </c>
      <c r="N1713">
        <v>36320427</v>
      </c>
      <c r="O1713">
        <v>2542429.89</v>
      </c>
      <c r="P1713">
        <v>33777997.109999999</v>
      </c>
      <c r="Q1713">
        <f>YEAR(BMW_Sales[[#This Row],[sale_date]])</f>
        <v>2025</v>
      </c>
    </row>
    <row r="1714" spans="1:17" x14ac:dyDescent="0.3">
      <c r="A1714">
        <v>1713</v>
      </c>
      <c r="B1714" s="1">
        <v>45487</v>
      </c>
      <c r="C1714" t="s">
        <v>1748</v>
      </c>
      <c r="D1714" t="s">
        <v>17</v>
      </c>
      <c r="E1714" t="s">
        <v>31</v>
      </c>
      <c r="F1714" t="s">
        <v>19</v>
      </c>
      <c r="G1714" t="s">
        <v>41</v>
      </c>
      <c r="H1714" t="s">
        <v>29</v>
      </c>
      <c r="I1714" t="s">
        <v>22</v>
      </c>
      <c r="J1714" t="s">
        <v>23</v>
      </c>
      <c r="K1714">
        <v>2</v>
      </c>
      <c r="L1714">
        <v>16699542</v>
      </c>
      <c r="M1714">
        <v>5</v>
      </c>
      <c r="N1714">
        <v>33399084</v>
      </c>
      <c r="O1714">
        <v>1669954.2</v>
      </c>
      <c r="P1714">
        <v>31729129.800000001</v>
      </c>
      <c r="Q1714">
        <f>YEAR(BMW_Sales[[#This Row],[sale_date]])</f>
        <v>2024</v>
      </c>
    </row>
    <row r="1715" spans="1:17" x14ac:dyDescent="0.3">
      <c r="A1715">
        <v>1714</v>
      </c>
      <c r="B1715" s="1">
        <v>45403</v>
      </c>
      <c r="C1715" t="s">
        <v>1749</v>
      </c>
      <c r="D1715" t="s">
        <v>17</v>
      </c>
      <c r="E1715" t="s">
        <v>49</v>
      </c>
      <c r="F1715" t="s">
        <v>59</v>
      </c>
      <c r="G1715" t="s">
        <v>20</v>
      </c>
      <c r="H1715" t="s">
        <v>29</v>
      </c>
      <c r="I1715" t="s">
        <v>22</v>
      </c>
      <c r="J1715" t="s">
        <v>43</v>
      </c>
      <c r="K1715">
        <v>1</v>
      </c>
      <c r="L1715">
        <v>14535846</v>
      </c>
      <c r="M1715">
        <v>2</v>
      </c>
      <c r="N1715">
        <v>14535846</v>
      </c>
      <c r="O1715">
        <v>290716.92</v>
      </c>
      <c r="P1715">
        <v>14245129.08</v>
      </c>
      <c r="Q1715">
        <f>YEAR(BMW_Sales[[#This Row],[sale_date]])</f>
        <v>2024</v>
      </c>
    </row>
    <row r="1716" spans="1:17" x14ac:dyDescent="0.3">
      <c r="A1716">
        <v>1715</v>
      </c>
      <c r="B1716" s="1">
        <v>45489</v>
      </c>
      <c r="C1716" t="s">
        <v>1750</v>
      </c>
      <c r="D1716" t="s">
        <v>23</v>
      </c>
      <c r="E1716" t="s">
        <v>18</v>
      </c>
      <c r="F1716" t="s">
        <v>47</v>
      </c>
      <c r="G1716" t="s">
        <v>51</v>
      </c>
      <c r="H1716" t="s">
        <v>37</v>
      </c>
      <c r="I1716" t="s">
        <v>22</v>
      </c>
      <c r="J1716" t="s">
        <v>38</v>
      </c>
      <c r="K1716">
        <v>2</v>
      </c>
      <c r="L1716">
        <v>7248853</v>
      </c>
      <c r="M1716">
        <v>0</v>
      </c>
      <c r="N1716">
        <v>14497706</v>
      </c>
      <c r="O1716">
        <v>0</v>
      </c>
      <c r="P1716">
        <v>14497706</v>
      </c>
      <c r="Q1716">
        <f>YEAR(BMW_Sales[[#This Row],[sale_date]])</f>
        <v>2024</v>
      </c>
    </row>
    <row r="1717" spans="1:17" x14ac:dyDescent="0.3">
      <c r="A1717">
        <v>1716</v>
      </c>
      <c r="B1717" s="1">
        <v>45239</v>
      </c>
      <c r="C1717" t="s">
        <v>1751</v>
      </c>
      <c r="D1717" t="s">
        <v>25</v>
      </c>
      <c r="E1717" t="s">
        <v>26</v>
      </c>
      <c r="F1717" t="s">
        <v>19</v>
      </c>
      <c r="G1717" t="s">
        <v>51</v>
      </c>
      <c r="H1717" t="s">
        <v>21</v>
      </c>
      <c r="I1717" t="s">
        <v>22</v>
      </c>
      <c r="J1717" t="s">
        <v>38</v>
      </c>
      <c r="K1717">
        <v>2</v>
      </c>
      <c r="L1717">
        <v>10100332</v>
      </c>
      <c r="M1717">
        <v>12</v>
      </c>
      <c r="N1717">
        <v>20200664</v>
      </c>
      <c r="O1717">
        <v>2424079.6800000002</v>
      </c>
      <c r="P1717">
        <v>17776584.32</v>
      </c>
      <c r="Q1717">
        <f>YEAR(BMW_Sales[[#This Row],[sale_date]])</f>
        <v>2023</v>
      </c>
    </row>
    <row r="1718" spans="1:17" x14ac:dyDescent="0.3">
      <c r="A1718">
        <v>1717</v>
      </c>
      <c r="B1718" s="1">
        <v>46011</v>
      </c>
      <c r="C1718" t="s">
        <v>1752</v>
      </c>
      <c r="D1718" t="s">
        <v>17</v>
      </c>
      <c r="E1718" t="s">
        <v>49</v>
      </c>
      <c r="F1718" t="s">
        <v>27</v>
      </c>
      <c r="G1718" t="s">
        <v>28</v>
      </c>
      <c r="H1718" t="s">
        <v>29</v>
      </c>
      <c r="I1718" t="s">
        <v>22</v>
      </c>
      <c r="J1718" t="s">
        <v>23</v>
      </c>
      <c r="K1718">
        <v>1</v>
      </c>
      <c r="L1718">
        <v>16187368</v>
      </c>
      <c r="M1718">
        <v>2</v>
      </c>
      <c r="N1718">
        <v>16187368</v>
      </c>
      <c r="O1718">
        <v>323747.36</v>
      </c>
      <c r="P1718">
        <v>15863620.640000001</v>
      </c>
      <c r="Q1718">
        <f>YEAR(BMW_Sales[[#This Row],[sale_date]])</f>
        <v>2025</v>
      </c>
    </row>
    <row r="1719" spans="1:17" x14ac:dyDescent="0.3">
      <c r="A1719">
        <v>1718</v>
      </c>
      <c r="B1719" s="1">
        <v>45591</v>
      </c>
      <c r="C1719" t="s">
        <v>1753</v>
      </c>
      <c r="D1719" t="s">
        <v>17</v>
      </c>
      <c r="E1719" t="s">
        <v>70</v>
      </c>
      <c r="F1719" t="s">
        <v>59</v>
      </c>
      <c r="G1719" t="s">
        <v>20</v>
      </c>
      <c r="H1719" t="s">
        <v>21</v>
      </c>
      <c r="I1719" t="s">
        <v>22</v>
      </c>
      <c r="J1719" t="s">
        <v>38</v>
      </c>
      <c r="K1719">
        <v>1</v>
      </c>
      <c r="L1719">
        <v>5088908</v>
      </c>
      <c r="M1719">
        <v>2</v>
      </c>
      <c r="N1719">
        <v>5088908</v>
      </c>
      <c r="O1719">
        <v>101778.16</v>
      </c>
      <c r="P1719">
        <v>4987129.84</v>
      </c>
      <c r="Q1719">
        <f>YEAR(BMW_Sales[[#This Row],[sale_date]])</f>
        <v>2024</v>
      </c>
    </row>
    <row r="1720" spans="1:17" x14ac:dyDescent="0.3">
      <c r="A1720">
        <v>1719</v>
      </c>
      <c r="B1720" s="1">
        <v>45549</v>
      </c>
      <c r="C1720" t="s">
        <v>1754</v>
      </c>
      <c r="D1720" t="s">
        <v>17</v>
      </c>
      <c r="E1720" t="s">
        <v>56</v>
      </c>
      <c r="F1720" t="s">
        <v>62</v>
      </c>
      <c r="G1720" t="s">
        <v>36</v>
      </c>
      <c r="H1720" t="s">
        <v>33</v>
      </c>
      <c r="I1720" t="s">
        <v>22</v>
      </c>
      <c r="J1720" t="s">
        <v>23</v>
      </c>
      <c r="K1720">
        <v>1</v>
      </c>
      <c r="L1720">
        <v>11160142</v>
      </c>
      <c r="M1720">
        <v>10</v>
      </c>
      <c r="N1720">
        <v>11160142</v>
      </c>
      <c r="O1720">
        <v>1116014.2</v>
      </c>
      <c r="P1720">
        <v>10044127.800000001</v>
      </c>
      <c r="Q1720">
        <f>YEAR(BMW_Sales[[#This Row],[sale_date]])</f>
        <v>2024</v>
      </c>
    </row>
    <row r="1721" spans="1:17" x14ac:dyDescent="0.3">
      <c r="A1721">
        <v>1720</v>
      </c>
      <c r="B1721" s="1">
        <v>45399</v>
      </c>
      <c r="C1721" t="s">
        <v>1755</v>
      </c>
      <c r="D1721" t="s">
        <v>25</v>
      </c>
      <c r="E1721" t="s">
        <v>61</v>
      </c>
      <c r="F1721" t="s">
        <v>50</v>
      </c>
      <c r="G1721" t="s">
        <v>41</v>
      </c>
      <c r="H1721" t="s">
        <v>29</v>
      </c>
      <c r="I1721" t="s">
        <v>22</v>
      </c>
      <c r="J1721" t="s">
        <v>23</v>
      </c>
      <c r="K1721">
        <v>1</v>
      </c>
      <c r="L1721">
        <v>12285051</v>
      </c>
      <c r="M1721">
        <v>2</v>
      </c>
      <c r="N1721">
        <v>12285051</v>
      </c>
      <c r="O1721">
        <v>245701.02</v>
      </c>
      <c r="P1721">
        <v>12039349.98</v>
      </c>
      <c r="Q1721">
        <f>YEAR(BMW_Sales[[#This Row],[sale_date]])</f>
        <v>2024</v>
      </c>
    </row>
    <row r="1722" spans="1:17" x14ac:dyDescent="0.3">
      <c r="A1722">
        <v>1721</v>
      </c>
      <c r="B1722" s="1">
        <v>45849</v>
      </c>
      <c r="C1722" t="s">
        <v>1756</v>
      </c>
      <c r="D1722" t="s">
        <v>23</v>
      </c>
      <c r="E1722" t="s">
        <v>46</v>
      </c>
      <c r="F1722" t="s">
        <v>19</v>
      </c>
      <c r="G1722" t="s">
        <v>41</v>
      </c>
      <c r="H1722" t="s">
        <v>37</v>
      </c>
      <c r="I1722" t="s">
        <v>22</v>
      </c>
      <c r="J1722" t="s">
        <v>43</v>
      </c>
      <c r="K1722">
        <v>3</v>
      </c>
      <c r="L1722">
        <v>7732706</v>
      </c>
      <c r="M1722">
        <v>0</v>
      </c>
      <c r="N1722">
        <v>23198118</v>
      </c>
      <c r="O1722">
        <v>0</v>
      </c>
      <c r="P1722">
        <v>23198118</v>
      </c>
      <c r="Q1722">
        <f>YEAR(BMW_Sales[[#This Row],[sale_date]])</f>
        <v>2025</v>
      </c>
    </row>
    <row r="1723" spans="1:17" x14ac:dyDescent="0.3">
      <c r="A1723">
        <v>1722</v>
      </c>
      <c r="B1723" s="1">
        <v>46090</v>
      </c>
      <c r="C1723" t="s">
        <v>1757</v>
      </c>
      <c r="D1723" t="s">
        <v>17</v>
      </c>
      <c r="E1723" t="s">
        <v>49</v>
      </c>
      <c r="F1723" t="s">
        <v>50</v>
      </c>
      <c r="G1723" t="s">
        <v>41</v>
      </c>
      <c r="H1723" t="s">
        <v>37</v>
      </c>
      <c r="I1723" t="s">
        <v>42</v>
      </c>
      <c r="J1723" t="s">
        <v>38</v>
      </c>
      <c r="K1723">
        <v>3</v>
      </c>
      <c r="L1723">
        <v>14061655</v>
      </c>
      <c r="M1723">
        <v>12</v>
      </c>
      <c r="N1723">
        <v>42184965</v>
      </c>
      <c r="O1723">
        <v>5062195.8</v>
      </c>
      <c r="P1723">
        <v>37122769.200000003</v>
      </c>
      <c r="Q1723">
        <f>YEAR(BMW_Sales[[#This Row],[sale_date]])</f>
        <v>2026</v>
      </c>
    </row>
    <row r="1724" spans="1:17" x14ac:dyDescent="0.3">
      <c r="A1724">
        <v>1723</v>
      </c>
      <c r="B1724" s="1">
        <v>45618</v>
      </c>
      <c r="C1724" t="s">
        <v>1758</v>
      </c>
      <c r="D1724" t="s">
        <v>23</v>
      </c>
      <c r="E1724" t="s">
        <v>26</v>
      </c>
      <c r="F1724" t="s">
        <v>62</v>
      </c>
      <c r="G1724" t="s">
        <v>36</v>
      </c>
      <c r="H1724" t="s">
        <v>37</v>
      </c>
      <c r="I1724" t="s">
        <v>22</v>
      </c>
      <c r="J1724" t="s">
        <v>38</v>
      </c>
      <c r="K1724">
        <v>1</v>
      </c>
      <c r="L1724">
        <v>9335257</v>
      </c>
      <c r="M1724">
        <v>10</v>
      </c>
      <c r="N1724">
        <v>9335257</v>
      </c>
      <c r="O1724">
        <v>933525.7</v>
      </c>
      <c r="P1724">
        <v>8401731.3000000007</v>
      </c>
      <c r="Q1724">
        <f>YEAR(BMW_Sales[[#This Row],[sale_date]])</f>
        <v>2024</v>
      </c>
    </row>
    <row r="1725" spans="1:17" x14ac:dyDescent="0.3">
      <c r="A1725">
        <v>1724</v>
      </c>
      <c r="B1725" s="1">
        <v>45756</v>
      </c>
      <c r="C1725" t="s">
        <v>1759</v>
      </c>
      <c r="D1725" t="s">
        <v>25</v>
      </c>
      <c r="E1725" t="s">
        <v>61</v>
      </c>
      <c r="F1725" t="s">
        <v>27</v>
      </c>
      <c r="G1725" t="s">
        <v>28</v>
      </c>
      <c r="H1725" t="s">
        <v>33</v>
      </c>
      <c r="I1725" t="s">
        <v>42</v>
      </c>
      <c r="J1725" t="s">
        <v>43</v>
      </c>
      <c r="K1725">
        <v>2</v>
      </c>
      <c r="L1725">
        <v>14728238</v>
      </c>
      <c r="M1725">
        <v>7</v>
      </c>
      <c r="N1725">
        <v>29456476</v>
      </c>
      <c r="O1725">
        <v>2061953.32</v>
      </c>
      <c r="P1725">
        <v>27394522.68</v>
      </c>
      <c r="Q1725">
        <f>YEAR(BMW_Sales[[#This Row],[sale_date]])</f>
        <v>2025</v>
      </c>
    </row>
    <row r="1726" spans="1:17" x14ac:dyDescent="0.3">
      <c r="A1726">
        <v>1725</v>
      </c>
      <c r="B1726" s="1">
        <v>45286</v>
      </c>
      <c r="C1726" t="s">
        <v>1760</v>
      </c>
      <c r="D1726" t="s">
        <v>17</v>
      </c>
      <c r="E1726" t="s">
        <v>18</v>
      </c>
      <c r="F1726" t="s">
        <v>19</v>
      </c>
      <c r="G1726" t="s">
        <v>20</v>
      </c>
      <c r="H1726" t="s">
        <v>21</v>
      </c>
      <c r="I1726" t="s">
        <v>42</v>
      </c>
      <c r="J1726" t="s">
        <v>23</v>
      </c>
      <c r="K1726">
        <v>1</v>
      </c>
      <c r="L1726">
        <v>7312545</v>
      </c>
      <c r="M1726">
        <v>12</v>
      </c>
      <c r="N1726">
        <v>7312545</v>
      </c>
      <c r="O1726">
        <v>877505.4</v>
      </c>
      <c r="P1726">
        <v>6435039.5999999996</v>
      </c>
      <c r="Q1726">
        <f>YEAR(BMW_Sales[[#This Row],[sale_date]])</f>
        <v>2023</v>
      </c>
    </row>
    <row r="1727" spans="1:17" x14ac:dyDescent="0.3">
      <c r="A1727">
        <v>1726</v>
      </c>
      <c r="B1727" s="1">
        <v>45918</v>
      </c>
      <c r="C1727" t="s">
        <v>1761</v>
      </c>
      <c r="D1727" t="s">
        <v>25</v>
      </c>
      <c r="E1727" t="s">
        <v>70</v>
      </c>
      <c r="F1727" t="s">
        <v>85</v>
      </c>
      <c r="G1727" t="s">
        <v>28</v>
      </c>
      <c r="H1727" t="s">
        <v>21</v>
      </c>
      <c r="I1727" t="s">
        <v>42</v>
      </c>
      <c r="J1727" t="s">
        <v>23</v>
      </c>
      <c r="K1727">
        <v>2</v>
      </c>
      <c r="L1727">
        <v>5636214</v>
      </c>
      <c r="M1727">
        <v>7</v>
      </c>
      <c r="N1727">
        <v>11272428</v>
      </c>
      <c r="O1727">
        <v>789069.96</v>
      </c>
      <c r="P1727">
        <v>10483358.039999999</v>
      </c>
      <c r="Q1727">
        <f>YEAR(BMW_Sales[[#This Row],[sale_date]])</f>
        <v>2025</v>
      </c>
    </row>
    <row r="1728" spans="1:17" x14ac:dyDescent="0.3">
      <c r="A1728">
        <v>1727</v>
      </c>
      <c r="B1728" s="1">
        <v>45375</v>
      </c>
      <c r="C1728" t="s">
        <v>1762</v>
      </c>
      <c r="D1728" t="s">
        <v>17</v>
      </c>
      <c r="E1728" t="s">
        <v>53</v>
      </c>
      <c r="F1728" t="s">
        <v>71</v>
      </c>
      <c r="G1728" t="s">
        <v>36</v>
      </c>
      <c r="H1728" t="s">
        <v>21</v>
      </c>
      <c r="I1728" t="s">
        <v>42</v>
      </c>
      <c r="J1728" t="s">
        <v>38</v>
      </c>
      <c r="K1728">
        <v>1</v>
      </c>
      <c r="L1728">
        <v>4525921</v>
      </c>
      <c r="M1728">
        <v>2</v>
      </c>
      <c r="N1728">
        <v>4525921</v>
      </c>
      <c r="O1728">
        <v>90518.42</v>
      </c>
      <c r="P1728">
        <v>4435402.58</v>
      </c>
      <c r="Q1728">
        <f>YEAR(BMW_Sales[[#This Row],[sale_date]])</f>
        <v>2024</v>
      </c>
    </row>
    <row r="1729" spans="1:17" x14ac:dyDescent="0.3">
      <c r="A1729">
        <v>1728</v>
      </c>
      <c r="B1729" s="1">
        <v>45732</v>
      </c>
      <c r="C1729" t="s">
        <v>1763</v>
      </c>
      <c r="D1729" t="s">
        <v>17</v>
      </c>
      <c r="E1729" t="s">
        <v>56</v>
      </c>
      <c r="F1729" t="s">
        <v>59</v>
      </c>
      <c r="G1729" t="s">
        <v>51</v>
      </c>
      <c r="H1729" t="s">
        <v>33</v>
      </c>
      <c r="I1729" t="s">
        <v>42</v>
      </c>
      <c r="J1729" t="s">
        <v>43</v>
      </c>
      <c r="K1729">
        <v>3</v>
      </c>
      <c r="L1729">
        <v>11138942</v>
      </c>
      <c r="M1729">
        <v>2</v>
      </c>
      <c r="N1729">
        <v>33416826</v>
      </c>
      <c r="O1729">
        <v>668336.52</v>
      </c>
      <c r="P1729">
        <v>32748489.48</v>
      </c>
      <c r="Q1729">
        <f>YEAR(BMW_Sales[[#This Row],[sale_date]])</f>
        <v>2025</v>
      </c>
    </row>
    <row r="1730" spans="1:17" x14ac:dyDescent="0.3">
      <c r="A1730">
        <v>1729</v>
      </c>
      <c r="B1730" s="1">
        <v>45973</v>
      </c>
      <c r="C1730" t="s">
        <v>1764</v>
      </c>
      <c r="D1730" t="s">
        <v>23</v>
      </c>
      <c r="E1730" t="s">
        <v>18</v>
      </c>
      <c r="F1730" t="s">
        <v>85</v>
      </c>
      <c r="G1730" t="s">
        <v>41</v>
      </c>
      <c r="H1730" t="s">
        <v>29</v>
      </c>
      <c r="I1730" t="s">
        <v>22</v>
      </c>
      <c r="J1730" t="s">
        <v>43</v>
      </c>
      <c r="K1730">
        <v>1</v>
      </c>
      <c r="L1730">
        <v>6724943</v>
      </c>
      <c r="M1730">
        <v>0</v>
      </c>
      <c r="N1730">
        <v>6724943</v>
      </c>
      <c r="O1730">
        <v>0</v>
      </c>
      <c r="P1730">
        <v>6724943</v>
      </c>
      <c r="Q1730">
        <f>YEAR(BMW_Sales[[#This Row],[sale_date]])</f>
        <v>2025</v>
      </c>
    </row>
    <row r="1731" spans="1:17" x14ac:dyDescent="0.3">
      <c r="A1731">
        <v>1730</v>
      </c>
      <c r="B1731" s="1">
        <v>45152</v>
      </c>
      <c r="C1731" t="s">
        <v>1765</v>
      </c>
      <c r="D1731" t="s">
        <v>23</v>
      </c>
      <c r="E1731" t="s">
        <v>35</v>
      </c>
      <c r="F1731" t="s">
        <v>59</v>
      </c>
      <c r="G1731" t="s">
        <v>20</v>
      </c>
      <c r="H1731" t="s">
        <v>29</v>
      </c>
      <c r="I1731" t="s">
        <v>22</v>
      </c>
      <c r="J1731" t="s">
        <v>43</v>
      </c>
      <c r="K1731">
        <v>3</v>
      </c>
      <c r="L1731">
        <v>7299897</v>
      </c>
      <c r="M1731">
        <v>10</v>
      </c>
      <c r="N1731">
        <v>21899691</v>
      </c>
      <c r="O1731">
        <v>2189969.1</v>
      </c>
      <c r="P1731">
        <v>19709721.899999999</v>
      </c>
      <c r="Q1731">
        <f>YEAR(BMW_Sales[[#This Row],[sale_date]])</f>
        <v>2023</v>
      </c>
    </row>
    <row r="1732" spans="1:17" x14ac:dyDescent="0.3">
      <c r="A1732">
        <v>1731</v>
      </c>
      <c r="B1732" s="1">
        <v>46237</v>
      </c>
      <c r="C1732" t="s">
        <v>1766</v>
      </c>
      <c r="D1732" t="s">
        <v>25</v>
      </c>
      <c r="E1732" t="s">
        <v>70</v>
      </c>
      <c r="F1732" t="s">
        <v>62</v>
      </c>
      <c r="G1732" t="s">
        <v>51</v>
      </c>
      <c r="H1732" t="s">
        <v>29</v>
      </c>
      <c r="I1732" t="s">
        <v>42</v>
      </c>
      <c r="J1732" t="s">
        <v>43</v>
      </c>
      <c r="K1732">
        <v>1</v>
      </c>
      <c r="L1732">
        <v>5781862</v>
      </c>
      <c r="M1732">
        <v>5</v>
      </c>
      <c r="N1732">
        <v>5781862</v>
      </c>
      <c r="O1732">
        <v>289093.09999999998</v>
      </c>
      <c r="P1732">
        <v>5492768.9000000004</v>
      </c>
      <c r="Q1732">
        <f>YEAR(BMW_Sales[[#This Row],[sale_date]])</f>
        <v>2026</v>
      </c>
    </row>
    <row r="1733" spans="1:17" x14ac:dyDescent="0.3">
      <c r="A1733">
        <v>1732</v>
      </c>
      <c r="B1733" s="1">
        <v>45937</v>
      </c>
      <c r="C1733" t="s">
        <v>1767</v>
      </c>
      <c r="D1733" t="s">
        <v>25</v>
      </c>
      <c r="E1733" t="s">
        <v>35</v>
      </c>
      <c r="F1733" t="s">
        <v>68</v>
      </c>
      <c r="G1733" t="s">
        <v>28</v>
      </c>
      <c r="H1733" t="s">
        <v>29</v>
      </c>
      <c r="I1733" t="s">
        <v>42</v>
      </c>
      <c r="J1733" t="s">
        <v>43</v>
      </c>
      <c r="K1733">
        <v>2</v>
      </c>
      <c r="L1733">
        <v>7050975</v>
      </c>
      <c r="M1733">
        <v>2</v>
      </c>
      <c r="N1733">
        <v>14101950</v>
      </c>
      <c r="O1733">
        <v>282039</v>
      </c>
      <c r="P1733">
        <v>13819911</v>
      </c>
      <c r="Q1733">
        <f>YEAR(BMW_Sales[[#This Row],[sale_date]])</f>
        <v>2025</v>
      </c>
    </row>
    <row r="1734" spans="1:17" x14ac:dyDescent="0.3">
      <c r="A1734">
        <v>1733</v>
      </c>
      <c r="B1734" s="1">
        <v>45340</v>
      </c>
      <c r="C1734" t="s">
        <v>1768</v>
      </c>
      <c r="D1734" t="s">
        <v>25</v>
      </c>
      <c r="E1734" t="s">
        <v>18</v>
      </c>
      <c r="F1734" t="s">
        <v>27</v>
      </c>
      <c r="G1734" t="s">
        <v>41</v>
      </c>
      <c r="H1734" t="s">
        <v>37</v>
      </c>
      <c r="I1734" t="s">
        <v>42</v>
      </c>
      <c r="J1734" t="s">
        <v>23</v>
      </c>
      <c r="K1734">
        <v>1</v>
      </c>
      <c r="L1734">
        <v>8020034</v>
      </c>
      <c r="M1734">
        <v>7</v>
      </c>
      <c r="N1734">
        <v>8020034</v>
      </c>
      <c r="O1734">
        <v>561402.38</v>
      </c>
      <c r="P1734">
        <v>7458631.6200000001</v>
      </c>
      <c r="Q1734">
        <f>YEAR(BMW_Sales[[#This Row],[sale_date]])</f>
        <v>2024</v>
      </c>
    </row>
    <row r="1735" spans="1:17" x14ac:dyDescent="0.3">
      <c r="A1735">
        <v>1734</v>
      </c>
      <c r="B1735" s="1">
        <v>45937</v>
      </c>
      <c r="C1735" t="s">
        <v>1769</v>
      </c>
      <c r="D1735" t="s">
        <v>23</v>
      </c>
      <c r="E1735" t="s">
        <v>31</v>
      </c>
      <c r="F1735" t="s">
        <v>59</v>
      </c>
      <c r="G1735" t="s">
        <v>20</v>
      </c>
      <c r="H1735" t="s">
        <v>21</v>
      </c>
      <c r="I1735" t="s">
        <v>22</v>
      </c>
      <c r="J1735" t="s">
        <v>23</v>
      </c>
      <c r="K1735">
        <v>3</v>
      </c>
      <c r="L1735">
        <v>14265431</v>
      </c>
      <c r="M1735">
        <v>12</v>
      </c>
      <c r="N1735">
        <v>42796293</v>
      </c>
      <c r="O1735">
        <v>5135555.16</v>
      </c>
      <c r="P1735">
        <v>37660737.840000004</v>
      </c>
      <c r="Q1735">
        <f>YEAR(BMW_Sales[[#This Row],[sale_date]])</f>
        <v>2025</v>
      </c>
    </row>
    <row r="1736" spans="1:17" x14ac:dyDescent="0.3">
      <c r="A1736">
        <v>1735</v>
      </c>
      <c r="B1736" s="1">
        <v>45592</v>
      </c>
      <c r="C1736" t="s">
        <v>1770</v>
      </c>
      <c r="D1736" t="s">
        <v>25</v>
      </c>
      <c r="E1736" t="s">
        <v>61</v>
      </c>
      <c r="F1736" t="s">
        <v>19</v>
      </c>
      <c r="G1736" t="s">
        <v>51</v>
      </c>
      <c r="H1736" t="s">
        <v>33</v>
      </c>
      <c r="I1736" t="s">
        <v>22</v>
      </c>
      <c r="J1736" t="s">
        <v>23</v>
      </c>
      <c r="K1736">
        <v>2</v>
      </c>
      <c r="L1736">
        <v>12155865</v>
      </c>
      <c r="M1736">
        <v>7</v>
      </c>
      <c r="N1736">
        <v>24311730</v>
      </c>
      <c r="O1736">
        <v>1701821.1</v>
      </c>
      <c r="P1736">
        <v>22609908.899999999</v>
      </c>
      <c r="Q1736">
        <f>YEAR(BMW_Sales[[#This Row],[sale_date]])</f>
        <v>2024</v>
      </c>
    </row>
    <row r="1737" spans="1:17" x14ac:dyDescent="0.3">
      <c r="A1737">
        <v>1736</v>
      </c>
      <c r="B1737" s="1">
        <v>45734</v>
      </c>
      <c r="C1737" t="s">
        <v>1771</v>
      </c>
      <c r="D1737" t="s">
        <v>23</v>
      </c>
      <c r="E1737" t="s">
        <v>53</v>
      </c>
      <c r="F1737" t="s">
        <v>27</v>
      </c>
      <c r="G1737" t="s">
        <v>36</v>
      </c>
      <c r="H1737" t="s">
        <v>33</v>
      </c>
      <c r="I1737" t="s">
        <v>22</v>
      </c>
      <c r="J1737" t="s">
        <v>43</v>
      </c>
      <c r="K1737">
        <v>2</v>
      </c>
      <c r="L1737">
        <v>6113827</v>
      </c>
      <c r="M1737">
        <v>12</v>
      </c>
      <c r="N1737">
        <v>12227654</v>
      </c>
      <c r="O1737">
        <v>1467318.48</v>
      </c>
      <c r="P1737">
        <v>10760335.52</v>
      </c>
      <c r="Q1737">
        <f>YEAR(BMW_Sales[[#This Row],[sale_date]])</f>
        <v>2025</v>
      </c>
    </row>
    <row r="1738" spans="1:17" x14ac:dyDescent="0.3">
      <c r="A1738">
        <v>1737</v>
      </c>
      <c r="B1738" s="1">
        <v>45912</v>
      </c>
      <c r="C1738" t="s">
        <v>1772</v>
      </c>
      <c r="D1738" t="s">
        <v>17</v>
      </c>
      <c r="E1738" t="s">
        <v>35</v>
      </c>
      <c r="F1738" t="s">
        <v>54</v>
      </c>
      <c r="G1738" t="s">
        <v>28</v>
      </c>
      <c r="H1738" t="s">
        <v>29</v>
      </c>
      <c r="I1738" t="s">
        <v>42</v>
      </c>
      <c r="J1738" t="s">
        <v>23</v>
      </c>
      <c r="K1738">
        <v>3</v>
      </c>
      <c r="L1738">
        <v>6992450</v>
      </c>
      <c r="M1738">
        <v>7</v>
      </c>
      <c r="N1738">
        <v>20977350</v>
      </c>
      <c r="O1738">
        <v>1468414.5</v>
      </c>
      <c r="P1738">
        <v>19508935.5</v>
      </c>
      <c r="Q1738">
        <f>YEAR(BMW_Sales[[#This Row],[sale_date]])</f>
        <v>2025</v>
      </c>
    </row>
    <row r="1739" spans="1:17" x14ac:dyDescent="0.3">
      <c r="A1739">
        <v>1738</v>
      </c>
      <c r="B1739" s="1">
        <v>45311</v>
      </c>
      <c r="C1739" t="s">
        <v>1773</v>
      </c>
      <c r="D1739" t="s">
        <v>23</v>
      </c>
      <c r="E1739" t="s">
        <v>46</v>
      </c>
      <c r="F1739" t="s">
        <v>54</v>
      </c>
      <c r="G1739" t="s">
        <v>28</v>
      </c>
      <c r="H1739" t="s">
        <v>37</v>
      </c>
      <c r="I1739" t="s">
        <v>42</v>
      </c>
      <c r="J1739" t="s">
        <v>23</v>
      </c>
      <c r="K1739">
        <v>2</v>
      </c>
      <c r="L1739">
        <v>7099183</v>
      </c>
      <c r="M1739">
        <v>5</v>
      </c>
      <c r="N1739">
        <v>14198366</v>
      </c>
      <c r="O1739">
        <v>709918.3</v>
      </c>
      <c r="P1739">
        <v>13488447.699999999</v>
      </c>
      <c r="Q1739">
        <f>YEAR(BMW_Sales[[#This Row],[sale_date]])</f>
        <v>2024</v>
      </c>
    </row>
    <row r="1740" spans="1:17" x14ac:dyDescent="0.3">
      <c r="A1740">
        <v>1739</v>
      </c>
      <c r="B1740" s="1">
        <v>45191</v>
      </c>
      <c r="C1740" t="s">
        <v>1774</v>
      </c>
      <c r="D1740" t="s">
        <v>17</v>
      </c>
      <c r="E1740" t="s">
        <v>49</v>
      </c>
      <c r="F1740" t="s">
        <v>47</v>
      </c>
      <c r="G1740" t="s">
        <v>41</v>
      </c>
      <c r="H1740" t="s">
        <v>21</v>
      </c>
      <c r="I1740" t="s">
        <v>42</v>
      </c>
      <c r="J1740" t="s">
        <v>23</v>
      </c>
      <c r="K1740">
        <v>3</v>
      </c>
      <c r="L1740">
        <v>17114457</v>
      </c>
      <c r="M1740">
        <v>10</v>
      </c>
      <c r="N1740">
        <v>51343371</v>
      </c>
      <c r="O1740">
        <v>5134337.0999999996</v>
      </c>
      <c r="P1740">
        <v>46209033.899999999</v>
      </c>
      <c r="Q1740">
        <f>YEAR(BMW_Sales[[#This Row],[sale_date]])</f>
        <v>2023</v>
      </c>
    </row>
    <row r="1741" spans="1:17" x14ac:dyDescent="0.3">
      <c r="A1741">
        <v>1740</v>
      </c>
      <c r="B1741" s="1">
        <v>45627</v>
      </c>
      <c r="C1741" t="s">
        <v>1775</v>
      </c>
      <c r="D1741" t="s">
        <v>23</v>
      </c>
      <c r="E1741" t="s">
        <v>56</v>
      </c>
      <c r="F1741" t="s">
        <v>62</v>
      </c>
      <c r="G1741" t="s">
        <v>36</v>
      </c>
      <c r="H1741" t="s">
        <v>33</v>
      </c>
      <c r="I1741" t="s">
        <v>42</v>
      </c>
      <c r="J1741" t="s">
        <v>43</v>
      </c>
      <c r="K1741">
        <v>3</v>
      </c>
      <c r="L1741">
        <v>10229652</v>
      </c>
      <c r="M1741">
        <v>7</v>
      </c>
      <c r="N1741">
        <v>30688956</v>
      </c>
      <c r="O1741">
        <v>2148226.92</v>
      </c>
      <c r="P1741">
        <v>28540729.079999998</v>
      </c>
      <c r="Q1741">
        <f>YEAR(BMW_Sales[[#This Row],[sale_date]])</f>
        <v>2024</v>
      </c>
    </row>
    <row r="1742" spans="1:17" x14ac:dyDescent="0.3">
      <c r="A1742">
        <v>1741</v>
      </c>
      <c r="B1742" s="1">
        <v>45883</v>
      </c>
      <c r="C1742" t="s">
        <v>1776</v>
      </c>
      <c r="D1742" t="s">
        <v>23</v>
      </c>
      <c r="E1742" t="s">
        <v>46</v>
      </c>
      <c r="F1742" t="s">
        <v>50</v>
      </c>
      <c r="G1742" t="s">
        <v>28</v>
      </c>
      <c r="H1742" t="s">
        <v>37</v>
      </c>
      <c r="I1742" t="s">
        <v>22</v>
      </c>
      <c r="J1742" t="s">
        <v>38</v>
      </c>
      <c r="K1742">
        <v>2</v>
      </c>
      <c r="L1742">
        <v>7855272</v>
      </c>
      <c r="M1742">
        <v>7</v>
      </c>
      <c r="N1742">
        <v>15710544</v>
      </c>
      <c r="O1742">
        <v>1099738.08</v>
      </c>
      <c r="P1742">
        <v>14610805.92</v>
      </c>
      <c r="Q1742">
        <f>YEAR(BMW_Sales[[#This Row],[sale_date]])</f>
        <v>2025</v>
      </c>
    </row>
    <row r="1743" spans="1:17" x14ac:dyDescent="0.3">
      <c r="A1743">
        <v>1742</v>
      </c>
      <c r="B1743" s="1">
        <v>45738</v>
      </c>
      <c r="C1743" t="s">
        <v>1777</v>
      </c>
      <c r="D1743" t="s">
        <v>17</v>
      </c>
      <c r="E1743" t="s">
        <v>46</v>
      </c>
      <c r="F1743" t="s">
        <v>59</v>
      </c>
      <c r="G1743" t="s">
        <v>28</v>
      </c>
      <c r="H1743" t="s">
        <v>37</v>
      </c>
      <c r="I1743" t="s">
        <v>22</v>
      </c>
      <c r="J1743" t="s">
        <v>38</v>
      </c>
      <c r="K1743">
        <v>3</v>
      </c>
      <c r="L1743">
        <v>8130809</v>
      </c>
      <c r="M1743">
        <v>2</v>
      </c>
      <c r="N1743">
        <v>24392427</v>
      </c>
      <c r="O1743">
        <v>487848.54</v>
      </c>
      <c r="P1743">
        <v>23904578.460000001</v>
      </c>
      <c r="Q1743">
        <f>YEAR(BMW_Sales[[#This Row],[sale_date]])</f>
        <v>2025</v>
      </c>
    </row>
    <row r="1744" spans="1:17" x14ac:dyDescent="0.3">
      <c r="A1744">
        <v>1743</v>
      </c>
      <c r="B1744" s="1">
        <v>45156</v>
      </c>
      <c r="C1744" t="s">
        <v>1778</v>
      </c>
      <c r="D1744" t="s">
        <v>23</v>
      </c>
      <c r="E1744" t="s">
        <v>26</v>
      </c>
      <c r="F1744" t="s">
        <v>68</v>
      </c>
      <c r="G1744" t="s">
        <v>20</v>
      </c>
      <c r="H1744" t="s">
        <v>33</v>
      </c>
      <c r="I1744" t="s">
        <v>22</v>
      </c>
      <c r="J1744" t="s">
        <v>43</v>
      </c>
      <c r="K1744">
        <v>3</v>
      </c>
      <c r="L1744">
        <v>10784881</v>
      </c>
      <c r="M1744">
        <v>2</v>
      </c>
      <c r="N1744">
        <v>32354643</v>
      </c>
      <c r="O1744">
        <v>647092.86</v>
      </c>
      <c r="P1744">
        <v>31707550.140000001</v>
      </c>
      <c r="Q1744">
        <f>YEAR(BMW_Sales[[#This Row],[sale_date]])</f>
        <v>2023</v>
      </c>
    </row>
    <row r="1745" spans="1:17" x14ac:dyDescent="0.3">
      <c r="A1745">
        <v>1744</v>
      </c>
      <c r="B1745" s="1">
        <v>45815</v>
      </c>
      <c r="C1745" t="s">
        <v>1779</v>
      </c>
      <c r="D1745" t="s">
        <v>17</v>
      </c>
      <c r="E1745" t="s">
        <v>26</v>
      </c>
      <c r="F1745" t="s">
        <v>50</v>
      </c>
      <c r="G1745" t="s">
        <v>41</v>
      </c>
      <c r="H1745" t="s">
        <v>29</v>
      </c>
      <c r="I1745" t="s">
        <v>42</v>
      </c>
      <c r="J1745" t="s">
        <v>23</v>
      </c>
      <c r="K1745">
        <v>3</v>
      </c>
      <c r="L1745">
        <v>9088035</v>
      </c>
      <c r="M1745">
        <v>0</v>
      </c>
      <c r="N1745">
        <v>27264105</v>
      </c>
      <c r="O1745">
        <v>0</v>
      </c>
      <c r="P1745">
        <v>27264105</v>
      </c>
      <c r="Q1745">
        <f>YEAR(BMW_Sales[[#This Row],[sale_date]])</f>
        <v>2025</v>
      </c>
    </row>
    <row r="1746" spans="1:17" x14ac:dyDescent="0.3">
      <c r="A1746">
        <v>1745</v>
      </c>
      <c r="B1746" s="1">
        <v>45930</v>
      </c>
      <c r="C1746" t="s">
        <v>1780</v>
      </c>
      <c r="D1746" t="s">
        <v>17</v>
      </c>
      <c r="E1746" t="s">
        <v>49</v>
      </c>
      <c r="F1746" t="s">
        <v>54</v>
      </c>
      <c r="G1746" t="s">
        <v>36</v>
      </c>
      <c r="H1746" t="s">
        <v>37</v>
      </c>
      <c r="I1746" t="s">
        <v>42</v>
      </c>
      <c r="J1746" t="s">
        <v>23</v>
      </c>
      <c r="K1746">
        <v>2</v>
      </c>
      <c r="L1746">
        <v>16809342</v>
      </c>
      <c r="M1746">
        <v>0</v>
      </c>
      <c r="N1746">
        <v>33618684</v>
      </c>
      <c r="O1746">
        <v>0</v>
      </c>
      <c r="P1746">
        <v>33618684</v>
      </c>
      <c r="Q1746">
        <f>YEAR(BMW_Sales[[#This Row],[sale_date]])</f>
        <v>2025</v>
      </c>
    </row>
    <row r="1747" spans="1:17" x14ac:dyDescent="0.3">
      <c r="A1747">
        <v>1746</v>
      </c>
      <c r="B1747" s="1">
        <v>45502</v>
      </c>
      <c r="C1747" t="s">
        <v>1781</v>
      </c>
      <c r="D1747" t="s">
        <v>17</v>
      </c>
      <c r="E1747" t="s">
        <v>61</v>
      </c>
      <c r="F1747" t="s">
        <v>54</v>
      </c>
      <c r="G1747" t="s">
        <v>51</v>
      </c>
      <c r="H1747" t="s">
        <v>29</v>
      </c>
      <c r="I1747" t="s">
        <v>22</v>
      </c>
      <c r="J1747" t="s">
        <v>23</v>
      </c>
      <c r="K1747">
        <v>2</v>
      </c>
      <c r="L1747">
        <v>14420194</v>
      </c>
      <c r="M1747">
        <v>12</v>
      </c>
      <c r="N1747">
        <v>28840388</v>
      </c>
      <c r="O1747">
        <v>3460846.56</v>
      </c>
      <c r="P1747">
        <v>25379541.440000001</v>
      </c>
      <c r="Q1747">
        <f>YEAR(BMW_Sales[[#This Row],[sale_date]])</f>
        <v>2024</v>
      </c>
    </row>
    <row r="1748" spans="1:17" x14ac:dyDescent="0.3">
      <c r="A1748">
        <v>1747</v>
      </c>
      <c r="B1748" s="1">
        <v>45433</v>
      </c>
      <c r="C1748" t="s">
        <v>1782</v>
      </c>
      <c r="D1748" t="s">
        <v>25</v>
      </c>
      <c r="E1748" t="s">
        <v>46</v>
      </c>
      <c r="F1748" t="s">
        <v>68</v>
      </c>
      <c r="G1748" t="s">
        <v>28</v>
      </c>
      <c r="H1748" t="s">
        <v>29</v>
      </c>
      <c r="I1748" t="s">
        <v>42</v>
      </c>
      <c r="J1748" t="s">
        <v>43</v>
      </c>
      <c r="K1748">
        <v>1</v>
      </c>
      <c r="L1748">
        <v>8455303</v>
      </c>
      <c r="M1748">
        <v>12</v>
      </c>
      <c r="N1748">
        <v>8455303</v>
      </c>
      <c r="O1748">
        <v>1014636.36</v>
      </c>
      <c r="P1748">
        <v>7440666.6399999997</v>
      </c>
      <c r="Q1748">
        <f>YEAR(BMW_Sales[[#This Row],[sale_date]])</f>
        <v>2024</v>
      </c>
    </row>
    <row r="1749" spans="1:17" x14ac:dyDescent="0.3">
      <c r="A1749">
        <v>1748</v>
      </c>
      <c r="B1749" s="1">
        <v>45336</v>
      </c>
      <c r="C1749" t="s">
        <v>1318</v>
      </c>
      <c r="D1749" t="s">
        <v>25</v>
      </c>
      <c r="E1749" t="s">
        <v>35</v>
      </c>
      <c r="F1749" t="s">
        <v>54</v>
      </c>
      <c r="G1749" t="s">
        <v>41</v>
      </c>
      <c r="H1749" t="s">
        <v>29</v>
      </c>
      <c r="I1749" t="s">
        <v>22</v>
      </c>
      <c r="J1749" t="s">
        <v>43</v>
      </c>
      <c r="K1749">
        <v>2</v>
      </c>
      <c r="L1749">
        <v>7351695</v>
      </c>
      <c r="M1749">
        <v>2</v>
      </c>
      <c r="N1749">
        <v>14703390</v>
      </c>
      <c r="O1749">
        <v>294067.8</v>
      </c>
      <c r="P1749">
        <v>14409322.199999999</v>
      </c>
      <c r="Q1749">
        <f>YEAR(BMW_Sales[[#This Row],[sale_date]])</f>
        <v>2024</v>
      </c>
    </row>
    <row r="1750" spans="1:17" x14ac:dyDescent="0.3">
      <c r="A1750">
        <v>1749</v>
      </c>
      <c r="B1750" s="1">
        <v>46200</v>
      </c>
      <c r="C1750" t="s">
        <v>1783</v>
      </c>
      <c r="D1750" t="s">
        <v>23</v>
      </c>
      <c r="E1750" t="s">
        <v>53</v>
      </c>
      <c r="F1750" t="s">
        <v>71</v>
      </c>
      <c r="G1750" t="s">
        <v>32</v>
      </c>
      <c r="H1750" t="s">
        <v>29</v>
      </c>
      <c r="I1750" t="s">
        <v>22</v>
      </c>
      <c r="J1750" t="s">
        <v>38</v>
      </c>
      <c r="K1750">
        <v>1</v>
      </c>
      <c r="L1750">
        <v>4753913</v>
      </c>
      <c r="M1750">
        <v>2</v>
      </c>
      <c r="N1750">
        <v>4753913</v>
      </c>
      <c r="O1750">
        <v>95078.26</v>
      </c>
      <c r="P1750">
        <v>4658834.74</v>
      </c>
      <c r="Q1750">
        <f>YEAR(BMW_Sales[[#This Row],[sale_date]])</f>
        <v>2026</v>
      </c>
    </row>
    <row r="1751" spans="1:17" x14ac:dyDescent="0.3">
      <c r="A1751">
        <v>1750</v>
      </c>
      <c r="B1751" s="1">
        <v>46160</v>
      </c>
      <c r="C1751" t="s">
        <v>1784</v>
      </c>
      <c r="D1751" t="s">
        <v>23</v>
      </c>
      <c r="E1751" t="s">
        <v>18</v>
      </c>
      <c r="F1751" t="s">
        <v>62</v>
      </c>
      <c r="G1751" t="s">
        <v>51</v>
      </c>
      <c r="H1751" t="s">
        <v>29</v>
      </c>
      <c r="I1751" t="s">
        <v>42</v>
      </c>
      <c r="J1751" t="s">
        <v>38</v>
      </c>
      <c r="K1751">
        <v>2</v>
      </c>
      <c r="L1751">
        <v>8481545</v>
      </c>
      <c r="M1751">
        <v>12</v>
      </c>
      <c r="N1751">
        <v>16963090</v>
      </c>
      <c r="O1751">
        <v>2035570.8</v>
      </c>
      <c r="P1751">
        <v>14927519.199999999</v>
      </c>
      <c r="Q1751">
        <f>YEAR(BMW_Sales[[#This Row],[sale_date]])</f>
        <v>2026</v>
      </c>
    </row>
    <row r="1752" spans="1:17" x14ac:dyDescent="0.3">
      <c r="A1752">
        <v>1751</v>
      </c>
      <c r="B1752" s="1">
        <v>46213</v>
      </c>
      <c r="C1752" t="s">
        <v>1785</v>
      </c>
      <c r="D1752" t="s">
        <v>17</v>
      </c>
      <c r="E1752" t="s">
        <v>56</v>
      </c>
      <c r="F1752" t="s">
        <v>54</v>
      </c>
      <c r="G1752" t="s">
        <v>41</v>
      </c>
      <c r="H1752" t="s">
        <v>33</v>
      </c>
      <c r="I1752" t="s">
        <v>22</v>
      </c>
      <c r="J1752" t="s">
        <v>38</v>
      </c>
      <c r="K1752">
        <v>2</v>
      </c>
      <c r="L1752">
        <v>10774173</v>
      </c>
      <c r="M1752">
        <v>10</v>
      </c>
      <c r="N1752">
        <v>21548346</v>
      </c>
      <c r="O1752">
        <v>2154834.6</v>
      </c>
      <c r="P1752">
        <v>19393511.399999999</v>
      </c>
      <c r="Q1752">
        <f>YEAR(BMW_Sales[[#This Row],[sale_date]])</f>
        <v>2026</v>
      </c>
    </row>
    <row r="1753" spans="1:17" x14ac:dyDescent="0.3">
      <c r="A1753">
        <v>1752</v>
      </c>
      <c r="B1753" s="1">
        <v>45674</v>
      </c>
      <c r="C1753" t="s">
        <v>1786</v>
      </c>
      <c r="D1753" t="s">
        <v>17</v>
      </c>
      <c r="E1753" t="s">
        <v>53</v>
      </c>
      <c r="F1753" t="s">
        <v>59</v>
      </c>
      <c r="G1753" t="s">
        <v>36</v>
      </c>
      <c r="H1753" t="s">
        <v>33</v>
      </c>
      <c r="I1753" t="s">
        <v>42</v>
      </c>
      <c r="J1753" t="s">
        <v>43</v>
      </c>
      <c r="K1753">
        <v>2</v>
      </c>
      <c r="L1753">
        <v>5170316</v>
      </c>
      <c r="M1753">
        <v>0</v>
      </c>
      <c r="N1753">
        <v>10340632</v>
      </c>
      <c r="O1753">
        <v>0</v>
      </c>
      <c r="P1753">
        <v>10340632</v>
      </c>
      <c r="Q1753">
        <f>YEAR(BMW_Sales[[#This Row],[sale_date]])</f>
        <v>2025</v>
      </c>
    </row>
    <row r="1754" spans="1:17" x14ac:dyDescent="0.3">
      <c r="A1754">
        <v>1753</v>
      </c>
      <c r="B1754" s="1">
        <v>45629</v>
      </c>
      <c r="C1754" t="s">
        <v>1787</v>
      </c>
      <c r="D1754" t="s">
        <v>25</v>
      </c>
      <c r="E1754" t="s">
        <v>61</v>
      </c>
      <c r="F1754" t="s">
        <v>85</v>
      </c>
      <c r="G1754" t="s">
        <v>51</v>
      </c>
      <c r="H1754" t="s">
        <v>29</v>
      </c>
      <c r="I1754" t="s">
        <v>42</v>
      </c>
      <c r="J1754" t="s">
        <v>38</v>
      </c>
      <c r="K1754">
        <v>2</v>
      </c>
      <c r="L1754">
        <v>14601440</v>
      </c>
      <c r="M1754">
        <v>12</v>
      </c>
      <c r="N1754">
        <v>29202880</v>
      </c>
      <c r="O1754">
        <v>3504345.6</v>
      </c>
      <c r="P1754">
        <v>25698534.399999999</v>
      </c>
      <c r="Q1754">
        <f>YEAR(BMW_Sales[[#This Row],[sale_date]])</f>
        <v>2024</v>
      </c>
    </row>
    <row r="1755" spans="1:17" x14ac:dyDescent="0.3">
      <c r="A1755">
        <v>1754</v>
      </c>
      <c r="B1755" s="1">
        <v>46045</v>
      </c>
      <c r="C1755" t="s">
        <v>1788</v>
      </c>
      <c r="D1755" t="s">
        <v>23</v>
      </c>
      <c r="E1755" t="s">
        <v>18</v>
      </c>
      <c r="F1755" t="s">
        <v>59</v>
      </c>
      <c r="G1755" t="s">
        <v>28</v>
      </c>
      <c r="H1755" t="s">
        <v>21</v>
      </c>
      <c r="I1755" t="s">
        <v>22</v>
      </c>
      <c r="J1755" t="s">
        <v>38</v>
      </c>
      <c r="K1755">
        <v>3</v>
      </c>
      <c r="L1755">
        <v>7028810</v>
      </c>
      <c r="M1755">
        <v>0</v>
      </c>
      <c r="N1755">
        <v>21086430</v>
      </c>
      <c r="O1755">
        <v>0</v>
      </c>
      <c r="P1755">
        <v>21086430</v>
      </c>
      <c r="Q1755">
        <f>YEAR(BMW_Sales[[#This Row],[sale_date]])</f>
        <v>2026</v>
      </c>
    </row>
    <row r="1756" spans="1:17" x14ac:dyDescent="0.3">
      <c r="A1756">
        <v>1755</v>
      </c>
      <c r="B1756" s="1">
        <v>45667</v>
      </c>
      <c r="C1756" t="s">
        <v>1789</v>
      </c>
      <c r="D1756" t="s">
        <v>17</v>
      </c>
      <c r="E1756" t="s">
        <v>56</v>
      </c>
      <c r="F1756" t="s">
        <v>54</v>
      </c>
      <c r="G1756" t="s">
        <v>36</v>
      </c>
      <c r="H1756" t="s">
        <v>33</v>
      </c>
      <c r="I1756" t="s">
        <v>22</v>
      </c>
      <c r="J1756" t="s">
        <v>38</v>
      </c>
      <c r="K1756">
        <v>1</v>
      </c>
      <c r="L1756">
        <v>11468300</v>
      </c>
      <c r="M1756">
        <v>5</v>
      </c>
      <c r="N1756">
        <v>11468300</v>
      </c>
      <c r="O1756">
        <v>573415</v>
      </c>
      <c r="P1756">
        <v>10894885</v>
      </c>
      <c r="Q1756">
        <f>YEAR(BMW_Sales[[#This Row],[sale_date]])</f>
        <v>2025</v>
      </c>
    </row>
    <row r="1757" spans="1:17" x14ac:dyDescent="0.3">
      <c r="A1757">
        <v>1756</v>
      </c>
      <c r="B1757" s="1">
        <v>45577</v>
      </c>
      <c r="C1757" t="s">
        <v>1790</v>
      </c>
      <c r="D1757" t="s">
        <v>25</v>
      </c>
      <c r="E1757" t="s">
        <v>18</v>
      </c>
      <c r="F1757" t="s">
        <v>19</v>
      </c>
      <c r="G1757" t="s">
        <v>32</v>
      </c>
      <c r="H1757" t="s">
        <v>29</v>
      </c>
      <c r="I1757" t="s">
        <v>42</v>
      </c>
      <c r="J1757" t="s">
        <v>23</v>
      </c>
      <c r="K1757">
        <v>1</v>
      </c>
      <c r="L1757">
        <v>7934082</v>
      </c>
      <c r="M1757">
        <v>10</v>
      </c>
      <c r="N1757">
        <v>7934082</v>
      </c>
      <c r="O1757">
        <v>793408.2</v>
      </c>
      <c r="P1757">
        <v>7140673.7999999998</v>
      </c>
      <c r="Q1757">
        <f>YEAR(BMW_Sales[[#This Row],[sale_date]])</f>
        <v>2024</v>
      </c>
    </row>
    <row r="1758" spans="1:17" x14ac:dyDescent="0.3">
      <c r="A1758">
        <v>1757</v>
      </c>
      <c r="B1758" s="1">
        <v>46016</v>
      </c>
      <c r="C1758" t="s">
        <v>1791</v>
      </c>
      <c r="D1758" t="s">
        <v>17</v>
      </c>
      <c r="E1758" t="s">
        <v>49</v>
      </c>
      <c r="F1758" t="s">
        <v>59</v>
      </c>
      <c r="G1758" t="s">
        <v>51</v>
      </c>
      <c r="H1758" t="s">
        <v>29</v>
      </c>
      <c r="I1758" t="s">
        <v>42</v>
      </c>
      <c r="J1758" t="s">
        <v>43</v>
      </c>
      <c r="K1758">
        <v>3</v>
      </c>
      <c r="L1758">
        <v>16304695</v>
      </c>
      <c r="M1758">
        <v>10</v>
      </c>
      <c r="N1758">
        <v>48914085</v>
      </c>
      <c r="O1758">
        <v>4891408.5</v>
      </c>
      <c r="P1758">
        <v>44022676.5</v>
      </c>
      <c r="Q1758">
        <f>YEAR(BMW_Sales[[#This Row],[sale_date]])</f>
        <v>2025</v>
      </c>
    </row>
    <row r="1759" spans="1:17" x14ac:dyDescent="0.3">
      <c r="A1759">
        <v>1758</v>
      </c>
      <c r="B1759" s="1">
        <v>45171</v>
      </c>
      <c r="C1759" t="s">
        <v>1792</v>
      </c>
      <c r="D1759" t="s">
        <v>17</v>
      </c>
      <c r="E1759" t="s">
        <v>26</v>
      </c>
      <c r="F1759" t="s">
        <v>59</v>
      </c>
      <c r="G1759" t="s">
        <v>20</v>
      </c>
      <c r="H1759" t="s">
        <v>29</v>
      </c>
      <c r="I1759" t="s">
        <v>42</v>
      </c>
      <c r="J1759" t="s">
        <v>38</v>
      </c>
      <c r="K1759">
        <v>2</v>
      </c>
      <c r="L1759">
        <v>9364733</v>
      </c>
      <c r="M1759">
        <v>5</v>
      </c>
      <c r="N1759">
        <v>18729466</v>
      </c>
      <c r="O1759">
        <v>936473.3</v>
      </c>
      <c r="P1759">
        <v>17792992.699999999</v>
      </c>
      <c r="Q1759">
        <f>YEAR(BMW_Sales[[#This Row],[sale_date]])</f>
        <v>2023</v>
      </c>
    </row>
    <row r="1760" spans="1:17" x14ac:dyDescent="0.3">
      <c r="A1760">
        <v>1759</v>
      </c>
      <c r="B1760" s="1">
        <v>45313</v>
      </c>
      <c r="C1760" t="s">
        <v>1793</v>
      </c>
      <c r="D1760" t="s">
        <v>25</v>
      </c>
      <c r="E1760" t="s">
        <v>61</v>
      </c>
      <c r="F1760" t="s">
        <v>27</v>
      </c>
      <c r="G1760" t="s">
        <v>20</v>
      </c>
      <c r="H1760" t="s">
        <v>33</v>
      </c>
      <c r="I1760" t="s">
        <v>42</v>
      </c>
      <c r="J1760" t="s">
        <v>43</v>
      </c>
      <c r="K1760">
        <v>1</v>
      </c>
      <c r="L1760">
        <v>14880678</v>
      </c>
      <c r="M1760">
        <v>0</v>
      </c>
      <c r="N1760">
        <v>14880678</v>
      </c>
      <c r="O1760">
        <v>0</v>
      </c>
      <c r="P1760">
        <v>14880678</v>
      </c>
      <c r="Q1760">
        <f>YEAR(BMW_Sales[[#This Row],[sale_date]])</f>
        <v>2024</v>
      </c>
    </row>
    <row r="1761" spans="1:17" x14ac:dyDescent="0.3">
      <c r="A1761">
        <v>1760</v>
      </c>
      <c r="B1761" s="1">
        <v>45348</v>
      </c>
      <c r="C1761" t="s">
        <v>1794</v>
      </c>
      <c r="D1761" t="s">
        <v>23</v>
      </c>
      <c r="E1761" t="s">
        <v>61</v>
      </c>
      <c r="F1761" t="s">
        <v>68</v>
      </c>
      <c r="G1761" t="s">
        <v>36</v>
      </c>
      <c r="H1761" t="s">
        <v>21</v>
      </c>
      <c r="I1761" t="s">
        <v>22</v>
      </c>
      <c r="J1761" t="s">
        <v>23</v>
      </c>
      <c r="K1761">
        <v>2</v>
      </c>
      <c r="L1761">
        <v>15239943</v>
      </c>
      <c r="M1761">
        <v>0</v>
      </c>
      <c r="N1761">
        <v>30479886</v>
      </c>
      <c r="O1761">
        <v>0</v>
      </c>
      <c r="P1761">
        <v>30479886</v>
      </c>
      <c r="Q1761">
        <f>YEAR(BMW_Sales[[#This Row],[sale_date]])</f>
        <v>2024</v>
      </c>
    </row>
    <row r="1762" spans="1:17" x14ac:dyDescent="0.3">
      <c r="A1762">
        <v>1761</v>
      </c>
      <c r="B1762" s="1">
        <v>45808</v>
      </c>
      <c r="C1762" t="s">
        <v>1795</v>
      </c>
      <c r="D1762" t="s">
        <v>25</v>
      </c>
      <c r="E1762" t="s">
        <v>31</v>
      </c>
      <c r="F1762" t="s">
        <v>59</v>
      </c>
      <c r="G1762" t="s">
        <v>32</v>
      </c>
      <c r="H1762" t="s">
        <v>29</v>
      </c>
      <c r="I1762" t="s">
        <v>22</v>
      </c>
      <c r="J1762" t="s">
        <v>43</v>
      </c>
      <c r="K1762">
        <v>3</v>
      </c>
      <c r="L1762">
        <v>14959373</v>
      </c>
      <c r="M1762">
        <v>7</v>
      </c>
      <c r="N1762">
        <v>44878119</v>
      </c>
      <c r="O1762">
        <v>3141468.33</v>
      </c>
      <c r="P1762">
        <v>41736650.670000002</v>
      </c>
      <c r="Q1762">
        <f>YEAR(BMW_Sales[[#This Row],[sale_date]])</f>
        <v>2025</v>
      </c>
    </row>
    <row r="1763" spans="1:17" x14ac:dyDescent="0.3">
      <c r="A1763">
        <v>1762</v>
      </c>
      <c r="B1763" s="1">
        <v>45502</v>
      </c>
      <c r="C1763" t="s">
        <v>1796</v>
      </c>
      <c r="D1763" t="s">
        <v>25</v>
      </c>
      <c r="E1763" t="s">
        <v>49</v>
      </c>
      <c r="F1763" t="s">
        <v>85</v>
      </c>
      <c r="G1763" t="s">
        <v>51</v>
      </c>
      <c r="H1763" t="s">
        <v>37</v>
      </c>
      <c r="I1763" t="s">
        <v>42</v>
      </c>
      <c r="J1763" t="s">
        <v>23</v>
      </c>
      <c r="K1763">
        <v>1</v>
      </c>
      <c r="L1763">
        <v>18720863</v>
      </c>
      <c r="M1763">
        <v>7</v>
      </c>
      <c r="N1763">
        <v>18720863</v>
      </c>
      <c r="O1763">
        <v>1310460.4099999999</v>
      </c>
      <c r="P1763">
        <v>17410402.59</v>
      </c>
      <c r="Q1763">
        <f>YEAR(BMW_Sales[[#This Row],[sale_date]])</f>
        <v>2024</v>
      </c>
    </row>
    <row r="1764" spans="1:17" x14ac:dyDescent="0.3">
      <c r="A1764">
        <v>1763</v>
      </c>
      <c r="B1764" s="1">
        <v>46054</v>
      </c>
      <c r="C1764" t="s">
        <v>1797</v>
      </c>
      <c r="D1764" t="s">
        <v>23</v>
      </c>
      <c r="E1764" t="s">
        <v>26</v>
      </c>
      <c r="F1764" t="s">
        <v>47</v>
      </c>
      <c r="G1764" t="s">
        <v>51</v>
      </c>
      <c r="H1764" t="s">
        <v>33</v>
      </c>
      <c r="I1764" t="s">
        <v>22</v>
      </c>
      <c r="J1764" t="s">
        <v>38</v>
      </c>
      <c r="K1764">
        <v>3</v>
      </c>
      <c r="L1764">
        <v>10331339</v>
      </c>
      <c r="M1764">
        <v>0</v>
      </c>
      <c r="N1764">
        <v>30994017</v>
      </c>
      <c r="O1764">
        <v>0</v>
      </c>
      <c r="P1764">
        <v>30994017</v>
      </c>
      <c r="Q1764">
        <f>YEAR(BMW_Sales[[#This Row],[sale_date]])</f>
        <v>2026</v>
      </c>
    </row>
    <row r="1765" spans="1:17" x14ac:dyDescent="0.3">
      <c r="A1765">
        <v>1764</v>
      </c>
      <c r="B1765" s="1">
        <v>45296</v>
      </c>
      <c r="C1765" t="s">
        <v>1798</v>
      </c>
      <c r="D1765" t="s">
        <v>23</v>
      </c>
      <c r="E1765" t="s">
        <v>26</v>
      </c>
      <c r="F1765" t="s">
        <v>62</v>
      </c>
      <c r="G1765" t="s">
        <v>36</v>
      </c>
      <c r="H1765" t="s">
        <v>37</v>
      </c>
      <c r="I1765" t="s">
        <v>42</v>
      </c>
      <c r="J1765" t="s">
        <v>23</v>
      </c>
      <c r="K1765">
        <v>1</v>
      </c>
      <c r="L1765">
        <v>9140380</v>
      </c>
      <c r="M1765">
        <v>0</v>
      </c>
      <c r="N1765">
        <v>9140380</v>
      </c>
      <c r="O1765">
        <v>0</v>
      </c>
      <c r="P1765">
        <v>9140380</v>
      </c>
      <c r="Q1765">
        <f>YEAR(BMW_Sales[[#This Row],[sale_date]])</f>
        <v>2024</v>
      </c>
    </row>
    <row r="1766" spans="1:17" x14ac:dyDescent="0.3">
      <c r="A1766">
        <v>1765</v>
      </c>
      <c r="B1766" s="1">
        <v>45683</v>
      </c>
      <c r="C1766" t="s">
        <v>1799</v>
      </c>
      <c r="D1766" t="s">
        <v>23</v>
      </c>
      <c r="E1766" t="s">
        <v>70</v>
      </c>
      <c r="F1766" t="s">
        <v>68</v>
      </c>
      <c r="G1766" t="s">
        <v>28</v>
      </c>
      <c r="H1766" t="s">
        <v>21</v>
      </c>
      <c r="I1766" t="s">
        <v>22</v>
      </c>
      <c r="J1766" t="s">
        <v>23</v>
      </c>
      <c r="K1766">
        <v>1</v>
      </c>
      <c r="L1766">
        <v>5253778</v>
      </c>
      <c r="M1766">
        <v>2</v>
      </c>
      <c r="N1766">
        <v>5253778</v>
      </c>
      <c r="O1766">
        <v>105075.56</v>
      </c>
      <c r="P1766">
        <v>5148702.4400000004</v>
      </c>
      <c r="Q1766">
        <f>YEAR(BMW_Sales[[#This Row],[sale_date]])</f>
        <v>2025</v>
      </c>
    </row>
    <row r="1767" spans="1:17" x14ac:dyDescent="0.3">
      <c r="A1767">
        <v>1766</v>
      </c>
      <c r="B1767" s="1">
        <v>45355</v>
      </c>
      <c r="C1767" t="s">
        <v>1800</v>
      </c>
      <c r="D1767" t="s">
        <v>25</v>
      </c>
      <c r="E1767" t="s">
        <v>26</v>
      </c>
      <c r="F1767" t="s">
        <v>47</v>
      </c>
      <c r="G1767" t="s">
        <v>28</v>
      </c>
      <c r="H1767" t="s">
        <v>21</v>
      </c>
      <c r="I1767" t="s">
        <v>42</v>
      </c>
      <c r="J1767" t="s">
        <v>23</v>
      </c>
      <c r="K1767">
        <v>2</v>
      </c>
      <c r="L1767">
        <v>10168886</v>
      </c>
      <c r="M1767">
        <v>7</v>
      </c>
      <c r="N1767">
        <v>20337772</v>
      </c>
      <c r="O1767">
        <v>1423644.04</v>
      </c>
      <c r="P1767">
        <v>18914127.960000001</v>
      </c>
      <c r="Q1767">
        <f>YEAR(BMW_Sales[[#This Row],[sale_date]])</f>
        <v>2024</v>
      </c>
    </row>
    <row r="1768" spans="1:17" x14ac:dyDescent="0.3">
      <c r="A1768">
        <v>1767</v>
      </c>
      <c r="B1768" s="1">
        <v>45447</v>
      </c>
      <c r="C1768" t="s">
        <v>1801</v>
      </c>
      <c r="D1768" t="s">
        <v>23</v>
      </c>
      <c r="E1768" t="s">
        <v>53</v>
      </c>
      <c r="F1768" t="s">
        <v>54</v>
      </c>
      <c r="G1768" t="s">
        <v>20</v>
      </c>
      <c r="H1768" t="s">
        <v>33</v>
      </c>
      <c r="I1768" t="s">
        <v>22</v>
      </c>
      <c r="J1768" t="s">
        <v>43</v>
      </c>
      <c r="K1768">
        <v>1</v>
      </c>
      <c r="L1768">
        <v>4924562</v>
      </c>
      <c r="M1768">
        <v>5</v>
      </c>
      <c r="N1768">
        <v>4924562</v>
      </c>
      <c r="O1768">
        <v>246228.1</v>
      </c>
      <c r="P1768">
        <v>4678333.9000000004</v>
      </c>
      <c r="Q1768">
        <f>YEAR(BMW_Sales[[#This Row],[sale_date]])</f>
        <v>2024</v>
      </c>
    </row>
    <row r="1769" spans="1:17" x14ac:dyDescent="0.3">
      <c r="A1769">
        <v>1768</v>
      </c>
      <c r="B1769" s="1">
        <v>45960</v>
      </c>
      <c r="C1769" t="s">
        <v>1802</v>
      </c>
      <c r="D1769" t="s">
        <v>25</v>
      </c>
      <c r="E1769" t="s">
        <v>26</v>
      </c>
      <c r="F1769" t="s">
        <v>19</v>
      </c>
      <c r="G1769" t="s">
        <v>36</v>
      </c>
      <c r="H1769" t="s">
        <v>29</v>
      </c>
      <c r="I1769" t="s">
        <v>42</v>
      </c>
      <c r="J1769" t="s">
        <v>38</v>
      </c>
      <c r="K1769">
        <v>3</v>
      </c>
      <c r="L1769">
        <v>9236459</v>
      </c>
      <c r="M1769">
        <v>12</v>
      </c>
      <c r="N1769">
        <v>27709377</v>
      </c>
      <c r="O1769">
        <v>3325125.24</v>
      </c>
      <c r="P1769">
        <v>24384251.760000002</v>
      </c>
      <c r="Q1769">
        <f>YEAR(BMW_Sales[[#This Row],[sale_date]])</f>
        <v>2025</v>
      </c>
    </row>
    <row r="1770" spans="1:17" x14ac:dyDescent="0.3">
      <c r="A1770">
        <v>1769</v>
      </c>
      <c r="B1770" s="1">
        <v>46124</v>
      </c>
      <c r="C1770" t="s">
        <v>1803</v>
      </c>
      <c r="D1770" t="s">
        <v>25</v>
      </c>
      <c r="E1770" t="s">
        <v>70</v>
      </c>
      <c r="F1770" t="s">
        <v>59</v>
      </c>
      <c r="G1770" t="s">
        <v>51</v>
      </c>
      <c r="H1770" t="s">
        <v>33</v>
      </c>
      <c r="I1770" t="s">
        <v>42</v>
      </c>
      <c r="J1770" t="s">
        <v>43</v>
      </c>
      <c r="K1770">
        <v>1</v>
      </c>
      <c r="L1770">
        <v>5447869</v>
      </c>
      <c r="M1770">
        <v>12</v>
      </c>
      <c r="N1770">
        <v>5447869</v>
      </c>
      <c r="O1770">
        <v>653744.28</v>
      </c>
      <c r="P1770">
        <v>4794124.72</v>
      </c>
      <c r="Q1770">
        <f>YEAR(BMW_Sales[[#This Row],[sale_date]])</f>
        <v>2026</v>
      </c>
    </row>
    <row r="1771" spans="1:17" x14ac:dyDescent="0.3">
      <c r="A1771">
        <v>1770</v>
      </c>
      <c r="B1771" s="1">
        <v>45604</v>
      </c>
      <c r="C1771" t="s">
        <v>1804</v>
      </c>
      <c r="D1771" t="s">
        <v>17</v>
      </c>
      <c r="E1771" t="s">
        <v>49</v>
      </c>
      <c r="F1771" t="s">
        <v>62</v>
      </c>
      <c r="G1771" t="s">
        <v>41</v>
      </c>
      <c r="H1771" t="s">
        <v>29</v>
      </c>
      <c r="I1771" t="s">
        <v>22</v>
      </c>
      <c r="J1771" t="s">
        <v>43</v>
      </c>
      <c r="K1771">
        <v>3</v>
      </c>
      <c r="L1771">
        <v>18639173</v>
      </c>
      <c r="M1771">
        <v>12</v>
      </c>
      <c r="N1771">
        <v>55917519</v>
      </c>
      <c r="O1771">
        <v>6710102.2800000003</v>
      </c>
      <c r="P1771">
        <v>49207416.719999999</v>
      </c>
      <c r="Q1771">
        <f>YEAR(BMW_Sales[[#This Row],[sale_date]])</f>
        <v>2024</v>
      </c>
    </row>
    <row r="1772" spans="1:17" x14ac:dyDescent="0.3">
      <c r="A1772">
        <v>1771</v>
      </c>
      <c r="B1772" s="1">
        <v>45197</v>
      </c>
      <c r="C1772" t="s">
        <v>1805</v>
      </c>
      <c r="D1772" t="s">
        <v>25</v>
      </c>
      <c r="E1772" t="s">
        <v>26</v>
      </c>
      <c r="F1772" t="s">
        <v>68</v>
      </c>
      <c r="G1772" t="s">
        <v>41</v>
      </c>
      <c r="H1772" t="s">
        <v>29</v>
      </c>
      <c r="I1772" t="s">
        <v>22</v>
      </c>
      <c r="J1772" t="s">
        <v>23</v>
      </c>
      <c r="K1772">
        <v>1</v>
      </c>
      <c r="L1772">
        <v>10806036</v>
      </c>
      <c r="M1772">
        <v>7</v>
      </c>
      <c r="N1772">
        <v>10806036</v>
      </c>
      <c r="O1772">
        <v>756422.52</v>
      </c>
      <c r="P1772">
        <v>10049613.48</v>
      </c>
      <c r="Q1772">
        <f>YEAR(BMW_Sales[[#This Row],[sale_date]])</f>
        <v>2023</v>
      </c>
    </row>
    <row r="1773" spans="1:17" x14ac:dyDescent="0.3">
      <c r="A1773">
        <v>1772</v>
      </c>
      <c r="B1773" s="1">
        <v>46044</v>
      </c>
      <c r="C1773" t="s">
        <v>1806</v>
      </c>
      <c r="D1773" t="s">
        <v>25</v>
      </c>
      <c r="E1773" t="s">
        <v>61</v>
      </c>
      <c r="F1773" t="s">
        <v>47</v>
      </c>
      <c r="G1773" t="s">
        <v>51</v>
      </c>
      <c r="H1773" t="s">
        <v>29</v>
      </c>
      <c r="I1773" t="s">
        <v>42</v>
      </c>
      <c r="J1773" t="s">
        <v>38</v>
      </c>
      <c r="K1773">
        <v>1</v>
      </c>
      <c r="L1773">
        <v>15932615</v>
      </c>
      <c r="M1773">
        <v>5</v>
      </c>
      <c r="N1773">
        <v>15932615</v>
      </c>
      <c r="O1773">
        <v>796630.75</v>
      </c>
      <c r="P1773">
        <v>15135984.25</v>
      </c>
      <c r="Q1773">
        <f>YEAR(BMW_Sales[[#This Row],[sale_date]])</f>
        <v>2026</v>
      </c>
    </row>
    <row r="1774" spans="1:17" x14ac:dyDescent="0.3">
      <c r="A1774">
        <v>1773</v>
      </c>
      <c r="B1774" s="1">
        <v>45219</v>
      </c>
      <c r="C1774" t="s">
        <v>1807</v>
      </c>
      <c r="D1774" t="s">
        <v>17</v>
      </c>
      <c r="E1774" t="s">
        <v>61</v>
      </c>
      <c r="F1774" t="s">
        <v>19</v>
      </c>
      <c r="G1774" t="s">
        <v>36</v>
      </c>
      <c r="H1774" t="s">
        <v>33</v>
      </c>
      <c r="I1774" t="s">
        <v>42</v>
      </c>
      <c r="J1774" t="s">
        <v>43</v>
      </c>
      <c r="K1774">
        <v>3</v>
      </c>
      <c r="L1774">
        <v>12807846</v>
      </c>
      <c r="M1774">
        <v>12</v>
      </c>
      <c r="N1774">
        <v>38423538</v>
      </c>
      <c r="O1774">
        <v>4610824.5599999996</v>
      </c>
      <c r="P1774">
        <v>33812713.439999998</v>
      </c>
      <c r="Q1774">
        <f>YEAR(BMW_Sales[[#This Row],[sale_date]])</f>
        <v>2023</v>
      </c>
    </row>
    <row r="1775" spans="1:17" x14ac:dyDescent="0.3">
      <c r="A1775">
        <v>1774</v>
      </c>
      <c r="B1775" s="1">
        <v>46011</v>
      </c>
      <c r="C1775" t="s">
        <v>1808</v>
      </c>
      <c r="D1775" t="s">
        <v>17</v>
      </c>
      <c r="E1775" t="s">
        <v>49</v>
      </c>
      <c r="F1775" t="s">
        <v>59</v>
      </c>
      <c r="G1775" t="s">
        <v>32</v>
      </c>
      <c r="H1775" t="s">
        <v>21</v>
      </c>
      <c r="I1775" t="s">
        <v>22</v>
      </c>
      <c r="J1775" t="s">
        <v>23</v>
      </c>
      <c r="K1775">
        <v>2</v>
      </c>
      <c r="L1775">
        <v>18274392</v>
      </c>
      <c r="M1775">
        <v>12</v>
      </c>
      <c r="N1775">
        <v>36548784</v>
      </c>
      <c r="O1775">
        <v>4385854.08</v>
      </c>
      <c r="P1775">
        <v>32162929.920000002</v>
      </c>
      <c r="Q1775">
        <f>YEAR(BMW_Sales[[#This Row],[sale_date]])</f>
        <v>2025</v>
      </c>
    </row>
    <row r="1776" spans="1:17" x14ac:dyDescent="0.3">
      <c r="A1776">
        <v>1775</v>
      </c>
      <c r="B1776" s="1">
        <v>46238</v>
      </c>
      <c r="C1776" t="s">
        <v>1809</v>
      </c>
      <c r="D1776" t="s">
        <v>17</v>
      </c>
      <c r="E1776" t="s">
        <v>35</v>
      </c>
      <c r="F1776" t="s">
        <v>59</v>
      </c>
      <c r="G1776" t="s">
        <v>28</v>
      </c>
      <c r="H1776" t="s">
        <v>33</v>
      </c>
      <c r="I1776" t="s">
        <v>22</v>
      </c>
      <c r="J1776" t="s">
        <v>43</v>
      </c>
      <c r="K1776">
        <v>2</v>
      </c>
      <c r="L1776">
        <v>6657402</v>
      </c>
      <c r="M1776">
        <v>10</v>
      </c>
      <c r="N1776">
        <v>13314804</v>
      </c>
      <c r="O1776">
        <v>1331480.3999999999</v>
      </c>
      <c r="P1776">
        <v>11983323.6</v>
      </c>
      <c r="Q1776">
        <f>YEAR(BMW_Sales[[#This Row],[sale_date]])</f>
        <v>2026</v>
      </c>
    </row>
    <row r="1777" spans="1:17" x14ac:dyDescent="0.3">
      <c r="A1777">
        <v>1776</v>
      </c>
      <c r="B1777" s="1">
        <v>45756</v>
      </c>
      <c r="C1777" t="s">
        <v>1810</v>
      </c>
      <c r="D1777" t="s">
        <v>23</v>
      </c>
      <c r="E1777" t="s">
        <v>49</v>
      </c>
      <c r="F1777" t="s">
        <v>19</v>
      </c>
      <c r="G1777" t="s">
        <v>36</v>
      </c>
      <c r="H1777" t="s">
        <v>33</v>
      </c>
      <c r="I1777" t="s">
        <v>42</v>
      </c>
      <c r="J1777" t="s">
        <v>23</v>
      </c>
      <c r="K1777">
        <v>2</v>
      </c>
      <c r="L1777">
        <v>17099767</v>
      </c>
      <c r="M1777">
        <v>7</v>
      </c>
      <c r="N1777">
        <v>34199534</v>
      </c>
      <c r="O1777">
        <v>2393967.38</v>
      </c>
      <c r="P1777">
        <v>31805566.620000001</v>
      </c>
      <c r="Q1777">
        <f>YEAR(BMW_Sales[[#This Row],[sale_date]])</f>
        <v>2025</v>
      </c>
    </row>
    <row r="1778" spans="1:17" x14ac:dyDescent="0.3">
      <c r="A1778">
        <v>1777</v>
      </c>
      <c r="B1778" s="1">
        <v>46095</v>
      </c>
      <c r="C1778" t="s">
        <v>1811</v>
      </c>
      <c r="D1778" t="s">
        <v>17</v>
      </c>
      <c r="E1778" t="s">
        <v>31</v>
      </c>
      <c r="F1778" t="s">
        <v>47</v>
      </c>
      <c r="G1778" t="s">
        <v>41</v>
      </c>
      <c r="H1778" t="s">
        <v>33</v>
      </c>
      <c r="I1778" t="s">
        <v>42</v>
      </c>
      <c r="J1778" t="s">
        <v>23</v>
      </c>
      <c r="K1778">
        <v>2</v>
      </c>
      <c r="L1778">
        <v>17855936</v>
      </c>
      <c r="M1778">
        <v>7</v>
      </c>
      <c r="N1778">
        <v>35711872</v>
      </c>
      <c r="O1778">
        <v>2499831.04</v>
      </c>
      <c r="P1778">
        <v>33212040.960000001</v>
      </c>
      <c r="Q1778">
        <f>YEAR(BMW_Sales[[#This Row],[sale_date]])</f>
        <v>2026</v>
      </c>
    </row>
    <row r="1779" spans="1:17" x14ac:dyDescent="0.3">
      <c r="A1779">
        <v>1778</v>
      </c>
      <c r="B1779" s="1">
        <v>46025</v>
      </c>
      <c r="C1779" t="s">
        <v>1812</v>
      </c>
      <c r="D1779" t="s">
        <v>25</v>
      </c>
      <c r="E1779" t="s">
        <v>26</v>
      </c>
      <c r="F1779" t="s">
        <v>85</v>
      </c>
      <c r="G1779" t="s">
        <v>20</v>
      </c>
      <c r="H1779" t="s">
        <v>33</v>
      </c>
      <c r="I1779" t="s">
        <v>42</v>
      </c>
      <c r="J1779" t="s">
        <v>23</v>
      </c>
      <c r="K1779">
        <v>3</v>
      </c>
      <c r="L1779">
        <v>10256911</v>
      </c>
      <c r="M1779">
        <v>10</v>
      </c>
      <c r="N1779">
        <v>30770733</v>
      </c>
      <c r="O1779">
        <v>3077073.3</v>
      </c>
      <c r="P1779">
        <v>27693659.699999999</v>
      </c>
      <c r="Q1779">
        <f>YEAR(BMW_Sales[[#This Row],[sale_date]])</f>
        <v>2026</v>
      </c>
    </row>
    <row r="1780" spans="1:17" x14ac:dyDescent="0.3">
      <c r="A1780">
        <v>1779</v>
      </c>
      <c r="B1780" s="1">
        <v>45499</v>
      </c>
      <c r="C1780" t="s">
        <v>1813</v>
      </c>
      <c r="D1780" t="s">
        <v>17</v>
      </c>
      <c r="E1780" t="s">
        <v>46</v>
      </c>
      <c r="F1780" t="s">
        <v>47</v>
      </c>
      <c r="G1780" t="s">
        <v>32</v>
      </c>
      <c r="H1780" t="s">
        <v>29</v>
      </c>
      <c r="I1780" t="s">
        <v>42</v>
      </c>
      <c r="J1780" t="s">
        <v>38</v>
      </c>
      <c r="K1780">
        <v>3</v>
      </c>
      <c r="L1780">
        <v>8117234</v>
      </c>
      <c r="M1780">
        <v>10</v>
      </c>
      <c r="N1780">
        <v>24351702</v>
      </c>
      <c r="O1780">
        <v>2435170.2000000002</v>
      </c>
      <c r="P1780">
        <v>21916531.800000001</v>
      </c>
      <c r="Q1780">
        <f>YEAR(BMW_Sales[[#This Row],[sale_date]])</f>
        <v>2024</v>
      </c>
    </row>
    <row r="1781" spans="1:17" x14ac:dyDescent="0.3">
      <c r="A1781">
        <v>1780</v>
      </c>
      <c r="B1781" s="1">
        <v>45572</v>
      </c>
      <c r="C1781" t="s">
        <v>1814</v>
      </c>
      <c r="D1781" t="s">
        <v>17</v>
      </c>
      <c r="E1781" t="s">
        <v>35</v>
      </c>
      <c r="F1781" t="s">
        <v>71</v>
      </c>
      <c r="G1781" t="s">
        <v>36</v>
      </c>
      <c r="H1781" t="s">
        <v>37</v>
      </c>
      <c r="I1781" t="s">
        <v>22</v>
      </c>
      <c r="J1781" t="s">
        <v>43</v>
      </c>
      <c r="K1781">
        <v>3</v>
      </c>
      <c r="L1781">
        <v>7746618</v>
      </c>
      <c r="M1781">
        <v>2</v>
      </c>
      <c r="N1781">
        <v>23239854</v>
      </c>
      <c r="O1781">
        <v>464797.08</v>
      </c>
      <c r="P1781">
        <v>22775056.920000002</v>
      </c>
      <c r="Q1781">
        <f>YEAR(BMW_Sales[[#This Row],[sale_date]])</f>
        <v>2024</v>
      </c>
    </row>
    <row r="1782" spans="1:17" x14ac:dyDescent="0.3">
      <c r="A1782">
        <v>1781</v>
      </c>
      <c r="B1782" s="1">
        <v>45958</v>
      </c>
      <c r="C1782" t="s">
        <v>1815</v>
      </c>
      <c r="D1782" t="s">
        <v>23</v>
      </c>
      <c r="E1782" t="s">
        <v>56</v>
      </c>
      <c r="F1782" t="s">
        <v>71</v>
      </c>
      <c r="G1782" t="s">
        <v>32</v>
      </c>
      <c r="H1782" t="s">
        <v>33</v>
      </c>
      <c r="I1782" t="s">
        <v>42</v>
      </c>
      <c r="J1782" t="s">
        <v>23</v>
      </c>
      <c r="K1782">
        <v>2</v>
      </c>
      <c r="L1782">
        <v>10304662</v>
      </c>
      <c r="M1782">
        <v>10</v>
      </c>
      <c r="N1782">
        <v>20609324</v>
      </c>
      <c r="O1782">
        <v>2060932.4</v>
      </c>
      <c r="P1782">
        <v>18548391.600000001</v>
      </c>
      <c r="Q1782">
        <f>YEAR(BMW_Sales[[#This Row],[sale_date]])</f>
        <v>2025</v>
      </c>
    </row>
    <row r="1783" spans="1:17" x14ac:dyDescent="0.3">
      <c r="A1783">
        <v>1782</v>
      </c>
      <c r="B1783" s="1">
        <v>45745</v>
      </c>
      <c r="C1783" t="s">
        <v>1816</v>
      </c>
      <c r="D1783" t="s">
        <v>17</v>
      </c>
      <c r="E1783" t="s">
        <v>61</v>
      </c>
      <c r="F1783" t="s">
        <v>54</v>
      </c>
      <c r="G1783" t="s">
        <v>32</v>
      </c>
      <c r="H1783" t="s">
        <v>37</v>
      </c>
      <c r="I1783" t="s">
        <v>22</v>
      </c>
      <c r="J1783" t="s">
        <v>23</v>
      </c>
      <c r="K1783">
        <v>3</v>
      </c>
      <c r="L1783">
        <v>15222542</v>
      </c>
      <c r="M1783">
        <v>2</v>
      </c>
      <c r="N1783">
        <v>45667626</v>
      </c>
      <c r="O1783">
        <v>913352.52</v>
      </c>
      <c r="P1783">
        <v>44754273.479999997</v>
      </c>
      <c r="Q1783">
        <f>YEAR(BMW_Sales[[#This Row],[sale_date]])</f>
        <v>2025</v>
      </c>
    </row>
    <row r="1784" spans="1:17" x14ac:dyDescent="0.3">
      <c r="A1784">
        <v>1783</v>
      </c>
      <c r="B1784" s="1">
        <v>45898</v>
      </c>
      <c r="C1784" t="s">
        <v>1817</v>
      </c>
      <c r="D1784" t="s">
        <v>17</v>
      </c>
      <c r="E1784" t="s">
        <v>56</v>
      </c>
      <c r="F1784" t="s">
        <v>50</v>
      </c>
      <c r="G1784" t="s">
        <v>51</v>
      </c>
      <c r="H1784" t="s">
        <v>21</v>
      </c>
      <c r="I1784" t="s">
        <v>22</v>
      </c>
      <c r="J1784" t="s">
        <v>23</v>
      </c>
      <c r="K1784">
        <v>2</v>
      </c>
      <c r="L1784">
        <v>11819044</v>
      </c>
      <c r="M1784">
        <v>2</v>
      </c>
      <c r="N1784">
        <v>23638088</v>
      </c>
      <c r="O1784">
        <v>472761.76</v>
      </c>
      <c r="P1784">
        <v>23165326.239999998</v>
      </c>
      <c r="Q1784">
        <f>YEAR(BMW_Sales[[#This Row],[sale_date]])</f>
        <v>2025</v>
      </c>
    </row>
    <row r="1785" spans="1:17" x14ac:dyDescent="0.3">
      <c r="A1785">
        <v>1784</v>
      </c>
      <c r="B1785" s="1">
        <v>45445</v>
      </c>
      <c r="C1785" t="s">
        <v>1818</v>
      </c>
      <c r="D1785" t="s">
        <v>23</v>
      </c>
      <c r="E1785" t="s">
        <v>35</v>
      </c>
      <c r="F1785" t="s">
        <v>54</v>
      </c>
      <c r="G1785" t="s">
        <v>36</v>
      </c>
      <c r="H1785" t="s">
        <v>21</v>
      </c>
      <c r="I1785" t="s">
        <v>42</v>
      </c>
      <c r="J1785" t="s">
        <v>43</v>
      </c>
      <c r="K1785">
        <v>3</v>
      </c>
      <c r="L1785">
        <v>6931455</v>
      </c>
      <c r="M1785">
        <v>12</v>
      </c>
      <c r="N1785">
        <v>20794365</v>
      </c>
      <c r="O1785">
        <v>2495323.7999999998</v>
      </c>
      <c r="P1785">
        <v>18299041.199999999</v>
      </c>
      <c r="Q1785">
        <f>YEAR(BMW_Sales[[#This Row],[sale_date]])</f>
        <v>2024</v>
      </c>
    </row>
    <row r="1786" spans="1:17" x14ac:dyDescent="0.3">
      <c r="A1786">
        <v>1785</v>
      </c>
      <c r="B1786" s="1">
        <v>45568</v>
      </c>
      <c r="C1786" t="s">
        <v>1819</v>
      </c>
      <c r="D1786" t="s">
        <v>23</v>
      </c>
      <c r="E1786" t="s">
        <v>61</v>
      </c>
      <c r="F1786" t="s">
        <v>59</v>
      </c>
      <c r="G1786" t="s">
        <v>51</v>
      </c>
      <c r="H1786" t="s">
        <v>37</v>
      </c>
      <c r="I1786" t="s">
        <v>22</v>
      </c>
      <c r="J1786" t="s">
        <v>23</v>
      </c>
      <c r="K1786">
        <v>2</v>
      </c>
      <c r="L1786">
        <v>15007489</v>
      </c>
      <c r="M1786">
        <v>10</v>
      </c>
      <c r="N1786">
        <v>30014978</v>
      </c>
      <c r="O1786">
        <v>3001497.8</v>
      </c>
      <c r="P1786">
        <v>27013480.199999999</v>
      </c>
      <c r="Q1786">
        <f>YEAR(BMW_Sales[[#This Row],[sale_date]])</f>
        <v>2024</v>
      </c>
    </row>
    <row r="1787" spans="1:17" x14ac:dyDescent="0.3">
      <c r="A1787">
        <v>1786</v>
      </c>
      <c r="B1787" s="1">
        <v>45578</v>
      </c>
      <c r="C1787" t="s">
        <v>1820</v>
      </c>
      <c r="D1787" t="s">
        <v>25</v>
      </c>
      <c r="E1787" t="s">
        <v>18</v>
      </c>
      <c r="F1787" t="s">
        <v>71</v>
      </c>
      <c r="G1787" t="s">
        <v>51</v>
      </c>
      <c r="H1787" t="s">
        <v>29</v>
      </c>
      <c r="I1787" t="s">
        <v>22</v>
      </c>
      <c r="J1787" t="s">
        <v>38</v>
      </c>
      <c r="K1787">
        <v>2</v>
      </c>
      <c r="L1787">
        <v>6760947</v>
      </c>
      <c r="M1787">
        <v>10</v>
      </c>
      <c r="N1787">
        <v>13521894</v>
      </c>
      <c r="O1787">
        <v>1352189.4</v>
      </c>
      <c r="P1787">
        <v>12169704.6</v>
      </c>
      <c r="Q1787">
        <f>YEAR(BMW_Sales[[#This Row],[sale_date]])</f>
        <v>2024</v>
      </c>
    </row>
    <row r="1788" spans="1:17" x14ac:dyDescent="0.3">
      <c r="A1788">
        <v>1787</v>
      </c>
      <c r="B1788" s="1">
        <v>45206</v>
      </c>
      <c r="C1788" t="s">
        <v>1821</v>
      </c>
      <c r="D1788" t="s">
        <v>23</v>
      </c>
      <c r="E1788" t="s">
        <v>46</v>
      </c>
      <c r="F1788" t="s">
        <v>59</v>
      </c>
      <c r="G1788" t="s">
        <v>41</v>
      </c>
      <c r="H1788" t="s">
        <v>33</v>
      </c>
      <c r="I1788" t="s">
        <v>22</v>
      </c>
      <c r="J1788" t="s">
        <v>43</v>
      </c>
      <c r="K1788">
        <v>3</v>
      </c>
      <c r="L1788">
        <v>8154784</v>
      </c>
      <c r="M1788">
        <v>5</v>
      </c>
      <c r="N1788">
        <v>24464352</v>
      </c>
      <c r="O1788">
        <v>1223217.6000000001</v>
      </c>
      <c r="P1788">
        <v>23241134.399999999</v>
      </c>
      <c r="Q1788">
        <f>YEAR(BMW_Sales[[#This Row],[sale_date]])</f>
        <v>2023</v>
      </c>
    </row>
    <row r="1789" spans="1:17" x14ac:dyDescent="0.3">
      <c r="A1789">
        <v>1788</v>
      </c>
      <c r="B1789" s="1">
        <v>45951</v>
      </c>
      <c r="C1789" t="s">
        <v>1822</v>
      </c>
      <c r="D1789" t="s">
        <v>25</v>
      </c>
      <c r="E1789" t="s">
        <v>61</v>
      </c>
      <c r="F1789" t="s">
        <v>59</v>
      </c>
      <c r="G1789" t="s">
        <v>51</v>
      </c>
      <c r="H1789" t="s">
        <v>33</v>
      </c>
      <c r="I1789" t="s">
        <v>42</v>
      </c>
      <c r="J1789" t="s">
        <v>43</v>
      </c>
      <c r="K1789">
        <v>1</v>
      </c>
      <c r="L1789">
        <v>14496750</v>
      </c>
      <c r="M1789">
        <v>7</v>
      </c>
      <c r="N1789">
        <v>14496750</v>
      </c>
      <c r="O1789">
        <v>1014772.5</v>
      </c>
      <c r="P1789">
        <v>13481977.5</v>
      </c>
      <c r="Q1789">
        <f>YEAR(BMW_Sales[[#This Row],[sale_date]])</f>
        <v>2025</v>
      </c>
    </row>
    <row r="1790" spans="1:17" x14ac:dyDescent="0.3">
      <c r="A1790">
        <v>1789</v>
      </c>
      <c r="B1790" s="1">
        <v>46184</v>
      </c>
      <c r="C1790" t="s">
        <v>1823</v>
      </c>
      <c r="D1790" t="s">
        <v>17</v>
      </c>
      <c r="E1790" t="s">
        <v>49</v>
      </c>
      <c r="F1790" t="s">
        <v>27</v>
      </c>
      <c r="G1790" t="s">
        <v>28</v>
      </c>
      <c r="H1790" t="s">
        <v>37</v>
      </c>
      <c r="I1790" t="s">
        <v>22</v>
      </c>
      <c r="J1790" t="s">
        <v>23</v>
      </c>
      <c r="K1790">
        <v>1</v>
      </c>
      <c r="L1790">
        <v>17031097</v>
      </c>
      <c r="M1790">
        <v>0</v>
      </c>
      <c r="N1790">
        <v>17031097</v>
      </c>
      <c r="O1790">
        <v>0</v>
      </c>
      <c r="P1790">
        <v>17031097</v>
      </c>
      <c r="Q1790">
        <f>YEAR(BMW_Sales[[#This Row],[sale_date]])</f>
        <v>2026</v>
      </c>
    </row>
    <row r="1791" spans="1:17" x14ac:dyDescent="0.3">
      <c r="A1791">
        <v>1790</v>
      </c>
      <c r="B1791" s="1">
        <v>45717</v>
      </c>
      <c r="C1791" t="s">
        <v>1824</v>
      </c>
      <c r="D1791" t="s">
        <v>17</v>
      </c>
      <c r="E1791" t="s">
        <v>35</v>
      </c>
      <c r="F1791" t="s">
        <v>68</v>
      </c>
      <c r="G1791" t="s">
        <v>51</v>
      </c>
      <c r="H1791" t="s">
        <v>21</v>
      </c>
      <c r="I1791" t="s">
        <v>22</v>
      </c>
      <c r="J1791" t="s">
        <v>23</v>
      </c>
      <c r="K1791">
        <v>3</v>
      </c>
      <c r="L1791">
        <v>6701097</v>
      </c>
      <c r="M1791">
        <v>12</v>
      </c>
      <c r="N1791">
        <v>20103291</v>
      </c>
      <c r="O1791">
        <v>2412394.92</v>
      </c>
      <c r="P1791">
        <v>17690896.079999998</v>
      </c>
      <c r="Q1791">
        <f>YEAR(BMW_Sales[[#This Row],[sale_date]])</f>
        <v>2025</v>
      </c>
    </row>
    <row r="1792" spans="1:17" x14ac:dyDescent="0.3">
      <c r="A1792">
        <v>1791</v>
      </c>
      <c r="B1792" s="1">
        <v>45229</v>
      </c>
      <c r="C1792" t="s">
        <v>1825</v>
      </c>
      <c r="D1792" t="s">
        <v>23</v>
      </c>
      <c r="E1792" t="s">
        <v>53</v>
      </c>
      <c r="F1792" t="s">
        <v>19</v>
      </c>
      <c r="G1792" t="s">
        <v>32</v>
      </c>
      <c r="H1792" t="s">
        <v>37</v>
      </c>
      <c r="I1792" t="s">
        <v>42</v>
      </c>
      <c r="J1792" t="s">
        <v>43</v>
      </c>
      <c r="K1792">
        <v>2</v>
      </c>
      <c r="L1792">
        <v>4733689</v>
      </c>
      <c r="M1792">
        <v>10</v>
      </c>
      <c r="N1792">
        <v>9467378</v>
      </c>
      <c r="O1792">
        <v>946737.8</v>
      </c>
      <c r="P1792">
        <v>8520640.1999999993</v>
      </c>
      <c r="Q1792">
        <f>YEAR(BMW_Sales[[#This Row],[sale_date]])</f>
        <v>2023</v>
      </c>
    </row>
    <row r="1793" spans="1:17" x14ac:dyDescent="0.3">
      <c r="A1793">
        <v>1792</v>
      </c>
      <c r="B1793" s="1">
        <v>45948</v>
      </c>
      <c r="C1793" t="s">
        <v>1826</v>
      </c>
      <c r="D1793" t="s">
        <v>25</v>
      </c>
      <c r="E1793" t="s">
        <v>70</v>
      </c>
      <c r="F1793" t="s">
        <v>54</v>
      </c>
      <c r="G1793" t="s">
        <v>36</v>
      </c>
      <c r="H1793" t="s">
        <v>37</v>
      </c>
      <c r="I1793" t="s">
        <v>22</v>
      </c>
      <c r="J1793" t="s">
        <v>43</v>
      </c>
      <c r="K1793">
        <v>3</v>
      </c>
      <c r="L1793">
        <v>6296694</v>
      </c>
      <c r="M1793">
        <v>10</v>
      </c>
      <c r="N1793">
        <v>18890082</v>
      </c>
      <c r="O1793">
        <v>1889008.2</v>
      </c>
      <c r="P1793">
        <v>17001073.800000001</v>
      </c>
      <c r="Q1793">
        <f>YEAR(BMW_Sales[[#This Row],[sale_date]])</f>
        <v>2025</v>
      </c>
    </row>
    <row r="1794" spans="1:17" x14ac:dyDescent="0.3">
      <c r="A1794">
        <v>1793</v>
      </c>
      <c r="B1794" s="1">
        <v>45406</v>
      </c>
      <c r="C1794" t="s">
        <v>1827</v>
      </c>
      <c r="D1794" t="s">
        <v>25</v>
      </c>
      <c r="E1794" t="s">
        <v>26</v>
      </c>
      <c r="F1794" t="s">
        <v>85</v>
      </c>
      <c r="G1794" t="s">
        <v>51</v>
      </c>
      <c r="H1794" t="s">
        <v>21</v>
      </c>
      <c r="I1794" t="s">
        <v>22</v>
      </c>
      <c r="J1794" t="s">
        <v>43</v>
      </c>
      <c r="K1794">
        <v>1</v>
      </c>
      <c r="L1794">
        <v>9664205</v>
      </c>
      <c r="M1794">
        <v>2</v>
      </c>
      <c r="N1794">
        <v>9664205</v>
      </c>
      <c r="O1794">
        <v>193284.1</v>
      </c>
      <c r="P1794">
        <v>9470920.9000000004</v>
      </c>
      <c r="Q1794">
        <f>YEAR(BMW_Sales[[#This Row],[sale_date]])</f>
        <v>2024</v>
      </c>
    </row>
    <row r="1795" spans="1:17" x14ac:dyDescent="0.3">
      <c r="A1795">
        <v>1794</v>
      </c>
      <c r="B1795" s="1">
        <v>45163</v>
      </c>
      <c r="C1795" t="s">
        <v>1828</v>
      </c>
      <c r="D1795" t="s">
        <v>25</v>
      </c>
      <c r="E1795" t="s">
        <v>31</v>
      </c>
      <c r="F1795" t="s">
        <v>85</v>
      </c>
      <c r="G1795" t="s">
        <v>28</v>
      </c>
      <c r="H1795" t="s">
        <v>21</v>
      </c>
      <c r="I1795" t="s">
        <v>42</v>
      </c>
      <c r="J1795" t="s">
        <v>43</v>
      </c>
      <c r="K1795">
        <v>2</v>
      </c>
      <c r="L1795">
        <v>15131326</v>
      </c>
      <c r="M1795">
        <v>0</v>
      </c>
      <c r="N1795">
        <v>30262652</v>
      </c>
      <c r="O1795">
        <v>0</v>
      </c>
      <c r="P1795">
        <v>30262652</v>
      </c>
      <c r="Q1795">
        <f>YEAR(BMW_Sales[[#This Row],[sale_date]])</f>
        <v>2023</v>
      </c>
    </row>
    <row r="1796" spans="1:17" x14ac:dyDescent="0.3">
      <c r="A1796">
        <v>1795</v>
      </c>
      <c r="B1796" s="1">
        <v>45928</v>
      </c>
      <c r="C1796" t="s">
        <v>1829</v>
      </c>
      <c r="D1796" t="s">
        <v>25</v>
      </c>
      <c r="E1796" t="s">
        <v>46</v>
      </c>
      <c r="F1796" t="s">
        <v>85</v>
      </c>
      <c r="G1796" t="s">
        <v>36</v>
      </c>
      <c r="H1796" t="s">
        <v>29</v>
      </c>
      <c r="I1796" t="s">
        <v>22</v>
      </c>
      <c r="J1796" t="s">
        <v>23</v>
      </c>
      <c r="K1796">
        <v>1</v>
      </c>
      <c r="L1796">
        <v>7347377</v>
      </c>
      <c r="M1796">
        <v>2</v>
      </c>
      <c r="N1796">
        <v>7347377</v>
      </c>
      <c r="O1796">
        <v>146947.54</v>
      </c>
      <c r="P1796">
        <v>7200429.46</v>
      </c>
      <c r="Q1796">
        <f>YEAR(BMW_Sales[[#This Row],[sale_date]])</f>
        <v>2025</v>
      </c>
    </row>
    <row r="1797" spans="1:17" x14ac:dyDescent="0.3">
      <c r="A1797">
        <v>1796</v>
      </c>
      <c r="B1797" s="1">
        <v>45360</v>
      </c>
      <c r="C1797" t="s">
        <v>1830</v>
      </c>
      <c r="D1797" t="s">
        <v>25</v>
      </c>
      <c r="E1797" t="s">
        <v>35</v>
      </c>
      <c r="F1797" t="s">
        <v>62</v>
      </c>
      <c r="G1797" t="s">
        <v>51</v>
      </c>
      <c r="H1797" t="s">
        <v>21</v>
      </c>
      <c r="I1797" t="s">
        <v>22</v>
      </c>
      <c r="J1797" t="s">
        <v>43</v>
      </c>
      <c r="K1797">
        <v>3</v>
      </c>
      <c r="L1797">
        <v>7715588</v>
      </c>
      <c r="M1797">
        <v>7</v>
      </c>
      <c r="N1797">
        <v>23146764</v>
      </c>
      <c r="O1797">
        <v>1620273.48</v>
      </c>
      <c r="P1797">
        <v>21526490.52</v>
      </c>
      <c r="Q1797">
        <f>YEAR(BMW_Sales[[#This Row],[sale_date]])</f>
        <v>2024</v>
      </c>
    </row>
    <row r="1798" spans="1:17" x14ac:dyDescent="0.3">
      <c r="A1798">
        <v>1797</v>
      </c>
      <c r="B1798" s="1">
        <v>45310</v>
      </c>
      <c r="C1798" t="s">
        <v>1831</v>
      </c>
      <c r="D1798" t="s">
        <v>17</v>
      </c>
      <c r="E1798" t="s">
        <v>61</v>
      </c>
      <c r="F1798" t="s">
        <v>59</v>
      </c>
      <c r="G1798" t="s">
        <v>51</v>
      </c>
      <c r="H1798" t="s">
        <v>33</v>
      </c>
      <c r="I1798" t="s">
        <v>22</v>
      </c>
      <c r="J1798" t="s">
        <v>38</v>
      </c>
      <c r="K1798">
        <v>1</v>
      </c>
      <c r="L1798">
        <v>13856095</v>
      </c>
      <c r="M1798">
        <v>12</v>
      </c>
      <c r="N1798">
        <v>13856095</v>
      </c>
      <c r="O1798">
        <v>1662731.4</v>
      </c>
      <c r="P1798">
        <v>12193363.6</v>
      </c>
      <c r="Q1798">
        <f>YEAR(BMW_Sales[[#This Row],[sale_date]])</f>
        <v>2024</v>
      </c>
    </row>
    <row r="1799" spans="1:17" x14ac:dyDescent="0.3">
      <c r="A1799">
        <v>1798</v>
      </c>
      <c r="B1799" s="1">
        <v>45696</v>
      </c>
      <c r="C1799" t="s">
        <v>1832</v>
      </c>
      <c r="D1799" t="s">
        <v>17</v>
      </c>
      <c r="E1799" t="s">
        <v>70</v>
      </c>
      <c r="F1799" t="s">
        <v>59</v>
      </c>
      <c r="G1799" t="s">
        <v>36</v>
      </c>
      <c r="H1799" t="s">
        <v>29</v>
      </c>
      <c r="I1799" t="s">
        <v>42</v>
      </c>
      <c r="J1799" t="s">
        <v>23</v>
      </c>
      <c r="K1799">
        <v>3</v>
      </c>
      <c r="L1799">
        <v>5915722</v>
      </c>
      <c r="M1799">
        <v>5</v>
      </c>
      <c r="N1799">
        <v>17747166</v>
      </c>
      <c r="O1799">
        <v>887358.3</v>
      </c>
      <c r="P1799">
        <v>16859807.699999999</v>
      </c>
      <c r="Q1799">
        <f>YEAR(BMW_Sales[[#This Row],[sale_date]])</f>
        <v>2025</v>
      </c>
    </row>
    <row r="1800" spans="1:17" x14ac:dyDescent="0.3">
      <c r="A1800">
        <v>1799</v>
      </c>
      <c r="B1800" s="1">
        <v>45828</v>
      </c>
      <c r="C1800" t="s">
        <v>1833</v>
      </c>
      <c r="D1800" t="s">
        <v>25</v>
      </c>
      <c r="E1800" t="s">
        <v>61</v>
      </c>
      <c r="F1800" t="s">
        <v>59</v>
      </c>
      <c r="G1800" t="s">
        <v>20</v>
      </c>
      <c r="H1800" t="s">
        <v>29</v>
      </c>
      <c r="I1800" t="s">
        <v>42</v>
      </c>
      <c r="J1800" t="s">
        <v>38</v>
      </c>
      <c r="K1800">
        <v>1</v>
      </c>
      <c r="L1800">
        <v>14544071</v>
      </c>
      <c r="M1800">
        <v>5</v>
      </c>
      <c r="N1800">
        <v>14544071</v>
      </c>
      <c r="O1800">
        <v>727203.55</v>
      </c>
      <c r="P1800">
        <v>13816867.449999999</v>
      </c>
      <c r="Q1800">
        <f>YEAR(BMW_Sales[[#This Row],[sale_date]])</f>
        <v>2025</v>
      </c>
    </row>
    <row r="1801" spans="1:17" x14ac:dyDescent="0.3">
      <c r="A1801">
        <v>1800</v>
      </c>
      <c r="B1801" s="1">
        <v>45311</v>
      </c>
      <c r="C1801" t="s">
        <v>1834</v>
      </c>
      <c r="D1801" t="s">
        <v>25</v>
      </c>
      <c r="E1801" t="s">
        <v>70</v>
      </c>
      <c r="F1801" t="s">
        <v>54</v>
      </c>
      <c r="G1801" t="s">
        <v>36</v>
      </c>
      <c r="H1801" t="s">
        <v>21</v>
      </c>
      <c r="I1801" t="s">
        <v>42</v>
      </c>
      <c r="J1801" t="s">
        <v>38</v>
      </c>
      <c r="K1801">
        <v>2</v>
      </c>
      <c r="L1801">
        <v>5658949</v>
      </c>
      <c r="M1801">
        <v>7</v>
      </c>
      <c r="N1801">
        <v>11317898</v>
      </c>
      <c r="O1801">
        <v>792252.86</v>
      </c>
      <c r="P1801">
        <v>10525645.140000001</v>
      </c>
      <c r="Q1801">
        <f>YEAR(BMW_Sales[[#This Row],[sale_date]])</f>
        <v>2024</v>
      </c>
    </row>
    <row r="1802" spans="1:17" x14ac:dyDescent="0.3">
      <c r="A1802">
        <v>1801</v>
      </c>
      <c r="B1802" s="1">
        <v>45493</v>
      </c>
      <c r="C1802" t="s">
        <v>1835</v>
      </c>
      <c r="D1802" t="s">
        <v>17</v>
      </c>
      <c r="E1802" t="s">
        <v>31</v>
      </c>
      <c r="F1802" t="s">
        <v>59</v>
      </c>
      <c r="G1802" t="s">
        <v>20</v>
      </c>
      <c r="H1802" t="s">
        <v>29</v>
      </c>
      <c r="I1802" t="s">
        <v>42</v>
      </c>
      <c r="J1802" t="s">
        <v>43</v>
      </c>
      <c r="K1802">
        <v>3</v>
      </c>
      <c r="L1802">
        <v>14101820</v>
      </c>
      <c r="M1802">
        <v>10</v>
      </c>
      <c r="N1802">
        <v>42305460</v>
      </c>
      <c r="O1802">
        <v>4230546</v>
      </c>
      <c r="P1802">
        <v>38074914</v>
      </c>
      <c r="Q1802">
        <f>YEAR(BMW_Sales[[#This Row],[sale_date]])</f>
        <v>2024</v>
      </c>
    </row>
    <row r="1803" spans="1:17" x14ac:dyDescent="0.3">
      <c r="A1803">
        <v>1802</v>
      </c>
      <c r="B1803" s="1">
        <v>46204</v>
      </c>
      <c r="C1803" t="s">
        <v>1836</v>
      </c>
      <c r="D1803" t="s">
        <v>17</v>
      </c>
      <c r="E1803" t="s">
        <v>61</v>
      </c>
      <c r="F1803" t="s">
        <v>85</v>
      </c>
      <c r="G1803" t="s">
        <v>28</v>
      </c>
      <c r="H1803" t="s">
        <v>33</v>
      </c>
      <c r="I1803" t="s">
        <v>42</v>
      </c>
      <c r="J1803" t="s">
        <v>38</v>
      </c>
      <c r="K1803">
        <v>2</v>
      </c>
      <c r="L1803">
        <v>13447807</v>
      </c>
      <c r="M1803">
        <v>7</v>
      </c>
      <c r="N1803">
        <v>26895614</v>
      </c>
      <c r="O1803">
        <v>1882692.98</v>
      </c>
      <c r="P1803">
        <v>25012921.02</v>
      </c>
      <c r="Q1803">
        <f>YEAR(BMW_Sales[[#This Row],[sale_date]])</f>
        <v>2026</v>
      </c>
    </row>
    <row r="1804" spans="1:17" x14ac:dyDescent="0.3">
      <c r="A1804">
        <v>1803</v>
      </c>
      <c r="B1804" s="1">
        <v>45274</v>
      </c>
      <c r="C1804" t="s">
        <v>1837</v>
      </c>
      <c r="D1804" t="s">
        <v>23</v>
      </c>
      <c r="E1804" t="s">
        <v>61</v>
      </c>
      <c r="F1804" t="s">
        <v>27</v>
      </c>
      <c r="G1804" t="s">
        <v>20</v>
      </c>
      <c r="H1804" t="s">
        <v>37</v>
      </c>
      <c r="I1804" t="s">
        <v>42</v>
      </c>
      <c r="J1804" t="s">
        <v>38</v>
      </c>
      <c r="K1804">
        <v>2</v>
      </c>
      <c r="L1804">
        <v>13834430</v>
      </c>
      <c r="M1804">
        <v>5</v>
      </c>
      <c r="N1804">
        <v>27668860</v>
      </c>
      <c r="O1804">
        <v>1383443</v>
      </c>
      <c r="P1804">
        <v>26285417</v>
      </c>
      <c r="Q1804">
        <f>YEAR(BMW_Sales[[#This Row],[sale_date]])</f>
        <v>2023</v>
      </c>
    </row>
    <row r="1805" spans="1:17" x14ac:dyDescent="0.3">
      <c r="A1805">
        <v>1804</v>
      </c>
      <c r="B1805" s="1">
        <v>45276</v>
      </c>
      <c r="C1805" t="s">
        <v>1838</v>
      </c>
      <c r="D1805" t="s">
        <v>23</v>
      </c>
      <c r="E1805" t="s">
        <v>49</v>
      </c>
      <c r="F1805" t="s">
        <v>68</v>
      </c>
      <c r="G1805" t="s">
        <v>41</v>
      </c>
      <c r="H1805" t="s">
        <v>21</v>
      </c>
      <c r="I1805" t="s">
        <v>22</v>
      </c>
      <c r="J1805" t="s">
        <v>38</v>
      </c>
      <c r="K1805">
        <v>3</v>
      </c>
      <c r="L1805">
        <v>15838252</v>
      </c>
      <c r="M1805">
        <v>12</v>
      </c>
      <c r="N1805">
        <v>47514756</v>
      </c>
      <c r="O1805">
        <v>5701770.7199999997</v>
      </c>
      <c r="P1805">
        <v>41812985.280000001</v>
      </c>
      <c r="Q1805">
        <f>YEAR(BMW_Sales[[#This Row],[sale_date]])</f>
        <v>2023</v>
      </c>
    </row>
    <row r="1806" spans="1:17" x14ac:dyDescent="0.3">
      <c r="A1806">
        <v>1805</v>
      </c>
      <c r="B1806" s="1">
        <v>45583</v>
      </c>
      <c r="C1806" t="s">
        <v>1839</v>
      </c>
      <c r="D1806" t="s">
        <v>25</v>
      </c>
      <c r="E1806" t="s">
        <v>53</v>
      </c>
      <c r="F1806" t="s">
        <v>54</v>
      </c>
      <c r="G1806" t="s">
        <v>28</v>
      </c>
      <c r="H1806" t="s">
        <v>29</v>
      </c>
      <c r="I1806" t="s">
        <v>42</v>
      </c>
      <c r="J1806" t="s">
        <v>23</v>
      </c>
      <c r="K1806">
        <v>3</v>
      </c>
      <c r="L1806">
        <v>4688686</v>
      </c>
      <c r="M1806">
        <v>2</v>
      </c>
      <c r="N1806">
        <v>14066058</v>
      </c>
      <c r="O1806">
        <v>281321.15999999997</v>
      </c>
      <c r="P1806">
        <v>13784736.84</v>
      </c>
      <c r="Q1806">
        <f>YEAR(BMW_Sales[[#This Row],[sale_date]])</f>
        <v>2024</v>
      </c>
    </row>
    <row r="1807" spans="1:17" x14ac:dyDescent="0.3">
      <c r="A1807">
        <v>1806</v>
      </c>
      <c r="B1807" s="1">
        <v>45381</v>
      </c>
      <c r="C1807" t="s">
        <v>1840</v>
      </c>
      <c r="D1807" t="s">
        <v>25</v>
      </c>
      <c r="E1807" t="s">
        <v>35</v>
      </c>
      <c r="F1807" t="s">
        <v>59</v>
      </c>
      <c r="G1807" t="s">
        <v>51</v>
      </c>
      <c r="H1807" t="s">
        <v>37</v>
      </c>
      <c r="I1807" t="s">
        <v>22</v>
      </c>
      <c r="J1807" t="s">
        <v>38</v>
      </c>
      <c r="K1807">
        <v>2</v>
      </c>
      <c r="L1807">
        <v>6812537</v>
      </c>
      <c r="M1807">
        <v>2</v>
      </c>
      <c r="N1807">
        <v>13625074</v>
      </c>
      <c r="O1807">
        <v>272501.48</v>
      </c>
      <c r="P1807">
        <v>13352572.52</v>
      </c>
      <c r="Q1807">
        <f>YEAR(BMW_Sales[[#This Row],[sale_date]])</f>
        <v>2024</v>
      </c>
    </row>
    <row r="1808" spans="1:17" x14ac:dyDescent="0.3">
      <c r="A1808">
        <v>1807</v>
      </c>
      <c r="B1808" s="1">
        <v>46214</v>
      </c>
      <c r="C1808" t="s">
        <v>1841</v>
      </c>
      <c r="D1808" t="s">
        <v>23</v>
      </c>
      <c r="E1808" t="s">
        <v>35</v>
      </c>
      <c r="F1808" t="s">
        <v>68</v>
      </c>
      <c r="G1808" t="s">
        <v>28</v>
      </c>
      <c r="H1808" t="s">
        <v>29</v>
      </c>
      <c r="I1808" t="s">
        <v>22</v>
      </c>
      <c r="J1808" t="s">
        <v>23</v>
      </c>
      <c r="K1808">
        <v>1</v>
      </c>
      <c r="L1808">
        <v>7591584</v>
      </c>
      <c r="M1808">
        <v>2</v>
      </c>
      <c r="N1808">
        <v>7591584</v>
      </c>
      <c r="O1808">
        <v>151831.67999999999</v>
      </c>
      <c r="P1808">
        <v>7439752.3200000003</v>
      </c>
      <c r="Q1808">
        <f>YEAR(BMW_Sales[[#This Row],[sale_date]])</f>
        <v>2026</v>
      </c>
    </row>
    <row r="1809" spans="1:17" x14ac:dyDescent="0.3">
      <c r="A1809">
        <v>1808</v>
      </c>
      <c r="B1809" s="1">
        <v>46203</v>
      </c>
      <c r="C1809" t="s">
        <v>1842</v>
      </c>
      <c r="D1809" t="s">
        <v>25</v>
      </c>
      <c r="E1809" t="s">
        <v>46</v>
      </c>
      <c r="F1809" t="s">
        <v>62</v>
      </c>
      <c r="G1809" t="s">
        <v>20</v>
      </c>
      <c r="H1809" t="s">
        <v>29</v>
      </c>
      <c r="I1809" t="s">
        <v>22</v>
      </c>
      <c r="J1809" t="s">
        <v>38</v>
      </c>
      <c r="K1809">
        <v>1</v>
      </c>
      <c r="L1809">
        <v>7352166</v>
      </c>
      <c r="M1809">
        <v>0</v>
      </c>
      <c r="N1809">
        <v>7352166</v>
      </c>
      <c r="O1809">
        <v>0</v>
      </c>
      <c r="P1809">
        <v>7352166</v>
      </c>
      <c r="Q1809">
        <f>YEAR(BMW_Sales[[#This Row],[sale_date]])</f>
        <v>2026</v>
      </c>
    </row>
    <row r="1810" spans="1:17" x14ac:dyDescent="0.3">
      <c r="A1810">
        <v>1809</v>
      </c>
      <c r="B1810" s="1">
        <v>45912</v>
      </c>
      <c r="C1810" t="s">
        <v>1843</v>
      </c>
      <c r="D1810" t="s">
        <v>17</v>
      </c>
      <c r="E1810" t="s">
        <v>49</v>
      </c>
      <c r="F1810" t="s">
        <v>50</v>
      </c>
      <c r="G1810" t="s">
        <v>36</v>
      </c>
      <c r="H1810" t="s">
        <v>21</v>
      </c>
      <c r="I1810" t="s">
        <v>22</v>
      </c>
      <c r="J1810" t="s">
        <v>43</v>
      </c>
      <c r="K1810">
        <v>2</v>
      </c>
      <c r="L1810">
        <v>15041338</v>
      </c>
      <c r="M1810">
        <v>10</v>
      </c>
      <c r="N1810">
        <v>30082676</v>
      </c>
      <c r="O1810">
        <v>3008267.6</v>
      </c>
      <c r="P1810">
        <v>27074408.399999999</v>
      </c>
      <c r="Q1810">
        <f>YEAR(BMW_Sales[[#This Row],[sale_date]])</f>
        <v>2025</v>
      </c>
    </row>
    <row r="1811" spans="1:17" x14ac:dyDescent="0.3">
      <c r="A1811">
        <v>1810</v>
      </c>
      <c r="B1811" s="1">
        <v>45925</v>
      </c>
      <c r="C1811" t="s">
        <v>1844</v>
      </c>
      <c r="D1811" t="s">
        <v>23</v>
      </c>
      <c r="E1811" t="s">
        <v>70</v>
      </c>
      <c r="F1811" t="s">
        <v>19</v>
      </c>
      <c r="G1811" t="s">
        <v>41</v>
      </c>
      <c r="H1811" t="s">
        <v>29</v>
      </c>
      <c r="I1811" t="s">
        <v>22</v>
      </c>
      <c r="J1811" t="s">
        <v>43</v>
      </c>
      <c r="K1811">
        <v>1</v>
      </c>
      <c r="L1811">
        <v>5682576</v>
      </c>
      <c r="M1811">
        <v>5</v>
      </c>
      <c r="N1811">
        <v>5682576</v>
      </c>
      <c r="O1811">
        <v>284128.8</v>
      </c>
      <c r="P1811">
        <v>5398447.2000000002</v>
      </c>
      <c r="Q1811">
        <f>YEAR(BMW_Sales[[#This Row],[sale_date]])</f>
        <v>2025</v>
      </c>
    </row>
    <row r="1812" spans="1:17" x14ac:dyDescent="0.3">
      <c r="A1812">
        <v>1811</v>
      </c>
      <c r="B1812" s="1">
        <v>45632</v>
      </c>
      <c r="C1812" t="s">
        <v>1845</v>
      </c>
      <c r="D1812" t="s">
        <v>23</v>
      </c>
      <c r="E1812" t="s">
        <v>49</v>
      </c>
      <c r="F1812" t="s">
        <v>19</v>
      </c>
      <c r="G1812" t="s">
        <v>20</v>
      </c>
      <c r="H1812" t="s">
        <v>37</v>
      </c>
      <c r="I1812" t="s">
        <v>42</v>
      </c>
      <c r="J1812" t="s">
        <v>43</v>
      </c>
      <c r="K1812">
        <v>1</v>
      </c>
      <c r="L1812">
        <v>17934818</v>
      </c>
      <c r="M1812">
        <v>2</v>
      </c>
      <c r="N1812">
        <v>17934818</v>
      </c>
      <c r="O1812">
        <v>358696.36</v>
      </c>
      <c r="P1812">
        <v>17576121.640000001</v>
      </c>
      <c r="Q1812">
        <f>YEAR(BMW_Sales[[#This Row],[sale_date]])</f>
        <v>2024</v>
      </c>
    </row>
    <row r="1813" spans="1:17" x14ac:dyDescent="0.3">
      <c r="A1813">
        <v>1812</v>
      </c>
      <c r="B1813" s="1">
        <v>45904</v>
      </c>
      <c r="C1813" t="s">
        <v>1846</v>
      </c>
      <c r="D1813" t="s">
        <v>25</v>
      </c>
      <c r="E1813" t="s">
        <v>46</v>
      </c>
      <c r="F1813" t="s">
        <v>68</v>
      </c>
      <c r="G1813" t="s">
        <v>20</v>
      </c>
      <c r="H1813" t="s">
        <v>21</v>
      </c>
      <c r="I1813" t="s">
        <v>22</v>
      </c>
      <c r="J1813" t="s">
        <v>38</v>
      </c>
      <c r="K1813">
        <v>1</v>
      </c>
      <c r="L1813">
        <v>8489416</v>
      </c>
      <c r="M1813">
        <v>12</v>
      </c>
      <c r="N1813">
        <v>8489416</v>
      </c>
      <c r="O1813">
        <v>1018729.92</v>
      </c>
      <c r="P1813">
        <v>7470686.0800000001</v>
      </c>
      <c r="Q1813">
        <f>YEAR(BMW_Sales[[#This Row],[sale_date]])</f>
        <v>2025</v>
      </c>
    </row>
    <row r="1814" spans="1:17" x14ac:dyDescent="0.3">
      <c r="A1814">
        <v>1813</v>
      </c>
      <c r="B1814" s="1">
        <v>45195</v>
      </c>
      <c r="C1814" t="s">
        <v>1847</v>
      </c>
      <c r="D1814" t="s">
        <v>17</v>
      </c>
      <c r="E1814" t="s">
        <v>49</v>
      </c>
      <c r="F1814" t="s">
        <v>19</v>
      </c>
      <c r="G1814" t="s">
        <v>51</v>
      </c>
      <c r="H1814" t="s">
        <v>33</v>
      </c>
      <c r="I1814" t="s">
        <v>42</v>
      </c>
      <c r="J1814" t="s">
        <v>38</v>
      </c>
      <c r="K1814">
        <v>2</v>
      </c>
      <c r="L1814">
        <v>16409229</v>
      </c>
      <c r="M1814">
        <v>10</v>
      </c>
      <c r="N1814">
        <v>32818458</v>
      </c>
      <c r="O1814">
        <v>3281845.8</v>
      </c>
      <c r="P1814">
        <v>29536612.199999999</v>
      </c>
      <c r="Q1814">
        <f>YEAR(BMW_Sales[[#This Row],[sale_date]])</f>
        <v>2023</v>
      </c>
    </row>
    <row r="1815" spans="1:17" x14ac:dyDescent="0.3">
      <c r="A1815">
        <v>1814</v>
      </c>
      <c r="B1815" s="1">
        <v>45610</v>
      </c>
      <c r="C1815" t="s">
        <v>1848</v>
      </c>
      <c r="D1815" t="s">
        <v>17</v>
      </c>
      <c r="E1815" t="s">
        <v>26</v>
      </c>
      <c r="F1815" t="s">
        <v>47</v>
      </c>
      <c r="G1815" t="s">
        <v>32</v>
      </c>
      <c r="H1815" t="s">
        <v>33</v>
      </c>
      <c r="I1815" t="s">
        <v>42</v>
      </c>
      <c r="J1815" t="s">
        <v>38</v>
      </c>
      <c r="K1815">
        <v>3</v>
      </c>
      <c r="L1815">
        <v>10649168</v>
      </c>
      <c r="M1815">
        <v>10</v>
      </c>
      <c r="N1815">
        <v>31947504</v>
      </c>
      <c r="O1815">
        <v>3194750.4</v>
      </c>
      <c r="P1815">
        <v>28752753.600000001</v>
      </c>
      <c r="Q1815">
        <f>YEAR(BMW_Sales[[#This Row],[sale_date]])</f>
        <v>2024</v>
      </c>
    </row>
    <row r="1816" spans="1:17" x14ac:dyDescent="0.3">
      <c r="A1816">
        <v>1815</v>
      </c>
      <c r="B1816" s="1">
        <v>46168</v>
      </c>
      <c r="C1816" t="s">
        <v>1849</v>
      </c>
      <c r="D1816" t="s">
        <v>23</v>
      </c>
      <c r="E1816" t="s">
        <v>49</v>
      </c>
      <c r="F1816" t="s">
        <v>50</v>
      </c>
      <c r="G1816" t="s">
        <v>20</v>
      </c>
      <c r="H1816" t="s">
        <v>29</v>
      </c>
      <c r="I1816" t="s">
        <v>42</v>
      </c>
      <c r="J1816" t="s">
        <v>43</v>
      </c>
      <c r="K1816">
        <v>1</v>
      </c>
      <c r="L1816">
        <v>18192011</v>
      </c>
      <c r="M1816">
        <v>0</v>
      </c>
      <c r="N1816">
        <v>18192011</v>
      </c>
      <c r="O1816">
        <v>0</v>
      </c>
      <c r="P1816">
        <v>18192011</v>
      </c>
      <c r="Q1816">
        <f>YEAR(BMW_Sales[[#This Row],[sale_date]])</f>
        <v>2026</v>
      </c>
    </row>
    <row r="1817" spans="1:17" x14ac:dyDescent="0.3">
      <c r="A1817">
        <v>1816</v>
      </c>
      <c r="B1817" s="1">
        <v>46148</v>
      </c>
      <c r="C1817" t="s">
        <v>1850</v>
      </c>
      <c r="D1817" t="s">
        <v>23</v>
      </c>
      <c r="E1817" t="s">
        <v>31</v>
      </c>
      <c r="F1817" t="s">
        <v>62</v>
      </c>
      <c r="G1817" t="s">
        <v>36</v>
      </c>
      <c r="H1817" t="s">
        <v>29</v>
      </c>
      <c r="I1817" t="s">
        <v>42</v>
      </c>
      <c r="J1817" t="s">
        <v>43</v>
      </c>
      <c r="K1817">
        <v>2</v>
      </c>
      <c r="L1817">
        <v>15604624</v>
      </c>
      <c r="M1817">
        <v>5</v>
      </c>
      <c r="N1817">
        <v>31209248</v>
      </c>
      <c r="O1817">
        <v>1560462.4</v>
      </c>
      <c r="P1817">
        <v>29648785.600000001</v>
      </c>
      <c r="Q1817">
        <f>YEAR(BMW_Sales[[#This Row],[sale_date]])</f>
        <v>2026</v>
      </c>
    </row>
    <row r="1818" spans="1:17" x14ac:dyDescent="0.3">
      <c r="A1818">
        <v>1817</v>
      </c>
      <c r="B1818" s="1">
        <v>46130</v>
      </c>
      <c r="C1818" t="s">
        <v>1851</v>
      </c>
      <c r="D1818" t="s">
        <v>23</v>
      </c>
      <c r="E1818" t="s">
        <v>53</v>
      </c>
      <c r="F1818" t="s">
        <v>54</v>
      </c>
      <c r="G1818" t="s">
        <v>51</v>
      </c>
      <c r="H1818" t="s">
        <v>21</v>
      </c>
      <c r="I1818" t="s">
        <v>42</v>
      </c>
      <c r="J1818" t="s">
        <v>43</v>
      </c>
      <c r="K1818">
        <v>3</v>
      </c>
      <c r="L1818">
        <v>5413388</v>
      </c>
      <c r="M1818">
        <v>2</v>
      </c>
      <c r="N1818">
        <v>16240164</v>
      </c>
      <c r="O1818">
        <v>324803.28000000003</v>
      </c>
      <c r="P1818">
        <v>15915360.720000001</v>
      </c>
      <c r="Q1818">
        <f>YEAR(BMW_Sales[[#This Row],[sale_date]])</f>
        <v>2026</v>
      </c>
    </row>
    <row r="1819" spans="1:17" x14ac:dyDescent="0.3">
      <c r="A1819">
        <v>1818</v>
      </c>
      <c r="B1819" s="1">
        <v>46182</v>
      </c>
      <c r="C1819" t="s">
        <v>1852</v>
      </c>
      <c r="D1819" t="s">
        <v>17</v>
      </c>
      <c r="E1819" t="s">
        <v>49</v>
      </c>
      <c r="F1819" t="s">
        <v>19</v>
      </c>
      <c r="G1819" t="s">
        <v>51</v>
      </c>
      <c r="H1819" t="s">
        <v>33</v>
      </c>
      <c r="I1819" t="s">
        <v>42</v>
      </c>
      <c r="J1819" t="s">
        <v>38</v>
      </c>
      <c r="K1819">
        <v>2</v>
      </c>
      <c r="L1819">
        <v>15904813</v>
      </c>
      <c r="M1819">
        <v>5</v>
      </c>
      <c r="N1819">
        <v>31809626</v>
      </c>
      <c r="O1819">
        <v>1590481.3</v>
      </c>
      <c r="P1819">
        <v>30219144.699999999</v>
      </c>
      <c r="Q1819">
        <f>YEAR(BMW_Sales[[#This Row],[sale_date]])</f>
        <v>2026</v>
      </c>
    </row>
    <row r="1820" spans="1:17" x14ac:dyDescent="0.3">
      <c r="A1820">
        <v>1819</v>
      </c>
      <c r="B1820" s="1">
        <v>45880</v>
      </c>
      <c r="C1820" t="s">
        <v>1853</v>
      </c>
      <c r="D1820" t="s">
        <v>17</v>
      </c>
      <c r="E1820" t="s">
        <v>56</v>
      </c>
      <c r="F1820" t="s">
        <v>54</v>
      </c>
      <c r="G1820" t="s">
        <v>28</v>
      </c>
      <c r="H1820" t="s">
        <v>21</v>
      </c>
      <c r="I1820" t="s">
        <v>22</v>
      </c>
      <c r="J1820" t="s">
        <v>43</v>
      </c>
      <c r="K1820">
        <v>1</v>
      </c>
      <c r="L1820">
        <v>11443218</v>
      </c>
      <c r="M1820">
        <v>7</v>
      </c>
      <c r="N1820">
        <v>11443218</v>
      </c>
      <c r="O1820">
        <v>801025.26</v>
      </c>
      <c r="P1820">
        <v>10642192.74</v>
      </c>
      <c r="Q1820">
        <f>YEAR(BMW_Sales[[#This Row],[sale_date]])</f>
        <v>2025</v>
      </c>
    </row>
    <row r="1821" spans="1:17" x14ac:dyDescent="0.3">
      <c r="A1821">
        <v>1820</v>
      </c>
      <c r="B1821" s="1">
        <v>45762</v>
      </c>
      <c r="C1821" t="s">
        <v>691</v>
      </c>
      <c r="D1821" t="s">
        <v>17</v>
      </c>
      <c r="E1821" t="s">
        <v>35</v>
      </c>
      <c r="F1821" t="s">
        <v>47</v>
      </c>
      <c r="G1821" t="s">
        <v>51</v>
      </c>
      <c r="H1821" t="s">
        <v>33</v>
      </c>
      <c r="I1821" t="s">
        <v>22</v>
      </c>
      <c r="J1821" t="s">
        <v>38</v>
      </c>
      <c r="K1821">
        <v>2</v>
      </c>
      <c r="L1821">
        <v>6611399</v>
      </c>
      <c r="M1821">
        <v>7</v>
      </c>
      <c r="N1821">
        <v>13222798</v>
      </c>
      <c r="O1821">
        <v>925595.86</v>
      </c>
      <c r="P1821">
        <v>12297202.140000001</v>
      </c>
      <c r="Q1821">
        <f>YEAR(BMW_Sales[[#This Row],[sale_date]])</f>
        <v>2025</v>
      </c>
    </row>
    <row r="1822" spans="1:17" x14ac:dyDescent="0.3">
      <c r="A1822">
        <v>1821</v>
      </c>
      <c r="B1822" s="1">
        <v>45434</v>
      </c>
      <c r="C1822" t="s">
        <v>1854</v>
      </c>
      <c r="D1822" t="s">
        <v>23</v>
      </c>
      <c r="E1822" t="s">
        <v>56</v>
      </c>
      <c r="F1822" t="s">
        <v>50</v>
      </c>
      <c r="G1822" t="s">
        <v>51</v>
      </c>
      <c r="H1822" t="s">
        <v>29</v>
      </c>
      <c r="I1822" t="s">
        <v>42</v>
      </c>
      <c r="J1822" t="s">
        <v>43</v>
      </c>
      <c r="K1822">
        <v>2</v>
      </c>
      <c r="L1822">
        <v>11813606</v>
      </c>
      <c r="M1822">
        <v>0</v>
      </c>
      <c r="N1822">
        <v>23627212</v>
      </c>
      <c r="O1822">
        <v>0</v>
      </c>
      <c r="P1822">
        <v>23627212</v>
      </c>
      <c r="Q1822">
        <f>YEAR(BMW_Sales[[#This Row],[sale_date]])</f>
        <v>2024</v>
      </c>
    </row>
    <row r="1823" spans="1:17" x14ac:dyDescent="0.3">
      <c r="A1823">
        <v>1822</v>
      </c>
      <c r="B1823" s="1">
        <v>45387</v>
      </c>
      <c r="C1823" t="s">
        <v>1855</v>
      </c>
      <c r="D1823" t="s">
        <v>25</v>
      </c>
      <c r="E1823" t="s">
        <v>35</v>
      </c>
      <c r="F1823" t="s">
        <v>50</v>
      </c>
      <c r="G1823" t="s">
        <v>20</v>
      </c>
      <c r="H1823" t="s">
        <v>37</v>
      </c>
      <c r="I1823" t="s">
        <v>22</v>
      </c>
      <c r="J1823" t="s">
        <v>23</v>
      </c>
      <c r="K1823">
        <v>1</v>
      </c>
      <c r="L1823">
        <v>6848012</v>
      </c>
      <c r="M1823">
        <v>0</v>
      </c>
      <c r="N1823">
        <v>6848012</v>
      </c>
      <c r="O1823">
        <v>0</v>
      </c>
      <c r="P1823">
        <v>6848012</v>
      </c>
      <c r="Q1823">
        <f>YEAR(BMW_Sales[[#This Row],[sale_date]])</f>
        <v>2024</v>
      </c>
    </row>
    <row r="1824" spans="1:17" x14ac:dyDescent="0.3">
      <c r="A1824">
        <v>1823</v>
      </c>
      <c r="B1824" s="1">
        <v>46160</v>
      </c>
      <c r="C1824" t="s">
        <v>1856</v>
      </c>
      <c r="D1824" t="s">
        <v>23</v>
      </c>
      <c r="E1824" t="s">
        <v>70</v>
      </c>
      <c r="F1824" t="s">
        <v>50</v>
      </c>
      <c r="G1824" t="s">
        <v>51</v>
      </c>
      <c r="H1824" t="s">
        <v>37</v>
      </c>
      <c r="I1824" t="s">
        <v>42</v>
      </c>
      <c r="J1824" t="s">
        <v>23</v>
      </c>
      <c r="K1824">
        <v>1</v>
      </c>
      <c r="L1824">
        <v>5778602</v>
      </c>
      <c r="M1824">
        <v>7</v>
      </c>
      <c r="N1824">
        <v>5778602</v>
      </c>
      <c r="O1824">
        <v>404502.14</v>
      </c>
      <c r="P1824">
        <v>5374099.8600000003</v>
      </c>
      <c r="Q1824">
        <f>YEAR(BMW_Sales[[#This Row],[sale_date]])</f>
        <v>2026</v>
      </c>
    </row>
    <row r="1825" spans="1:17" x14ac:dyDescent="0.3">
      <c r="A1825">
        <v>1824</v>
      </c>
      <c r="B1825" s="1">
        <v>46191</v>
      </c>
      <c r="C1825" t="s">
        <v>1857</v>
      </c>
      <c r="D1825" t="s">
        <v>23</v>
      </c>
      <c r="E1825" t="s">
        <v>56</v>
      </c>
      <c r="F1825" t="s">
        <v>71</v>
      </c>
      <c r="G1825" t="s">
        <v>41</v>
      </c>
      <c r="H1825" t="s">
        <v>29</v>
      </c>
      <c r="I1825" t="s">
        <v>42</v>
      </c>
      <c r="J1825" t="s">
        <v>38</v>
      </c>
      <c r="K1825">
        <v>1</v>
      </c>
      <c r="L1825">
        <v>11043367</v>
      </c>
      <c r="M1825">
        <v>10</v>
      </c>
      <c r="N1825">
        <v>11043367</v>
      </c>
      <c r="O1825">
        <v>1104336.7</v>
      </c>
      <c r="P1825">
        <v>9939030.3000000007</v>
      </c>
      <c r="Q1825">
        <f>YEAR(BMW_Sales[[#This Row],[sale_date]])</f>
        <v>2026</v>
      </c>
    </row>
    <row r="1826" spans="1:17" x14ac:dyDescent="0.3">
      <c r="A1826">
        <v>1825</v>
      </c>
      <c r="B1826" s="1">
        <v>46030</v>
      </c>
      <c r="C1826" t="s">
        <v>1858</v>
      </c>
      <c r="D1826" t="s">
        <v>23</v>
      </c>
      <c r="E1826" t="s">
        <v>26</v>
      </c>
      <c r="F1826" t="s">
        <v>19</v>
      </c>
      <c r="G1826" t="s">
        <v>32</v>
      </c>
      <c r="H1826" t="s">
        <v>29</v>
      </c>
      <c r="I1826" t="s">
        <v>22</v>
      </c>
      <c r="J1826" t="s">
        <v>38</v>
      </c>
      <c r="K1826">
        <v>3</v>
      </c>
      <c r="L1826">
        <v>10397374</v>
      </c>
      <c r="M1826">
        <v>12</v>
      </c>
      <c r="N1826">
        <v>31192122</v>
      </c>
      <c r="O1826">
        <v>3743054.64</v>
      </c>
      <c r="P1826">
        <v>27449067.359999999</v>
      </c>
      <c r="Q1826">
        <f>YEAR(BMW_Sales[[#This Row],[sale_date]])</f>
        <v>2026</v>
      </c>
    </row>
    <row r="1827" spans="1:17" x14ac:dyDescent="0.3">
      <c r="A1827">
        <v>1826</v>
      </c>
      <c r="B1827" s="1">
        <v>45934</v>
      </c>
      <c r="C1827" t="s">
        <v>1859</v>
      </c>
      <c r="D1827" t="s">
        <v>23</v>
      </c>
      <c r="E1827" t="s">
        <v>46</v>
      </c>
      <c r="F1827" t="s">
        <v>71</v>
      </c>
      <c r="G1827" t="s">
        <v>28</v>
      </c>
      <c r="H1827" t="s">
        <v>33</v>
      </c>
      <c r="I1827" t="s">
        <v>42</v>
      </c>
      <c r="J1827" t="s">
        <v>43</v>
      </c>
      <c r="K1827">
        <v>1</v>
      </c>
      <c r="L1827">
        <v>7301888</v>
      </c>
      <c r="M1827">
        <v>2</v>
      </c>
      <c r="N1827">
        <v>7301888</v>
      </c>
      <c r="O1827">
        <v>146037.76000000001</v>
      </c>
      <c r="P1827">
        <v>7155850.2400000002</v>
      </c>
      <c r="Q1827">
        <f>YEAR(BMW_Sales[[#This Row],[sale_date]])</f>
        <v>2025</v>
      </c>
    </row>
    <row r="1828" spans="1:17" x14ac:dyDescent="0.3">
      <c r="A1828">
        <v>1827</v>
      </c>
      <c r="B1828" s="1">
        <v>46023</v>
      </c>
      <c r="C1828" t="s">
        <v>1860</v>
      </c>
      <c r="D1828" t="s">
        <v>23</v>
      </c>
      <c r="E1828" t="s">
        <v>53</v>
      </c>
      <c r="F1828" t="s">
        <v>19</v>
      </c>
      <c r="G1828" t="s">
        <v>20</v>
      </c>
      <c r="H1828" t="s">
        <v>33</v>
      </c>
      <c r="I1828" t="s">
        <v>22</v>
      </c>
      <c r="J1828" t="s">
        <v>43</v>
      </c>
      <c r="K1828">
        <v>1</v>
      </c>
      <c r="L1828">
        <v>5135248</v>
      </c>
      <c r="M1828">
        <v>2</v>
      </c>
      <c r="N1828">
        <v>5135248</v>
      </c>
      <c r="O1828">
        <v>102704.96000000001</v>
      </c>
      <c r="P1828">
        <v>5032543.04</v>
      </c>
      <c r="Q1828">
        <f>YEAR(BMW_Sales[[#This Row],[sale_date]])</f>
        <v>2026</v>
      </c>
    </row>
    <row r="1829" spans="1:17" x14ac:dyDescent="0.3">
      <c r="A1829">
        <v>1828</v>
      </c>
      <c r="B1829" s="1">
        <v>45880</v>
      </c>
      <c r="C1829" t="s">
        <v>1861</v>
      </c>
      <c r="D1829" t="s">
        <v>25</v>
      </c>
      <c r="E1829" t="s">
        <v>61</v>
      </c>
      <c r="F1829" t="s">
        <v>50</v>
      </c>
      <c r="G1829" t="s">
        <v>28</v>
      </c>
      <c r="H1829" t="s">
        <v>29</v>
      </c>
      <c r="I1829" t="s">
        <v>22</v>
      </c>
      <c r="J1829" t="s">
        <v>38</v>
      </c>
      <c r="K1829">
        <v>2</v>
      </c>
      <c r="L1829">
        <v>14383148</v>
      </c>
      <c r="M1829">
        <v>2</v>
      </c>
      <c r="N1829">
        <v>28766296</v>
      </c>
      <c r="O1829">
        <v>575325.92000000004</v>
      </c>
      <c r="P1829">
        <v>28190970.079999998</v>
      </c>
      <c r="Q1829">
        <f>YEAR(BMW_Sales[[#This Row],[sale_date]])</f>
        <v>2025</v>
      </c>
    </row>
    <row r="1830" spans="1:17" x14ac:dyDescent="0.3">
      <c r="A1830">
        <v>1829</v>
      </c>
      <c r="B1830" s="1">
        <v>45166</v>
      </c>
      <c r="C1830" t="s">
        <v>1862</v>
      </c>
      <c r="D1830" t="s">
        <v>25</v>
      </c>
      <c r="E1830" t="s">
        <v>46</v>
      </c>
      <c r="F1830" t="s">
        <v>27</v>
      </c>
      <c r="G1830" t="s">
        <v>32</v>
      </c>
      <c r="H1830" t="s">
        <v>33</v>
      </c>
      <c r="I1830" t="s">
        <v>22</v>
      </c>
      <c r="J1830" t="s">
        <v>23</v>
      </c>
      <c r="K1830">
        <v>2</v>
      </c>
      <c r="L1830">
        <v>7459474</v>
      </c>
      <c r="M1830">
        <v>2</v>
      </c>
      <c r="N1830">
        <v>14918948</v>
      </c>
      <c r="O1830">
        <v>298378.96000000002</v>
      </c>
      <c r="P1830">
        <v>14620569.039999999</v>
      </c>
      <c r="Q1830">
        <f>YEAR(BMW_Sales[[#This Row],[sale_date]])</f>
        <v>2023</v>
      </c>
    </row>
    <row r="1831" spans="1:17" x14ac:dyDescent="0.3">
      <c r="A1831">
        <v>1830</v>
      </c>
      <c r="B1831" s="1">
        <v>46105</v>
      </c>
      <c r="C1831" t="s">
        <v>1863</v>
      </c>
      <c r="D1831" t="s">
        <v>17</v>
      </c>
      <c r="E1831" t="s">
        <v>46</v>
      </c>
      <c r="F1831" t="s">
        <v>47</v>
      </c>
      <c r="G1831" t="s">
        <v>51</v>
      </c>
      <c r="H1831" t="s">
        <v>37</v>
      </c>
      <c r="I1831" t="s">
        <v>42</v>
      </c>
      <c r="J1831" t="s">
        <v>23</v>
      </c>
      <c r="K1831">
        <v>3</v>
      </c>
      <c r="L1831">
        <v>8293519</v>
      </c>
      <c r="M1831">
        <v>5</v>
      </c>
      <c r="N1831">
        <v>24880557</v>
      </c>
      <c r="O1831">
        <v>1244027.8500000001</v>
      </c>
      <c r="P1831">
        <v>23636529.149999999</v>
      </c>
      <c r="Q1831">
        <f>YEAR(BMW_Sales[[#This Row],[sale_date]])</f>
        <v>2026</v>
      </c>
    </row>
    <row r="1832" spans="1:17" x14ac:dyDescent="0.3">
      <c r="A1832">
        <v>1831</v>
      </c>
      <c r="B1832" s="1">
        <v>45888</v>
      </c>
      <c r="C1832" t="s">
        <v>1864</v>
      </c>
      <c r="D1832" t="s">
        <v>25</v>
      </c>
      <c r="E1832" t="s">
        <v>56</v>
      </c>
      <c r="F1832" t="s">
        <v>50</v>
      </c>
      <c r="G1832" t="s">
        <v>32</v>
      </c>
      <c r="H1832" t="s">
        <v>37</v>
      </c>
      <c r="I1832" t="s">
        <v>22</v>
      </c>
      <c r="J1832" t="s">
        <v>43</v>
      </c>
      <c r="K1832">
        <v>3</v>
      </c>
      <c r="L1832">
        <v>10152626</v>
      </c>
      <c r="M1832">
        <v>12</v>
      </c>
      <c r="N1832">
        <v>30457878</v>
      </c>
      <c r="O1832">
        <v>3654945.36</v>
      </c>
      <c r="P1832">
        <v>26802932.640000001</v>
      </c>
      <c r="Q1832">
        <f>YEAR(BMW_Sales[[#This Row],[sale_date]])</f>
        <v>2025</v>
      </c>
    </row>
    <row r="1833" spans="1:17" x14ac:dyDescent="0.3">
      <c r="A1833">
        <v>1832</v>
      </c>
      <c r="B1833" s="1">
        <v>45830</v>
      </c>
      <c r="C1833" t="s">
        <v>1865</v>
      </c>
      <c r="D1833" t="s">
        <v>25</v>
      </c>
      <c r="E1833" t="s">
        <v>61</v>
      </c>
      <c r="F1833" t="s">
        <v>59</v>
      </c>
      <c r="G1833" t="s">
        <v>36</v>
      </c>
      <c r="H1833" t="s">
        <v>33</v>
      </c>
      <c r="I1833" t="s">
        <v>42</v>
      </c>
      <c r="J1833" t="s">
        <v>23</v>
      </c>
      <c r="K1833">
        <v>2</v>
      </c>
      <c r="L1833">
        <v>13141641</v>
      </c>
      <c r="M1833">
        <v>10</v>
      </c>
      <c r="N1833">
        <v>26283282</v>
      </c>
      <c r="O1833">
        <v>2628328.2000000002</v>
      </c>
      <c r="P1833">
        <v>23654953.800000001</v>
      </c>
      <c r="Q1833">
        <f>YEAR(BMW_Sales[[#This Row],[sale_date]])</f>
        <v>2025</v>
      </c>
    </row>
    <row r="1834" spans="1:17" x14ac:dyDescent="0.3">
      <c r="A1834">
        <v>1833</v>
      </c>
      <c r="B1834" s="1">
        <v>45627</v>
      </c>
      <c r="C1834" t="s">
        <v>1866</v>
      </c>
      <c r="D1834" t="s">
        <v>23</v>
      </c>
      <c r="E1834" t="s">
        <v>35</v>
      </c>
      <c r="F1834" t="s">
        <v>71</v>
      </c>
      <c r="G1834" t="s">
        <v>20</v>
      </c>
      <c r="H1834" t="s">
        <v>21</v>
      </c>
      <c r="I1834" t="s">
        <v>22</v>
      </c>
      <c r="J1834" t="s">
        <v>43</v>
      </c>
      <c r="K1834">
        <v>1</v>
      </c>
      <c r="L1834">
        <v>6723339</v>
      </c>
      <c r="M1834">
        <v>10</v>
      </c>
      <c r="N1834">
        <v>6723339</v>
      </c>
      <c r="O1834">
        <v>672333.9</v>
      </c>
      <c r="P1834">
        <v>6051005.0999999996</v>
      </c>
      <c r="Q1834">
        <f>YEAR(BMW_Sales[[#This Row],[sale_date]])</f>
        <v>2024</v>
      </c>
    </row>
    <row r="1835" spans="1:17" x14ac:dyDescent="0.3">
      <c r="A1835">
        <v>1834</v>
      </c>
      <c r="B1835" s="1">
        <v>45280</v>
      </c>
      <c r="C1835" t="s">
        <v>1867</v>
      </c>
      <c r="D1835" t="s">
        <v>17</v>
      </c>
      <c r="E1835" t="s">
        <v>18</v>
      </c>
      <c r="F1835" t="s">
        <v>50</v>
      </c>
      <c r="G1835" t="s">
        <v>32</v>
      </c>
      <c r="H1835" t="s">
        <v>33</v>
      </c>
      <c r="I1835" t="s">
        <v>42</v>
      </c>
      <c r="J1835" t="s">
        <v>38</v>
      </c>
      <c r="K1835">
        <v>2</v>
      </c>
      <c r="L1835">
        <v>7560831</v>
      </c>
      <c r="M1835">
        <v>7</v>
      </c>
      <c r="N1835">
        <v>15121662</v>
      </c>
      <c r="O1835">
        <v>1058516.3400000001</v>
      </c>
      <c r="P1835">
        <v>14063145.66</v>
      </c>
      <c r="Q1835">
        <f>YEAR(BMW_Sales[[#This Row],[sale_date]])</f>
        <v>2023</v>
      </c>
    </row>
    <row r="1836" spans="1:17" x14ac:dyDescent="0.3">
      <c r="A1836">
        <v>1835</v>
      </c>
      <c r="B1836" s="1">
        <v>45865</v>
      </c>
      <c r="C1836" t="s">
        <v>1868</v>
      </c>
      <c r="D1836" t="s">
        <v>25</v>
      </c>
      <c r="E1836" t="s">
        <v>35</v>
      </c>
      <c r="F1836" t="s">
        <v>27</v>
      </c>
      <c r="G1836" t="s">
        <v>51</v>
      </c>
      <c r="H1836" t="s">
        <v>29</v>
      </c>
      <c r="I1836" t="s">
        <v>42</v>
      </c>
      <c r="J1836" t="s">
        <v>38</v>
      </c>
      <c r="K1836">
        <v>1</v>
      </c>
      <c r="L1836">
        <v>7008547</v>
      </c>
      <c r="M1836">
        <v>10</v>
      </c>
      <c r="N1836">
        <v>7008547</v>
      </c>
      <c r="O1836">
        <v>700854.7</v>
      </c>
      <c r="P1836">
        <v>6307692.2999999998</v>
      </c>
      <c r="Q1836">
        <f>YEAR(BMW_Sales[[#This Row],[sale_date]])</f>
        <v>2025</v>
      </c>
    </row>
    <row r="1837" spans="1:17" x14ac:dyDescent="0.3">
      <c r="A1837">
        <v>1836</v>
      </c>
      <c r="B1837" s="1">
        <v>45731</v>
      </c>
      <c r="C1837" t="s">
        <v>1869</v>
      </c>
      <c r="D1837" t="s">
        <v>25</v>
      </c>
      <c r="E1837" t="s">
        <v>61</v>
      </c>
      <c r="F1837" t="s">
        <v>62</v>
      </c>
      <c r="G1837" t="s">
        <v>28</v>
      </c>
      <c r="H1837" t="s">
        <v>37</v>
      </c>
      <c r="I1837" t="s">
        <v>42</v>
      </c>
      <c r="J1837" t="s">
        <v>38</v>
      </c>
      <c r="K1837">
        <v>2</v>
      </c>
      <c r="L1837">
        <v>12646115</v>
      </c>
      <c r="M1837">
        <v>7</v>
      </c>
      <c r="N1837">
        <v>25292230</v>
      </c>
      <c r="O1837">
        <v>1770456.1</v>
      </c>
      <c r="P1837">
        <v>23521773.899999999</v>
      </c>
      <c r="Q1837">
        <f>YEAR(BMW_Sales[[#This Row],[sale_date]])</f>
        <v>2025</v>
      </c>
    </row>
    <row r="1838" spans="1:17" x14ac:dyDescent="0.3">
      <c r="A1838">
        <v>1837</v>
      </c>
      <c r="B1838" s="1">
        <v>45413</v>
      </c>
      <c r="C1838" t="s">
        <v>1870</v>
      </c>
      <c r="D1838" t="s">
        <v>25</v>
      </c>
      <c r="E1838" t="s">
        <v>70</v>
      </c>
      <c r="F1838" t="s">
        <v>59</v>
      </c>
      <c r="G1838" t="s">
        <v>20</v>
      </c>
      <c r="H1838" t="s">
        <v>33</v>
      </c>
      <c r="I1838" t="s">
        <v>42</v>
      </c>
      <c r="J1838" t="s">
        <v>38</v>
      </c>
      <c r="K1838">
        <v>2</v>
      </c>
      <c r="L1838">
        <v>6031506</v>
      </c>
      <c r="M1838">
        <v>10</v>
      </c>
      <c r="N1838">
        <v>12063012</v>
      </c>
      <c r="O1838">
        <v>1206301.2</v>
      </c>
      <c r="P1838">
        <v>10856710.800000001</v>
      </c>
      <c r="Q1838">
        <f>YEAR(BMW_Sales[[#This Row],[sale_date]])</f>
        <v>2024</v>
      </c>
    </row>
    <row r="1839" spans="1:17" x14ac:dyDescent="0.3">
      <c r="A1839">
        <v>1838</v>
      </c>
      <c r="B1839" s="1">
        <v>45603</v>
      </c>
      <c r="C1839" t="s">
        <v>1871</v>
      </c>
      <c r="D1839" t="s">
        <v>25</v>
      </c>
      <c r="E1839" t="s">
        <v>70</v>
      </c>
      <c r="F1839" t="s">
        <v>85</v>
      </c>
      <c r="G1839" t="s">
        <v>41</v>
      </c>
      <c r="H1839" t="s">
        <v>37</v>
      </c>
      <c r="I1839" t="s">
        <v>42</v>
      </c>
      <c r="J1839" t="s">
        <v>43</v>
      </c>
      <c r="K1839">
        <v>2</v>
      </c>
      <c r="L1839">
        <v>5345808</v>
      </c>
      <c r="M1839">
        <v>2</v>
      </c>
      <c r="N1839">
        <v>10691616</v>
      </c>
      <c r="O1839">
        <v>213832.32000000001</v>
      </c>
      <c r="P1839">
        <v>10477783.68</v>
      </c>
      <c r="Q1839">
        <f>YEAR(BMW_Sales[[#This Row],[sale_date]])</f>
        <v>2024</v>
      </c>
    </row>
    <row r="1840" spans="1:17" x14ac:dyDescent="0.3">
      <c r="A1840">
        <v>1839</v>
      </c>
      <c r="B1840" s="1">
        <v>45217</v>
      </c>
      <c r="C1840" t="s">
        <v>1872</v>
      </c>
      <c r="D1840" t="s">
        <v>25</v>
      </c>
      <c r="E1840" t="s">
        <v>18</v>
      </c>
      <c r="F1840" t="s">
        <v>27</v>
      </c>
      <c r="G1840" t="s">
        <v>20</v>
      </c>
      <c r="H1840" t="s">
        <v>33</v>
      </c>
      <c r="I1840" t="s">
        <v>42</v>
      </c>
      <c r="J1840" t="s">
        <v>23</v>
      </c>
      <c r="K1840">
        <v>3</v>
      </c>
      <c r="L1840">
        <v>8169740</v>
      </c>
      <c r="M1840">
        <v>0</v>
      </c>
      <c r="N1840">
        <v>24509220</v>
      </c>
      <c r="O1840">
        <v>0</v>
      </c>
      <c r="P1840">
        <v>24509220</v>
      </c>
      <c r="Q1840">
        <f>YEAR(BMW_Sales[[#This Row],[sale_date]])</f>
        <v>2023</v>
      </c>
    </row>
    <row r="1841" spans="1:17" x14ac:dyDescent="0.3">
      <c r="A1841">
        <v>1840</v>
      </c>
      <c r="B1841" s="1">
        <v>46009</v>
      </c>
      <c r="C1841" t="s">
        <v>1873</v>
      </c>
      <c r="D1841" t="s">
        <v>23</v>
      </c>
      <c r="E1841" t="s">
        <v>49</v>
      </c>
      <c r="F1841" t="s">
        <v>19</v>
      </c>
      <c r="G1841" t="s">
        <v>28</v>
      </c>
      <c r="H1841" t="s">
        <v>21</v>
      </c>
      <c r="I1841" t="s">
        <v>42</v>
      </c>
      <c r="J1841" t="s">
        <v>23</v>
      </c>
      <c r="K1841">
        <v>2</v>
      </c>
      <c r="L1841">
        <v>14017509</v>
      </c>
      <c r="M1841">
        <v>2</v>
      </c>
      <c r="N1841">
        <v>28035018</v>
      </c>
      <c r="O1841">
        <v>560700.36</v>
      </c>
      <c r="P1841">
        <v>27474317.640000001</v>
      </c>
      <c r="Q1841">
        <f>YEAR(BMW_Sales[[#This Row],[sale_date]])</f>
        <v>2025</v>
      </c>
    </row>
    <row r="1842" spans="1:17" x14ac:dyDescent="0.3">
      <c r="A1842">
        <v>1841</v>
      </c>
      <c r="B1842" s="1">
        <v>46102</v>
      </c>
      <c r="C1842" t="s">
        <v>1874</v>
      </c>
      <c r="D1842" t="s">
        <v>25</v>
      </c>
      <c r="E1842" t="s">
        <v>56</v>
      </c>
      <c r="F1842" t="s">
        <v>85</v>
      </c>
      <c r="G1842" t="s">
        <v>36</v>
      </c>
      <c r="H1842" t="s">
        <v>37</v>
      </c>
      <c r="I1842" t="s">
        <v>22</v>
      </c>
      <c r="J1842" t="s">
        <v>23</v>
      </c>
      <c r="K1842">
        <v>1</v>
      </c>
      <c r="L1842">
        <v>9867086</v>
      </c>
      <c r="M1842">
        <v>2</v>
      </c>
      <c r="N1842">
        <v>9867086</v>
      </c>
      <c r="O1842">
        <v>197341.72</v>
      </c>
      <c r="P1842">
        <v>9669744.2799999993</v>
      </c>
      <c r="Q1842">
        <f>YEAR(BMW_Sales[[#This Row],[sale_date]])</f>
        <v>2026</v>
      </c>
    </row>
    <row r="1843" spans="1:17" x14ac:dyDescent="0.3">
      <c r="A1843">
        <v>1842</v>
      </c>
      <c r="B1843" s="1">
        <v>45727</v>
      </c>
      <c r="C1843" t="s">
        <v>1875</v>
      </c>
      <c r="D1843" t="s">
        <v>25</v>
      </c>
      <c r="E1843" t="s">
        <v>18</v>
      </c>
      <c r="F1843" t="s">
        <v>19</v>
      </c>
      <c r="G1843" t="s">
        <v>20</v>
      </c>
      <c r="H1843" t="s">
        <v>33</v>
      </c>
      <c r="I1843" t="s">
        <v>42</v>
      </c>
      <c r="J1843" t="s">
        <v>38</v>
      </c>
      <c r="K1843">
        <v>1</v>
      </c>
      <c r="L1843">
        <v>7788413</v>
      </c>
      <c r="M1843">
        <v>2</v>
      </c>
      <c r="N1843">
        <v>7788413</v>
      </c>
      <c r="O1843">
        <v>155768.26</v>
      </c>
      <c r="P1843">
        <v>7632644.7400000002</v>
      </c>
      <c r="Q1843">
        <f>YEAR(BMW_Sales[[#This Row],[sale_date]])</f>
        <v>2025</v>
      </c>
    </row>
    <row r="1844" spans="1:17" x14ac:dyDescent="0.3">
      <c r="A1844">
        <v>1843</v>
      </c>
      <c r="B1844" s="1">
        <v>46141</v>
      </c>
      <c r="C1844" t="s">
        <v>1876</v>
      </c>
      <c r="D1844" t="s">
        <v>25</v>
      </c>
      <c r="E1844" t="s">
        <v>31</v>
      </c>
      <c r="F1844" t="s">
        <v>71</v>
      </c>
      <c r="G1844" t="s">
        <v>41</v>
      </c>
      <c r="H1844" t="s">
        <v>37</v>
      </c>
      <c r="I1844" t="s">
        <v>22</v>
      </c>
      <c r="J1844" t="s">
        <v>38</v>
      </c>
      <c r="K1844">
        <v>3</v>
      </c>
      <c r="L1844">
        <v>16581321</v>
      </c>
      <c r="M1844">
        <v>0</v>
      </c>
      <c r="N1844">
        <v>49743963</v>
      </c>
      <c r="O1844">
        <v>0</v>
      </c>
      <c r="P1844">
        <v>49743963</v>
      </c>
      <c r="Q1844">
        <f>YEAR(BMW_Sales[[#This Row],[sale_date]])</f>
        <v>2026</v>
      </c>
    </row>
    <row r="1845" spans="1:17" x14ac:dyDescent="0.3">
      <c r="A1845">
        <v>1844</v>
      </c>
      <c r="B1845" s="1">
        <v>45315</v>
      </c>
      <c r="C1845" t="s">
        <v>1877</v>
      </c>
      <c r="D1845" t="s">
        <v>17</v>
      </c>
      <c r="E1845" t="s">
        <v>31</v>
      </c>
      <c r="F1845" t="s">
        <v>71</v>
      </c>
      <c r="G1845" t="s">
        <v>41</v>
      </c>
      <c r="H1845" t="s">
        <v>29</v>
      </c>
      <c r="I1845" t="s">
        <v>42</v>
      </c>
      <c r="J1845" t="s">
        <v>43</v>
      </c>
      <c r="K1845">
        <v>3</v>
      </c>
      <c r="L1845">
        <v>14660158</v>
      </c>
      <c r="M1845">
        <v>12</v>
      </c>
      <c r="N1845">
        <v>43980474</v>
      </c>
      <c r="O1845">
        <v>5277656.88</v>
      </c>
      <c r="P1845">
        <v>38702817.119999997</v>
      </c>
      <c r="Q1845">
        <f>YEAR(BMW_Sales[[#This Row],[sale_date]])</f>
        <v>2024</v>
      </c>
    </row>
    <row r="1846" spans="1:17" x14ac:dyDescent="0.3">
      <c r="A1846">
        <v>1845</v>
      </c>
      <c r="B1846" s="1">
        <v>45855</v>
      </c>
      <c r="C1846" t="s">
        <v>1878</v>
      </c>
      <c r="D1846" t="s">
        <v>23</v>
      </c>
      <c r="E1846" t="s">
        <v>35</v>
      </c>
      <c r="F1846" t="s">
        <v>19</v>
      </c>
      <c r="G1846" t="s">
        <v>20</v>
      </c>
      <c r="H1846" t="s">
        <v>33</v>
      </c>
      <c r="I1846" t="s">
        <v>42</v>
      </c>
      <c r="J1846" t="s">
        <v>23</v>
      </c>
      <c r="K1846">
        <v>2</v>
      </c>
      <c r="L1846">
        <v>7325005</v>
      </c>
      <c r="M1846">
        <v>12</v>
      </c>
      <c r="N1846">
        <v>14650010</v>
      </c>
      <c r="O1846">
        <v>1758001.2</v>
      </c>
      <c r="P1846">
        <v>12892008.800000001</v>
      </c>
      <c r="Q1846">
        <f>YEAR(BMW_Sales[[#This Row],[sale_date]])</f>
        <v>2025</v>
      </c>
    </row>
    <row r="1847" spans="1:17" x14ac:dyDescent="0.3">
      <c r="A1847">
        <v>1846</v>
      </c>
      <c r="B1847" s="1">
        <v>45693</v>
      </c>
      <c r="C1847" t="s">
        <v>1879</v>
      </c>
      <c r="D1847" t="s">
        <v>17</v>
      </c>
      <c r="E1847" t="s">
        <v>35</v>
      </c>
      <c r="F1847" t="s">
        <v>71</v>
      </c>
      <c r="G1847" t="s">
        <v>51</v>
      </c>
      <c r="H1847" t="s">
        <v>21</v>
      </c>
      <c r="I1847" t="s">
        <v>42</v>
      </c>
      <c r="J1847" t="s">
        <v>38</v>
      </c>
      <c r="K1847">
        <v>3</v>
      </c>
      <c r="L1847">
        <v>7870466</v>
      </c>
      <c r="M1847">
        <v>7</v>
      </c>
      <c r="N1847">
        <v>23611398</v>
      </c>
      <c r="O1847">
        <v>1652797.86</v>
      </c>
      <c r="P1847">
        <v>21958600.140000001</v>
      </c>
      <c r="Q1847">
        <f>YEAR(BMW_Sales[[#This Row],[sale_date]])</f>
        <v>2025</v>
      </c>
    </row>
    <row r="1848" spans="1:17" x14ac:dyDescent="0.3">
      <c r="A1848">
        <v>1847</v>
      </c>
      <c r="B1848" s="1">
        <v>45993</v>
      </c>
      <c r="C1848" t="s">
        <v>1880</v>
      </c>
      <c r="D1848" t="s">
        <v>25</v>
      </c>
      <c r="E1848" t="s">
        <v>70</v>
      </c>
      <c r="F1848" t="s">
        <v>54</v>
      </c>
      <c r="G1848" t="s">
        <v>20</v>
      </c>
      <c r="H1848" t="s">
        <v>29</v>
      </c>
      <c r="I1848" t="s">
        <v>22</v>
      </c>
      <c r="J1848" t="s">
        <v>23</v>
      </c>
      <c r="K1848">
        <v>1</v>
      </c>
      <c r="L1848">
        <v>5967388</v>
      </c>
      <c r="M1848">
        <v>12</v>
      </c>
      <c r="N1848">
        <v>5967388</v>
      </c>
      <c r="O1848">
        <v>716086.56</v>
      </c>
      <c r="P1848">
        <v>5251301.4400000004</v>
      </c>
      <c r="Q1848">
        <f>YEAR(BMW_Sales[[#This Row],[sale_date]])</f>
        <v>2025</v>
      </c>
    </row>
    <row r="1849" spans="1:17" x14ac:dyDescent="0.3">
      <c r="A1849">
        <v>1848</v>
      </c>
      <c r="B1849" s="1">
        <v>45328</v>
      </c>
      <c r="C1849" t="s">
        <v>1881</v>
      </c>
      <c r="D1849" t="s">
        <v>23</v>
      </c>
      <c r="E1849" t="s">
        <v>18</v>
      </c>
      <c r="F1849" t="s">
        <v>68</v>
      </c>
      <c r="G1849" t="s">
        <v>20</v>
      </c>
      <c r="H1849" t="s">
        <v>29</v>
      </c>
      <c r="I1849" t="s">
        <v>42</v>
      </c>
      <c r="J1849" t="s">
        <v>23</v>
      </c>
      <c r="K1849">
        <v>2</v>
      </c>
      <c r="L1849">
        <v>6725809</v>
      </c>
      <c r="M1849">
        <v>2</v>
      </c>
      <c r="N1849">
        <v>13451618</v>
      </c>
      <c r="O1849">
        <v>269032.36</v>
      </c>
      <c r="P1849">
        <v>13182585.640000001</v>
      </c>
      <c r="Q1849">
        <f>YEAR(BMW_Sales[[#This Row],[sale_date]])</f>
        <v>2024</v>
      </c>
    </row>
    <row r="1850" spans="1:17" x14ac:dyDescent="0.3">
      <c r="A1850">
        <v>1849</v>
      </c>
      <c r="B1850" s="1">
        <v>46063</v>
      </c>
      <c r="C1850" t="s">
        <v>1882</v>
      </c>
      <c r="D1850" t="s">
        <v>17</v>
      </c>
      <c r="E1850" t="s">
        <v>56</v>
      </c>
      <c r="F1850" t="s">
        <v>85</v>
      </c>
      <c r="G1850" t="s">
        <v>51</v>
      </c>
      <c r="H1850" t="s">
        <v>33</v>
      </c>
      <c r="I1850" t="s">
        <v>22</v>
      </c>
      <c r="J1850" t="s">
        <v>23</v>
      </c>
      <c r="K1850">
        <v>3</v>
      </c>
      <c r="L1850">
        <v>10503504</v>
      </c>
      <c r="M1850">
        <v>7</v>
      </c>
      <c r="N1850">
        <v>31510512</v>
      </c>
      <c r="O1850">
        <v>2205735.84</v>
      </c>
      <c r="P1850">
        <v>29304776.16</v>
      </c>
      <c r="Q1850">
        <f>YEAR(BMW_Sales[[#This Row],[sale_date]])</f>
        <v>2026</v>
      </c>
    </row>
    <row r="1851" spans="1:17" x14ac:dyDescent="0.3">
      <c r="A1851">
        <v>1850</v>
      </c>
      <c r="B1851" s="1">
        <v>45879</v>
      </c>
      <c r="C1851" t="s">
        <v>1883</v>
      </c>
      <c r="D1851" t="s">
        <v>25</v>
      </c>
      <c r="E1851" t="s">
        <v>26</v>
      </c>
      <c r="F1851" t="s">
        <v>85</v>
      </c>
      <c r="G1851" t="s">
        <v>51</v>
      </c>
      <c r="H1851" t="s">
        <v>29</v>
      </c>
      <c r="I1851" t="s">
        <v>42</v>
      </c>
      <c r="J1851" t="s">
        <v>38</v>
      </c>
      <c r="K1851">
        <v>3</v>
      </c>
      <c r="L1851">
        <v>9634484</v>
      </c>
      <c r="M1851">
        <v>2</v>
      </c>
      <c r="N1851">
        <v>28903452</v>
      </c>
      <c r="O1851">
        <v>578069.04</v>
      </c>
      <c r="P1851">
        <v>28325382.960000001</v>
      </c>
      <c r="Q1851">
        <f>YEAR(BMW_Sales[[#This Row],[sale_date]])</f>
        <v>2025</v>
      </c>
    </row>
    <row r="1852" spans="1:17" x14ac:dyDescent="0.3">
      <c r="A1852">
        <v>1851</v>
      </c>
      <c r="B1852" s="1">
        <v>45221</v>
      </c>
      <c r="C1852" t="s">
        <v>1884</v>
      </c>
      <c r="D1852" t="s">
        <v>23</v>
      </c>
      <c r="E1852" t="s">
        <v>70</v>
      </c>
      <c r="F1852" t="s">
        <v>47</v>
      </c>
      <c r="G1852" t="s">
        <v>36</v>
      </c>
      <c r="H1852" t="s">
        <v>33</v>
      </c>
      <c r="I1852" t="s">
        <v>22</v>
      </c>
      <c r="J1852" t="s">
        <v>38</v>
      </c>
      <c r="K1852">
        <v>1</v>
      </c>
      <c r="L1852">
        <v>5138528</v>
      </c>
      <c r="M1852">
        <v>0</v>
      </c>
      <c r="N1852">
        <v>5138528</v>
      </c>
      <c r="O1852">
        <v>0</v>
      </c>
      <c r="P1852">
        <v>5138528</v>
      </c>
      <c r="Q1852">
        <f>YEAR(BMW_Sales[[#This Row],[sale_date]])</f>
        <v>2023</v>
      </c>
    </row>
    <row r="1853" spans="1:17" x14ac:dyDescent="0.3">
      <c r="A1853">
        <v>1852</v>
      </c>
      <c r="B1853" s="1">
        <v>45335</v>
      </c>
      <c r="C1853" t="s">
        <v>1885</v>
      </c>
      <c r="D1853" t="s">
        <v>17</v>
      </c>
      <c r="E1853" t="s">
        <v>61</v>
      </c>
      <c r="F1853" t="s">
        <v>47</v>
      </c>
      <c r="G1853" t="s">
        <v>32</v>
      </c>
      <c r="H1853" t="s">
        <v>33</v>
      </c>
      <c r="I1853" t="s">
        <v>42</v>
      </c>
      <c r="J1853" t="s">
        <v>23</v>
      </c>
      <c r="K1853">
        <v>1</v>
      </c>
      <c r="L1853">
        <v>13885810</v>
      </c>
      <c r="M1853">
        <v>5</v>
      </c>
      <c r="N1853">
        <v>13885810</v>
      </c>
      <c r="O1853">
        <v>694290.5</v>
      </c>
      <c r="P1853">
        <v>13191519.5</v>
      </c>
      <c r="Q1853">
        <f>YEAR(BMW_Sales[[#This Row],[sale_date]])</f>
        <v>2024</v>
      </c>
    </row>
    <row r="1854" spans="1:17" x14ac:dyDescent="0.3">
      <c r="A1854">
        <v>1853</v>
      </c>
      <c r="B1854" s="1">
        <v>45445</v>
      </c>
      <c r="C1854" t="s">
        <v>1886</v>
      </c>
      <c r="D1854" t="s">
        <v>25</v>
      </c>
      <c r="E1854" t="s">
        <v>49</v>
      </c>
      <c r="F1854" t="s">
        <v>19</v>
      </c>
      <c r="G1854" t="s">
        <v>28</v>
      </c>
      <c r="H1854" t="s">
        <v>33</v>
      </c>
      <c r="I1854" t="s">
        <v>42</v>
      </c>
      <c r="J1854" t="s">
        <v>43</v>
      </c>
      <c r="K1854">
        <v>2</v>
      </c>
      <c r="L1854">
        <v>15377234</v>
      </c>
      <c r="M1854">
        <v>7</v>
      </c>
      <c r="N1854">
        <v>30754468</v>
      </c>
      <c r="O1854">
        <v>2152812.7599999998</v>
      </c>
      <c r="P1854">
        <v>28601655.239999998</v>
      </c>
      <c r="Q1854">
        <f>YEAR(BMW_Sales[[#This Row],[sale_date]])</f>
        <v>2024</v>
      </c>
    </row>
    <row r="1855" spans="1:17" x14ac:dyDescent="0.3">
      <c r="A1855">
        <v>1854</v>
      </c>
      <c r="B1855" s="1">
        <v>45727</v>
      </c>
      <c r="C1855" t="s">
        <v>1887</v>
      </c>
      <c r="D1855" t="s">
        <v>23</v>
      </c>
      <c r="E1855" t="s">
        <v>49</v>
      </c>
      <c r="F1855" t="s">
        <v>54</v>
      </c>
      <c r="G1855" t="s">
        <v>36</v>
      </c>
      <c r="H1855" t="s">
        <v>21</v>
      </c>
      <c r="I1855" t="s">
        <v>22</v>
      </c>
      <c r="J1855" t="s">
        <v>43</v>
      </c>
      <c r="K1855">
        <v>3</v>
      </c>
      <c r="L1855">
        <v>18301547</v>
      </c>
      <c r="M1855">
        <v>7</v>
      </c>
      <c r="N1855">
        <v>54904641</v>
      </c>
      <c r="O1855">
        <v>3843324.87</v>
      </c>
      <c r="P1855">
        <v>51061316.130000003</v>
      </c>
      <c r="Q1855">
        <f>YEAR(BMW_Sales[[#This Row],[sale_date]])</f>
        <v>2025</v>
      </c>
    </row>
    <row r="1856" spans="1:17" x14ac:dyDescent="0.3">
      <c r="A1856">
        <v>1855</v>
      </c>
      <c r="B1856" s="1">
        <v>46208</v>
      </c>
      <c r="C1856" t="s">
        <v>1888</v>
      </c>
      <c r="D1856" t="s">
        <v>25</v>
      </c>
      <c r="E1856" t="s">
        <v>53</v>
      </c>
      <c r="F1856" t="s">
        <v>47</v>
      </c>
      <c r="G1856" t="s">
        <v>36</v>
      </c>
      <c r="H1856" t="s">
        <v>37</v>
      </c>
      <c r="I1856" t="s">
        <v>22</v>
      </c>
      <c r="J1856" t="s">
        <v>38</v>
      </c>
      <c r="K1856">
        <v>2</v>
      </c>
      <c r="L1856">
        <v>5991840</v>
      </c>
      <c r="M1856">
        <v>10</v>
      </c>
      <c r="N1856">
        <v>11983680</v>
      </c>
      <c r="O1856">
        <v>1198368</v>
      </c>
      <c r="P1856">
        <v>10785312</v>
      </c>
      <c r="Q1856">
        <f>YEAR(BMW_Sales[[#This Row],[sale_date]])</f>
        <v>2026</v>
      </c>
    </row>
    <row r="1857" spans="1:17" x14ac:dyDescent="0.3">
      <c r="A1857">
        <v>1856</v>
      </c>
      <c r="B1857" s="1">
        <v>46179</v>
      </c>
      <c r="C1857" t="s">
        <v>1889</v>
      </c>
      <c r="D1857" t="s">
        <v>17</v>
      </c>
      <c r="E1857" t="s">
        <v>26</v>
      </c>
      <c r="F1857" t="s">
        <v>54</v>
      </c>
      <c r="G1857" t="s">
        <v>32</v>
      </c>
      <c r="H1857" t="s">
        <v>37</v>
      </c>
      <c r="I1857" t="s">
        <v>42</v>
      </c>
      <c r="J1857" t="s">
        <v>23</v>
      </c>
      <c r="K1857">
        <v>1</v>
      </c>
      <c r="L1857">
        <v>9442628</v>
      </c>
      <c r="M1857">
        <v>5</v>
      </c>
      <c r="N1857">
        <v>9442628</v>
      </c>
      <c r="O1857">
        <v>472131.4</v>
      </c>
      <c r="P1857">
        <v>8970496.5999999996</v>
      </c>
      <c r="Q1857">
        <f>YEAR(BMW_Sales[[#This Row],[sale_date]])</f>
        <v>2026</v>
      </c>
    </row>
    <row r="1858" spans="1:17" x14ac:dyDescent="0.3">
      <c r="A1858">
        <v>1857</v>
      </c>
      <c r="B1858" s="1">
        <v>45514</v>
      </c>
      <c r="C1858" t="s">
        <v>1890</v>
      </c>
      <c r="D1858" t="s">
        <v>17</v>
      </c>
      <c r="E1858" t="s">
        <v>31</v>
      </c>
      <c r="F1858" t="s">
        <v>85</v>
      </c>
      <c r="G1858" t="s">
        <v>28</v>
      </c>
      <c r="H1858" t="s">
        <v>33</v>
      </c>
      <c r="I1858" t="s">
        <v>42</v>
      </c>
      <c r="J1858" t="s">
        <v>38</v>
      </c>
      <c r="K1858">
        <v>2</v>
      </c>
      <c r="L1858">
        <v>14824856</v>
      </c>
      <c r="M1858">
        <v>12</v>
      </c>
      <c r="N1858">
        <v>29649712</v>
      </c>
      <c r="O1858">
        <v>3557965.44</v>
      </c>
      <c r="P1858">
        <v>26091746.559999999</v>
      </c>
      <c r="Q1858">
        <f>YEAR(BMW_Sales[[#This Row],[sale_date]])</f>
        <v>2024</v>
      </c>
    </row>
    <row r="1859" spans="1:17" x14ac:dyDescent="0.3">
      <c r="A1859">
        <v>1858</v>
      </c>
      <c r="B1859" s="1">
        <v>45979</v>
      </c>
      <c r="C1859" t="s">
        <v>1891</v>
      </c>
      <c r="D1859" t="s">
        <v>23</v>
      </c>
      <c r="E1859" t="s">
        <v>53</v>
      </c>
      <c r="F1859" t="s">
        <v>71</v>
      </c>
      <c r="G1859" t="s">
        <v>41</v>
      </c>
      <c r="H1859" t="s">
        <v>29</v>
      </c>
      <c r="I1859" t="s">
        <v>42</v>
      </c>
      <c r="J1859" t="s">
        <v>38</v>
      </c>
      <c r="K1859">
        <v>1</v>
      </c>
      <c r="L1859">
        <v>5197524</v>
      </c>
      <c r="M1859">
        <v>7</v>
      </c>
      <c r="N1859">
        <v>5197524</v>
      </c>
      <c r="O1859">
        <v>363826.68</v>
      </c>
      <c r="P1859">
        <v>4833697.32</v>
      </c>
      <c r="Q1859">
        <f>YEAR(BMW_Sales[[#This Row],[sale_date]])</f>
        <v>2025</v>
      </c>
    </row>
    <row r="1860" spans="1:17" x14ac:dyDescent="0.3">
      <c r="A1860">
        <v>1859</v>
      </c>
      <c r="B1860" s="1">
        <v>45249</v>
      </c>
      <c r="C1860" t="s">
        <v>1892</v>
      </c>
      <c r="D1860" t="s">
        <v>23</v>
      </c>
      <c r="E1860" t="s">
        <v>31</v>
      </c>
      <c r="F1860" t="s">
        <v>85</v>
      </c>
      <c r="G1860" t="s">
        <v>20</v>
      </c>
      <c r="H1860" t="s">
        <v>33</v>
      </c>
      <c r="I1860" t="s">
        <v>42</v>
      </c>
      <c r="J1860" t="s">
        <v>23</v>
      </c>
      <c r="K1860">
        <v>2</v>
      </c>
      <c r="L1860">
        <v>14968654</v>
      </c>
      <c r="M1860">
        <v>10</v>
      </c>
      <c r="N1860">
        <v>29937308</v>
      </c>
      <c r="O1860">
        <v>2993730.8</v>
      </c>
      <c r="P1860">
        <v>26943577.199999999</v>
      </c>
      <c r="Q1860">
        <f>YEAR(BMW_Sales[[#This Row],[sale_date]])</f>
        <v>2023</v>
      </c>
    </row>
    <row r="1861" spans="1:17" x14ac:dyDescent="0.3">
      <c r="A1861">
        <v>1860</v>
      </c>
      <c r="B1861" s="1">
        <v>45306</v>
      </c>
      <c r="C1861" t="s">
        <v>1893</v>
      </c>
      <c r="D1861" t="s">
        <v>17</v>
      </c>
      <c r="E1861" t="s">
        <v>53</v>
      </c>
      <c r="F1861" t="s">
        <v>54</v>
      </c>
      <c r="G1861" t="s">
        <v>51</v>
      </c>
      <c r="H1861" t="s">
        <v>37</v>
      </c>
      <c r="I1861" t="s">
        <v>22</v>
      </c>
      <c r="J1861" t="s">
        <v>43</v>
      </c>
      <c r="K1861">
        <v>3</v>
      </c>
      <c r="L1861">
        <v>5901803</v>
      </c>
      <c r="M1861">
        <v>5</v>
      </c>
      <c r="N1861">
        <v>17705409</v>
      </c>
      <c r="O1861">
        <v>885270.45</v>
      </c>
      <c r="P1861">
        <v>16820138.550000001</v>
      </c>
      <c r="Q1861">
        <f>YEAR(BMW_Sales[[#This Row],[sale_date]])</f>
        <v>2024</v>
      </c>
    </row>
    <row r="1862" spans="1:17" x14ac:dyDescent="0.3">
      <c r="A1862">
        <v>1861</v>
      </c>
      <c r="B1862" s="1">
        <v>45616</v>
      </c>
      <c r="C1862" t="s">
        <v>1894</v>
      </c>
      <c r="D1862" t="s">
        <v>25</v>
      </c>
      <c r="E1862" t="s">
        <v>53</v>
      </c>
      <c r="F1862" t="s">
        <v>54</v>
      </c>
      <c r="G1862" t="s">
        <v>51</v>
      </c>
      <c r="H1862" t="s">
        <v>29</v>
      </c>
      <c r="I1862" t="s">
        <v>42</v>
      </c>
      <c r="J1862" t="s">
        <v>43</v>
      </c>
      <c r="K1862">
        <v>2</v>
      </c>
      <c r="L1862">
        <v>6496506</v>
      </c>
      <c r="M1862">
        <v>2</v>
      </c>
      <c r="N1862">
        <v>12993012</v>
      </c>
      <c r="O1862">
        <v>259860.24</v>
      </c>
      <c r="P1862">
        <v>12733151.76</v>
      </c>
      <c r="Q1862">
        <f>YEAR(BMW_Sales[[#This Row],[sale_date]])</f>
        <v>2024</v>
      </c>
    </row>
    <row r="1863" spans="1:17" x14ac:dyDescent="0.3">
      <c r="A1863">
        <v>1862</v>
      </c>
      <c r="B1863" s="1">
        <v>45323</v>
      </c>
      <c r="C1863" t="s">
        <v>1895</v>
      </c>
      <c r="D1863" t="s">
        <v>23</v>
      </c>
      <c r="E1863" t="s">
        <v>35</v>
      </c>
      <c r="F1863" t="s">
        <v>50</v>
      </c>
      <c r="G1863" t="s">
        <v>41</v>
      </c>
      <c r="H1863" t="s">
        <v>37</v>
      </c>
      <c r="I1863" t="s">
        <v>22</v>
      </c>
      <c r="J1863" t="s">
        <v>23</v>
      </c>
      <c r="K1863">
        <v>2</v>
      </c>
      <c r="L1863">
        <v>7646189</v>
      </c>
      <c r="M1863">
        <v>0</v>
      </c>
      <c r="N1863">
        <v>15292378</v>
      </c>
      <c r="O1863">
        <v>0</v>
      </c>
      <c r="P1863">
        <v>15292378</v>
      </c>
      <c r="Q1863">
        <f>YEAR(BMW_Sales[[#This Row],[sale_date]])</f>
        <v>2024</v>
      </c>
    </row>
    <row r="1864" spans="1:17" x14ac:dyDescent="0.3">
      <c r="A1864">
        <v>1863</v>
      </c>
      <c r="B1864" s="1">
        <v>45909</v>
      </c>
      <c r="C1864" t="s">
        <v>1896</v>
      </c>
      <c r="D1864" t="s">
        <v>17</v>
      </c>
      <c r="E1864" t="s">
        <v>70</v>
      </c>
      <c r="F1864" t="s">
        <v>50</v>
      </c>
      <c r="G1864" t="s">
        <v>28</v>
      </c>
      <c r="H1864" t="s">
        <v>21</v>
      </c>
      <c r="I1864" t="s">
        <v>42</v>
      </c>
      <c r="J1864" t="s">
        <v>23</v>
      </c>
      <c r="K1864">
        <v>3</v>
      </c>
      <c r="L1864">
        <v>6386822</v>
      </c>
      <c r="M1864">
        <v>5</v>
      </c>
      <c r="N1864">
        <v>19160466</v>
      </c>
      <c r="O1864">
        <v>958023.3</v>
      </c>
      <c r="P1864">
        <v>18202442.699999999</v>
      </c>
      <c r="Q1864">
        <f>YEAR(BMW_Sales[[#This Row],[sale_date]])</f>
        <v>2025</v>
      </c>
    </row>
    <row r="1865" spans="1:17" x14ac:dyDescent="0.3">
      <c r="A1865">
        <v>1864</v>
      </c>
      <c r="B1865" s="1">
        <v>45956</v>
      </c>
      <c r="C1865" t="s">
        <v>1897</v>
      </c>
      <c r="D1865" t="s">
        <v>23</v>
      </c>
      <c r="E1865" t="s">
        <v>56</v>
      </c>
      <c r="F1865" t="s">
        <v>68</v>
      </c>
      <c r="G1865" t="s">
        <v>28</v>
      </c>
      <c r="H1865" t="s">
        <v>33</v>
      </c>
      <c r="I1865" t="s">
        <v>22</v>
      </c>
      <c r="J1865" t="s">
        <v>23</v>
      </c>
      <c r="K1865">
        <v>3</v>
      </c>
      <c r="L1865">
        <v>11786160</v>
      </c>
      <c r="M1865">
        <v>2</v>
      </c>
      <c r="N1865">
        <v>35358480</v>
      </c>
      <c r="O1865">
        <v>707169.6</v>
      </c>
      <c r="P1865">
        <v>34651310.399999999</v>
      </c>
      <c r="Q1865">
        <f>YEAR(BMW_Sales[[#This Row],[sale_date]])</f>
        <v>2025</v>
      </c>
    </row>
    <row r="1866" spans="1:17" x14ac:dyDescent="0.3">
      <c r="A1866">
        <v>1865</v>
      </c>
      <c r="B1866" s="1">
        <v>45544</v>
      </c>
      <c r="C1866" t="s">
        <v>1898</v>
      </c>
      <c r="D1866" t="s">
        <v>17</v>
      </c>
      <c r="E1866" t="s">
        <v>70</v>
      </c>
      <c r="F1866" t="s">
        <v>59</v>
      </c>
      <c r="G1866" t="s">
        <v>32</v>
      </c>
      <c r="H1866" t="s">
        <v>37</v>
      </c>
      <c r="I1866" t="s">
        <v>22</v>
      </c>
      <c r="J1866" t="s">
        <v>38</v>
      </c>
      <c r="K1866">
        <v>1</v>
      </c>
      <c r="L1866">
        <v>5043391</v>
      </c>
      <c r="M1866">
        <v>2</v>
      </c>
      <c r="N1866">
        <v>5043391</v>
      </c>
      <c r="O1866">
        <v>100867.82</v>
      </c>
      <c r="P1866">
        <v>4942523.18</v>
      </c>
      <c r="Q1866">
        <f>YEAR(BMW_Sales[[#This Row],[sale_date]])</f>
        <v>2024</v>
      </c>
    </row>
    <row r="1867" spans="1:17" x14ac:dyDescent="0.3">
      <c r="A1867">
        <v>1866</v>
      </c>
      <c r="B1867" s="1">
        <v>45840</v>
      </c>
      <c r="C1867" t="s">
        <v>1899</v>
      </c>
      <c r="D1867" t="s">
        <v>25</v>
      </c>
      <c r="E1867" t="s">
        <v>35</v>
      </c>
      <c r="F1867" t="s">
        <v>62</v>
      </c>
      <c r="G1867" t="s">
        <v>32</v>
      </c>
      <c r="H1867" t="s">
        <v>21</v>
      </c>
      <c r="I1867" t="s">
        <v>42</v>
      </c>
      <c r="J1867" t="s">
        <v>38</v>
      </c>
      <c r="K1867">
        <v>2</v>
      </c>
      <c r="L1867">
        <v>6839448</v>
      </c>
      <c r="M1867">
        <v>2</v>
      </c>
      <c r="N1867">
        <v>13678896</v>
      </c>
      <c r="O1867">
        <v>273577.92</v>
      </c>
      <c r="P1867">
        <v>13405318.08</v>
      </c>
      <c r="Q1867">
        <f>YEAR(BMW_Sales[[#This Row],[sale_date]])</f>
        <v>2025</v>
      </c>
    </row>
    <row r="1868" spans="1:17" x14ac:dyDescent="0.3">
      <c r="A1868">
        <v>1867</v>
      </c>
      <c r="B1868" s="1">
        <v>45553</v>
      </c>
      <c r="C1868" t="s">
        <v>1900</v>
      </c>
      <c r="D1868" t="s">
        <v>25</v>
      </c>
      <c r="E1868" t="s">
        <v>35</v>
      </c>
      <c r="F1868" t="s">
        <v>50</v>
      </c>
      <c r="G1868" t="s">
        <v>28</v>
      </c>
      <c r="H1868" t="s">
        <v>29</v>
      </c>
      <c r="I1868" t="s">
        <v>22</v>
      </c>
      <c r="J1868" t="s">
        <v>43</v>
      </c>
      <c r="K1868">
        <v>3</v>
      </c>
      <c r="L1868">
        <v>7950301</v>
      </c>
      <c r="M1868">
        <v>12</v>
      </c>
      <c r="N1868">
        <v>23850903</v>
      </c>
      <c r="O1868">
        <v>2862108.36</v>
      </c>
      <c r="P1868">
        <v>20988794.640000001</v>
      </c>
      <c r="Q1868">
        <f>YEAR(BMW_Sales[[#This Row],[sale_date]])</f>
        <v>2024</v>
      </c>
    </row>
    <row r="1869" spans="1:17" x14ac:dyDescent="0.3">
      <c r="A1869">
        <v>1868</v>
      </c>
      <c r="B1869" s="1">
        <v>45165</v>
      </c>
      <c r="C1869" t="s">
        <v>1901</v>
      </c>
      <c r="D1869" t="s">
        <v>17</v>
      </c>
      <c r="E1869" t="s">
        <v>70</v>
      </c>
      <c r="F1869" t="s">
        <v>27</v>
      </c>
      <c r="G1869" t="s">
        <v>51</v>
      </c>
      <c r="H1869" t="s">
        <v>37</v>
      </c>
      <c r="I1869" t="s">
        <v>22</v>
      </c>
      <c r="J1869" t="s">
        <v>23</v>
      </c>
      <c r="K1869">
        <v>1</v>
      </c>
      <c r="L1869">
        <v>5566338</v>
      </c>
      <c r="M1869">
        <v>0</v>
      </c>
      <c r="N1869">
        <v>5566338</v>
      </c>
      <c r="O1869">
        <v>0</v>
      </c>
      <c r="P1869">
        <v>5566338</v>
      </c>
      <c r="Q1869">
        <f>YEAR(BMW_Sales[[#This Row],[sale_date]])</f>
        <v>2023</v>
      </c>
    </row>
    <row r="1870" spans="1:17" x14ac:dyDescent="0.3">
      <c r="A1870">
        <v>1869</v>
      </c>
      <c r="B1870" s="1">
        <v>45338</v>
      </c>
      <c r="C1870" t="s">
        <v>1902</v>
      </c>
      <c r="D1870" t="s">
        <v>23</v>
      </c>
      <c r="E1870" t="s">
        <v>46</v>
      </c>
      <c r="F1870" t="s">
        <v>50</v>
      </c>
      <c r="G1870" t="s">
        <v>41</v>
      </c>
      <c r="H1870" t="s">
        <v>37</v>
      </c>
      <c r="I1870" t="s">
        <v>22</v>
      </c>
      <c r="J1870" t="s">
        <v>43</v>
      </c>
      <c r="K1870">
        <v>2</v>
      </c>
      <c r="L1870">
        <v>7256057</v>
      </c>
      <c r="M1870">
        <v>12</v>
      </c>
      <c r="N1870">
        <v>14512114</v>
      </c>
      <c r="O1870">
        <v>1741453.68</v>
      </c>
      <c r="P1870">
        <v>12770660.32</v>
      </c>
      <c r="Q1870">
        <f>YEAR(BMW_Sales[[#This Row],[sale_date]])</f>
        <v>2024</v>
      </c>
    </row>
    <row r="1871" spans="1:17" x14ac:dyDescent="0.3">
      <c r="A1871">
        <v>1870</v>
      </c>
      <c r="B1871" s="1">
        <v>45576</v>
      </c>
      <c r="C1871" t="s">
        <v>1903</v>
      </c>
      <c r="D1871" t="s">
        <v>25</v>
      </c>
      <c r="E1871" t="s">
        <v>56</v>
      </c>
      <c r="F1871" t="s">
        <v>68</v>
      </c>
      <c r="G1871" t="s">
        <v>36</v>
      </c>
      <c r="H1871" t="s">
        <v>29</v>
      </c>
      <c r="I1871" t="s">
        <v>22</v>
      </c>
      <c r="J1871" t="s">
        <v>43</v>
      </c>
      <c r="K1871">
        <v>1</v>
      </c>
      <c r="L1871">
        <v>11126889</v>
      </c>
      <c r="M1871">
        <v>10</v>
      </c>
      <c r="N1871">
        <v>11126889</v>
      </c>
      <c r="O1871">
        <v>1112688.8999999999</v>
      </c>
      <c r="P1871">
        <v>10014200.1</v>
      </c>
      <c r="Q1871">
        <f>YEAR(BMW_Sales[[#This Row],[sale_date]])</f>
        <v>2024</v>
      </c>
    </row>
    <row r="1872" spans="1:17" x14ac:dyDescent="0.3">
      <c r="A1872">
        <v>1871</v>
      </c>
      <c r="B1872" s="1">
        <v>45226</v>
      </c>
      <c r="C1872" t="s">
        <v>1904</v>
      </c>
      <c r="D1872" t="s">
        <v>17</v>
      </c>
      <c r="E1872" t="s">
        <v>49</v>
      </c>
      <c r="F1872" t="s">
        <v>47</v>
      </c>
      <c r="G1872" t="s">
        <v>41</v>
      </c>
      <c r="H1872" t="s">
        <v>21</v>
      </c>
      <c r="I1872" t="s">
        <v>42</v>
      </c>
      <c r="J1872" t="s">
        <v>38</v>
      </c>
      <c r="K1872">
        <v>3</v>
      </c>
      <c r="L1872">
        <v>15345027</v>
      </c>
      <c r="M1872">
        <v>12</v>
      </c>
      <c r="N1872">
        <v>46035081</v>
      </c>
      <c r="O1872">
        <v>5524209.7199999997</v>
      </c>
      <c r="P1872">
        <v>40510871.280000001</v>
      </c>
      <c r="Q1872">
        <f>YEAR(BMW_Sales[[#This Row],[sale_date]])</f>
        <v>2023</v>
      </c>
    </row>
    <row r="1873" spans="1:17" x14ac:dyDescent="0.3">
      <c r="A1873">
        <v>1872</v>
      </c>
      <c r="B1873" s="1">
        <v>45932</v>
      </c>
      <c r="C1873" t="s">
        <v>1905</v>
      </c>
      <c r="D1873" t="s">
        <v>25</v>
      </c>
      <c r="E1873" t="s">
        <v>53</v>
      </c>
      <c r="F1873" t="s">
        <v>47</v>
      </c>
      <c r="G1873" t="s">
        <v>28</v>
      </c>
      <c r="H1873" t="s">
        <v>33</v>
      </c>
      <c r="I1873" t="s">
        <v>22</v>
      </c>
      <c r="J1873" t="s">
        <v>43</v>
      </c>
      <c r="K1873">
        <v>2</v>
      </c>
      <c r="L1873">
        <v>6289932</v>
      </c>
      <c r="M1873">
        <v>7</v>
      </c>
      <c r="N1873">
        <v>12579864</v>
      </c>
      <c r="O1873">
        <v>880590.48</v>
      </c>
      <c r="P1873">
        <v>11699273.52</v>
      </c>
      <c r="Q1873">
        <f>YEAR(BMW_Sales[[#This Row],[sale_date]])</f>
        <v>2025</v>
      </c>
    </row>
    <row r="1874" spans="1:17" x14ac:dyDescent="0.3">
      <c r="A1874">
        <v>1873</v>
      </c>
      <c r="B1874" s="1">
        <v>45349</v>
      </c>
      <c r="C1874" t="s">
        <v>1906</v>
      </c>
      <c r="D1874" t="s">
        <v>17</v>
      </c>
      <c r="E1874" t="s">
        <v>31</v>
      </c>
      <c r="F1874" t="s">
        <v>59</v>
      </c>
      <c r="G1874" t="s">
        <v>32</v>
      </c>
      <c r="H1874" t="s">
        <v>29</v>
      </c>
      <c r="I1874" t="s">
        <v>22</v>
      </c>
      <c r="J1874" t="s">
        <v>38</v>
      </c>
      <c r="K1874">
        <v>3</v>
      </c>
      <c r="L1874">
        <v>17244140</v>
      </c>
      <c r="M1874">
        <v>12</v>
      </c>
      <c r="N1874">
        <v>51732420</v>
      </c>
      <c r="O1874">
        <v>6207890.4000000004</v>
      </c>
      <c r="P1874">
        <v>45524529.600000001</v>
      </c>
      <c r="Q1874">
        <f>YEAR(BMW_Sales[[#This Row],[sale_date]])</f>
        <v>2024</v>
      </c>
    </row>
    <row r="1875" spans="1:17" x14ac:dyDescent="0.3">
      <c r="A1875">
        <v>1874</v>
      </c>
      <c r="B1875" s="1">
        <v>45953</v>
      </c>
      <c r="C1875" t="s">
        <v>1907</v>
      </c>
      <c r="D1875" t="s">
        <v>25</v>
      </c>
      <c r="E1875" t="s">
        <v>26</v>
      </c>
      <c r="F1875" t="s">
        <v>59</v>
      </c>
      <c r="G1875" t="s">
        <v>36</v>
      </c>
      <c r="H1875" t="s">
        <v>21</v>
      </c>
      <c r="I1875" t="s">
        <v>22</v>
      </c>
      <c r="J1875" t="s">
        <v>38</v>
      </c>
      <c r="K1875">
        <v>2</v>
      </c>
      <c r="L1875">
        <v>9812175</v>
      </c>
      <c r="M1875">
        <v>12</v>
      </c>
      <c r="N1875">
        <v>19624350</v>
      </c>
      <c r="O1875">
        <v>2354922</v>
      </c>
      <c r="P1875">
        <v>17269428</v>
      </c>
      <c r="Q1875">
        <f>YEAR(BMW_Sales[[#This Row],[sale_date]])</f>
        <v>2025</v>
      </c>
    </row>
    <row r="1876" spans="1:17" x14ac:dyDescent="0.3">
      <c r="A1876">
        <v>1875</v>
      </c>
      <c r="B1876" s="1">
        <v>45954</v>
      </c>
      <c r="C1876" t="s">
        <v>1908</v>
      </c>
      <c r="D1876" t="s">
        <v>23</v>
      </c>
      <c r="E1876" t="s">
        <v>70</v>
      </c>
      <c r="F1876" t="s">
        <v>19</v>
      </c>
      <c r="G1876" t="s">
        <v>32</v>
      </c>
      <c r="H1876" t="s">
        <v>37</v>
      </c>
      <c r="I1876" t="s">
        <v>42</v>
      </c>
      <c r="J1876" t="s">
        <v>23</v>
      </c>
      <c r="K1876">
        <v>2</v>
      </c>
      <c r="L1876">
        <v>6197346</v>
      </c>
      <c r="M1876">
        <v>0</v>
      </c>
      <c r="N1876">
        <v>12394692</v>
      </c>
      <c r="O1876">
        <v>0</v>
      </c>
      <c r="P1876">
        <v>12394692</v>
      </c>
      <c r="Q1876">
        <f>YEAR(BMW_Sales[[#This Row],[sale_date]])</f>
        <v>2025</v>
      </c>
    </row>
    <row r="1877" spans="1:17" x14ac:dyDescent="0.3">
      <c r="A1877">
        <v>1876</v>
      </c>
      <c r="B1877" s="1">
        <v>45765</v>
      </c>
      <c r="C1877" t="s">
        <v>1909</v>
      </c>
      <c r="D1877" t="s">
        <v>17</v>
      </c>
      <c r="E1877" t="s">
        <v>53</v>
      </c>
      <c r="F1877" t="s">
        <v>47</v>
      </c>
      <c r="G1877" t="s">
        <v>20</v>
      </c>
      <c r="H1877" t="s">
        <v>29</v>
      </c>
      <c r="I1877" t="s">
        <v>22</v>
      </c>
      <c r="J1877" t="s">
        <v>43</v>
      </c>
      <c r="K1877">
        <v>2</v>
      </c>
      <c r="L1877">
        <v>6307759</v>
      </c>
      <c r="M1877">
        <v>0</v>
      </c>
      <c r="N1877">
        <v>12615518</v>
      </c>
      <c r="O1877">
        <v>0</v>
      </c>
      <c r="P1877">
        <v>12615518</v>
      </c>
      <c r="Q1877">
        <f>YEAR(BMW_Sales[[#This Row],[sale_date]])</f>
        <v>2025</v>
      </c>
    </row>
    <row r="1878" spans="1:17" x14ac:dyDescent="0.3">
      <c r="A1878">
        <v>1877</v>
      </c>
      <c r="B1878" s="1">
        <v>45465</v>
      </c>
      <c r="C1878" t="s">
        <v>1153</v>
      </c>
      <c r="D1878" t="s">
        <v>17</v>
      </c>
      <c r="E1878" t="s">
        <v>46</v>
      </c>
      <c r="F1878" t="s">
        <v>59</v>
      </c>
      <c r="G1878" t="s">
        <v>36</v>
      </c>
      <c r="H1878" t="s">
        <v>29</v>
      </c>
      <c r="I1878" t="s">
        <v>22</v>
      </c>
      <c r="J1878" t="s">
        <v>38</v>
      </c>
      <c r="K1878">
        <v>3</v>
      </c>
      <c r="L1878">
        <v>8160952</v>
      </c>
      <c r="M1878">
        <v>12</v>
      </c>
      <c r="N1878">
        <v>24482856</v>
      </c>
      <c r="O1878">
        <v>2937942.72</v>
      </c>
      <c r="P1878">
        <v>21544913.280000001</v>
      </c>
      <c r="Q1878">
        <f>YEAR(BMW_Sales[[#This Row],[sale_date]])</f>
        <v>2024</v>
      </c>
    </row>
    <row r="1879" spans="1:17" x14ac:dyDescent="0.3">
      <c r="A1879">
        <v>1878</v>
      </c>
      <c r="B1879" s="1">
        <v>46152</v>
      </c>
      <c r="C1879" t="s">
        <v>1910</v>
      </c>
      <c r="D1879" t="s">
        <v>23</v>
      </c>
      <c r="E1879" t="s">
        <v>70</v>
      </c>
      <c r="F1879" t="s">
        <v>71</v>
      </c>
      <c r="G1879" t="s">
        <v>28</v>
      </c>
      <c r="H1879" t="s">
        <v>29</v>
      </c>
      <c r="I1879" t="s">
        <v>22</v>
      </c>
      <c r="J1879" t="s">
        <v>23</v>
      </c>
      <c r="K1879">
        <v>2</v>
      </c>
      <c r="L1879">
        <v>6126341</v>
      </c>
      <c r="M1879">
        <v>5</v>
      </c>
      <c r="N1879">
        <v>12252682</v>
      </c>
      <c r="O1879">
        <v>612634.1</v>
      </c>
      <c r="P1879">
        <v>11640047.9</v>
      </c>
      <c r="Q1879">
        <f>YEAR(BMW_Sales[[#This Row],[sale_date]])</f>
        <v>2026</v>
      </c>
    </row>
    <row r="1880" spans="1:17" x14ac:dyDescent="0.3">
      <c r="A1880">
        <v>1879</v>
      </c>
      <c r="B1880" s="1">
        <v>45548</v>
      </c>
      <c r="C1880" t="s">
        <v>1911</v>
      </c>
      <c r="D1880" t="s">
        <v>17</v>
      </c>
      <c r="E1880" t="s">
        <v>49</v>
      </c>
      <c r="F1880" t="s">
        <v>71</v>
      </c>
      <c r="G1880" t="s">
        <v>36</v>
      </c>
      <c r="H1880" t="s">
        <v>33</v>
      </c>
      <c r="I1880" t="s">
        <v>22</v>
      </c>
      <c r="J1880" t="s">
        <v>38</v>
      </c>
      <c r="K1880">
        <v>1</v>
      </c>
      <c r="L1880">
        <v>17184157</v>
      </c>
      <c r="M1880">
        <v>5</v>
      </c>
      <c r="N1880">
        <v>17184157</v>
      </c>
      <c r="O1880">
        <v>859207.85</v>
      </c>
      <c r="P1880">
        <v>16324949.15</v>
      </c>
      <c r="Q1880">
        <f>YEAR(BMW_Sales[[#This Row],[sale_date]])</f>
        <v>2024</v>
      </c>
    </row>
    <row r="1881" spans="1:17" x14ac:dyDescent="0.3">
      <c r="A1881">
        <v>1880</v>
      </c>
      <c r="B1881" s="1">
        <v>46087</v>
      </c>
      <c r="C1881" t="s">
        <v>1912</v>
      </c>
      <c r="D1881" t="s">
        <v>23</v>
      </c>
      <c r="E1881" t="s">
        <v>18</v>
      </c>
      <c r="F1881" t="s">
        <v>59</v>
      </c>
      <c r="G1881" t="s">
        <v>51</v>
      </c>
      <c r="H1881" t="s">
        <v>29</v>
      </c>
      <c r="I1881" t="s">
        <v>22</v>
      </c>
      <c r="J1881" t="s">
        <v>38</v>
      </c>
      <c r="K1881">
        <v>3</v>
      </c>
      <c r="L1881">
        <v>7146730</v>
      </c>
      <c r="M1881">
        <v>5</v>
      </c>
      <c r="N1881">
        <v>21440190</v>
      </c>
      <c r="O1881">
        <v>1072009.5</v>
      </c>
      <c r="P1881">
        <v>20368180.5</v>
      </c>
      <c r="Q1881">
        <f>YEAR(BMW_Sales[[#This Row],[sale_date]])</f>
        <v>2026</v>
      </c>
    </row>
    <row r="1882" spans="1:17" x14ac:dyDescent="0.3">
      <c r="A1882">
        <v>1881</v>
      </c>
      <c r="B1882" s="1">
        <v>45942</v>
      </c>
      <c r="C1882" t="s">
        <v>1913</v>
      </c>
      <c r="D1882" t="s">
        <v>25</v>
      </c>
      <c r="E1882" t="s">
        <v>49</v>
      </c>
      <c r="F1882" t="s">
        <v>27</v>
      </c>
      <c r="G1882" t="s">
        <v>41</v>
      </c>
      <c r="H1882" t="s">
        <v>29</v>
      </c>
      <c r="I1882" t="s">
        <v>42</v>
      </c>
      <c r="J1882" t="s">
        <v>43</v>
      </c>
      <c r="K1882">
        <v>3</v>
      </c>
      <c r="L1882">
        <v>15152802</v>
      </c>
      <c r="M1882">
        <v>10</v>
      </c>
      <c r="N1882">
        <v>45458406</v>
      </c>
      <c r="O1882">
        <v>4545840.5999999996</v>
      </c>
      <c r="P1882">
        <v>40912565.399999999</v>
      </c>
      <c r="Q1882">
        <f>YEAR(BMW_Sales[[#This Row],[sale_date]])</f>
        <v>2025</v>
      </c>
    </row>
    <row r="1883" spans="1:17" x14ac:dyDescent="0.3">
      <c r="A1883">
        <v>1882</v>
      </c>
      <c r="B1883" s="1">
        <v>45447</v>
      </c>
      <c r="C1883" t="s">
        <v>1914</v>
      </c>
      <c r="D1883" t="s">
        <v>25</v>
      </c>
      <c r="E1883" t="s">
        <v>35</v>
      </c>
      <c r="F1883" t="s">
        <v>47</v>
      </c>
      <c r="G1883" t="s">
        <v>41</v>
      </c>
      <c r="H1883" t="s">
        <v>21</v>
      </c>
      <c r="I1883" t="s">
        <v>22</v>
      </c>
      <c r="J1883" t="s">
        <v>43</v>
      </c>
      <c r="K1883">
        <v>1</v>
      </c>
      <c r="L1883">
        <v>7167548</v>
      </c>
      <c r="M1883">
        <v>2</v>
      </c>
      <c r="N1883">
        <v>7167548</v>
      </c>
      <c r="O1883">
        <v>143350.96</v>
      </c>
      <c r="P1883">
        <v>7024197.04</v>
      </c>
      <c r="Q1883">
        <f>YEAR(BMW_Sales[[#This Row],[sale_date]])</f>
        <v>2024</v>
      </c>
    </row>
    <row r="1884" spans="1:17" x14ac:dyDescent="0.3">
      <c r="A1884">
        <v>1883</v>
      </c>
      <c r="B1884" s="1">
        <v>45922</v>
      </c>
      <c r="C1884" t="s">
        <v>1915</v>
      </c>
      <c r="D1884" t="s">
        <v>25</v>
      </c>
      <c r="E1884" t="s">
        <v>35</v>
      </c>
      <c r="F1884" t="s">
        <v>71</v>
      </c>
      <c r="G1884" t="s">
        <v>32</v>
      </c>
      <c r="H1884" t="s">
        <v>37</v>
      </c>
      <c r="I1884" t="s">
        <v>42</v>
      </c>
      <c r="J1884" t="s">
        <v>38</v>
      </c>
      <c r="K1884">
        <v>3</v>
      </c>
      <c r="L1884">
        <v>7653870</v>
      </c>
      <c r="M1884">
        <v>0</v>
      </c>
      <c r="N1884">
        <v>22961610</v>
      </c>
      <c r="O1884">
        <v>0</v>
      </c>
      <c r="P1884">
        <v>22961610</v>
      </c>
      <c r="Q1884">
        <f>YEAR(BMW_Sales[[#This Row],[sale_date]])</f>
        <v>2025</v>
      </c>
    </row>
    <row r="1885" spans="1:17" x14ac:dyDescent="0.3">
      <c r="A1885">
        <v>1884</v>
      </c>
      <c r="B1885" s="1">
        <v>45307</v>
      </c>
      <c r="C1885" t="s">
        <v>1916</v>
      </c>
      <c r="D1885" t="s">
        <v>17</v>
      </c>
      <c r="E1885" t="s">
        <v>53</v>
      </c>
      <c r="F1885" t="s">
        <v>71</v>
      </c>
      <c r="G1885" t="s">
        <v>32</v>
      </c>
      <c r="H1885" t="s">
        <v>37</v>
      </c>
      <c r="I1885" t="s">
        <v>42</v>
      </c>
      <c r="J1885" t="s">
        <v>43</v>
      </c>
      <c r="K1885">
        <v>2</v>
      </c>
      <c r="L1885">
        <v>6426943</v>
      </c>
      <c r="M1885">
        <v>0</v>
      </c>
      <c r="N1885">
        <v>12853886</v>
      </c>
      <c r="O1885">
        <v>0</v>
      </c>
      <c r="P1885">
        <v>12853886</v>
      </c>
      <c r="Q1885">
        <f>YEAR(BMW_Sales[[#This Row],[sale_date]])</f>
        <v>2024</v>
      </c>
    </row>
    <row r="1886" spans="1:17" x14ac:dyDescent="0.3">
      <c r="A1886">
        <v>1885</v>
      </c>
      <c r="B1886" s="1">
        <v>45226</v>
      </c>
      <c r="C1886" t="s">
        <v>1917</v>
      </c>
      <c r="D1886" t="s">
        <v>23</v>
      </c>
      <c r="E1886" t="s">
        <v>49</v>
      </c>
      <c r="F1886" t="s">
        <v>27</v>
      </c>
      <c r="G1886" t="s">
        <v>28</v>
      </c>
      <c r="H1886" t="s">
        <v>33</v>
      </c>
      <c r="I1886" t="s">
        <v>22</v>
      </c>
      <c r="J1886" t="s">
        <v>38</v>
      </c>
      <c r="K1886">
        <v>3</v>
      </c>
      <c r="L1886">
        <v>14791171</v>
      </c>
      <c r="M1886">
        <v>0</v>
      </c>
      <c r="N1886">
        <v>44373513</v>
      </c>
      <c r="O1886">
        <v>0</v>
      </c>
      <c r="P1886">
        <v>44373513</v>
      </c>
      <c r="Q1886">
        <f>YEAR(BMW_Sales[[#This Row],[sale_date]])</f>
        <v>2023</v>
      </c>
    </row>
    <row r="1887" spans="1:17" x14ac:dyDescent="0.3">
      <c r="A1887">
        <v>1886</v>
      </c>
      <c r="B1887" s="1">
        <v>45552</v>
      </c>
      <c r="C1887" t="s">
        <v>1918</v>
      </c>
      <c r="D1887" t="s">
        <v>23</v>
      </c>
      <c r="E1887" t="s">
        <v>61</v>
      </c>
      <c r="F1887" t="s">
        <v>50</v>
      </c>
      <c r="G1887" t="s">
        <v>41</v>
      </c>
      <c r="H1887" t="s">
        <v>21</v>
      </c>
      <c r="I1887" t="s">
        <v>22</v>
      </c>
      <c r="J1887" t="s">
        <v>43</v>
      </c>
      <c r="K1887">
        <v>2</v>
      </c>
      <c r="L1887">
        <v>12448333</v>
      </c>
      <c r="M1887">
        <v>2</v>
      </c>
      <c r="N1887">
        <v>24896666</v>
      </c>
      <c r="O1887">
        <v>497933.32</v>
      </c>
      <c r="P1887">
        <v>24398732.68</v>
      </c>
      <c r="Q1887">
        <f>YEAR(BMW_Sales[[#This Row],[sale_date]])</f>
        <v>2024</v>
      </c>
    </row>
    <row r="1888" spans="1:17" x14ac:dyDescent="0.3">
      <c r="A1888">
        <v>1887</v>
      </c>
      <c r="B1888" s="1">
        <v>45782</v>
      </c>
      <c r="C1888" t="s">
        <v>1919</v>
      </c>
      <c r="D1888" t="s">
        <v>25</v>
      </c>
      <c r="E1888" t="s">
        <v>49</v>
      </c>
      <c r="F1888" t="s">
        <v>85</v>
      </c>
      <c r="G1888" t="s">
        <v>51</v>
      </c>
      <c r="H1888" t="s">
        <v>21</v>
      </c>
      <c r="I1888" t="s">
        <v>22</v>
      </c>
      <c r="J1888" t="s">
        <v>23</v>
      </c>
      <c r="K1888">
        <v>3</v>
      </c>
      <c r="L1888">
        <v>14871356</v>
      </c>
      <c r="M1888">
        <v>0</v>
      </c>
      <c r="N1888">
        <v>44614068</v>
      </c>
      <c r="O1888">
        <v>0</v>
      </c>
      <c r="P1888">
        <v>44614068</v>
      </c>
      <c r="Q1888">
        <f>YEAR(BMW_Sales[[#This Row],[sale_date]])</f>
        <v>2025</v>
      </c>
    </row>
    <row r="1889" spans="1:17" x14ac:dyDescent="0.3">
      <c r="A1889">
        <v>1888</v>
      </c>
      <c r="B1889" s="1">
        <v>45354</v>
      </c>
      <c r="C1889" t="s">
        <v>1920</v>
      </c>
      <c r="D1889" t="s">
        <v>23</v>
      </c>
      <c r="E1889" t="s">
        <v>26</v>
      </c>
      <c r="F1889" t="s">
        <v>54</v>
      </c>
      <c r="G1889" t="s">
        <v>41</v>
      </c>
      <c r="H1889" t="s">
        <v>37</v>
      </c>
      <c r="I1889" t="s">
        <v>22</v>
      </c>
      <c r="J1889" t="s">
        <v>23</v>
      </c>
      <c r="K1889">
        <v>1</v>
      </c>
      <c r="L1889">
        <v>9855450</v>
      </c>
      <c r="M1889">
        <v>12</v>
      </c>
      <c r="N1889">
        <v>9855450</v>
      </c>
      <c r="O1889">
        <v>1182654</v>
      </c>
      <c r="P1889">
        <v>8672796</v>
      </c>
      <c r="Q1889">
        <f>YEAR(BMW_Sales[[#This Row],[sale_date]])</f>
        <v>2024</v>
      </c>
    </row>
    <row r="1890" spans="1:17" x14ac:dyDescent="0.3">
      <c r="A1890">
        <v>1889</v>
      </c>
      <c r="B1890" s="1">
        <v>45786</v>
      </c>
      <c r="C1890" t="s">
        <v>1921</v>
      </c>
      <c r="D1890" t="s">
        <v>17</v>
      </c>
      <c r="E1890" t="s">
        <v>70</v>
      </c>
      <c r="F1890" t="s">
        <v>19</v>
      </c>
      <c r="G1890" t="s">
        <v>32</v>
      </c>
      <c r="H1890" t="s">
        <v>33</v>
      </c>
      <c r="I1890" t="s">
        <v>22</v>
      </c>
      <c r="J1890" t="s">
        <v>38</v>
      </c>
      <c r="K1890">
        <v>1</v>
      </c>
      <c r="L1890">
        <v>5901194</v>
      </c>
      <c r="M1890">
        <v>10</v>
      </c>
      <c r="N1890">
        <v>5901194</v>
      </c>
      <c r="O1890">
        <v>590119.4</v>
      </c>
      <c r="P1890">
        <v>5311074.5999999996</v>
      </c>
      <c r="Q1890">
        <f>YEAR(BMW_Sales[[#This Row],[sale_date]])</f>
        <v>2025</v>
      </c>
    </row>
    <row r="1891" spans="1:17" x14ac:dyDescent="0.3">
      <c r="A1891">
        <v>1890</v>
      </c>
      <c r="B1891" s="1">
        <v>45714</v>
      </c>
      <c r="C1891" t="s">
        <v>1393</v>
      </c>
      <c r="D1891" t="s">
        <v>25</v>
      </c>
      <c r="E1891" t="s">
        <v>56</v>
      </c>
      <c r="F1891" t="s">
        <v>68</v>
      </c>
      <c r="G1891" t="s">
        <v>41</v>
      </c>
      <c r="H1891" t="s">
        <v>37</v>
      </c>
      <c r="I1891" t="s">
        <v>42</v>
      </c>
      <c r="J1891" t="s">
        <v>23</v>
      </c>
      <c r="K1891">
        <v>3</v>
      </c>
      <c r="L1891">
        <v>11196682</v>
      </c>
      <c r="M1891">
        <v>7</v>
      </c>
      <c r="N1891">
        <v>33590046</v>
      </c>
      <c r="O1891">
        <v>2351303.2200000002</v>
      </c>
      <c r="P1891">
        <v>31238742.780000001</v>
      </c>
      <c r="Q1891">
        <f>YEAR(BMW_Sales[[#This Row],[sale_date]])</f>
        <v>2025</v>
      </c>
    </row>
    <row r="1892" spans="1:17" x14ac:dyDescent="0.3">
      <c r="A1892">
        <v>1891</v>
      </c>
      <c r="B1892" s="1">
        <v>45240</v>
      </c>
      <c r="C1892" t="s">
        <v>1922</v>
      </c>
      <c r="D1892" t="s">
        <v>23</v>
      </c>
      <c r="E1892" t="s">
        <v>18</v>
      </c>
      <c r="F1892" t="s">
        <v>62</v>
      </c>
      <c r="G1892" t="s">
        <v>51</v>
      </c>
      <c r="H1892" t="s">
        <v>29</v>
      </c>
      <c r="I1892" t="s">
        <v>22</v>
      </c>
      <c r="J1892" t="s">
        <v>23</v>
      </c>
      <c r="K1892">
        <v>3</v>
      </c>
      <c r="L1892">
        <v>7034772</v>
      </c>
      <c r="M1892">
        <v>10</v>
      </c>
      <c r="N1892">
        <v>21104316</v>
      </c>
      <c r="O1892">
        <v>2110431.6</v>
      </c>
      <c r="P1892">
        <v>18993884.399999999</v>
      </c>
      <c r="Q1892">
        <f>YEAR(BMW_Sales[[#This Row],[sale_date]])</f>
        <v>2023</v>
      </c>
    </row>
    <row r="1893" spans="1:17" x14ac:dyDescent="0.3">
      <c r="A1893">
        <v>1892</v>
      </c>
      <c r="B1893" s="1">
        <v>45243</v>
      </c>
      <c r="C1893" t="s">
        <v>1923</v>
      </c>
      <c r="D1893" t="s">
        <v>25</v>
      </c>
      <c r="E1893" t="s">
        <v>70</v>
      </c>
      <c r="F1893" t="s">
        <v>71</v>
      </c>
      <c r="G1893" t="s">
        <v>20</v>
      </c>
      <c r="H1893" t="s">
        <v>29</v>
      </c>
      <c r="I1893" t="s">
        <v>22</v>
      </c>
      <c r="J1893" t="s">
        <v>23</v>
      </c>
      <c r="K1893">
        <v>1</v>
      </c>
      <c r="L1893">
        <v>6449761</v>
      </c>
      <c r="M1893">
        <v>10</v>
      </c>
      <c r="N1893">
        <v>6449761</v>
      </c>
      <c r="O1893">
        <v>644976.1</v>
      </c>
      <c r="P1893">
        <v>5804784.9000000004</v>
      </c>
      <c r="Q1893">
        <f>YEAR(BMW_Sales[[#This Row],[sale_date]])</f>
        <v>2023</v>
      </c>
    </row>
    <row r="1894" spans="1:17" x14ac:dyDescent="0.3">
      <c r="A1894">
        <v>1893</v>
      </c>
      <c r="B1894" s="1">
        <v>45246</v>
      </c>
      <c r="C1894" t="s">
        <v>1924</v>
      </c>
      <c r="D1894" t="s">
        <v>25</v>
      </c>
      <c r="E1894" t="s">
        <v>53</v>
      </c>
      <c r="F1894" t="s">
        <v>54</v>
      </c>
      <c r="G1894" t="s">
        <v>32</v>
      </c>
      <c r="H1894" t="s">
        <v>29</v>
      </c>
      <c r="I1894" t="s">
        <v>42</v>
      </c>
      <c r="J1894" t="s">
        <v>43</v>
      </c>
      <c r="K1894">
        <v>3</v>
      </c>
      <c r="L1894">
        <v>5024279</v>
      </c>
      <c r="M1894">
        <v>0</v>
      </c>
      <c r="N1894">
        <v>15072837</v>
      </c>
      <c r="O1894">
        <v>0</v>
      </c>
      <c r="P1894">
        <v>15072837</v>
      </c>
      <c r="Q1894">
        <f>YEAR(BMW_Sales[[#This Row],[sale_date]])</f>
        <v>2023</v>
      </c>
    </row>
    <row r="1895" spans="1:17" x14ac:dyDescent="0.3">
      <c r="A1895">
        <v>1894</v>
      </c>
      <c r="B1895" s="1">
        <v>45784</v>
      </c>
      <c r="C1895" t="s">
        <v>1925</v>
      </c>
      <c r="D1895" t="s">
        <v>23</v>
      </c>
      <c r="E1895" t="s">
        <v>35</v>
      </c>
      <c r="F1895" t="s">
        <v>27</v>
      </c>
      <c r="G1895" t="s">
        <v>20</v>
      </c>
      <c r="H1895" t="s">
        <v>29</v>
      </c>
      <c r="I1895" t="s">
        <v>22</v>
      </c>
      <c r="J1895" t="s">
        <v>43</v>
      </c>
      <c r="K1895">
        <v>1</v>
      </c>
      <c r="L1895">
        <v>7704970</v>
      </c>
      <c r="M1895">
        <v>12</v>
      </c>
      <c r="N1895">
        <v>7704970</v>
      </c>
      <c r="O1895">
        <v>924596.4</v>
      </c>
      <c r="P1895">
        <v>6780373.5999999996</v>
      </c>
      <c r="Q1895">
        <f>YEAR(BMW_Sales[[#This Row],[sale_date]])</f>
        <v>2025</v>
      </c>
    </row>
    <row r="1896" spans="1:17" x14ac:dyDescent="0.3">
      <c r="A1896">
        <v>1895</v>
      </c>
      <c r="B1896" s="1">
        <v>45489</v>
      </c>
      <c r="C1896" t="s">
        <v>1926</v>
      </c>
      <c r="D1896" t="s">
        <v>23</v>
      </c>
      <c r="E1896" t="s">
        <v>56</v>
      </c>
      <c r="F1896" t="s">
        <v>54</v>
      </c>
      <c r="G1896" t="s">
        <v>32</v>
      </c>
      <c r="H1896" t="s">
        <v>29</v>
      </c>
      <c r="I1896" t="s">
        <v>42</v>
      </c>
      <c r="J1896" t="s">
        <v>38</v>
      </c>
      <c r="K1896">
        <v>1</v>
      </c>
      <c r="L1896">
        <v>11375166</v>
      </c>
      <c r="M1896">
        <v>2</v>
      </c>
      <c r="N1896">
        <v>11375166</v>
      </c>
      <c r="O1896">
        <v>227503.32</v>
      </c>
      <c r="P1896">
        <v>11147662.68</v>
      </c>
      <c r="Q1896">
        <f>YEAR(BMW_Sales[[#This Row],[sale_date]])</f>
        <v>2024</v>
      </c>
    </row>
    <row r="1897" spans="1:17" x14ac:dyDescent="0.3">
      <c r="A1897">
        <v>1896</v>
      </c>
      <c r="B1897" s="1">
        <v>45672</v>
      </c>
      <c r="C1897" t="s">
        <v>1927</v>
      </c>
      <c r="D1897" t="s">
        <v>25</v>
      </c>
      <c r="E1897" t="s">
        <v>61</v>
      </c>
      <c r="F1897" t="s">
        <v>50</v>
      </c>
      <c r="G1897" t="s">
        <v>32</v>
      </c>
      <c r="H1897" t="s">
        <v>21</v>
      </c>
      <c r="I1897" t="s">
        <v>22</v>
      </c>
      <c r="J1897" t="s">
        <v>38</v>
      </c>
      <c r="K1897">
        <v>2</v>
      </c>
      <c r="L1897">
        <v>14853445</v>
      </c>
      <c r="M1897">
        <v>7</v>
      </c>
      <c r="N1897">
        <v>29706890</v>
      </c>
      <c r="O1897">
        <v>2079482.3</v>
      </c>
      <c r="P1897">
        <v>27627407.699999999</v>
      </c>
      <c r="Q1897">
        <f>YEAR(BMW_Sales[[#This Row],[sale_date]])</f>
        <v>2025</v>
      </c>
    </row>
    <row r="1898" spans="1:17" x14ac:dyDescent="0.3">
      <c r="A1898">
        <v>1897</v>
      </c>
      <c r="B1898" s="1">
        <v>45861</v>
      </c>
      <c r="C1898" t="s">
        <v>1928</v>
      </c>
      <c r="D1898" t="s">
        <v>23</v>
      </c>
      <c r="E1898" t="s">
        <v>56</v>
      </c>
      <c r="F1898" t="s">
        <v>54</v>
      </c>
      <c r="G1898" t="s">
        <v>36</v>
      </c>
      <c r="H1898" t="s">
        <v>33</v>
      </c>
      <c r="I1898" t="s">
        <v>22</v>
      </c>
      <c r="J1898" t="s">
        <v>43</v>
      </c>
      <c r="K1898">
        <v>2</v>
      </c>
      <c r="L1898">
        <v>10518244</v>
      </c>
      <c r="M1898">
        <v>7</v>
      </c>
      <c r="N1898">
        <v>21036488</v>
      </c>
      <c r="O1898">
        <v>1472554.16</v>
      </c>
      <c r="P1898">
        <v>19563933.84</v>
      </c>
      <c r="Q1898">
        <f>YEAR(BMW_Sales[[#This Row],[sale_date]])</f>
        <v>2025</v>
      </c>
    </row>
    <row r="1899" spans="1:17" x14ac:dyDescent="0.3">
      <c r="A1899">
        <v>1898</v>
      </c>
      <c r="B1899" s="1">
        <v>46213</v>
      </c>
      <c r="C1899" t="s">
        <v>1929</v>
      </c>
      <c r="D1899" t="s">
        <v>25</v>
      </c>
      <c r="E1899" t="s">
        <v>61</v>
      </c>
      <c r="F1899" t="s">
        <v>59</v>
      </c>
      <c r="G1899" t="s">
        <v>32</v>
      </c>
      <c r="H1899" t="s">
        <v>33</v>
      </c>
      <c r="I1899" t="s">
        <v>42</v>
      </c>
      <c r="J1899" t="s">
        <v>38</v>
      </c>
      <c r="K1899">
        <v>1</v>
      </c>
      <c r="L1899">
        <v>12665238</v>
      </c>
      <c r="M1899">
        <v>0</v>
      </c>
      <c r="N1899">
        <v>12665238</v>
      </c>
      <c r="O1899">
        <v>0</v>
      </c>
      <c r="P1899">
        <v>12665238</v>
      </c>
      <c r="Q1899">
        <f>YEAR(BMW_Sales[[#This Row],[sale_date]])</f>
        <v>2026</v>
      </c>
    </row>
    <row r="1900" spans="1:17" x14ac:dyDescent="0.3">
      <c r="A1900">
        <v>1899</v>
      </c>
      <c r="B1900" s="1">
        <v>45155</v>
      </c>
      <c r="C1900" t="s">
        <v>1930</v>
      </c>
      <c r="D1900" t="s">
        <v>23</v>
      </c>
      <c r="E1900" t="s">
        <v>18</v>
      </c>
      <c r="F1900" t="s">
        <v>71</v>
      </c>
      <c r="G1900" t="s">
        <v>20</v>
      </c>
      <c r="H1900" t="s">
        <v>33</v>
      </c>
      <c r="I1900" t="s">
        <v>22</v>
      </c>
      <c r="J1900" t="s">
        <v>23</v>
      </c>
      <c r="K1900">
        <v>2</v>
      </c>
      <c r="L1900">
        <v>6795064</v>
      </c>
      <c r="M1900">
        <v>5</v>
      </c>
      <c r="N1900">
        <v>13590128</v>
      </c>
      <c r="O1900">
        <v>679506.4</v>
      </c>
      <c r="P1900">
        <v>12910621.6</v>
      </c>
      <c r="Q1900">
        <f>YEAR(BMW_Sales[[#This Row],[sale_date]])</f>
        <v>2023</v>
      </c>
    </row>
    <row r="1901" spans="1:17" x14ac:dyDescent="0.3">
      <c r="A1901">
        <v>1900</v>
      </c>
      <c r="B1901" s="1">
        <v>46057</v>
      </c>
      <c r="C1901" t="s">
        <v>1931</v>
      </c>
      <c r="D1901" t="s">
        <v>25</v>
      </c>
      <c r="E1901" t="s">
        <v>18</v>
      </c>
      <c r="F1901" t="s">
        <v>85</v>
      </c>
      <c r="G1901" t="s">
        <v>32</v>
      </c>
      <c r="H1901" t="s">
        <v>21</v>
      </c>
      <c r="I1901" t="s">
        <v>42</v>
      </c>
      <c r="J1901" t="s">
        <v>23</v>
      </c>
      <c r="K1901">
        <v>2</v>
      </c>
      <c r="L1901">
        <v>7453006</v>
      </c>
      <c r="M1901">
        <v>5</v>
      </c>
      <c r="N1901">
        <v>14906012</v>
      </c>
      <c r="O1901">
        <v>745300.6</v>
      </c>
      <c r="P1901">
        <v>14160711.4</v>
      </c>
      <c r="Q1901">
        <f>YEAR(BMW_Sales[[#This Row],[sale_date]])</f>
        <v>2026</v>
      </c>
    </row>
    <row r="1902" spans="1:17" x14ac:dyDescent="0.3">
      <c r="A1902">
        <v>1901</v>
      </c>
      <c r="B1902" s="1">
        <v>45473</v>
      </c>
      <c r="C1902" t="s">
        <v>1932</v>
      </c>
      <c r="D1902" t="s">
        <v>25</v>
      </c>
      <c r="E1902" t="s">
        <v>35</v>
      </c>
      <c r="F1902" t="s">
        <v>59</v>
      </c>
      <c r="G1902" t="s">
        <v>51</v>
      </c>
      <c r="H1902" t="s">
        <v>21</v>
      </c>
      <c r="I1902" t="s">
        <v>42</v>
      </c>
      <c r="J1902" t="s">
        <v>43</v>
      </c>
      <c r="K1902">
        <v>2</v>
      </c>
      <c r="L1902">
        <v>7319136</v>
      </c>
      <c r="M1902">
        <v>2</v>
      </c>
      <c r="N1902">
        <v>14638272</v>
      </c>
      <c r="O1902">
        <v>292765.44</v>
      </c>
      <c r="P1902">
        <v>14345506.560000001</v>
      </c>
      <c r="Q1902">
        <f>YEAR(BMW_Sales[[#This Row],[sale_date]])</f>
        <v>2024</v>
      </c>
    </row>
    <row r="1903" spans="1:17" x14ac:dyDescent="0.3">
      <c r="A1903">
        <v>1902</v>
      </c>
      <c r="B1903" s="1">
        <v>45940</v>
      </c>
      <c r="C1903" t="s">
        <v>1933</v>
      </c>
      <c r="D1903" t="s">
        <v>23</v>
      </c>
      <c r="E1903" t="s">
        <v>70</v>
      </c>
      <c r="F1903" t="s">
        <v>59</v>
      </c>
      <c r="G1903" t="s">
        <v>41</v>
      </c>
      <c r="H1903" t="s">
        <v>21</v>
      </c>
      <c r="I1903" t="s">
        <v>22</v>
      </c>
      <c r="J1903" t="s">
        <v>23</v>
      </c>
      <c r="K1903">
        <v>1</v>
      </c>
      <c r="L1903">
        <v>5806526</v>
      </c>
      <c r="M1903">
        <v>10</v>
      </c>
      <c r="N1903">
        <v>5806526</v>
      </c>
      <c r="O1903">
        <v>580652.6</v>
      </c>
      <c r="P1903">
        <v>5225873.4000000004</v>
      </c>
      <c r="Q1903">
        <f>YEAR(BMW_Sales[[#This Row],[sale_date]])</f>
        <v>2025</v>
      </c>
    </row>
    <row r="1904" spans="1:17" x14ac:dyDescent="0.3">
      <c r="A1904">
        <v>1903</v>
      </c>
      <c r="B1904" s="1">
        <v>45902</v>
      </c>
      <c r="C1904" t="s">
        <v>1934</v>
      </c>
      <c r="D1904" t="s">
        <v>25</v>
      </c>
      <c r="E1904" t="s">
        <v>56</v>
      </c>
      <c r="F1904" t="s">
        <v>50</v>
      </c>
      <c r="G1904" t="s">
        <v>36</v>
      </c>
      <c r="H1904" t="s">
        <v>37</v>
      </c>
      <c r="I1904" t="s">
        <v>42</v>
      </c>
      <c r="J1904" t="s">
        <v>43</v>
      </c>
      <c r="K1904">
        <v>3</v>
      </c>
      <c r="L1904">
        <v>10568755</v>
      </c>
      <c r="M1904">
        <v>0</v>
      </c>
      <c r="N1904">
        <v>31706265</v>
      </c>
      <c r="O1904">
        <v>0</v>
      </c>
      <c r="P1904">
        <v>31706265</v>
      </c>
      <c r="Q1904">
        <f>YEAR(BMW_Sales[[#This Row],[sale_date]])</f>
        <v>2025</v>
      </c>
    </row>
    <row r="1905" spans="1:17" x14ac:dyDescent="0.3">
      <c r="A1905">
        <v>1904</v>
      </c>
      <c r="B1905" s="1">
        <v>46135</v>
      </c>
      <c r="C1905" t="s">
        <v>1935</v>
      </c>
      <c r="D1905" t="s">
        <v>17</v>
      </c>
      <c r="E1905" t="s">
        <v>31</v>
      </c>
      <c r="F1905" t="s">
        <v>27</v>
      </c>
      <c r="G1905" t="s">
        <v>20</v>
      </c>
      <c r="H1905" t="s">
        <v>21</v>
      </c>
      <c r="I1905" t="s">
        <v>42</v>
      </c>
      <c r="J1905" t="s">
        <v>43</v>
      </c>
      <c r="K1905">
        <v>2</v>
      </c>
      <c r="L1905">
        <v>15011774</v>
      </c>
      <c r="M1905">
        <v>5</v>
      </c>
      <c r="N1905">
        <v>30023548</v>
      </c>
      <c r="O1905">
        <v>1501177.4</v>
      </c>
      <c r="P1905">
        <v>28522370.600000001</v>
      </c>
      <c r="Q1905">
        <f>YEAR(BMW_Sales[[#This Row],[sale_date]])</f>
        <v>2026</v>
      </c>
    </row>
    <row r="1906" spans="1:17" x14ac:dyDescent="0.3">
      <c r="A1906">
        <v>1905</v>
      </c>
      <c r="B1906" s="1">
        <v>45989</v>
      </c>
      <c r="C1906" t="s">
        <v>1936</v>
      </c>
      <c r="D1906" t="s">
        <v>23</v>
      </c>
      <c r="E1906" t="s">
        <v>49</v>
      </c>
      <c r="F1906" t="s">
        <v>19</v>
      </c>
      <c r="G1906" t="s">
        <v>51</v>
      </c>
      <c r="H1906" t="s">
        <v>37</v>
      </c>
      <c r="I1906" t="s">
        <v>22</v>
      </c>
      <c r="J1906" t="s">
        <v>43</v>
      </c>
      <c r="K1906">
        <v>3</v>
      </c>
      <c r="L1906">
        <v>16746234</v>
      </c>
      <c r="M1906">
        <v>10</v>
      </c>
      <c r="N1906">
        <v>50238702</v>
      </c>
      <c r="O1906">
        <v>5023870.2</v>
      </c>
      <c r="P1906">
        <v>45214831.799999997</v>
      </c>
      <c r="Q1906">
        <f>YEAR(BMW_Sales[[#This Row],[sale_date]])</f>
        <v>2025</v>
      </c>
    </row>
    <row r="1907" spans="1:17" x14ac:dyDescent="0.3">
      <c r="A1907">
        <v>1906</v>
      </c>
      <c r="B1907" s="1">
        <v>45411</v>
      </c>
      <c r="C1907" t="s">
        <v>1937</v>
      </c>
      <c r="D1907" t="s">
        <v>17</v>
      </c>
      <c r="E1907" t="s">
        <v>49</v>
      </c>
      <c r="F1907" t="s">
        <v>27</v>
      </c>
      <c r="G1907" t="s">
        <v>36</v>
      </c>
      <c r="H1907" t="s">
        <v>37</v>
      </c>
      <c r="I1907" t="s">
        <v>22</v>
      </c>
      <c r="J1907" t="s">
        <v>38</v>
      </c>
      <c r="K1907">
        <v>3</v>
      </c>
      <c r="L1907">
        <v>16569749</v>
      </c>
      <c r="M1907">
        <v>7</v>
      </c>
      <c r="N1907">
        <v>49709247</v>
      </c>
      <c r="O1907">
        <v>3479647.29</v>
      </c>
      <c r="P1907">
        <v>46229599.710000001</v>
      </c>
      <c r="Q1907">
        <f>YEAR(BMW_Sales[[#This Row],[sale_date]])</f>
        <v>2024</v>
      </c>
    </row>
    <row r="1908" spans="1:17" x14ac:dyDescent="0.3">
      <c r="A1908">
        <v>1907</v>
      </c>
      <c r="B1908" s="1">
        <v>45848</v>
      </c>
      <c r="C1908" t="s">
        <v>444</v>
      </c>
      <c r="D1908" t="s">
        <v>25</v>
      </c>
      <c r="E1908" t="s">
        <v>31</v>
      </c>
      <c r="F1908" t="s">
        <v>85</v>
      </c>
      <c r="G1908" t="s">
        <v>51</v>
      </c>
      <c r="H1908" t="s">
        <v>33</v>
      </c>
      <c r="I1908" t="s">
        <v>22</v>
      </c>
      <c r="J1908" t="s">
        <v>38</v>
      </c>
      <c r="K1908">
        <v>2</v>
      </c>
      <c r="L1908">
        <v>16365679</v>
      </c>
      <c r="M1908">
        <v>0</v>
      </c>
      <c r="N1908">
        <v>32731358</v>
      </c>
      <c r="O1908">
        <v>0</v>
      </c>
      <c r="P1908">
        <v>32731358</v>
      </c>
      <c r="Q1908">
        <f>YEAR(BMW_Sales[[#This Row],[sale_date]])</f>
        <v>2025</v>
      </c>
    </row>
    <row r="1909" spans="1:17" x14ac:dyDescent="0.3">
      <c r="A1909">
        <v>1908</v>
      </c>
      <c r="B1909" s="1">
        <v>45901</v>
      </c>
      <c r="C1909" t="s">
        <v>1938</v>
      </c>
      <c r="D1909" t="s">
        <v>25</v>
      </c>
      <c r="E1909" t="s">
        <v>53</v>
      </c>
      <c r="F1909" t="s">
        <v>47</v>
      </c>
      <c r="G1909" t="s">
        <v>41</v>
      </c>
      <c r="H1909" t="s">
        <v>37</v>
      </c>
      <c r="I1909" t="s">
        <v>42</v>
      </c>
      <c r="J1909" t="s">
        <v>38</v>
      </c>
      <c r="K1909">
        <v>2</v>
      </c>
      <c r="L1909">
        <v>5248432</v>
      </c>
      <c r="M1909">
        <v>2</v>
      </c>
      <c r="N1909">
        <v>10496864</v>
      </c>
      <c r="O1909">
        <v>209937.28</v>
      </c>
      <c r="P1909">
        <v>10286926.720000001</v>
      </c>
      <c r="Q1909">
        <f>YEAR(BMW_Sales[[#This Row],[sale_date]])</f>
        <v>2025</v>
      </c>
    </row>
    <row r="1910" spans="1:17" x14ac:dyDescent="0.3">
      <c r="A1910">
        <v>1909</v>
      </c>
      <c r="B1910" s="1">
        <v>46200</v>
      </c>
      <c r="C1910" t="s">
        <v>1932</v>
      </c>
      <c r="D1910" t="s">
        <v>23</v>
      </c>
      <c r="E1910" t="s">
        <v>26</v>
      </c>
      <c r="F1910" t="s">
        <v>19</v>
      </c>
      <c r="G1910" t="s">
        <v>41</v>
      </c>
      <c r="H1910" t="s">
        <v>21</v>
      </c>
      <c r="I1910" t="s">
        <v>22</v>
      </c>
      <c r="J1910" t="s">
        <v>43</v>
      </c>
      <c r="K1910">
        <v>1</v>
      </c>
      <c r="L1910">
        <v>10446467</v>
      </c>
      <c r="M1910">
        <v>0</v>
      </c>
      <c r="N1910">
        <v>10446467</v>
      </c>
      <c r="O1910">
        <v>0</v>
      </c>
      <c r="P1910">
        <v>10446467</v>
      </c>
      <c r="Q1910">
        <f>YEAR(BMW_Sales[[#This Row],[sale_date]])</f>
        <v>2026</v>
      </c>
    </row>
    <row r="1911" spans="1:17" x14ac:dyDescent="0.3">
      <c r="A1911">
        <v>1910</v>
      </c>
      <c r="B1911" s="1">
        <v>45294</v>
      </c>
      <c r="C1911" t="s">
        <v>1939</v>
      </c>
      <c r="D1911" t="s">
        <v>17</v>
      </c>
      <c r="E1911" t="s">
        <v>70</v>
      </c>
      <c r="F1911" t="s">
        <v>59</v>
      </c>
      <c r="G1911" t="s">
        <v>28</v>
      </c>
      <c r="H1911" t="s">
        <v>29</v>
      </c>
      <c r="I1911" t="s">
        <v>42</v>
      </c>
      <c r="J1911" t="s">
        <v>43</v>
      </c>
      <c r="K1911">
        <v>3</v>
      </c>
      <c r="L1911">
        <v>5864781</v>
      </c>
      <c r="M1911">
        <v>12</v>
      </c>
      <c r="N1911">
        <v>17594343</v>
      </c>
      <c r="O1911">
        <v>2111321.16</v>
      </c>
      <c r="P1911">
        <v>15483021.84</v>
      </c>
      <c r="Q1911">
        <f>YEAR(BMW_Sales[[#This Row],[sale_date]])</f>
        <v>2024</v>
      </c>
    </row>
    <row r="1912" spans="1:17" x14ac:dyDescent="0.3">
      <c r="A1912">
        <v>1911</v>
      </c>
      <c r="B1912" s="1">
        <v>45987</v>
      </c>
      <c r="C1912" t="s">
        <v>1940</v>
      </c>
      <c r="D1912" t="s">
        <v>17</v>
      </c>
      <c r="E1912" t="s">
        <v>70</v>
      </c>
      <c r="F1912" t="s">
        <v>54</v>
      </c>
      <c r="G1912" t="s">
        <v>28</v>
      </c>
      <c r="H1912" t="s">
        <v>37</v>
      </c>
      <c r="I1912" t="s">
        <v>22</v>
      </c>
      <c r="J1912" t="s">
        <v>38</v>
      </c>
      <c r="K1912">
        <v>2</v>
      </c>
      <c r="L1912">
        <v>5458165</v>
      </c>
      <c r="M1912">
        <v>0</v>
      </c>
      <c r="N1912">
        <v>10916330</v>
      </c>
      <c r="O1912">
        <v>0</v>
      </c>
      <c r="P1912">
        <v>10916330</v>
      </c>
      <c r="Q1912">
        <f>YEAR(BMW_Sales[[#This Row],[sale_date]])</f>
        <v>2025</v>
      </c>
    </row>
    <row r="1913" spans="1:17" x14ac:dyDescent="0.3">
      <c r="A1913">
        <v>1912</v>
      </c>
      <c r="B1913" s="1">
        <v>45635</v>
      </c>
      <c r="C1913" t="s">
        <v>1941</v>
      </c>
      <c r="D1913" t="s">
        <v>25</v>
      </c>
      <c r="E1913" t="s">
        <v>18</v>
      </c>
      <c r="F1913" t="s">
        <v>71</v>
      </c>
      <c r="G1913" t="s">
        <v>20</v>
      </c>
      <c r="H1913" t="s">
        <v>29</v>
      </c>
      <c r="I1913" t="s">
        <v>42</v>
      </c>
      <c r="J1913" t="s">
        <v>23</v>
      </c>
      <c r="K1913">
        <v>3</v>
      </c>
      <c r="L1913">
        <v>7848509</v>
      </c>
      <c r="M1913">
        <v>7</v>
      </c>
      <c r="N1913">
        <v>23545527</v>
      </c>
      <c r="O1913">
        <v>1648186.89</v>
      </c>
      <c r="P1913">
        <v>21897340.109999999</v>
      </c>
      <c r="Q1913">
        <f>YEAR(BMW_Sales[[#This Row],[sale_date]])</f>
        <v>2024</v>
      </c>
    </row>
    <row r="1914" spans="1:17" x14ac:dyDescent="0.3">
      <c r="A1914">
        <v>1913</v>
      </c>
      <c r="B1914" s="1">
        <v>45487</v>
      </c>
      <c r="C1914" t="s">
        <v>1942</v>
      </c>
      <c r="D1914" t="s">
        <v>23</v>
      </c>
      <c r="E1914" t="s">
        <v>18</v>
      </c>
      <c r="F1914" t="s">
        <v>27</v>
      </c>
      <c r="G1914" t="s">
        <v>41</v>
      </c>
      <c r="H1914" t="s">
        <v>21</v>
      </c>
      <c r="I1914" t="s">
        <v>22</v>
      </c>
      <c r="J1914" t="s">
        <v>23</v>
      </c>
      <c r="K1914">
        <v>2</v>
      </c>
      <c r="L1914">
        <v>8189079</v>
      </c>
      <c r="M1914">
        <v>10</v>
      </c>
      <c r="N1914">
        <v>16378158</v>
      </c>
      <c r="O1914">
        <v>1637815.8</v>
      </c>
      <c r="P1914">
        <v>14740342.199999999</v>
      </c>
      <c r="Q1914">
        <f>YEAR(BMW_Sales[[#This Row],[sale_date]])</f>
        <v>2024</v>
      </c>
    </row>
    <row r="1915" spans="1:17" x14ac:dyDescent="0.3">
      <c r="A1915">
        <v>1914</v>
      </c>
      <c r="B1915" s="1">
        <v>45155</v>
      </c>
      <c r="C1915" t="s">
        <v>1943</v>
      </c>
      <c r="D1915" t="s">
        <v>25</v>
      </c>
      <c r="E1915" t="s">
        <v>35</v>
      </c>
      <c r="F1915" t="s">
        <v>50</v>
      </c>
      <c r="G1915" t="s">
        <v>32</v>
      </c>
      <c r="H1915" t="s">
        <v>29</v>
      </c>
      <c r="I1915" t="s">
        <v>42</v>
      </c>
      <c r="J1915" t="s">
        <v>38</v>
      </c>
      <c r="K1915">
        <v>3</v>
      </c>
      <c r="L1915">
        <v>6850303</v>
      </c>
      <c r="M1915">
        <v>12</v>
      </c>
      <c r="N1915">
        <v>20550909</v>
      </c>
      <c r="O1915">
        <v>2466109.08</v>
      </c>
      <c r="P1915">
        <v>18084799.920000002</v>
      </c>
      <c r="Q1915">
        <f>YEAR(BMW_Sales[[#This Row],[sale_date]])</f>
        <v>2023</v>
      </c>
    </row>
    <row r="1916" spans="1:17" x14ac:dyDescent="0.3">
      <c r="A1916">
        <v>1915</v>
      </c>
      <c r="B1916" s="1">
        <v>46231</v>
      </c>
      <c r="C1916" t="s">
        <v>1944</v>
      </c>
      <c r="D1916" t="s">
        <v>23</v>
      </c>
      <c r="E1916" t="s">
        <v>56</v>
      </c>
      <c r="F1916" t="s">
        <v>27</v>
      </c>
      <c r="G1916" t="s">
        <v>20</v>
      </c>
      <c r="H1916" t="s">
        <v>37</v>
      </c>
      <c r="I1916" t="s">
        <v>22</v>
      </c>
      <c r="J1916" t="s">
        <v>23</v>
      </c>
      <c r="K1916">
        <v>3</v>
      </c>
      <c r="L1916">
        <v>9872077</v>
      </c>
      <c r="M1916">
        <v>10</v>
      </c>
      <c r="N1916">
        <v>29616231</v>
      </c>
      <c r="O1916">
        <v>2961623.1</v>
      </c>
      <c r="P1916">
        <v>26654607.899999999</v>
      </c>
      <c r="Q1916">
        <f>YEAR(BMW_Sales[[#This Row],[sale_date]])</f>
        <v>2026</v>
      </c>
    </row>
    <row r="1917" spans="1:17" x14ac:dyDescent="0.3">
      <c r="A1917">
        <v>1916</v>
      </c>
      <c r="B1917" s="1">
        <v>45695</v>
      </c>
      <c r="C1917" t="s">
        <v>1945</v>
      </c>
      <c r="D1917" t="s">
        <v>17</v>
      </c>
      <c r="E1917" t="s">
        <v>56</v>
      </c>
      <c r="F1917" t="s">
        <v>47</v>
      </c>
      <c r="G1917" t="s">
        <v>20</v>
      </c>
      <c r="H1917" t="s">
        <v>29</v>
      </c>
      <c r="I1917" t="s">
        <v>22</v>
      </c>
      <c r="J1917" t="s">
        <v>23</v>
      </c>
      <c r="K1917">
        <v>3</v>
      </c>
      <c r="L1917">
        <v>11397317</v>
      </c>
      <c r="M1917">
        <v>12</v>
      </c>
      <c r="N1917">
        <v>34191951</v>
      </c>
      <c r="O1917">
        <v>4103034.12</v>
      </c>
      <c r="P1917">
        <v>30088916.879999999</v>
      </c>
      <c r="Q1917">
        <f>YEAR(BMW_Sales[[#This Row],[sale_date]])</f>
        <v>2025</v>
      </c>
    </row>
    <row r="1918" spans="1:17" x14ac:dyDescent="0.3">
      <c r="A1918">
        <v>1917</v>
      </c>
      <c r="B1918" s="1">
        <v>45616</v>
      </c>
      <c r="C1918" t="s">
        <v>1946</v>
      </c>
      <c r="D1918" t="s">
        <v>25</v>
      </c>
      <c r="E1918" t="s">
        <v>53</v>
      </c>
      <c r="F1918" t="s">
        <v>71</v>
      </c>
      <c r="G1918" t="s">
        <v>20</v>
      </c>
      <c r="H1918" t="s">
        <v>29</v>
      </c>
      <c r="I1918" t="s">
        <v>22</v>
      </c>
      <c r="J1918" t="s">
        <v>43</v>
      </c>
      <c r="K1918">
        <v>1</v>
      </c>
      <c r="L1918">
        <v>4903795</v>
      </c>
      <c r="M1918">
        <v>2</v>
      </c>
      <c r="N1918">
        <v>4903795</v>
      </c>
      <c r="O1918">
        <v>98075.9</v>
      </c>
      <c r="P1918">
        <v>4805719.0999999996</v>
      </c>
      <c r="Q1918">
        <f>YEAR(BMW_Sales[[#This Row],[sale_date]])</f>
        <v>2024</v>
      </c>
    </row>
    <row r="1919" spans="1:17" x14ac:dyDescent="0.3">
      <c r="A1919">
        <v>1918</v>
      </c>
      <c r="B1919" s="1">
        <v>46007</v>
      </c>
      <c r="C1919" t="s">
        <v>1947</v>
      </c>
      <c r="D1919" t="s">
        <v>17</v>
      </c>
      <c r="E1919" t="s">
        <v>70</v>
      </c>
      <c r="F1919" t="s">
        <v>68</v>
      </c>
      <c r="G1919" t="s">
        <v>32</v>
      </c>
      <c r="H1919" t="s">
        <v>33</v>
      </c>
      <c r="I1919" t="s">
        <v>22</v>
      </c>
      <c r="J1919" t="s">
        <v>43</v>
      </c>
      <c r="K1919">
        <v>2</v>
      </c>
      <c r="L1919">
        <v>5618659</v>
      </c>
      <c r="M1919">
        <v>0</v>
      </c>
      <c r="N1919">
        <v>11237318</v>
      </c>
      <c r="O1919">
        <v>0</v>
      </c>
      <c r="P1919">
        <v>11237318</v>
      </c>
      <c r="Q1919">
        <f>YEAR(BMW_Sales[[#This Row],[sale_date]])</f>
        <v>2025</v>
      </c>
    </row>
    <row r="1920" spans="1:17" x14ac:dyDescent="0.3">
      <c r="A1920">
        <v>1919</v>
      </c>
      <c r="B1920" s="1">
        <v>45730</v>
      </c>
      <c r="C1920" t="s">
        <v>1948</v>
      </c>
      <c r="D1920" t="s">
        <v>25</v>
      </c>
      <c r="E1920" t="s">
        <v>53</v>
      </c>
      <c r="F1920" t="s">
        <v>27</v>
      </c>
      <c r="G1920" t="s">
        <v>36</v>
      </c>
      <c r="H1920" t="s">
        <v>37</v>
      </c>
      <c r="I1920" t="s">
        <v>42</v>
      </c>
      <c r="J1920" t="s">
        <v>23</v>
      </c>
      <c r="K1920">
        <v>3</v>
      </c>
      <c r="L1920">
        <v>6021995</v>
      </c>
      <c r="M1920">
        <v>2</v>
      </c>
      <c r="N1920">
        <v>18065985</v>
      </c>
      <c r="O1920">
        <v>361319.7</v>
      </c>
      <c r="P1920">
        <v>17704665.300000001</v>
      </c>
      <c r="Q1920">
        <f>YEAR(BMW_Sales[[#This Row],[sale_date]])</f>
        <v>2025</v>
      </c>
    </row>
    <row r="1921" spans="1:17" x14ac:dyDescent="0.3">
      <c r="A1921">
        <v>1920</v>
      </c>
      <c r="B1921" s="1">
        <v>45749</v>
      </c>
      <c r="C1921" t="s">
        <v>1949</v>
      </c>
      <c r="D1921" t="s">
        <v>17</v>
      </c>
      <c r="E1921" t="s">
        <v>18</v>
      </c>
      <c r="F1921" t="s">
        <v>68</v>
      </c>
      <c r="G1921" t="s">
        <v>20</v>
      </c>
      <c r="H1921" t="s">
        <v>37</v>
      </c>
      <c r="I1921" t="s">
        <v>22</v>
      </c>
      <c r="J1921" t="s">
        <v>43</v>
      </c>
      <c r="K1921">
        <v>2</v>
      </c>
      <c r="L1921">
        <v>7493483</v>
      </c>
      <c r="M1921">
        <v>0</v>
      </c>
      <c r="N1921">
        <v>14986966</v>
      </c>
      <c r="O1921">
        <v>0</v>
      </c>
      <c r="P1921">
        <v>14986966</v>
      </c>
      <c r="Q1921">
        <f>YEAR(BMW_Sales[[#This Row],[sale_date]])</f>
        <v>2025</v>
      </c>
    </row>
    <row r="1922" spans="1:17" x14ac:dyDescent="0.3">
      <c r="A1922">
        <v>1921</v>
      </c>
      <c r="B1922" s="1">
        <v>45827</v>
      </c>
      <c r="C1922" t="s">
        <v>1950</v>
      </c>
      <c r="D1922" t="s">
        <v>25</v>
      </c>
      <c r="E1922" t="s">
        <v>61</v>
      </c>
      <c r="F1922" t="s">
        <v>27</v>
      </c>
      <c r="G1922" t="s">
        <v>28</v>
      </c>
      <c r="H1922" t="s">
        <v>21</v>
      </c>
      <c r="I1922" t="s">
        <v>42</v>
      </c>
      <c r="J1922" t="s">
        <v>38</v>
      </c>
      <c r="K1922">
        <v>1</v>
      </c>
      <c r="L1922">
        <v>12355791</v>
      </c>
      <c r="M1922">
        <v>2</v>
      </c>
      <c r="N1922">
        <v>12355791</v>
      </c>
      <c r="O1922">
        <v>247115.82</v>
      </c>
      <c r="P1922">
        <v>12108675.18</v>
      </c>
      <c r="Q1922">
        <f>YEAR(BMW_Sales[[#This Row],[sale_date]])</f>
        <v>2025</v>
      </c>
    </row>
    <row r="1923" spans="1:17" x14ac:dyDescent="0.3">
      <c r="A1923">
        <v>1922</v>
      </c>
      <c r="B1923" s="1">
        <v>45272</v>
      </c>
      <c r="C1923" t="s">
        <v>1951</v>
      </c>
      <c r="D1923" t="s">
        <v>25</v>
      </c>
      <c r="E1923" t="s">
        <v>70</v>
      </c>
      <c r="F1923" t="s">
        <v>68</v>
      </c>
      <c r="G1923" t="s">
        <v>32</v>
      </c>
      <c r="H1923" t="s">
        <v>37</v>
      </c>
      <c r="I1923" t="s">
        <v>42</v>
      </c>
      <c r="J1923" t="s">
        <v>23</v>
      </c>
      <c r="K1923">
        <v>3</v>
      </c>
      <c r="L1923">
        <v>5558136</v>
      </c>
      <c r="M1923">
        <v>10</v>
      </c>
      <c r="N1923">
        <v>16674408</v>
      </c>
      <c r="O1923">
        <v>1667440.8</v>
      </c>
      <c r="P1923">
        <v>15006967.199999999</v>
      </c>
      <c r="Q1923">
        <f>YEAR(BMW_Sales[[#This Row],[sale_date]])</f>
        <v>2023</v>
      </c>
    </row>
    <row r="1924" spans="1:17" x14ac:dyDescent="0.3">
      <c r="A1924">
        <v>1923</v>
      </c>
      <c r="B1924" s="1">
        <v>45387</v>
      </c>
      <c r="C1924" t="s">
        <v>1952</v>
      </c>
      <c r="D1924" t="s">
        <v>23</v>
      </c>
      <c r="E1924" t="s">
        <v>26</v>
      </c>
      <c r="F1924" t="s">
        <v>85</v>
      </c>
      <c r="G1924" t="s">
        <v>20</v>
      </c>
      <c r="H1924" t="s">
        <v>33</v>
      </c>
      <c r="I1924" t="s">
        <v>42</v>
      </c>
      <c r="J1924" t="s">
        <v>38</v>
      </c>
      <c r="K1924">
        <v>2</v>
      </c>
      <c r="L1924">
        <v>9452119</v>
      </c>
      <c r="M1924">
        <v>7</v>
      </c>
      <c r="N1924">
        <v>18904238</v>
      </c>
      <c r="O1924">
        <v>1323296.6599999999</v>
      </c>
      <c r="P1924">
        <v>17580941.34</v>
      </c>
      <c r="Q1924">
        <f>YEAR(BMW_Sales[[#This Row],[sale_date]])</f>
        <v>2024</v>
      </c>
    </row>
    <row r="1925" spans="1:17" x14ac:dyDescent="0.3">
      <c r="A1925">
        <v>1924</v>
      </c>
      <c r="B1925" s="1">
        <v>45455</v>
      </c>
      <c r="C1925" t="s">
        <v>1953</v>
      </c>
      <c r="D1925" t="s">
        <v>23</v>
      </c>
      <c r="E1925" t="s">
        <v>31</v>
      </c>
      <c r="F1925" t="s">
        <v>54</v>
      </c>
      <c r="G1925" t="s">
        <v>20</v>
      </c>
      <c r="H1925" t="s">
        <v>33</v>
      </c>
      <c r="I1925" t="s">
        <v>42</v>
      </c>
      <c r="J1925" t="s">
        <v>23</v>
      </c>
      <c r="K1925">
        <v>3</v>
      </c>
      <c r="L1925">
        <v>17884819</v>
      </c>
      <c r="M1925">
        <v>0</v>
      </c>
      <c r="N1925">
        <v>53654457</v>
      </c>
      <c r="O1925">
        <v>0</v>
      </c>
      <c r="P1925">
        <v>53654457</v>
      </c>
      <c r="Q1925">
        <f>YEAR(BMW_Sales[[#This Row],[sale_date]])</f>
        <v>2024</v>
      </c>
    </row>
    <row r="1926" spans="1:17" x14ac:dyDescent="0.3">
      <c r="A1926">
        <v>1925</v>
      </c>
      <c r="B1926" s="1">
        <v>45692</v>
      </c>
      <c r="C1926" t="s">
        <v>1954</v>
      </c>
      <c r="D1926" t="s">
        <v>17</v>
      </c>
      <c r="E1926" t="s">
        <v>46</v>
      </c>
      <c r="F1926" t="s">
        <v>27</v>
      </c>
      <c r="G1926" t="s">
        <v>20</v>
      </c>
      <c r="H1926" t="s">
        <v>29</v>
      </c>
      <c r="I1926" t="s">
        <v>22</v>
      </c>
      <c r="J1926" t="s">
        <v>23</v>
      </c>
      <c r="K1926">
        <v>1</v>
      </c>
      <c r="L1926">
        <v>8219289</v>
      </c>
      <c r="M1926">
        <v>12</v>
      </c>
      <c r="N1926">
        <v>8219289</v>
      </c>
      <c r="O1926">
        <v>986314.68</v>
      </c>
      <c r="P1926">
        <v>7232974.3200000003</v>
      </c>
      <c r="Q1926">
        <f>YEAR(BMW_Sales[[#This Row],[sale_date]])</f>
        <v>2025</v>
      </c>
    </row>
    <row r="1927" spans="1:17" x14ac:dyDescent="0.3">
      <c r="A1927">
        <v>1926</v>
      </c>
      <c r="B1927" s="1">
        <v>46213</v>
      </c>
      <c r="C1927" t="s">
        <v>1955</v>
      </c>
      <c r="D1927" t="s">
        <v>17</v>
      </c>
      <c r="E1927" t="s">
        <v>26</v>
      </c>
      <c r="F1927" t="s">
        <v>27</v>
      </c>
      <c r="G1927" t="s">
        <v>32</v>
      </c>
      <c r="H1927" t="s">
        <v>21</v>
      </c>
      <c r="I1927" t="s">
        <v>22</v>
      </c>
      <c r="J1927" t="s">
        <v>43</v>
      </c>
      <c r="K1927">
        <v>2</v>
      </c>
      <c r="L1927">
        <v>10174541</v>
      </c>
      <c r="M1927">
        <v>7</v>
      </c>
      <c r="N1927">
        <v>20349082</v>
      </c>
      <c r="O1927">
        <v>1424435.74</v>
      </c>
      <c r="P1927">
        <v>18924646.260000002</v>
      </c>
      <c r="Q1927">
        <f>YEAR(BMW_Sales[[#This Row],[sale_date]])</f>
        <v>2026</v>
      </c>
    </row>
    <row r="1928" spans="1:17" x14ac:dyDescent="0.3">
      <c r="A1928">
        <v>1927</v>
      </c>
      <c r="B1928" s="1">
        <v>45748</v>
      </c>
      <c r="C1928" t="s">
        <v>1956</v>
      </c>
      <c r="D1928" t="s">
        <v>17</v>
      </c>
      <c r="E1928" t="s">
        <v>26</v>
      </c>
      <c r="F1928" t="s">
        <v>54</v>
      </c>
      <c r="G1928" t="s">
        <v>28</v>
      </c>
      <c r="H1928" t="s">
        <v>29</v>
      </c>
      <c r="I1928" t="s">
        <v>22</v>
      </c>
      <c r="J1928" t="s">
        <v>23</v>
      </c>
      <c r="K1928">
        <v>1</v>
      </c>
      <c r="L1928">
        <v>10675504</v>
      </c>
      <c r="M1928">
        <v>2</v>
      </c>
      <c r="N1928">
        <v>10675504</v>
      </c>
      <c r="O1928">
        <v>213510.08</v>
      </c>
      <c r="P1928">
        <v>10461993.92</v>
      </c>
      <c r="Q1928">
        <f>YEAR(BMW_Sales[[#This Row],[sale_date]])</f>
        <v>2025</v>
      </c>
    </row>
    <row r="1929" spans="1:17" x14ac:dyDescent="0.3">
      <c r="A1929">
        <v>1928</v>
      </c>
      <c r="B1929" s="1">
        <v>45376</v>
      </c>
      <c r="C1929" t="s">
        <v>1957</v>
      </c>
      <c r="D1929" t="s">
        <v>17</v>
      </c>
      <c r="E1929" t="s">
        <v>18</v>
      </c>
      <c r="F1929" t="s">
        <v>47</v>
      </c>
      <c r="G1929" t="s">
        <v>36</v>
      </c>
      <c r="H1929" t="s">
        <v>37</v>
      </c>
      <c r="I1929" t="s">
        <v>42</v>
      </c>
      <c r="J1929" t="s">
        <v>43</v>
      </c>
      <c r="K1929">
        <v>3</v>
      </c>
      <c r="L1929">
        <v>7601163</v>
      </c>
      <c r="M1929">
        <v>0</v>
      </c>
      <c r="N1929">
        <v>22803489</v>
      </c>
      <c r="O1929">
        <v>0</v>
      </c>
      <c r="P1929">
        <v>22803489</v>
      </c>
      <c r="Q1929">
        <f>YEAR(BMW_Sales[[#This Row],[sale_date]])</f>
        <v>2024</v>
      </c>
    </row>
    <row r="1930" spans="1:17" x14ac:dyDescent="0.3">
      <c r="A1930">
        <v>1929</v>
      </c>
      <c r="B1930" s="1">
        <v>46011</v>
      </c>
      <c r="C1930" t="s">
        <v>1958</v>
      </c>
      <c r="D1930" t="s">
        <v>17</v>
      </c>
      <c r="E1930" t="s">
        <v>49</v>
      </c>
      <c r="F1930" t="s">
        <v>19</v>
      </c>
      <c r="G1930" t="s">
        <v>20</v>
      </c>
      <c r="H1930" t="s">
        <v>21</v>
      </c>
      <c r="I1930" t="s">
        <v>22</v>
      </c>
      <c r="J1930" t="s">
        <v>43</v>
      </c>
      <c r="K1930">
        <v>2</v>
      </c>
      <c r="L1930">
        <v>17587981</v>
      </c>
      <c r="M1930">
        <v>2</v>
      </c>
      <c r="N1930">
        <v>35175962</v>
      </c>
      <c r="O1930">
        <v>703519.24</v>
      </c>
      <c r="P1930">
        <v>34472442.759999998</v>
      </c>
      <c r="Q1930">
        <f>YEAR(BMW_Sales[[#This Row],[sale_date]])</f>
        <v>2025</v>
      </c>
    </row>
    <row r="1931" spans="1:17" x14ac:dyDescent="0.3">
      <c r="A1931">
        <v>1930</v>
      </c>
      <c r="B1931" s="1">
        <v>45814</v>
      </c>
      <c r="C1931" t="s">
        <v>1959</v>
      </c>
      <c r="D1931" t="s">
        <v>23</v>
      </c>
      <c r="E1931" t="s">
        <v>31</v>
      </c>
      <c r="F1931" t="s">
        <v>59</v>
      </c>
      <c r="G1931" t="s">
        <v>32</v>
      </c>
      <c r="H1931" t="s">
        <v>29</v>
      </c>
      <c r="I1931" t="s">
        <v>42</v>
      </c>
      <c r="J1931" t="s">
        <v>43</v>
      </c>
      <c r="K1931">
        <v>2</v>
      </c>
      <c r="L1931">
        <v>14299621</v>
      </c>
      <c r="M1931">
        <v>12</v>
      </c>
      <c r="N1931">
        <v>28599242</v>
      </c>
      <c r="O1931">
        <v>3431909.04</v>
      </c>
      <c r="P1931">
        <v>25167332.960000001</v>
      </c>
      <c r="Q1931">
        <f>YEAR(BMW_Sales[[#This Row],[sale_date]])</f>
        <v>2025</v>
      </c>
    </row>
    <row r="1932" spans="1:17" x14ac:dyDescent="0.3">
      <c r="A1932">
        <v>1931</v>
      </c>
      <c r="B1932" s="1">
        <v>45864</v>
      </c>
      <c r="C1932" t="s">
        <v>1960</v>
      </c>
      <c r="D1932" t="s">
        <v>25</v>
      </c>
      <c r="E1932" t="s">
        <v>35</v>
      </c>
      <c r="F1932" t="s">
        <v>47</v>
      </c>
      <c r="G1932" t="s">
        <v>28</v>
      </c>
      <c r="H1932" t="s">
        <v>29</v>
      </c>
      <c r="I1932" t="s">
        <v>22</v>
      </c>
      <c r="J1932" t="s">
        <v>38</v>
      </c>
      <c r="K1932">
        <v>1</v>
      </c>
      <c r="L1932">
        <v>6562830</v>
      </c>
      <c r="M1932">
        <v>0</v>
      </c>
      <c r="N1932">
        <v>6562830</v>
      </c>
      <c r="O1932">
        <v>0</v>
      </c>
      <c r="P1932">
        <v>6562830</v>
      </c>
      <c r="Q1932">
        <f>YEAR(BMW_Sales[[#This Row],[sale_date]])</f>
        <v>2025</v>
      </c>
    </row>
    <row r="1933" spans="1:17" x14ac:dyDescent="0.3">
      <c r="A1933">
        <v>1932</v>
      </c>
      <c r="B1933" s="1">
        <v>46078</v>
      </c>
      <c r="C1933" t="s">
        <v>1961</v>
      </c>
      <c r="D1933" t="s">
        <v>23</v>
      </c>
      <c r="E1933" t="s">
        <v>49</v>
      </c>
      <c r="F1933" t="s">
        <v>85</v>
      </c>
      <c r="G1933" t="s">
        <v>20</v>
      </c>
      <c r="H1933" t="s">
        <v>33</v>
      </c>
      <c r="I1933" t="s">
        <v>22</v>
      </c>
      <c r="J1933" t="s">
        <v>23</v>
      </c>
      <c r="K1933">
        <v>1</v>
      </c>
      <c r="L1933">
        <v>14680007</v>
      </c>
      <c r="M1933">
        <v>12</v>
      </c>
      <c r="N1933">
        <v>14680007</v>
      </c>
      <c r="O1933">
        <v>1761600.84</v>
      </c>
      <c r="P1933">
        <v>12918406.16</v>
      </c>
      <c r="Q1933">
        <f>YEAR(BMW_Sales[[#This Row],[sale_date]])</f>
        <v>2026</v>
      </c>
    </row>
    <row r="1934" spans="1:17" x14ac:dyDescent="0.3">
      <c r="A1934">
        <v>1933</v>
      </c>
      <c r="B1934" s="1">
        <v>46107</v>
      </c>
      <c r="C1934" t="s">
        <v>1962</v>
      </c>
      <c r="D1934" t="s">
        <v>17</v>
      </c>
      <c r="E1934" t="s">
        <v>56</v>
      </c>
      <c r="F1934" t="s">
        <v>19</v>
      </c>
      <c r="G1934" t="s">
        <v>36</v>
      </c>
      <c r="H1934" t="s">
        <v>37</v>
      </c>
      <c r="I1934" t="s">
        <v>42</v>
      </c>
      <c r="J1934" t="s">
        <v>43</v>
      </c>
      <c r="K1934">
        <v>3</v>
      </c>
      <c r="L1934">
        <v>9608386</v>
      </c>
      <c r="M1934">
        <v>2</v>
      </c>
      <c r="N1934">
        <v>28825158</v>
      </c>
      <c r="O1934">
        <v>576503.16</v>
      </c>
      <c r="P1934">
        <v>28248654.84</v>
      </c>
      <c r="Q1934">
        <f>YEAR(BMW_Sales[[#This Row],[sale_date]])</f>
        <v>2026</v>
      </c>
    </row>
    <row r="1935" spans="1:17" x14ac:dyDescent="0.3">
      <c r="A1935">
        <v>1934</v>
      </c>
      <c r="B1935" s="1">
        <v>45561</v>
      </c>
      <c r="C1935" t="s">
        <v>417</v>
      </c>
      <c r="D1935" t="s">
        <v>17</v>
      </c>
      <c r="E1935" t="s">
        <v>26</v>
      </c>
      <c r="F1935" t="s">
        <v>71</v>
      </c>
      <c r="G1935" t="s">
        <v>20</v>
      </c>
      <c r="H1935" t="s">
        <v>29</v>
      </c>
      <c r="I1935" t="s">
        <v>22</v>
      </c>
      <c r="J1935" t="s">
        <v>23</v>
      </c>
      <c r="K1935">
        <v>2</v>
      </c>
      <c r="L1935">
        <v>10578168</v>
      </c>
      <c r="M1935">
        <v>5</v>
      </c>
      <c r="N1935">
        <v>21156336</v>
      </c>
      <c r="O1935">
        <v>1057816.8</v>
      </c>
      <c r="P1935">
        <v>20098519.199999999</v>
      </c>
      <c r="Q1935">
        <f>YEAR(BMW_Sales[[#This Row],[sale_date]])</f>
        <v>2024</v>
      </c>
    </row>
    <row r="1936" spans="1:17" x14ac:dyDescent="0.3">
      <c r="A1936">
        <v>1935</v>
      </c>
      <c r="B1936" s="1">
        <v>45301</v>
      </c>
      <c r="C1936" t="s">
        <v>1963</v>
      </c>
      <c r="D1936" t="s">
        <v>25</v>
      </c>
      <c r="E1936" t="s">
        <v>31</v>
      </c>
      <c r="F1936" t="s">
        <v>50</v>
      </c>
      <c r="G1936" t="s">
        <v>41</v>
      </c>
      <c r="H1936" t="s">
        <v>29</v>
      </c>
      <c r="I1936" t="s">
        <v>22</v>
      </c>
      <c r="J1936" t="s">
        <v>38</v>
      </c>
      <c r="K1936">
        <v>2</v>
      </c>
      <c r="L1936">
        <v>15999753</v>
      </c>
      <c r="M1936">
        <v>7</v>
      </c>
      <c r="N1936">
        <v>31999506</v>
      </c>
      <c r="O1936">
        <v>2239965.42</v>
      </c>
      <c r="P1936">
        <v>29759540.579999998</v>
      </c>
      <c r="Q1936">
        <f>YEAR(BMW_Sales[[#This Row],[sale_date]])</f>
        <v>2024</v>
      </c>
    </row>
    <row r="1937" spans="1:17" x14ac:dyDescent="0.3">
      <c r="A1937">
        <v>1936</v>
      </c>
      <c r="B1937" s="1">
        <v>45367</v>
      </c>
      <c r="C1937" t="s">
        <v>1964</v>
      </c>
      <c r="D1937" t="s">
        <v>17</v>
      </c>
      <c r="E1937" t="s">
        <v>26</v>
      </c>
      <c r="F1937" t="s">
        <v>85</v>
      </c>
      <c r="G1937" t="s">
        <v>51</v>
      </c>
      <c r="H1937" t="s">
        <v>33</v>
      </c>
      <c r="I1937" t="s">
        <v>22</v>
      </c>
      <c r="J1937" t="s">
        <v>38</v>
      </c>
      <c r="K1937">
        <v>1</v>
      </c>
      <c r="L1937">
        <v>10653205</v>
      </c>
      <c r="M1937">
        <v>5</v>
      </c>
      <c r="N1937">
        <v>10653205</v>
      </c>
      <c r="O1937">
        <v>532660.25</v>
      </c>
      <c r="P1937">
        <v>10120544.75</v>
      </c>
      <c r="Q1937">
        <f>YEAR(BMW_Sales[[#This Row],[sale_date]])</f>
        <v>2024</v>
      </c>
    </row>
    <row r="1938" spans="1:17" x14ac:dyDescent="0.3">
      <c r="A1938">
        <v>1937</v>
      </c>
      <c r="B1938" s="1">
        <v>45915</v>
      </c>
      <c r="C1938" t="s">
        <v>1965</v>
      </c>
      <c r="D1938" t="s">
        <v>23</v>
      </c>
      <c r="E1938" t="s">
        <v>46</v>
      </c>
      <c r="F1938" t="s">
        <v>19</v>
      </c>
      <c r="G1938" t="s">
        <v>28</v>
      </c>
      <c r="H1938" t="s">
        <v>37</v>
      </c>
      <c r="I1938" t="s">
        <v>22</v>
      </c>
      <c r="J1938" t="s">
        <v>38</v>
      </c>
      <c r="K1938">
        <v>3</v>
      </c>
      <c r="L1938">
        <v>7092581</v>
      </c>
      <c r="M1938">
        <v>0</v>
      </c>
      <c r="N1938">
        <v>21277743</v>
      </c>
      <c r="O1938">
        <v>0</v>
      </c>
      <c r="P1938">
        <v>21277743</v>
      </c>
      <c r="Q1938">
        <f>YEAR(BMW_Sales[[#This Row],[sale_date]])</f>
        <v>2025</v>
      </c>
    </row>
    <row r="1939" spans="1:17" x14ac:dyDescent="0.3">
      <c r="A1939">
        <v>1938</v>
      </c>
      <c r="B1939" s="1">
        <v>45221</v>
      </c>
      <c r="C1939" t="s">
        <v>1966</v>
      </c>
      <c r="D1939" t="s">
        <v>23</v>
      </c>
      <c r="E1939" t="s">
        <v>56</v>
      </c>
      <c r="F1939" t="s">
        <v>27</v>
      </c>
      <c r="G1939" t="s">
        <v>36</v>
      </c>
      <c r="H1939" t="s">
        <v>21</v>
      </c>
      <c r="I1939" t="s">
        <v>42</v>
      </c>
      <c r="J1939" t="s">
        <v>23</v>
      </c>
      <c r="K1939">
        <v>3</v>
      </c>
      <c r="L1939">
        <v>11016101</v>
      </c>
      <c r="M1939">
        <v>10</v>
      </c>
      <c r="N1939">
        <v>33048303</v>
      </c>
      <c r="O1939">
        <v>3304830.3</v>
      </c>
      <c r="P1939">
        <v>29743472.699999999</v>
      </c>
      <c r="Q1939">
        <f>YEAR(BMW_Sales[[#This Row],[sale_date]])</f>
        <v>2023</v>
      </c>
    </row>
    <row r="1940" spans="1:17" x14ac:dyDescent="0.3">
      <c r="A1940">
        <v>1939</v>
      </c>
      <c r="B1940" s="1">
        <v>45757</v>
      </c>
      <c r="C1940" t="s">
        <v>1967</v>
      </c>
      <c r="D1940" t="s">
        <v>23</v>
      </c>
      <c r="E1940" t="s">
        <v>18</v>
      </c>
      <c r="F1940" t="s">
        <v>54</v>
      </c>
      <c r="G1940" t="s">
        <v>41</v>
      </c>
      <c r="H1940" t="s">
        <v>21</v>
      </c>
      <c r="I1940" t="s">
        <v>42</v>
      </c>
      <c r="J1940" t="s">
        <v>23</v>
      </c>
      <c r="K1940">
        <v>1</v>
      </c>
      <c r="L1940">
        <v>7366065</v>
      </c>
      <c r="M1940">
        <v>5</v>
      </c>
      <c r="N1940">
        <v>7366065</v>
      </c>
      <c r="O1940">
        <v>368303.25</v>
      </c>
      <c r="P1940">
        <v>6997761.75</v>
      </c>
      <c r="Q1940">
        <f>YEAR(BMW_Sales[[#This Row],[sale_date]])</f>
        <v>2025</v>
      </c>
    </row>
    <row r="1941" spans="1:17" x14ac:dyDescent="0.3">
      <c r="A1941">
        <v>1940</v>
      </c>
      <c r="B1941" s="1">
        <v>45661</v>
      </c>
      <c r="C1941" t="s">
        <v>1968</v>
      </c>
      <c r="D1941" t="s">
        <v>17</v>
      </c>
      <c r="E1941" t="s">
        <v>53</v>
      </c>
      <c r="F1941" t="s">
        <v>47</v>
      </c>
      <c r="G1941" t="s">
        <v>51</v>
      </c>
      <c r="H1941" t="s">
        <v>29</v>
      </c>
      <c r="I1941" t="s">
        <v>22</v>
      </c>
      <c r="J1941" t="s">
        <v>38</v>
      </c>
      <c r="K1941">
        <v>1</v>
      </c>
      <c r="L1941">
        <v>5150382</v>
      </c>
      <c r="M1941">
        <v>10</v>
      </c>
      <c r="N1941">
        <v>5150382</v>
      </c>
      <c r="O1941">
        <v>515038.2</v>
      </c>
      <c r="P1941">
        <v>4635343.8</v>
      </c>
      <c r="Q1941">
        <f>YEAR(BMW_Sales[[#This Row],[sale_date]])</f>
        <v>2025</v>
      </c>
    </row>
    <row r="1942" spans="1:17" x14ac:dyDescent="0.3">
      <c r="A1942">
        <v>1941</v>
      </c>
      <c r="B1942" s="1">
        <v>46161</v>
      </c>
      <c r="C1942" t="s">
        <v>1969</v>
      </c>
      <c r="D1942" t="s">
        <v>25</v>
      </c>
      <c r="E1942" t="s">
        <v>53</v>
      </c>
      <c r="F1942" t="s">
        <v>62</v>
      </c>
      <c r="G1942" t="s">
        <v>41</v>
      </c>
      <c r="H1942" t="s">
        <v>33</v>
      </c>
      <c r="I1942" t="s">
        <v>42</v>
      </c>
      <c r="J1942" t="s">
        <v>23</v>
      </c>
      <c r="K1942">
        <v>1</v>
      </c>
      <c r="L1942">
        <v>4936032</v>
      </c>
      <c r="M1942">
        <v>7</v>
      </c>
      <c r="N1942">
        <v>4936032</v>
      </c>
      <c r="O1942">
        <v>345522.24</v>
      </c>
      <c r="P1942">
        <v>4590509.76</v>
      </c>
      <c r="Q1942">
        <f>YEAR(BMW_Sales[[#This Row],[sale_date]])</f>
        <v>2026</v>
      </c>
    </row>
    <row r="1943" spans="1:17" x14ac:dyDescent="0.3">
      <c r="A1943">
        <v>1942</v>
      </c>
      <c r="B1943" s="1">
        <v>45751</v>
      </c>
      <c r="C1943" t="s">
        <v>1970</v>
      </c>
      <c r="D1943" t="s">
        <v>23</v>
      </c>
      <c r="E1943" t="s">
        <v>26</v>
      </c>
      <c r="F1943" t="s">
        <v>68</v>
      </c>
      <c r="G1943" t="s">
        <v>36</v>
      </c>
      <c r="H1943" t="s">
        <v>29</v>
      </c>
      <c r="I1943" t="s">
        <v>22</v>
      </c>
      <c r="J1943" t="s">
        <v>38</v>
      </c>
      <c r="K1943">
        <v>1</v>
      </c>
      <c r="L1943">
        <v>9263751</v>
      </c>
      <c r="M1943">
        <v>0</v>
      </c>
      <c r="N1943">
        <v>9263751</v>
      </c>
      <c r="O1943">
        <v>0</v>
      </c>
      <c r="P1943">
        <v>9263751</v>
      </c>
      <c r="Q1943">
        <f>YEAR(BMW_Sales[[#This Row],[sale_date]])</f>
        <v>2025</v>
      </c>
    </row>
    <row r="1944" spans="1:17" x14ac:dyDescent="0.3">
      <c r="A1944">
        <v>1943</v>
      </c>
      <c r="B1944" s="1">
        <v>46178</v>
      </c>
      <c r="C1944" t="s">
        <v>1971</v>
      </c>
      <c r="D1944" t="s">
        <v>17</v>
      </c>
      <c r="E1944" t="s">
        <v>26</v>
      </c>
      <c r="F1944" t="s">
        <v>27</v>
      </c>
      <c r="G1944" t="s">
        <v>32</v>
      </c>
      <c r="H1944" t="s">
        <v>29</v>
      </c>
      <c r="I1944" t="s">
        <v>42</v>
      </c>
      <c r="J1944" t="s">
        <v>23</v>
      </c>
      <c r="K1944">
        <v>3</v>
      </c>
      <c r="L1944">
        <v>10866895</v>
      </c>
      <c r="M1944">
        <v>10</v>
      </c>
      <c r="N1944">
        <v>32600685</v>
      </c>
      <c r="O1944">
        <v>3260068.5</v>
      </c>
      <c r="P1944">
        <v>29340616.5</v>
      </c>
      <c r="Q1944">
        <f>YEAR(BMW_Sales[[#This Row],[sale_date]])</f>
        <v>2026</v>
      </c>
    </row>
    <row r="1945" spans="1:17" x14ac:dyDescent="0.3">
      <c r="A1945">
        <v>1944</v>
      </c>
      <c r="B1945" s="1">
        <v>45251</v>
      </c>
      <c r="C1945" t="s">
        <v>1972</v>
      </c>
      <c r="D1945" t="s">
        <v>17</v>
      </c>
      <c r="E1945" t="s">
        <v>35</v>
      </c>
      <c r="F1945" t="s">
        <v>68</v>
      </c>
      <c r="G1945" t="s">
        <v>20</v>
      </c>
      <c r="H1945" t="s">
        <v>21</v>
      </c>
      <c r="I1945" t="s">
        <v>42</v>
      </c>
      <c r="J1945" t="s">
        <v>43</v>
      </c>
      <c r="K1945">
        <v>2</v>
      </c>
      <c r="L1945">
        <v>7648143</v>
      </c>
      <c r="M1945">
        <v>7</v>
      </c>
      <c r="N1945">
        <v>15296286</v>
      </c>
      <c r="O1945">
        <v>1070740.02</v>
      </c>
      <c r="P1945">
        <v>14225545.98</v>
      </c>
      <c r="Q1945">
        <f>YEAR(BMW_Sales[[#This Row],[sale_date]])</f>
        <v>2023</v>
      </c>
    </row>
    <row r="1946" spans="1:17" x14ac:dyDescent="0.3">
      <c r="A1946">
        <v>1945</v>
      </c>
      <c r="B1946" s="1">
        <v>45899</v>
      </c>
      <c r="C1946" t="s">
        <v>1973</v>
      </c>
      <c r="D1946" t="s">
        <v>17</v>
      </c>
      <c r="E1946" t="s">
        <v>26</v>
      </c>
      <c r="F1946" t="s">
        <v>27</v>
      </c>
      <c r="G1946" t="s">
        <v>20</v>
      </c>
      <c r="H1946" t="s">
        <v>29</v>
      </c>
      <c r="I1946" t="s">
        <v>22</v>
      </c>
      <c r="J1946" t="s">
        <v>38</v>
      </c>
      <c r="K1946">
        <v>2</v>
      </c>
      <c r="L1946">
        <v>9838249</v>
      </c>
      <c r="M1946">
        <v>2</v>
      </c>
      <c r="N1946">
        <v>19676498</v>
      </c>
      <c r="O1946">
        <v>393529.96</v>
      </c>
      <c r="P1946">
        <v>19282968.039999999</v>
      </c>
      <c r="Q1946">
        <f>YEAR(BMW_Sales[[#This Row],[sale_date]])</f>
        <v>2025</v>
      </c>
    </row>
    <row r="1947" spans="1:17" x14ac:dyDescent="0.3">
      <c r="A1947">
        <v>1946</v>
      </c>
      <c r="B1947" s="1">
        <v>45442</v>
      </c>
      <c r="C1947" t="s">
        <v>957</v>
      </c>
      <c r="D1947" t="s">
        <v>23</v>
      </c>
      <c r="E1947" t="s">
        <v>31</v>
      </c>
      <c r="F1947" t="s">
        <v>71</v>
      </c>
      <c r="G1947" t="s">
        <v>41</v>
      </c>
      <c r="H1947" t="s">
        <v>37</v>
      </c>
      <c r="I1947" t="s">
        <v>42</v>
      </c>
      <c r="J1947" t="s">
        <v>43</v>
      </c>
      <c r="K1947">
        <v>1</v>
      </c>
      <c r="L1947">
        <v>17045021</v>
      </c>
      <c r="M1947">
        <v>10</v>
      </c>
      <c r="N1947">
        <v>17045021</v>
      </c>
      <c r="O1947">
        <v>1704502.1</v>
      </c>
      <c r="P1947">
        <v>15340518.9</v>
      </c>
      <c r="Q1947">
        <f>YEAR(BMW_Sales[[#This Row],[sale_date]])</f>
        <v>2024</v>
      </c>
    </row>
    <row r="1948" spans="1:17" x14ac:dyDescent="0.3">
      <c r="A1948">
        <v>1947</v>
      </c>
      <c r="B1948" s="1">
        <v>45514</v>
      </c>
      <c r="C1948" t="s">
        <v>1974</v>
      </c>
      <c r="D1948" t="s">
        <v>25</v>
      </c>
      <c r="E1948" t="s">
        <v>53</v>
      </c>
      <c r="F1948" t="s">
        <v>54</v>
      </c>
      <c r="G1948" t="s">
        <v>20</v>
      </c>
      <c r="H1948" t="s">
        <v>37</v>
      </c>
      <c r="I1948" t="s">
        <v>42</v>
      </c>
      <c r="J1948" t="s">
        <v>43</v>
      </c>
      <c r="K1948">
        <v>2</v>
      </c>
      <c r="L1948">
        <v>6344332</v>
      </c>
      <c r="M1948">
        <v>12</v>
      </c>
      <c r="N1948">
        <v>12688664</v>
      </c>
      <c r="O1948">
        <v>1522639.68</v>
      </c>
      <c r="P1948">
        <v>11166024.32</v>
      </c>
      <c r="Q1948">
        <f>YEAR(BMW_Sales[[#This Row],[sale_date]])</f>
        <v>2024</v>
      </c>
    </row>
    <row r="1949" spans="1:17" x14ac:dyDescent="0.3">
      <c r="A1949">
        <v>1948</v>
      </c>
      <c r="B1949" s="1">
        <v>45263</v>
      </c>
      <c r="C1949" t="s">
        <v>1975</v>
      </c>
      <c r="D1949" t="s">
        <v>25</v>
      </c>
      <c r="E1949" t="s">
        <v>35</v>
      </c>
      <c r="F1949" t="s">
        <v>71</v>
      </c>
      <c r="G1949" t="s">
        <v>51</v>
      </c>
      <c r="H1949" t="s">
        <v>37</v>
      </c>
      <c r="I1949" t="s">
        <v>42</v>
      </c>
      <c r="J1949" t="s">
        <v>38</v>
      </c>
      <c r="K1949">
        <v>2</v>
      </c>
      <c r="L1949">
        <v>6672319</v>
      </c>
      <c r="M1949">
        <v>0</v>
      </c>
      <c r="N1949">
        <v>13344638</v>
      </c>
      <c r="O1949">
        <v>0</v>
      </c>
      <c r="P1949">
        <v>13344638</v>
      </c>
      <c r="Q1949">
        <f>YEAR(BMW_Sales[[#This Row],[sale_date]])</f>
        <v>2023</v>
      </c>
    </row>
    <row r="1950" spans="1:17" x14ac:dyDescent="0.3">
      <c r="A1950">
        <v>1949</v>
      </c>
      <c r="B1950" s="1">
        <v>45824</v>
      </c>
      <c r="C1950" t="s">
        <v>1976</v>
      </c>
      <c r="D1950" t="s">
        <v>17</v>
      </c>
      <c r="E1950" t="s">
        <v>56</v>
      </c>
      <c r="F1950" t="s">
        <v>71</v>
      </c>
      <c r="G1950" t="s">
        <v>20</v>
      </c>
      <c r="H1950" t="s">
        <v>37</v>
      </c>
      <c r="I1950" t="s">
        <v>42</v>
      </c>
      <c r="J1950" t="s">
        <v>23</v>
      </c>
      <c r="K1950">
        <v>1</v>
      </c>
      <c r="L1950">
        <v>9677499</v>
      </c>
      <c r="M1950">
        <v>7</v>
      </c>
      <c r="N1950">
        <v>9677499</v>
      </c>
      <c r="O1950">
        <v>677424.93</v>
      </c>
      <c r="P1950">
        <v>9000074.0700000003</v>
      </c>
      <c r="Q1950">
        <f>YEAR(BMW_Sales[[#This Row],[sale_date]])</f>
        <v>2025</v>
      </c>
    </row>
    <row r="1951" spans="1:17" x14ac:dyDescent="0.3">
      <c r="A1951">
        <v>1950</v>
      </c>
      <c r="B1951" s="1">
        <v>46010</v>
      </c>
      <c r="C1951" t="s">
        <v>1977</v>
      </c>
      <c r="D1951" t="s">
        <v>23</v>
      </c>
      <c r="E1951" t="s">
        <v>49</v>
      </c>
      <c r="F1951" t="s">
        <v>71</v>
      </c>
      <c r="G1951" t="s">
        <v>32</v>
      </c>
      <c r="H1951" t="s">
        <v>29</v>
      </c>
      <c r="I1951" t="s">
        <v>42</v>
      </c>
      <c r="J1951" t="s">
        <v>38</v>
      </c>
      <c r="K1951">
        <v>3</v>
      </c>
      <c r="L1951">
        <v>15607861</v>
      </c>
      <c r="M1951">
        <v>0</v>
      </c>
      <c r="N1951">
        <v>46823583</v>
      </c>
      <c r="O1951">
        <v>0</v>
      </c>
      <c r="P1951">
        <v>46823583</v>
      </c>
      <c r="Q1951">
        <f>YEAR(BMW_Sales[[#This Row],[sale_date]])</f>
        <v>2025</v>
      </c>
    </row>
    <row r="1952" spans="1:17" x14ac:dyDescent="0.3">
      <c r="A1952">
        <v>1951</v>
      </c>
      <c r="B1952" s="1">
        <v>46042</v>
      </c>
      <c r="C1952" t="s">
        <v>1978</v>
      </c>
      <c r="D1952" t="s">
        <v>17</v>
      </c>
      <c r="E1952" t="s">
        <v>61</v>
      </c>
      <c r="F1952" t="s">
        <v>71</v>
      </c>
      <c r="G1952" t="s">
        <v>41</v>
      </c>
      <c r="H1952" t="s">
        <v>29</v>
      </c>
      <c r="I1952" t="s">
        <v>22</v>
      </c>
      <c r="J1952" t="s">
        <v>43</v>
      </c>
      <c r="K1952">
        <v>2</v>
      </c>
      <c r="L1952">
        <v>15620037</v>
      </c>
      <c r="M1952">
        <v>10</v>
      </c>
      <c r="N1952">
        <v>31240074</v>
      </c>
      <c r="O1952">
        <v>3124007.4</v>
      </c>
      <c r="P1952">
        <v>28116066.600000001</v>
      </c>
      <c r="Q1952">
        <f>YEAR(BMW_Sales[[#This Row],[sale_date]])</f>
        <v>2026</v>
      </c>
    </row>
    <row r="1953" spans="1:17" x14ac:dyDescent="0.3">
      <c r="A1953">
        <v>1952</v>
      </c>
      <c r="B1953" s="1">
        <v>45833</v>
      </c>
      <c r="C1953" t="s">
        <v>1979</v>
      </c>
      <c r="D1953" t="s">
        <v>23</v>
      </c>
      <c r="E1953" t="s">
        <v>56</v>
      </c>
      <c r="F1953" t="s">
        <v>54</v>
      </c>
      <c r="G1953" t="s">
        <v>41</v>
      </c>
      <c r="H1953" t="s">
        <v>21</v>
      </c>
      <c r="I1953" t="s">
        <v>42</v>
      </c>
      <c r="J1953" t="s">
        <v>23</v>
      </c>
      <c r="K1953">
        <v>3</v>
      </c>
      <c r="L1953">
        <v>11832411</v>
      </c>
      <c r="M1953">
        <v>10</v>
      </c>
      <c r="N1953">
        <v>35497233</v>
      </c>
      <c r="O1953">
        <v>3549723.3</v>
      </c>
      <c r="P1953">
        <v>31947509.699999999</v>
      </c>
      <c r="Q1953">
        <f>YEAR(BMW_Sales[[#This Row],[sale_date]])</f>
        <v>2025</v>
      </c>
    </row>
    <row r="1954" spans="1:17" x14ac:dyDescent="0.3">
      <c r="A1954">
        <v>1953</v>
      </c>
      <c r="B1954" s="1">
        <v>45595</v>
      </c>
      <c r="C1954" t="s">
        <v>1980</v>
      </c>
      <c r="D1954" t="s">
        <v>17</v>
      </c>
      <c r="E1954" t="s">
        <v>49</v>
      </c>
      <c r="F1954" t="s">
        <v>59</v>
      </c>
      <c r="G1954" t="s">
        <v>36</v>
      </c>
      <c r="H1954" t="s">
        <v>29</v>
      </c>
      <c r="I1954" t="s">
        <v>42</v>
      </c>
      <c r="J1954" t="s">
        <v>23</v>
      </c>
      <c r="K1954">
        <v>3</v>
      </c>
      <c r="L1954">
        <v>14516151</v>
      </c>
      <c r="M1954">
        <v>12</v>
      </c>
      <c r="N1954">
        <v>43548453</v>
      </c>
      <c r="O1954">
        <v>5225814.3600000003</v>
      </c>
      <c r="P1954">
        <v>38322638.640000001</v>
      </c>
      <c r="Q1954">
        <f>YEAR(BMW_Sales[[#This Row],[sale_date]])</f>
        <v>2024</v>
      </c>
    </row>
    <row r="1955" spans="1:17" x14ac:dyDescent="0.3">
      <c r="A1955">
        <v>1954</v>
      </c>
      <c r="B1955" s="1">
        <v>45727</v>
      </c>
      <c r="C1955" t="s">
        <v>1981</v>
      </c>
      <c r="D1955" t="s">
        <v>17</v>
      </c>
      <c r="E1955" t="s">
        <v>53</v>
      </c>
      <c r="F1955" t="s">
        <v>71</v>
      </c>
      <c r="G1955" t="s">
        <v>20</v>
      </c>
      <c r="H1955" t="s">
        <v>37</v>
      </c>
      <c r="I1955" t="s">
        <v>22</v>
      </c>
      <c r="J1955" t="s">
        <v>38</v>
      </c>
      <c r="K1955">
        <v>1</v>
      </c>
      <c r="L1955">
        <v>5000835</v>
      </c>
      <c r="M1955">
        <v>2</v>
      </c>
      <c r="N1955">
        <v>5000835</v>
      </c>
      <c r="O1955">
        <v>100016.7</v>
      </c>
      <c r="P1955">
        <v>4900818.3</v>
      </c>
      <c r="Q1955">
        <f>YEAR(BMW_Sales[[#This Row],[sale_date]])</f>
        <v>2025</v>
      </c>
    </row>
    <row r="1956" spans="1:17" x14ac:dyDescent="0.3">
      <c r="A1956">
        <v>1955</v>
      </c>
      <c r="B1956" s="1">
        <v>45679</v>
      </c>
      <c r="C1956" t="s">
        <v>1982</v>
      </c>
      <c r="D1956" t="s">
        <v>25</v>
      </c>
      <c r="E1956" t="s">
        <v>31</v>
      </c>
      <c r="F1956" t="s">
        <v>47</v>
      </c>
      <c r="G1956" t="s">
        <v>51</v>
      </c>
      <c r="H1956" t="s">
        <v>21</v>
      </c>
      <c r="I1956" t="s">
        <v>22</v>
      </c>
      <c r="J1956" t="s">
        <v>43</v>
      </c>
      <c r="K1956">
        <v>3</v>
      </c>
      <c r="L1956">
        <v>17705584</v>
      </c>
      <c r="M1956">
        <v>0</v>
      </c>
      <c r="N1956">
        <v>53116752</v>
      </c>
      <c r="O1956">
        <v>0</v>
      </c>
      <c r="P1956">
        <v>53116752</v>
      </c>
      <c r="Q1956">
        <f>YEAR(BMW_Sales[[#This Row],[sale_date]])</f>
        <v>2025</v>
      </c>
    </row>
    <row r="1957" spans="1:17" x14ac:dyDescent="0.3">
      <c r="A1957">
        <v>1956</v>
      </c>
      <c r="B1957" s="1">
        <v>46001</v>
      </c>
      <c r="C1957" t="s">
        <v>1983</v>
      </c>
      <c r="D1957" t="s">
        <v>17</v>
      </c>
      <c r="E1957" t="s">
        <v>18</v>
      </c>
      <c r="F1957" t="s">
        <v>85</v>
      </c>
      <c r="G1957" t="s">
        <v>32</v>
      </c>
      <c r="H1957" t="s">
        <v>29</v>
      </c>
      <c r="I1957" t="s">
        <v>22</v>
      </c>
      <c r="J1957" t="s">
        <v>43</v>
      </c>
      <c r="K1957">
        <v>3</v>
      </c>
      <c r="L1957">
        <v>7453667</v>
      </c>
      <c r="M1957">
        <v>7</v>
      </c>
      <c r="N1957">
        <v>22361001</v>
      </c>
      <c r="O1957">
        <v>1565270.07</v>
      </c>
      <c r="P1957">
        <v>20795730.93</v>
      </c>
      <c r="Q1957">
        <f>YEAR(BMW_Sales[[#This Row],[sale_date]])</f>
        <v>2025</v>
      </c>
    </row>
    <row r="1958" spans="1:17" x14ac:dyDescent="0.3">
      <c r="A1958">
        <v>1957</v>
      </c>
      <c r="B1958" s="1">
        <v>45812</v>
      </c>
      <c r="C1958" t="s">
        <v>1984</v>
      </c>
      <c r="D1958" t="s">
        <v>25</v>
      </c>
      <c r="E1958" t="s">
        <v>70</v>
      </c>
      <c r="F1958" t="s">
        <v>85</v>
      </c>
      <c r="G1958" t="s">
        <v>20</v>
      </c>
      <c r="H1958" t="s">
        <v>33</v>
      </c>
      <c r="I1958" t="s">
        <v>22</v>
      </c>
      <c r="J1958" t="s">
        <v>38</v>
      </c>
      <c r="K1958">
        <v>3</v>
      </c>
      <c r="L1958">
        <v>5191718</v>
      </c>
      <c r="M1958">
        <v>12</v>
      </c>
      <c r="N1958">
        <v>15575154</v>
      </c>
      <c r="O1958">
        <v>1869018.48</v>
      </c>
      <c r="P1958">
        <v>13706135.52</v>
      </c>
      <c r="Q1958">
        <f>YEAR(BMW_Sales[[#This Row],[sale_date]])</f>
        <v>2025</v>
      </c>
    </row>
    <row r="1959" spans="1:17" x14ac:dyDescent="0.3">
      <c r="A1959">
        <v>1958</v>
      </c>
      <c r="B1959" s="1">
        <v>46105</v>
      </c>
      <c r="C1959" t="s">
        <v>1985</v>
      </c>
      <c r="D1959" t="s">
        <v>17</v>
      </c>
      <c r="E1959" t="s">
        <v>56</v>
      </c>
      <c r="F1959" t="s">
        <v>54</v>
      </c>
      <c r="G1959" t="s">
        <v>32</v>
      </c>
      <c r="H1959" t="s">
        <v>29</v>
      </c>
      <c r="I1959" t="s">
        <v>22</v>
      </c>
      <c r="J1959" t="s">
        <v>23</v>
      </c>
      <c r="K1959">
        <v>2</v>
      </c>
      <c r="L1959">
        <v>9664463</v>
      </c>
      <c r="M1959">
        <v>0</v>
      </c>
      <c r="N1959">
        <v>19328926</v>
      </c>
      <c r="O1959">
        <v>0</v>
      </c>
      <c r="P1959">
        <v>19328926</v>
      </c>
      <c r="Q1959">
        <f>YEAR(BMW_Sales[[#This Row],[sale_date]])</f>
        <v>2026</v>
      </c>
    </row>
    <row r="1960" spans="1:17" x14ac:dyDescent="0.3">
      <c r="A1960">
        <v>1959</v>
      </c>
      <c r="B1960" s="1">
        <v>45199</v>
      </c>
      <c r="C1960" t="s">
        <v>1986</v>
      </c>
      <c r="D1960" t="s">
        <v>25</v>
      </c>
      <c r="E1960" t="s">
        <v>46</v>
      </c>
      <c r="F1960" t="s">
        <v>47</v>
      </c>
      <c r="G1960" t="s">
        <v>41</v>
      </c>
      <c r="H1960" t="s">
        <v>33</v>
      </c>
      <c r="I1960" t="s">
        <v>22</v>
      </c>
      <c r="J1960" t="s">
        <v>43</v>
      </c>
      <c r="K1960">
        <v>1</v>
      </c>
      <c r="L1960">
        <v>7816506</v>
      </c>
      <c r="M1960">
        <v>7</v>
      </c>
      <c r="N1960">
        <v>7816506</v>
      </c>
      <c r="O1960">
        <v>547155.42000000004</v>
      </c>
      <c r="P1960">
        <v>7269350.5800000001</v>
      </c>
      <c r="Q1960">
        <f>YEAR(BMW_Sales[[#This Row],[sale_date]])</f>
        <v>2023</v>
      </c>
    </row>
    <row r="1961" spans="1:17" x14ac:dyDescent="0.3">
      <c r="A1961">
        <v>1960</v>
      </c>
      <c r="B1961" s="1">
        <v>45714</v>
      </c>
      <c r="C1961" t="s">
        <v>1987</v>
      </c>
      <c r="D1961" t="s">
        <v>17</v>
      </c>
      <c r="E1961" t="s">
        <v>70</v>
      </c>
      <c r="F1961" t="s">
        <v>19</v>
      </c>
      <c r="G1961" t="s">
        <v>36</v>
      </c>
      <c r="H1961" t="s">
        <v>33</v>
      </c>
      <c r="I1961" t="s">
        <v>22</v>
      </c>
      <c r="J1961" t="s">
        <v>43</v>
      </c>
      <c r="K1961">
        <v>3</v>
      </c>
      <c r="L1961">
        <v>5061652</v>
      </c>
      <c r="M1961">
        <v>0</v>
      </c>
      <c r="N1961">
        <v>15184956</v>
      </c>
      <c r="O1961">
        <v>0</v>
      </c>
      <c r="P1961">
        <v>15184956</v>
      </c>
      <c r="Q1961">
        <f>YEAR(BMW_Sales[[#This Row],[sale_date]])</f>
        <v>2025</v>
      </c>
    </row>
    <row r="1962" spans="1:17" x14ac:dyDescent="0.3">
      <c r="A1962">
        <v>1961</v>
      </c>
      <c r="B1962" s="1">
        <v>46123</v>
      </c>
      <c r="C1962" t="s">
        <v>1988</v>
      </c>
      <c r="D1962" t="s">
        <v>23</v>
      </c>
      <c r="E1962" t="s">
        <v>31</v>
      </c>
      <c r="F1962" t="s">
        <v>50</v>
      </c>
      <c r="G1962" t="s">
        <v>32</v>
      </c>
      <c r="H1962" t="s">
        <v>33</v>
      </c>
      <c r="I1962" t="s">
        <v>42</v>
      </c>
      <c r="J1962" t="s">
        <v>23</v>
      </c>
      <c r="K1962">
        <v>1</v>
      </c>
      <c r="L1962">
        <v>17876906</v>
      </c>
      <c r="M1962">
        <v>2</v>
      </c>
      <c r="N1962">
        <v>17876906</v>
      </c>
      <c r="O1962">
        <v>357538.12</v>
      </c>
      <c r="P1962">
        <v>17519367.879999999</v>
      </c>
      <c r="Q1962">
        <f>YEAR(BMW_Sales[[#This Row],[sale_date]])</f>
        <v>2026</v>
      </c>
    </row>
    <row r="1963" spans="1:17" x14ac:dyDescent="0.3">
      <c r="A1963">
        <v>1962</v>
      </c>
      <c r="B1963" s="1">
        <v>45537</v>
      </c>
      <c r="C1963" t="s">
        <v>1989</v>
      </c>
      <c r="D1963" t="s">
        <v>17</v>
      </c>
      <c r="E1963" t="s">
        <v>46</v>
      </c>
      <c r="F1963" t="s">
        <v>71</v>
      </c>
      <c r="G1963" t="s">
        <v>32</v>
      </c>
      <c r="H1963" t="s">
        <v>33</v>
      </c>
      <c r="I1963" t="s">
        <v>22</v>
      </c>
      <c r="J1963" t="s">
        <v>23</v>
      </c>
      <c r="K1963">
        <v>3</v>
      </c>
      <c r="L1963">
        <v>7594855</v>
      </c>
      <c r="M1963">
        <v>0</v>
      </c>
      <c r="N1963">
        <v>22784565</v>
      </c>
      <c r="O1963">
        <v>0</v>
      </c>
      <c r="P1963">
        <v>22784565</v>
      </c>
      <c r="Q1963">
        <f>YEAR(BMW_Sales[[#This Row],[sale_date]])</f>
        <v>2024</v>
      </c>
    </row>
    <row r="1964" spans="1:17" x14ac:dyDescent="0.3">
      <c r="A1964">
        <v>1963</v>
      </c>
      <c r="B1964" s="1">
        <v>46026</v>
      </c>
      <c r="C1964" t="s">
        <v>1990</v>
      </c>
      <c r="D1964" t="s">
        <v>23</v>
      </c>
      <c r="E1964" t="s">
        <v>70</v>
      </c>
      <c r="F1964" t="s">
        <v>62</v>
      </c>
      <c r="G1964" t="s">
        <v>20</v>
      </c>
      <c r="H1964" t="s">
        <v>29</v>
      </c>
      <c r="I1964" t="s">
        <v>22</v>
      </c>
      <c r="J1964" t="s">
        <v>23</v>
      </c>
      <c r="K1964">
        <v>3</v>
      </c>
      <c r="L1964">
        <v>5771552</v>
      </c>
      <c r="M1964">
        <v>5</v>
      </c>
      <c r="N1964">
        <v>17314656</v>
      </c>
      <c r="O1964">
        <v>865732.8</v>
      </c>
      <c r="P1964">
        <v>16448923.199999999</v>
      </c>
      <c r="Q1964">
        <f>YEAR(BMW_Sales[[#This Row],[sale_date]])</f>
        <v>2026</v>
      </c>
    </row>
    <row r="1965" spans="1:17" x14ac:dyDescent="0.3">
      <c r="A1965">
        <v>1964</v>
      </c>
      <c r="B1965" s="1">
        <v>45591</v>
      </c>
      <c r="C1965" t="s">
        <v>1991</v>
      </c>
      <c r="D1965" t="s">
        <v>17</v>
      </c>
      <c r="E1965" t="s">
        <v>18</v>
      </c>
      <c r="F1965" t="s">
        <v>27</v>
      </c>
      <c r="G1965" t="s">
        <v>41</v>
      </c>
      <c r="H1965" t="s">
        <v>37</v>
      </c>
      <c r="I1965" t="s">
        <v>22</v>
      </c>
      <c r="J1965" t="s">
        <v>38</v>
      </c>
      <c r="K1965">
        <v>3</v>
      </c>
      <c r="L1965">
        <v>8326287</v>
      </c>
      <c r="M1965">
        <v>12</v>
      </c>
      <c r="N1965">
        <v>24978861</v>
      </c>
      <c r="O1965">
        <v>2997463.32</v>
      </c>
      <c r="P1965">
        <v>21981397.68</v>
      </c>
      <c r="Q1965">
        <f>YEAR(BMW_Sales[[#This Row],[sale_date]])</f>
        <v>2024</v>
      </c>
    </row>
    <row r="1966" spans="1:17" x14ac:dyDescent="0.3">
      <c r="A1966">
        <v>1965</v>
      </c>
      <c r="B1966" s="1">
        <v>46104</v>
      </c>
      <c r="C1966" t="s">
        <v>1992</v>
      </c>
      <c r="D1966" t="s">
        <v>23</v>
      </c>
      <c r="E1966" t="s">
        <v>70</v>
      </c>
      <c r="F1966" t="s">
        <v>54</v>
      </c>
      <c r="G1966" t="s">
        <v>36</v>
      </c>
      <c r="H1966" t="s">
        <v>29</v>
      </c>
      <c r="I1966" t="s">
        <v>22</v>
      </c>
      <c r="J1966" t="s">
        <v>43</v>
      </c>
      <c r="K1966">
        <v>3</v>
      </c>
      <c r="L1966">
        <v>5832573</v>
      </c>
      <c r="M1966">
        <v>7</v>
      </c>
      <c r="N1966">
        <v>17497719</v>
      </c>
      <c r="O1966">
        <v>1224840.33</v>
      </c>
      <c r="P1966">
        <v>16272878.67</v>
      </c>
      <c r="Q1966">
        <f>YEAR(BMW_Sales[[#This Row],[sale_date]])</f>
        <v>2026</v>
      </c>
    </row>
    <row r="1967" spans="1:17" x14ac:dyDescent="0.3">
      <c r="A1967">
        <v>1966</v>
      </c>
      <c r="B1967" s="1">
        <v>45860</v>
      </c>
      <c r="C1967" t="s">
        <v>1993</v>
      </c>
      <c r="D1967" t="s">
        <v>25</v>
      </c>
      <c r="E1967" t="s">
        <v>49</v>
      </c>
      <c r="F1967" t="s">
        <v>68</v>
      </c>
      <c r="G1967" t="s">
        <v>41</v>
      </c>
      <c r="H1967" t="s">
        <v>21</v>
      </c>
      <c r="I1967" t="s">
        <v>22</v>
      </c>
      <c r="J1967" t="s">
        <v>38</v>
      </c>
      <c r="K1967">
        <v>3</v>
      </c>
      <c r="L1967">
        <v>15808463</v>
      </c>
      <c r="M1967">
        <v>10</v>
      </c>
      <c r="N1967">
        <v>47425389</v>
      </c>
      <c r="O1967">
        <v>4742538.9000000004</v>
      </c>
      <c r="P1967">
        <v>42682850.100000001</v>
      </c>
      <c r="Q1967">
        <f>YEAR(BMW_Sales[[#This Row],[sale_date]])</f>
        <v>2025</v>
      </c>
    </row>
    <row r="1968" spans="1:17" x14ac:dyDescent="0.3">
      <c r="A1968">
        <v>1967</v>
      </c>
      <c r="B1968" s="1">
        <v>46206</v>
      </c>
      <c r="C1968" t="s">
        <v>1994</v>
      </c>
      <c r="D1968" t="s">
        <v>17</v>
      </c>
      <c r="E1968" t="s">
        <v>35</v>
      </c>
      <c r="F1968" t="s">
        <v>47</v>
      </c>
      <c r="G1968" t="s">
        <v>28</v>
      </c>
      <c r="H1968" t="s">
        <v>37</v>
      </c>
      <c r="I1968" t="s">
        <v>22</v>
      </c>
      <c r="J1968" t="s">
        <v>23</v>
      </c>
      <c r="K1968">
        <v>2</v>
      </c>
      <c r="L1968">
        <v>7208197</v>
      </c>
      <c r="M1968">
        <v>0</v>
      </c>
      <c r="N1968">
        <v>14416394</v>
      </c>
      <c r="O1968">
        <v>0</v>
      </c>
      <c r="P1968">
        <v>14416394</v>
      </c>
      <c r="Q1968">
        <f>YEAR(BMW_Sales[[#This Row],[sale_date]])</f>
        <v>2026</v>
      </c>
    </row>
    <row r="1969" spans="1:17" x14ac:dyDescent="0.3">
      <c r="A1969">
        <v>1968</v>
      </c>
      <c r="B1969" s="1">
        <v>45261</v>
      </c>
      <c r="C1969" t="s">
        <v>1995</v>
      </c>
      <c r="D1969" t="s">
        <v>17</v>
      </c>
      <c r="E1969" t="s">
        <v>35</v>
      </c>
      <c r="F1969" t="s">
        <v>68</v>
      </c>
      <c r="G1969" t="s">
        <v>32</v>
      </c>
      <c r="H1969" t="s">
        <v>29</v>
      </c>
      <c r="I1969" t="s">
        <v>42</v>
      </c>
      <c r="J1969" t="s">
        <v>43</v>
      </c>
      <c r="K1969">
        <v>3</v>
      </c>
      <c r="L1969">
        <v>7589848</v>
      </c>
      <c r="M1969">
        <v>7</v>
      </c>
      <c r="N1969">
        <v>22769544</v>
      </c>
      <c r="O1969">
        <v>1593868.08</v>
      </c>
      <c r="P1969">
        <v>21175675.920000002</v>
      </c>
      <c r="Q1969">
        <f>YEAR(BMW_Sales[[#This Row],[sale_date]])</f>
        <v>2023</v>
      </c>
    </row>
    <row r="1970" spans="1:17" x14ac:dyDescent="0.3">
      <c r="A1970">
        <v>1969</v>
      </c>
      <c r="B1970" s="1">
        <v>45652</v>
      </c>
      <c r="C1970" t="s">
        <v>1996</v>
      </c>
      <c r="D1970" t="s">
        <v>25</v>
      </c>
      <c r="E1970" t="s">
        <v>56</v>
      </c>
      <c r="F1970" t="s">
        <v>54</v>
      </c>
      <c r="G1970" t="s">
        <v>51</v>
      </c>
      <c r="H1970" t="s">
        <v>29</v>
      </c>
      <c r="I1970" t="s">
        <v>22</v>
      </c>
      <c r="J1970" t="s">
        <v>23</v>
      </c>
      <c r="K1970">
        <v>2</v>
      </c>
      <c r="L1970">
        <v>11565172</v>
      </c>
      <c r="M1970">
        <v>7</v>
      </c>
      <c r="N1970">
        <v>23130344</v>
      </c>
      <c r="O1970">
        <v>1619124.08</v>
      </c>
      <c r="P1970">
        <v>21511219.920000002</v>
      </c>
      <c r="Q1970">
        <f>YEAR(BMW_Sales[[#This Row],[sale_date]])</f>
        <v>2024</v>
      </c>
    </row>
    <row r="1971" spans="1:17" x14ac:dyDescent="0.3">
      <c r="A1971">
        <v>1970</v>
      </c>
      <c r="B1971" s="1">
        <v>45519</v>
      </c>
      <c r="C1971" t="s">
        <v>1997</v>
      </c>
      <c r="D1971" t="s">
        <v>23</v>
      </c>
      <c r="E1971" t="s">
        <v>49</v>
      </c>
      <c r="F1971" t="s">
        <v>62</v>
      </c>
      <c r="G1971" t="s">
        <v>28</v>
      </c>
      <c r="H1971" t="s">
        <v>21</v>
      </c>
      <c r="I1971" t="s">
        <v>42</v>
      </c>
      <c r="J1971" t="s">
        <v>38</v>
      </c>
      <c r="K1971">
        <v>1</v>
      </c>
      <c r="L1971">
        <v>14150733</v>
      </c>
      <c r="M1971">
        <v>2</v>
      </c>
      <c r="N1971">
        <v>14150733</v>
      </c>
      <c r="O1971">
        <v>283014.65999999997</v>
      </c>
      <c r="P1971">
        <v>13867718.34</v>
      </c>
      <c r="Q1971">
        <f>YEAR(BMW_Sales[[#This Row],[sale_date]])</f>
        <v>2024</v>
      </c>
    </row>
    <row r="1972" spans="1:17" x14ac:dyDescent="0.3">
      <c r="A1972">
        <v>1971</v>
      </c>
      <c r="B1972" s="1">
        <v>45795</v>
      </c>
      <c r="C1972" t="s">
        <v>1998</v>
      </c>
      <c r="D1972" t="s">
        <v>23</v>
      </c>
      <c r="E1972" t="s">
        <v>31</v>
      </c>
      <c r="F1972" t="s">
        <v>27</v>
      </c>
      <c r="G1972" t="s">
        <v>20</v>
      </c>
      <c r="H1972" t="s">
        <v>33</v>
      </c>
      <c r="I1972" t="s">
        <v>22</v>
      </c>
      <c r="J1972" t="s">
        <v>23</v>
      </c>
      <c r="K1972">
        <v>1</v>
      </c>
      <c r="L1972">
        <v>17431663</v>
      </c>
      <c r="M1972">
        <v>7</v>
      </c>
      <c r="N1972">
        <v>17431663</v>
      </c>
      <c r="O1972">
        <v>1220216.4099999999</v>
      </c>
      <c r="P1972">
        <v>16211446.59</v>
      </c>
      <c r="Q1972">
        <f>YEAR(BMW_Sales[[#This Row],[sale_date]])</f>
        <v>2025</v>
      </c>
    </row>
    <row r="1973" spans="1:17" x14ac:dyDescent="0.3">
      <c r="A1973">
        <v>1972</v>
      </c>
      <c r="B1973" s="1">
        <v>46152</v>
      </c>
      <c r="C1973" t="s">
        <v>1999</v>
      </c>
      <c r="D1973" t="s">
        <v>23</v>
      </c>
      <c r="E1973" t="s">
        <v>70</v>
      </c>
      <c r="F1973" t="s">
        <v>27</v>
      </c>
      <c r="G1973" t="s">
        <v>36</v>
      </c>
      <c r="H1973" t="s">
        <v>37</v>
      </c>
      <c r="I1973" t="s">
        <v>22</v>
      </c>
      <c r="J1973" t="s">
        <v>23</v>
      </c>
      <c r="K1973">
        <v>1</v>
      </c>
      <c r="L1973">
        <v>5368067</v>
      </c>
      <c r="M1973">
        <v>5</v>
      </c>
      <c r="N1973">
        <v>5368067</v>
      </c>
      <c r="O1973">
        <v>268403.34999999998</v>
      </c>
      <c r="P1973">
        <v>5099663.6500000004</v>
      </c>
      <c r="Q1973">
        <f>YEAR(BMW_Sales[[#This Row],[sale_date]])</f>
        <v>2026</v>
      </c>
    </row>
    <row r="1974" spans="1:17" x14ac:dyDescent="0.3">
      <c r="A1974">
        <v>1973</v>
      </c>
      <c r="B1974" s="1">
        <v>46028</v>
      </c>
      <c r="C1974" t="s">
        <v>2000</v>
      </c>
      <c r="D1974" t="s">
        <v>17</v>
      </c>
      <c r="E1974" t="s">
        <v>26</v>
      </c>
      <c r="F1974" t="s">
        <v>68</v>
      </c>
      <c r="G1974" t="s">
        <v>51</v>
      </c>
      <c r="H1974" t="s">
        <v>33</v>
      </c>
      <c r="I1974" t="s">
        <v>42</v>
      </c>
      <c r="J1974" t="s">
        <v>23</v>
      </c>
      <c r="K1974">
        <v>3</v>
      </c>
      <c r="L1974">
        <v>9914862</v>
      </c>
      <c r="M1974">
        <v>0</v>
      </c>
      <c r="N1974">
        <v>29744586</v>
      </c>
      <c r="O1974">
        <v>0</v>
      </c>
      <c r="P1974">
        <v>29744586</v>
      </c>
      <c r="Q1974">
        <f>YEAR(BMW_Sales[[#This Row],[sale_date]])</f>
        <v>2026</v>
      </c>
    </row>
    <row r="1975" spans="1:17" x14ac:dyDescent="0.3">
      <c r="A1975">
        <v>1974</v>
      </c>
      <c r="B1975" s="1">
        <v>45416</v>
      </c>
      <c r="C1975" t="s">
        <v>2001</v>
      </c>
      <c r="D1975" t="s">
        <v>25</v>
      </c>
      <c r="E1975" t="s">
        <v>49</v>
      </c>
      <c r="F1975" t="s">
        <v>85</v>
      </c>
      <c r="G1975" t="s">
        <v>36</v>
      </c>
      <c r="H1975" t="s">
        <v>29</v>
      </c>
      <c r="I1975" t="s">
        <v>22</v>
      </c>
      <c r="J1975" t="s">
        <v>38</v>
      </c>
      <c r="K1975">
        <v>3</v>
      </c>
      <c r="L1975">
        <v>15768810</v>
      </c>
      <c r="M1975">
        <v>5</v>
      </c>
      <c r="N1975">
        <v>47306430</v>
      </c>
      <c r="O1975">
        <v>2365321.5</v>
      </c>
      <c r="P1975">
        <v>44941108.5</v>
      </c>
      <c r="Q1975">
        <f>YEAR(BMW_Sales[[#This Row],[sale_date]])</f>
        <v>2024</v>
      </c>
    </row>
    <row r="1976" spans="1:17" x14ac:dyDescent="0.3">
      <c r="A1976">
        <v>1975</v>
      </c>
      <c r="B1976" s="1">
        <v>46057</v>
      </c>
      <c r="C1976" t="s">
        <v>1318</v>
      </c>
      <c r="D1976" t="s">
        <v>25</v>
      </c>
      <c r="E1976" t="s">
        <v>26</v>
      </c>
      <c r="F1976" t="s">
        <v>19</v>
      </c>
      <c r="G1976" t="s">
        <v>20</v>
      </c>
      <c r="H1976" t="s">
        <v>37</v>
      </c>
      <c r="I1976" t="s">
        <v>42</v>
      </c>
      <c r="J1976" t="s">
        <v>38</v>
      </c>
      <c r="K1976">
        <v>3</v>
      </c>
      <c r="L1976">
        <v>10664743</v>
      </c>
      <c r="M1976">
        <v>7</v>
      </c>
      <c r="N1976">
        <v>31994229</v>
      </c>
      <c r="O1976">
        <v>2239596.0299999998</v>
      </c>
      <c r="P1976">
        <v>29754632.969999999</v>
      </c>
      <c r="Q1976">
        <f>YEAR(BMW_Sales[[#This Row],[sale_date]])</f>
        <v>2026</v>
      </c>
    </row>
    <row r="1977" spans="1:17" x14ac:dyDescent="0.3">
      <c r="A1977">
        <v>1976</v>
      </c>
      <c r="B1977" s="1">
        <v>45505</v>
      </c>
      <c r="C1977" t="s">
        <v>2002</v>
      </c>
      <c r="D1977" t="s">
        <v>17</v>
      </c>
      <c r="E1977" t="s">
        <v>26</v>
      </c>
      <c r="F1977" t="s">
        <v>50</v>
      </c>
      <c r="G1977" t="s">
        <v>20</v>
      </c>
      <c r="H1977" t="s">
        <v>21</v>
      </c>
      <c r="I1977" t="s">
        <v>42</v>
      </c>
      <c r="J1977" t="s">
        <v>23</v>
      </c>
      <c r="K1977">
        <v>2</v>
      </c>
      <c r="L1977">
        <v>9286251</v>
      </c>
      <c r="M1977">
        <v>0</v>
      </c>
      <c r="N1977">
        <v>18572502</v>
      </c>
      <c r="O1977">
        <v>0</v>
      </c>
      <c r="P1977">
        <v>18572502</v>
      </c>
      <c r="Q1977">
        <f>YEAR(BMW_Sales[[#This Row],[sale_date]])</f>
        <v>2024</v>
      </c>
    </row>
    <row r="1978" spans="1:17" x14ac:dyDescent="0.3">
      <c r="A1978">
        <v>1977</v>
      </c>
      <c r="B1978" s="1">
        <v>45629</v>
      </c>
      <c r="C1978" t="s">
        <v>2003</v>
      </c>
      <c r="D1978" t="s">
        <v>17</v>
      </c>
      <c r="E1978" t="s">
        <v>18</v>
      </c>
      <c r="F1978" t="s">
        <v>19</v>
      </c>
      <c r="G1978" t="s">
        <v>51</v>
      </c>
      <c r="H1978" t="s">
        <v>29</v>
      </c>
      <c r="I1978" t="s">
        <v>22</v>
      </c>
      <c r="J1978" t="s">
        <v>38</v>
      </c>
      <c r="K1978">
        <v>3</v>
      </c>
      <c r="L1978">
        <v>6714905</v>
      </c>
      <c r="M1978">
        <v>5</v>
      </c>
      <c r="N1978">
        <v>20144715</v>
      </c>
      <c r="O1978">
        <v>1007235.75</v>
      </c>
      <c r="P1978">
        <v>19137479.25</v>
      </c>
      <c r="Q1978">
        <f>YEAR(BMW_Sales[[#This Row],[sale_date]])</f>
        <v>2024</v>
      </c>
    </row>
    <row r="1979" spans="1:17" x14ac:dyDescent="0.3">
      <c r="A1979">
        <v>1978</v>
      </c>
      <c r="B1979" s="1">
        <v>45563</v>
      </c>
      <c r="C1979" t="s">
        <v>2004</v>
      </c>
      <c r="D1979" t="s">
        <v>17</v>
      </c>
      <c r="E1979" t="s">
        <v>31</v>
      </c>
      <c r="F1979" t="s">
        <v>85</v>
      </c>
      <c r="G1979" t="s">
        <v>36</v>
      </c>
      <c r="H1979" t="s">
        <v>21</v>
      </c>
      <c r="I1979" t="s">
        <v>22</v>
      </c>
      <c r="J1979" t="s">
        <v>38</v>
      </c>
      <c r="K1979">
        <v>1</v>
      </c>
      <c r="L1979">
        <v>16967668</v>
      </c>
      <c r="M1979">
        <v>5</v>
      </c>
      <c r="N1979">
        <v>16967668</v>
      </c>
      <c r="O1979">
        <v>848383.4</v>
      </c>
      <c r="P1979">
        <v>16119284.6</v>
      </c>
      <c r="Q1979">
        <f>YEAR(BMW_Sales[[#This Row],[sale_date]])</f>
        <v>2024</v>
      </c>
    </row>
    <row r="1980" spans="1:17" x14ac:dyDescent="0.3">
      <c r="A1980">
        <v>1979</v>
      </c>
      <c r="B1980" s="1">
        <v>45290</v>
      </c>
      <c r="C1980" t="s">
        <v>2005</v>
      </c>
      <c r="D1980" t="s">
        <v>17</v>
      </c>
      <c r="E1980" t="s">
        <v>35</v>
      </c>
      <c r="F1980" t="s">
        <v>85</v>
      </c>
      <c r="G1980" t="s">
        <v>32</v>
      </c>
      <c r="H1980" t="s">
        <v>33</v>
      </c>
      <c r="I1980" t="s">
        <v>42</v>
      </c>
      <c r="J1980" t="s">
        <v>38</v>
      </c>
      <c r="K1980">
        <v>2</v>
      </c>
      <c r="L1980">
        <v>6847290</v>
      </c>
      <c r="M1980">
        <v>10</v>
      </c>
      <c r="N1980">
        <v>13694580</v>
      </c>
      <c r="O1980">
        <v>1369458</v>
      </c>
      <c r="P1980">
        <v>12325122</v>
      </c>
      <c r="Q1980">
        <f>YEAR(BMW_Sales[[#This Row],[sale_date]])</f>
        <v>2023</v>
      </c>
    </row>
    <row r="1981" spans="1:17" x14ac:dyDescent="0.3">
      <c r="A1981">
        <v>1980</v>
      </c>
      <c r="B1981" s="1">
        <v>45724</v>
      </c>
      <c r="C1981" t="s">
        <v>2006</v>
      </c>
      <c r="D1981" t="s">
        <v>17</v>
      </c>
      <c r="E1981" t="s">
        <v>26</v>
      </c>
      <c r="F1981" t="s">
        <v>85</v>
      </c>
      <c r="G1981" t="s">
        <v>32</v>
      </c>
      <c r="H1981" t="s">
        <v>33</v>
      </c>
      <c r="I1981" t="s">
        <v>22</v>
      </c>
      <c r="J1981" t="s">
        <v>38</v>
      </c>
      <c r="K1981">
        <v>3</v>
      </c>
      <c r="L1981">
        <v>10592775</v>
      </c>
      <c r="M1981">
        <v>12</v>
      </c>
      <c r="N1981">
        <v>31778325</v>
      </c>
      <c r="O1981">
        <v>3813399</v>
      </c>
      <c r="P1981">
        <v>27964926</v>
      </c>
      <c r="Q1981">
        <f>YEAR(BMW_Sales[[#This Row],[sale_date]])</f>
        <v>2025</v>
      </c>
    </row>
    <row r="1982" spans="1:17" x14ac:dyDescent="0.3">
      <c r="A1982">
        <v>1981</v>
      </c>
      <c r="B1982" s="1">
        <v>45224</v>
      </c>
      <c r="C1982" t="s">
        <v>2007</v>
      </c>
      <c r="D1982" t="s">
        <v>23</v>
      </c>
      <c r="E1982" t="s">
        <v>49</v>
      </c>
      <c r="F1982" t="s">
        <v>50</v>
      </c>
      <c r="G1982" t="s">
        <v>32</v>
      </c>
      <c r="H1982" t="s">
        <v>21</v>
      </c>
      <c r="I1982" t="s">
        <v>22</v>
      </c>
      <c r="J1982" t="s">
        <v>23</v>
      </c>
      <c r="K1982">
        <v>3</v>
      </c>
      <c r="L1982">
        <v>17071744</v>
      </c>
      <c r="M1982">
        <v>7</v>
      </c>
      <c r="N1982">
        <v>51215232</v>
      </c>
      <c r="O1982">
        <v>3585066.24</v>
      </c>
      <c r="P1982">
        <v>47630165.759999998</v>
      </c>
      <c r="Q1982">
        <f>YEAR(BMW_Sales[[#This Row],[sale_date]])</f>
        <v>2023</v>
      </c>
    </row>
    <row r="1983" spans="1:17" x14ac:dyDescent="0.3">
      <c r="A1983">
        <v>1982</v>
      </c>
      <c r="B1983" s="1">
        <v>45475</v>
      </c>
      <c r="C1983" t="s">
        <v>2008</v>
      </c>
      <c r="D1983" t="s">
        <v>25</v>
      </c>
      <c r="E1983" t="s">
        <v>18</v>
      </c>
      <c r="F1983" t="s">
        <v>71</v>
      </c>
      <c r="G1983" t="s">
        <v>41</v>
      </c>
      <c r="H1983" t="s">
        <v>21</v>
      </c>
      <c r="I1983" t="s">
        <v>22</v>
      </c>
      <c r="J1983" t="s">
        <v>43</v>
      </c>
      <c r="K1983">
        <v>3</v>
      </c>
      <c r="L1983">
        <v>6544613</v>
      </c>
      <c r="M1983">
        <v>5</v>
      </c>
      <c r="N1983">
        <v>19633839</v>
      </c>
      <c r="O1983">
        <v>981691.95</v>
      </c>
      <c r="P1983">
        <v>18652147.050000001</v>
      </c>
      <c r="Q1983">
        <f>YEAR(BMW_Sales[[#This Row],[sale_date]])</f>
        <v>2024</v>
      </c>
    </row>
    <row r="1984" spans="1:17" x14ac:dyDescent="0.3">
      <c r="A1984">
        <v>1983</v>
      </c>
      <c r="B1984" s="1">
        <v>45554</v>
      </c>
      <c r="C1984" t="s">
        <v>304</v>
      </c>
      <c r="D1984" t="s">
        <v>17</v>
      </c>
      <c r="E1984" t="s">
        <v>49</v>
      </c>
      <c r="F1984" t="s">
        <v>54</v>
      </c>
      <c r="G1984" t="s">
        <v>51</v>
      </c>
      <c r="H1984" t="s">
        <v>29</v>
      </c>
      <c r="I1984" t="s">
        <v>42</v>
      </c>
      <c r="J1984" t="s">
        <v>23</v>
      </c>
      <c r="K1984">
        <v>1</v>
      </c>
      <c r="L1984">
        <v>16469871</v>
      </c>
      <c r="M1984">
        <v>7</v>
      </c>
      <c r="N1984">
        <v>16469871</v>
      </c>
      <c r="O1984">
        <v>1152890.97</v>
      </c>
      <c r="P1984">
        <v>15316980.029999999</v>
      </c>
      <c r="Q1984">
        <f>YEAR(BMW_Sales[[#This Row],[sale_date]])</f>
        <v>2024</v>
      </c>
    </row>
    <row r="1985" spans="1:17" x14ac:dyDescent="0.3">
      <c r="A1985">
        <v>1984</v>
      </c>
      <c r="B1985" s="1">
        <v>46055</v>
      </c>
      <c r="C1985" t="s">
        <v>2009</v>
      </c>
      <c r="D1985" t="s">
        <v>23</v>
      </c>
      <c r="E1985" t="s">
        <v>53</v>
      </c>
      <c r="F1985" t="s">
        <v>50</v>
      </c>
      <c r="G1985" t="s">
        <v>32</v>
      </c>
      <c r="H1985" t="s">
        <v>29</v>
      </c>
      <c r="I1985" t="s">
        <v>42</v>
      </c>
      <c r="J1985" t="s">
        <v>43</v>
      </c>
      <c r="K1985">
        <v>1</v>
      </c>
      <c r="L1985">
        <v>5491905</v>
      </c>
      <c r="M1985">
        <v>7</v>
      </c>
      <c r="N1985">
        <v>5491905</v>
      </c>
      <c r="O1985">
        <v>384433.35</v>
      </c>
      <c r="P1985">
        <v>5107471.6500000004</v>
      </c>
      <c r="Q1985">
        <f>YEAR(BMW_Sales[[#This Row],[sale_date]])</f>
        <v>2026</v>
      </c>
    </row>
    <row r="1986" spans="1:17" x14ac:dyDescent="0.3">
      <c r="A1986">
        <v>1985</v>
      </c>
      <c r="B1986" s="1">
        <v>45315</v>
      </c>
      <c r="C1986" t="s">
        <v>2010</v>
      </c>
      <c r="D1986" t="s">
        <v>23</v>
      </c>
      <c r="E1986" t="s">
        <v>46</v>
      </c>
      <c r="F1986" t="s">
        <v>68</v>
      </c>
      <c r="G1986" t="s">
        <v>32</v>
      </c>
      <c r="H1986" t="s">
        <v>21</v>
      </c>
      <c r="I1986" t="s">
        <v>22</v>
      </c>
      <c r="J1986" t="s">
        <v>23</v>
      </c>
      <c r="K1986">
        <v>2</v>
      </c>
      <c r="L1986">
        <v>7452789</v>
      </c>
      <c r="M1986">
        <v>10</v>
      </c>
      <c r="N1986">
        <v>14905578</v>
      </c>
      <c r="O1986">
        <v>1490557.8</v>
      </c>
      <c r="P1986">
        <v>13415020.199999999</v>
      </c>
      <c r="Q1986">
        <f>YEAR(BMW_Sales[[#This Row],[sale_date]])</f>
        <v>2024</v>
      </c>
    </row>
    <row r="1987" spans="1:17" x14ac:dyDescent="0.3">
      <c r="A1987">
        <v>1986</v>
      </c>
      <c r="B1987" s="1">
        <v>45214</v>
      </c>
      <c r="C1987" t="s">
        <v>2011</v>
      </c>
      <c r="D1987" t="s">
        <v>25</v>
      </c>
      <c r="E1987" t="s">
        <v>31</v>
      </c>
      <c r="F1987" t="s">
        <v>47</v>
      </c>
      <c r="G1987" t="s">
        <v>20</v>
      </c>
      <c r="H1987" t="s">
        <v>29</v>
      </c>
      <c r="I1987" t="s">
        <v>42</v>
      </c>
      <c r="J1987" t="s">
        <v>38</v>
      </c>
      <c r="K1987">
        <v>1</v>
      </c>
      <c r="L1987">
        <v>16727092</v>
      </c>
      <c r="M1987">
        <v>10</v>
      </c>
      <c r="N1987">
        <v>16727092</v>
      </c>
      <c r="O1987">
        <v>1672709.2</v>
      </c>
      <c r="P1987">
        <v>15054382.800000001</v>
      </c>
      <c r="Q1987">
        <f>YEAR(BMW_Sales[[#This Row],[sale_date]])</f>
        <v>2023</v>
      </c>
    </row>
    <row r="1988" spans="1:17" x14ac:dyDescent="0.3">
      <c r="A1988">
        <v>1987</v>
      </c>
      <c r="B1988" s="1">
        <v>45313</v>
      </c>
      <c r="C1988" t="s">
        <v>2012</v>
      </c>
      <c r="D1988" t="s">
        <v>25</v>
      </c>
      <c r="E1988" t="s">
        <v>61</v>
      </c>
      <c r="F1988" t="s">
        <v>27</v>
      </c>
      <c r="G1988" t="s">
        <v>41</v>
      </c>
      <c r="H1988" t="s">
        <v>33</v>
      </c>
      <c r="I1988" t="s">
        <v>42</v>
      </c>
      <c r="J1988" t="s">
        <v>23</v>
      </c>
      <c r="K1988">
        <v>3</v>
      </c>
      <c r="L1988">
        <v>12597504</v>
      </c>
      <c r="M1988">
        <v>10</v>
      </c>
      <c r="N1988">
        <v>37792512</v>
      </c>
      <c r="O1988">
        <v>3779251.2</v>
      </c>
      <c r="P1988">
        <v>34013260.799999997</v>
      </c>
      <c r="Q1988">
        <f>YEAR(BMW_Sales[[#This Row],[sale_date]])</f>
        <v>2024</v>
      </c>
    </row>
    <row r="1989" spans="1:17" x14ac:dyDescent="0.3">
      <c r="A1989">
        <v>1988</v>
      </c>
      <c r="B1989" s="1">
        <v>45815</v>
      </c>
      <c r="C1989" t="s">
        <v>2013</v>
      </c>
      <c r="D1989" t="s">
        <v>17</v>
      </c>
      <c r="E1989" t="s">
        <v>49</v>
      </c>
      <c r="F1989" t="s">
        <v>62</v>
      </c>
      <c r="G1989" t="s">
        <v>32</v>
      </c>
      <c r="H1989" t="s">
        <v>21</v>
      </c>
      <c r="I1989" t="s">
        <v>42</v>
      </c>
      <c r="J1989" t="s">
        <v>38</v>
      </c>
      <c r="K1989">
        <v>2</v>
      </c>
      <c r="L1989">
        <v>18953574</v>
      </c>
      <c r="M1989">
        <v>10</v>
      </c>
      <c r="N1989">
        <v>37907148</v>
      </c>
      <c r="O1989">
        <v>3790714.8</v>
      </c>
      <c r="P1989">
        <v>34116433.200000003</v>
      </c>
      <c r="Q1989">
        <f>YEAR(BMW_Sales[[#This Row],[sale_date]])</f>
        <v>2025</v>
      </c>
    </row>
    <row r="1990" spans="1:17" x14ac:dyDescent="0.3">
      <c r="A1990">
        <v>1989</v>
      </c>
      <c r="B1990" s="1">
        <v>45822</v>
      </c>
      <c r="C1990" t="s">
        <v>2014</v>
      </c>
      <c r="D1990" t="s">
        <v>25</v>
      </c>
      <c r="E1990" t="s">
        <v>18</v>
      </c>
      <c r="F1990" t="s">
        <v>50</v>
      </c>
      <c r="G1990" t="s">
        <v>36</v>
      </c>
      <c r="H1990" t="s">
        <v>33</v>
      </c>
      <c r="I1990" t="s">
        <v>22</v>
      </c>
      <c r="J1990" t="s">
        <v>43</v>
      </c>
      <c r="K1990">
        <v>3</v>
      </c>
      <c r="L1990">
        <v>7302021</v>
      </c>
      <c r="M1990">
        <v>7</v>
      </c>
      <c r="N1990">
        <v>21906063</v>
      </c>
      <c r="O1990">
        <v>1533424.41</v>
      </c>
      <c r="P1990">
        <v>20372638.59</v>
      </c>
      <c r="Q1990">
        <f>YEAR(BMW_Sales[[#This Row],[sale_date]])</f>
        <v>2025</v>
      </c>
    </row>
    <row r="1991" spans="1:17" x14ac:dyDescent="0.3">
      <c r="A1991">
        <v>1990</v>
      </c>
      <c r="B1991" s="1">
        <v>45149</v>
      </c>
      <c r="C1991" t="s">
        <v>2015</v>
      </c>
      <c r="D1991" t="s">
        <v>17</v>
      </c>
      <c r="E1991" t="s">
        <v>26</v>
      </c>
      <c r="F1991" t="s">
        <v>59</v>
      </c>
      <c r="G1991" t="s">
        <v>32</v>
      </c>
      <c r="H1991" t="s">
        <v>21</v>
      </c>
      <c r="I1991" t="s">
        <v>22</v>
      </c>
      <c r="J1991" t="s">
        <v>38</v>
      </c>
      <c r="K1991">
        <v>2</v>
      </c>
      <c r="L1991">
        <v>10696055</v>
      </c>
      <c r="M1991">
        <v>0</v>
      </c>
      <c r="N1991">
        <v>21392110</v>
      </c>
      <c r="O1991">
        <v>0</v>
      </c>
      <c r="P1991">
        <v>21392110</v>
      </c>
      <c r="Q1991">
        <f>YEAR(BMW_Sales[[#This Row],[sale_date]])</f>
        <v>2023</v>
      </c>
    </row>
    <row r="1992" spans="1:17" x14ac:dyDescent="0.3">
      <c r="A1992">
        <v>1991</v>
      </c>
      <c r="B1992" s="1">
        <v>46204</v>
      </c>
      <c r="C1992" t="s">
        <v>2016</v>
      </c>
      <c r="D1992" t="s">
        <v>17</v>
      </c>
      <c r="E1992" t="s">
        <v>31</v>
      </c>
      <c r="F1992" t="s">
        <v>47</v>
      </c>
      <c r="G1992" t="s">
        <v>20</v>
      </c>
      <c r="H1992" t="s">
        <v>37</v>
      </c>
      <c r="I1992" t="s">
        <v>42</v>
      </c>
      <c r="J1992" t="s">
        <v>43</v>
      </c>
      <c r="K1992">
        <v>1</v>
      </c>
      <c r="L1992">
        <v>17874807</v>
      </c>
      <c r="M1992">
        <v>5</v>
      </c>
      <c r="N1992">
        <v>17874807</v>
      </c>
      <c r="O1992">
        <v>893740.35</v>
      </c>
      <c r="P1992">
        <v>16981066.649999999</v>
      </c>
      <c r="Q1992">
        <f>YEAR(BMW_Sales[[#This Row],[sale_date]])</f>
        <v>2026</v>
      </c>
    </row>
    <row r="1993" spans="1:17" x14ac:dyDescent="0.3">
      <c r="A1993">
        <v>1992</v>
      </c>
      <c r="B1993" s="1">
        <v>45843</v>
      </c>
      <c r="C1993" t="s">
        <v>2017</v>
      </c>
      <c r="D1993" t="s">
        <v>25</v>
      </c>
      <c r="E1993" t="s">
        <v>70</v>
      </c>
      <c r="F1993" t="s">
        <v>85</v>
      </c>
      <c r="G1993" t="s">
        <v>32</v>
      </c>
      <c r="H1993" t="s">
        <v>29</v>
      </c>
      <c r="I1993" t="s">
        <v>22</v>
      </c>
      <c r="J1993" t="s">
        <v>38</v>
      </c>
      <c r="K1993">
        <v>3</v>
      </c>
      <c r="L1993">
        <v>5651674</v>
      </c>
      <c r="M1993">
        <v>5</v>
      </c>
      <c r="N1993">
        <v>16955022</v>
      </c>
      <c r="O1993">
        <v>847751.1</v>
      </c>
      <c r="P1993">
        <v>16107270.9</v>
      </c>
      <c r="Q1993">
        <f>YEAR(BMW_Sales[[#This Row],[sale_date]])</f>
        <v>2025</v>
      </c>
    </row>
    <row r="1994" spans="1:17" x14ac:dyDescent="0.3">
      <c r="A1994">
        <v>1993</v>
      </c>
      <c r="B1994" s="1">
        <v>45893</v>
      </c>
      <c r="C1994" t="s">
        <v>2018</v>
      </c>
      <c r="D1994" t="s">
        <v>25</v>
      </c>
      <c r="E1994" t="s">
        <v>70</v>
      </c>
      <c r="F1994" t="s">
        <v>19</v>
      </c>
      <c r="G1994" t="s">
        <v>51</v>
      </c>
      <c r="H1994" t="s">
        <v>33</v>
      </c>
      <c r="I1994" t="s">
        <v>42</v>
      </c>
      <c r="J1994" t="s">
        <v>43</v>
      </c>
      <c r="K1994">
        <v>3</v>
      </c>
      <c r="L1994">
        <v>5013659</v>
      </c>
      <c r="M1994">
        <v>10</v>
      </c>
      <c r="N1994">
        <v>15040977</v>
      </c>
      <c r="O1994">
        <v>1504097.7</v>
      </c>
      <c r="P1994">
        <v>13536879.300000001</v>
      </c>
      <c r="Q1994">
        <f>YEAR(BMW_Sales[[#This Row],[sale_date]])</f>
        <v>2025</v>
      </c>
    </row>
    <row r="1995" spans="1:17" x14ac:dyDescent="0.3">
      <c r="A1995">
        <v>1994</v>
      </c>
      <c r="B1995" s="1">
        <v>45454</v>
      </c>
      <c r="C1995" t="s">
        <v>2019</v>
      </c>
      <c r="D1995" t="s">
        <v>25</v>
      </c>
      <c r="E1995" t="s">
        <v>18</v>
      </c>
      <c r="F1995" t="s">
        <v>62</v>
      </c>
      <c r="G1995" t="s">
        <v>28</v>
      </c>
      <c r="H1995" t="s">
        <v>21</v>
      </c>
      <c r="I1995" t="s">
        <v>42</v>
      </c>
      <c r="J1995" t="s">
        <v>43</v>
      </c>
      <c r="K1995">
        <v>1</v>
      </c>
      <c r="L1995">
        <v>7556753</v>
      </c>
      <c r="M1995">
        <v>0</v>
      </c>
      <c r="N1995">
        <v>7556753</v>
      </c>
      <c r="O1995">
        <v>0</v>
      </c>
      <c r="P1995">
        <v>7556753</v>
      </c>
      <c r="Q1995">
        <f>YEAR(BMW_Sales[[#This Row],[sale_date]])</f>
        <v>2024</v>
      </c>
    </row>
    <row r="1996" spans="1:17" x14ac:dyDescent="0.3">
      <c r="A1996">
        <v>1995</v>
      </c>
      <c r="B1996" s="1">
        <v>45185</v>
      </c>
      <c r="C1996" t="s">
        <v>2020</v>
      </c>
      <c r="D1996" t="s">
        <v>23</v>
      </c>
      <c r="E1996" t="s">
        <v>18</v>
      </c>
      <c r="F1996" t="s">
        <v>62</v>
      </c>
      <c r="G1996" t="s">
        <v>32</v>
      </c>
      <c r="H1996" t="s">
        <v>37</v>
      </c>
      <c r="I1996" t="s">
        <v>22</v>
      </c>
      <c r="J1996" t="s">
        <v>23</v>
      </c>
      <c r="K1996">
        <v>1</v>
      </c>
      <c r="L1996">
        <v>7606902</v>
      </c>
      <c r="M1996">
        <v>10</v>
      </c>
      <c r="N1996">
        <v>7606902</v>
      </c>
      <c r="O1996">
        <v>760690.2</v>
      </c>
      <c r="P1996">
        <v>6846211.7999999998</v>
      </c>
      <c r="Q1996">
        <f>YEAR(BMW_Sales[[#This Row],[sale_date]])</f>
        <v>2023</v>
      </c>
    </row>
    <row r="1997" spans="1:17" x14ac:dyDescent="0.3">
      <c r="A1997">
        <v>1996</v>
      </c>
      <c r="B1997" s="1">
        <v>45245</v>
      </c>
      <c r="C1997" t="s">
        <v>2021</v>
      </c>
      <c r="D1997" t="s">
        <v>25</v>
      </c>
      <c r="E1997" t="s">
        <v>31</v>
      </c>
      <c r="F1997" t="s">
        <v>27</v>
      </c>
      <c r="G1997" t="s">
        <v>28</v>
      </c>
      <c r="H1997" t="s">
        <v>33</v>
      </c>
      <c r="I1997" t="s">
        <v>42</v>
      </c>
      <c r="J1997" t="s">
        <v>23</v>
      </c>
      <c r="K1997">
        <v>3</v>
      </c>
      <c r="L1997">
        <v>17598028</v>
      </c>
      <c r="M1997">
        <v>5</v>
      </c>
      <c r="N1997">
        <v>52794084</v>
      </c>
      <c r="O1997">
        <v>2639704.2000000002</v>
      </c>
      <c r="P1997">
        <v>50154379.799999997</v>
      </c>
      <c r="Q1997">
        <f>YEAR(BMW_Sales[[#This Row],[sale_date]])</f>
        <v>2023</v>
      </c>
    </row>
    <row r="1998" spans="1:17" x14ac:dyDescent="0.3">
      <c r="A1998">
        <v>1997</v>
      </c>
      <c r="B1998" s="1">
        <v>46060</v>
      </c>
      <c r="C1998" t="s">
        <v>2022</v>
      </c>
      <c r="D1998" t="s">
        <v>25</v>
      </c>
      <c r="E1998" t="s">
        <v>26</v>
      </c>
      <c r="F1998" t="s">
        <v>54</v>
      </c>
      <c r="G1998" t="s">
        <v>32</v>
      </c>
      <c r="H1998" t="s">
        <v>33</v>
      </c>
      <c r="I1998" t="s">
        <v>22</v>
      </c>
      <c r="J1998" t="s">
        <v>23</v>
      </c>
      <c r="K1998">
        <v>3</v>
      </c>
      <c r="L1998">
        <v>10828382</v>
      </c>
      <c r="M1998">
        <v>7</v>
      </c>
      <c r="N1998">
        <v>32485146</v>
      </c>
      <c r="O1998">
        <v>2273960.2200000002</v>
      </c>
      <c r="P1998">
        <v>30211185.780000001</v>
      </c>
      <c r="Q1998">
        <f>YEAR(BMW_Sales[[#This Row],[sale_date]])</f>
        <v>2026</v>
      </c>
    </row>
    <row r="1999" spans="1:17" x14ac:dyDescent="0.3">
      <c r="A1999">
        <v>1998</v>
      </c>
      <c r="B1999" s="1">
        <v>45385</v>
      </c>
      <c r="C1999" t="s">
        <v>2023</v>
      </c>
      <c r="D1999" t="s">
        <v>17</v>
      </c>
      <c r="E1999" t="s">
        <v>56</v>
      </c>
      <c r="F1999" t="s">
        <v>54</v>
      </c>
      <c r="G1999" t="s">
        <v>51</v>
      </c>
      <c r="H1999" t="s">
        <v>33</v>
      </c>
      <c r="I1999" t="s">
        <v>42</v>
      </c>
      <c r="J1999" t="s">
        <v>38</v>
      </c>
      <c r="K1999">
        <v>2</v>
      </c>
      <c r="L1999">
        <v>10673567</v>
      </c>
      <c r="M1999">
        <v>0</v>
      </c>
      <c r="N1999">
        <v>21347134</v>
      </c>
      <c r="O1999">
        <v>0</v>
      </c>
      <c r="P1999">
        <v>21347134</v>
      </c>
      <c r="Q1999">
        <f>YEAR(BMW_Sales[[#This Row],[sale_date]])</f>
        <v>2024</v>
      </c>
    </row>
    <row r="2000" spans="1:17" x14ac:dyDescent="0.3">
      <c r="A2000">
        <v>1999</v>
      </c>
      <c r="B2000" s="1">
        <v>45328</v>
      </c>
      <c r="C2000" t="s">
        <v>2024</v>
      </c>
      <c r="D2000" t="s">
        <v>17</v>
      </c>
      <c r="E2000" t="s">
        <v>61</v>
      </c>
      <c r="F2000" t="s">
        <v>68</v>
      </c>
      <c r="G2000" t="s">
        <v>20</v>
      </c>
      <c r="H2000" t="s">
        <v>33</v>
      </c>
      <c r="I2000" t="s">
        <v>42</v>
      </c>
      <c r="J2000" t="s">
        <v>43</v>
      </c>
      <c r="K2000">
        <v>3</v>
      </c>
      <c r="L2000">
        <v>12244032</v>
      </c>
      <c r="M2000">
        <v>7</v>
      </c>
      <c r="N2000">
        <v>36732096</v>
      </c>
      <c r="O2000">
        <v>2571246.7200000002</v>
      </c>
      <c r="P2000">
        <v>34160849.280000001</v>
      </c>
      <c r="Q2000">
        <f>YEAR(BMW_Sales[[#This Row],[sale_date]])</f>
        <v>2024</v>
      </c>
    </row>
    <row r="2001" spans="1:17" x14ac:dyDescent="0.3">
      <c r="A2001">
        <v>2000</v>
      </c>
      <c r="B2001" s="1">
        <v>45524</v>
      </c>
      <c r="C2001" t="s">
        <v>2025</v>
      </c>
      <c r="D2001" t="s">
        <v>23</v>
      </c>
      <c r="E2001" t="s">
        <v>31</v>
      </c>
      <c r="F2001" t="s">
        <v>68</v>
      </c>
      <c r="G2001" t="s">
        <v>28</v>
      </c>
      <c r="H2001" t="s">
        <v>33</v>
      </c>
      <c r="I2001" t="s">
        <v>42</v>
      </c>
      <c r="J2001" t="s">
        <v>43</v>
      </c>
      <c r="K2001">
        <v>1</v>
      </c>
      <c r="L2001">
        <v>15445149</v>
      </c>
      <c r="M2001">
        <v>10</v>
      </c>
      <c r="N2001">
        <v>15445149</v>
      </c>
      <c r="O2001">
        <v>1544514.9</v>
      </c>
      <c r="P2001">
        <v>13900634.1</v>
      </c>
      <c r="Q2001">
        <f>YEAR(BMW_Sales[[#This Row],[sale_date]])</f>
        <v>2024</v>
      </c>
    </row>
    <row r="2002" spans="1:17" x14ac:dyDescent="0.3">
      <c r="A2002">
        <v>2001</v>
      </c>
      <c r="B2002" s="1">
        <v>45499</v>
      </c>
      <c r="C2002" t="s">
        <v>346</v>
      </c>
      <c r="D2002" t="s">
        <v>25</v>
      </c>
      <c r="E2002" t="s">
        <v>49</v>
      </c>
      <c r="F2002" t="s">
        <v>85</v>
      </c>
      <c r="G2002" t="s">
        <v>51</v>
      </c>
      <c r="H2002" t="s">
        <v>37</v>
      </c>
      <c r="I2002" t="s">
        <v>22</v>
      </c>
      <c r="J2002" t="s">
        <v>43</v>
      </c>
      <c r="K2002">
        <v>2</v>
      </c>
      <c r="L2002">
        <v>14560309</v>
      </c>
      <c r="M2002">
        <v>0</v>
      </c>
      <c r="N2002">
        <v>29120618</v>
      </c>
      <c r="O2002">
        <v>0</v>
      </c>
      <c r="P2002">
        <v>29120618</v>
      </c>
      <c r="Q2002">
        <f>YEAR(BMW_Sales[[#This Row],[sale_date]])</f>
        <v>2024</v>
      </c>
    </row>
    <row r="2003" spans="1:17" x14ac:dyDescent="0.3">
      <c r="A2003">
        <v>2002</v>
      </c>
      <c r="B2003" s="1">
        <v>45599</v>
      </c>
      <c r="C2003" t="s">
        <v>2026</v>
      </c>
      <c r="D2003" t="s">
        <v>25</v>
      </c>
      <c r="E2003" t="s">
        <v>70</v>
      </c>
      <c r="F2003" t="s">
        <v>59</v>
      </c>
      <c r="G2003" t="s">
        <v>36</v>
      </c>
      <c r="H2003" t="s">
        <v>37</v>
      </c>
      <c r="I2003" t="s">
        <v>22</v>
      </c>
      <c r="J2003" t="s">
        <v>38</v>
      </c>
      <c r="K2003">
        <v>1</v>
      </c>
      <c r="L2003">
        <v>5486776</v>
      </c>
      <c r="M2003">
        <v>2</v>
      </c>
      <c r="N2003">
        <v>5486776</v>
      </c>
      <c r="O2003">
        <v>109735.52</v>
      </c>
      <c r="P2003">
        <v>5377040.4800000004</v>
      </c>
      <c r="Q2003">
        <f>YEAR(BMW_Sales[[#This Row],[sale_date]])</f>
        <v>2024</v>
      </c>
    </row>
    <row r="2004" spans="1:17" x14ac:dyDescent="0.3">
      <c r="A2004">
        <v>2003</v>
      </c>
      <c r="B2004" s="1">
        <v>45363</v>
      </c>
      <c r="C2004" t="s">
        <v>2027</v>
      </c>
      <c r="D2004" t="s">
        <v>25</v>
      </c>
      <c r="E2004" t="s">
        <v>61</v>
      </c>
      <c r="F2004" t="s">
        <v>27</v>
      </c>
      <c r="G2004" t="s">
        <v>51</v>
      </c>
      <c r="H2004" t="s">
        <v>29</v>
      </c>
      <c r="I2004" t="s">
        <v>22</v>
      </c>
      <c r="J2004" t="s">
        <v>23</v>
      </c>
      <c r="K2004">
        <v>3</v>
      </c>
      <c r="L2004">
        <v>13959548</v>
      </c>
      <c r="M2004">
        <v>0</v>
      </c>
      <c r="N2004">
        <v>41878644</v>
      </c>
      <c r="O2004">
        <v>0</v>
      </c>
      <c r="P2004">
        <v>41878644</v>
      </c>
      <c r="Q2004">
        <f>YEAR(BMW_Sales[[#This Row],[sale_date]])</f>
        <v>2024</v>
      </c>
    </row>
    <row r="2005" spans="1:17" x14ac:dyDescent="0.3">
      <c r="A2005">
        <v>2004</v>
      </c>
      <c r="B2005" s="1">
        <v>46062</v>
      </c>
      <c r="C2005" t="s">
        <v>2028</v>
      </c>
      <c r="D2005" t="s">
        <v>23</v>
      </c>
      <c r="E2005" t="s">
        <v>18</v>
      </c>
      <c r="F2005" t="s">
        <v>27</v>
      </c>
      <c r="G2005" t="s">
        <v>51</v>
      </c>
      <c r="H2005" t="s">
        <v>29</v>
      </c>
      <c r="I2005" t="s">
        <v>22</v>
      </c>
      <c r="J2005" t="s">
        <v>43</v>
      </c>
      <c r="K2005">
        <v>1</v>
      </c>
      <c r="L2005">
        <v>7764429</v>
      </c>
      <c r="M2005">
        <v>0</v>
      </c>
      <c r="N2005">
        <v>7764429</v>
      </c>
      <c r="O2005">
        <v>0</v>
      </c>
      <c r="P2005">
        <v>7764429</v>
      </c>
      <c r="Q2005">
        <f>YEAR(BMW_Sales[[#This Row],[sale_date]])</f>
        <v>2026</v>
      </c>
    </row>
    <row r="2006" spans="1:17" x14ac:dyDescent="0.3">
      <c r="A2006">
        <v>2005</v>
      </c>
      <c r="B2006" s="1">
        <v>45501</v>
      </c>
      <c r="C2006" t="s">
        <v>2029</v>
      </c>
      <c r="D2006" t="s">
        <v>25</v>
      </c>
      <c r="E2006" t="s">
        <v>26</v>
      </c>
      <c r="F2006" t="s">
        <v>47</v>
      </c>
      <c r="G2006" t="s">
        <v>41</v>
      </c>
      <c r="H2006" t="s">
        <v>37</v>
      </c>
      <c r="I2006" t="s">
        <v>42</v>
      </c>
      <c r="J2006" t="s">
        <v>43</v>
      </c>
      <c r="K2006">
        <v>2</v>
      </c>
      <c r="L2006">
        <v>9277571</v>
      </c>
      <c r="M2006">
        <v>7</v>
      </c>
      <c r="N2006">
        <v>18555142</v>
      </c>
      <c r="O2006">
        <v>1298859.94</v>
      </c>
      <c r="P2006">
        <v>17256282.059999999</v>
      </c>
      <c r="Q2006">
        <f>YEAR(BMW_Sales[[#This Row],[sale_date]])</f>
        <v>2024</v>
      </c>
    </row>
    <row r="2007" spans="1:17" x14ac:dyDescent="0.3">
      <c r="A2007">
        <v>2006</v>
      </c>
      <c r="B2007" s="1">
        <v>45743</v>
      </c>
      <c r="C2007" t="s">
        <v>2030</v>
      </c>
      <c r="D2007" t="s">
        <v>17</v>
      </c>
      <c r="E2007" t="s">
        <v>70</v>
      </c>
      <c r="F2007" t="s">
        <v>59</v>
      </c>
      <c r="G2007" t="s">
        <v>36</v>
      </c>
      <c r="H2007" t="s">
        <v>37</v>
      </c>
      <c r="I2007" t="s">
        <v>42</v>
      </c>
      <c r="J2007" t="s">
        <v>43</v>
      </c>
      <c r="K2007">
        <v>3</v>
      </c>
      <c r="L2007">
        <v>5155893</v>
      </c>
      <c r="M2007">
        <v>10</v>
      </c>
      <c r="N2007">
        <v>15467679</v>
      </c>
      <c r="O2007">
        <v>1546767.9</v>
      </c>
      <c r="P2007">
        <v>13920911.1</v>
      </c>
      <c r="Q2007">
        <f>YEAR(BMW_Sales[[#This Row],[sale_date]])</f>
        <v>2025</v>
      </c>
    </row>
    <row r="2008" spans="1:17" x14ac:dyDescent="0.3">
      <c r="A2008">
        <v>2007</v>
      </c>
      <c r="B2008" s="1">
        <v>46196</v>
      </c>
      <c r="C2008" t="s">
        <v>2031</v>
      </c>
      <c r="D2008" t="s">
        <v>25</v>
      </c>
      <c r="E2008" t="s">
        <v>49</v>
      </c>
      <c r="F2008" t="s">
        <v>85</v>
      </c>
      <c r="G2008" t="s">
        <v>51</v>
      </c>
      <c r="H2008" t="s">
        <v>37</v>
      </c>
      <c r="I2008" t="s">
        <v>22</v>
      </c>
      <c r="J2008" t="s">
        <v>38</v>
      </c>
      <c r="K2008">
        <v>1</v>
      </c>
      <c r="L2008">
        <v>16709710</v>
      </c>
      <c r="M2008">
        <v>2</v>
      </c>
      <c r="N2008">
        <v>16709710</v>
      </c>
      <c r="O2008">
        <v>334194.2</v>
      </c>
      <c r="P2008">
        <v>16375515.800000001</v>
      </c>
      <c r="Q2008">
        <f>YEAR(BMW_Sales[[#This Row],[sale_date]])</f>
        <v>2026</v>
      </c>
    </row>
    <row r="2009" spans="1:17" x14ac:dyDescent="0.3">
      <c r="A2009">
        <v>2008</v>
      </c>
      <c r="B2009" s="1">
        <v>45645</v>
      </c>
      <c r="C2009" t="s">
        <v>453</v>
      </c>
      <c r="D2009" t="s">
        <v>23</v>
      </c>
      <c r="E2009" t="s">
        <v>35</v>
      </c>
      <c r="F2009" t="s">
        <v>71</v>
      </c>
      <c r="G2009" t="s">
        <v>20</v>
      </c>
      <c r="H2009" t="s">
        <v>37</v>
      </c>
      <c r="I2009" t="s">
        <v>22</v>
      </c>
      <c r="J2009" t="s">
        <v>38</v>
      </c>
      <c r="K2009">
        <v>1</v>
      </c>
      <c r="L2009">
        <v>6610939</v>
      </c>
      <c r="M2009">
        <v>7</v>
      </c>
      <c r="N2009">
        <v>6610939</v>
      </c>
      <c r="O2009">
        <v>462765.73</v>
      </c>
      <c r="P2009">
        <v>6148173.2699999996</v>
      </c>
      <c r="Q2009">
        <f>YEAR(BMW_Sales[[#This Row],[sale_date]])</f>
        <v>2024</v>
      </c>
    </row>
    <row r="2010" spans="1:17" x14ac:dyDescent="0.3">
      <c r="A2010">
        <v>2009</v>
      </c>
      <c r="B2010" s="1">
        <v>45795</v>
      </c>
      <c r="C2010" t="s">
        <v>2032</v>
      </c>
      <c r="D2010" t="s">
        <v>25</v>
      </c>
      <c r="E2010" t="s">
        <v>26</v>
      </c>
      <c r="F2010" t="s">
        <v>27</v>
      </c>
      <c r="G2010" t="s">
        <v>32</v>
      </c>
      <c r="H2010" t="s">
        <v>33</v>
      </c>
      <c r="I2010" t="s">
        <v>22</v>
      </c>
      <c r="J2010" t="s">
        <v>43</v>
      </c>
      <c r="K2010">
        <v>1</v>
      </c>
      <c r="L2010">
        <v>10945494</v>
      </c>
      <c r="M2010">
        <v>7</v>
      </c>
      <c r="N2010">
        <v>10945494</v>
      </c>
      <c r="O2010">
        <v>766184.58</v>
      </c>
      <c r="P2010">
        <v>10179309.42</v>
      </c>
      <c r="Q2010">
        <f>YEAR(BMW_Sales[[#This Row],[sale_date]])</f>
        <v>2025</v>
      </c>
    </row>
    <row r="2011" spans="1:17" x14ac:dyDescent="0.3">
      <c r="A2011">
        <v>2010</v>
      </c>
      <c r="B2011" s="1">
        <v>46189</v>
      </c>
      <c r="C2011" t="s">
        <v>2033</v>
      </c>
      <c r="D2011" t="s">
        <v>17</v>
      </c>
      <c r="E2011" t="s">
        <v>53</v>
      </c>
      <c r="F2011" t="s">
        <v>68</v>
      </c>
      <c r="G2011" t="s">
        <v>41</v>
      </c>
      <c r="H2011" t="s">
        <v>21</v>
      </c>
      <c r="I2011" t="s">
        <v>22</v>
      </c>
      <c r="J2011" t="s">
        <v>43</v>
      </c>
      <c r="K2011">
        <v>1</v>
      </c>
      <c r="L2011">
        <v>5840211</v>
      </c>
      <c r="M2011">
        <v>7</v>
      </c>
      <c r="N2011">
        <v>5840211</v>
      </c>
      <c r="O2011">
        <v>408814.77</v>
      </c>
      <c r="P2011">
        <v>5431396.2300000004</v>
      </c>
      <c r="Q2011">
        <f>YEAR(BMW_Sales[[#This Row],[sale_date]])</f>
        <v>2026</v>
      </c>
    </row>
    <row r="2012" spans="1:17" x14ac:dyDescent="0.3">
      <c r="A2012">
        <v>2011</v>
      </c>
      <c r="B2012" s="1">
        <v>45859</v>
      </c>
      <c r="C2012" t="s">
        <v>2034</v>
      </c>
      <c r="D2012" t="s">
        <v>17</v>
      </c>
      <c r="E2012" t="s">
        <v>35</v>
      </c>
      <c r="F2012" t="s">
        <v>50</v>
      </c>
      <c r="G2012" t="s">
        <v>41</v>
      </c>
      <c r="H2012" t="s">
        <v>37</v>
      </c>
      <c r="I2012" t="s">
        <v>42</v>
      </c>
      <c r="J2012" t="s">
        <v>23</v>
      </c>
      <c r="K2012">
        <v>1</v>
      </c>
      <c r="L2012">
        <v>7380526</v>
      </c>
      <c r="M2012">
        <v>10</v>
      </c>
      <c r="N2012">
        <v>7380526</v>
      </c>
      <c r="O2012">
        <v>738052.6</v>
      </c>
      <c r="P2012">
        <v>6642473.4000000004</v>
      </c>
      <c r="Q2012">
        <f>YEAR(BMW_Sales[[#This Row],[sale_date]])</f>
        <v>2025</v>
      </c>
    </row>
    <row r="2013" spans="1:17" x14ac:dyDescent="0.3">
      <c r="A2013">
        <v>2012</v>
      </c>
      <c r="B2013" s="1">
        <v>46013</v>
      </c>
      <c r="C2013" t="s">
        <v>2035</v>
      </c>
      <c r="D2013" t="s">
        <v>17</v>
      </c>
      <c r="E2013" t="s">
        <v>31</v>
      </c>
      <c r="F2013" t="s">
        <v>59</v>
      </c>
      <c r="G2013" t="s">
        <v>41</v>
      </c>
      <c r="H2013" t="s">
        <v>21</v>
      </c>
      <c r="I2013" t="s">
        <v>22</v>
      </c>
      <c r="J2013" t="s">
        <v>43</v>
      </c>
      <c r="K2013">
        <v>2</v>
      </c>
      <c r="L2013">
        <v>14980898</v>
      </c>
      <c r="M2013">
        <v>2</v>
      </c>
      <c r="N2013">
        <v>29961796</v>
      </c>
      <c r="O2013">
        <v>599235.92000000004</v>
      </c>
      <c r="P2013">
        <v>29362560.079999998</v>
      </c>
      <c r="Q2013">
        <f>YEAR(BMW_Sales[[#This Row],[sale_date]])</f>
        <v>2025</v>
      </c>
    </row>
    <row r="2014" spans="1:17" x14ac:dyDescent="0.3">
      <c r="A2014">
        <v>2013</v>
      </c>
      <c r="B2014" s="1">
        <v>46244</v>
      </c>
      <c r="C2014" t="s">
        <v>2036</v>
      </c>
      <c r="D2014" t="s">
        <v>23</v>
      </c>
      <c r="E2014" t="s">
        <v>26</v>
      </c>
      <c r="F2014" t="s">
        <v>47</v>
      </c>
      <c r="G2014" t="s">
        <v>20</v>
      </c>
      <c r="H2014" t="s">
        <v>33</v>
      </c>
      <c r="I2014" t="s">
        <v>22</v>
      </c>
      <c r="J2014" t="s">
        <v>23</v>
      </c>
      <c r="K2014">
        <v>1</v>
      </c>
      <c r="L2014">
        <v>9856529</v>
      </c>
      <c r="M2014">
        <v>5</v>
      </c>
      <c r="N2014">
        <v>9856529</v>
      </c>
      <c r="O2014">
        <v>492826.45</v>
      </c>
      <c r="P2014">
        <v>9363702.5500000007</v>
      </c>
      <c r="Q2014">
        <f>YEAR(BMW_Sales[[#This Row],[sale_date]])</f>
        <v>2026</v>
      </c>
    </row>
    <row r="2015" spans="1:17" x14ac:dyDescent="0.3">
      <c r="A2015">
        <v>2014</v>
      </c>
      <c r="B2015" s="1">
        <v>45573</v>
      </c>
      <c r="C2015" t="s">
        <v>2037</v>
      </c>
      <c r="D2015" t="s">
        <v>23</v>
      </c>
      <c r="E2015" t="s">
        <v>31</v>
      </c>
      <c r="F2015" t="s">
        <v>50</v>
      </c>
      <c r="G2015" t="s">
        <v>51</v>
      </c>
      <c r="H2015" t="s">
        <v>29</v>
      </c>
      <c r="I2015" t="s">
        <v>42</v>
      </c>
      <c r="J2015" t="s">
        <v>23</v>
      </c>
      <c r="K2015">
        <v>3</v>
      </c>
      <c r="L2015">
        <v>17016471</v>
      </c>
      <c r="M2015">
        <v>7</v>
      </c>
      <c r="N2015">
        <v>51049413</v>
      </c>
      <c r="O2015">
        <v>3573458.91</v>
      </c>
      <c r="P2015">
        <v>47475954.090000004</v>
      </c>
      <c r="Q2015">
        <f>YEAR(BMW_Sales[[#This Row],[sale_date]])</f>
        <v>2024</v>
      </c>
    </row>
    <row r="2016" spans="1:17" x14ac:dyDescent="0.3">
      <c r="A2016">
        <v>2015</v>
      </c>
      <c r="B2016" s="1">
        <v>45813</v>
      </c>
      <c r="C2016" t="s">
        <v>2038</v>
      </c>
      <c r="D2016" t="s">
        <v>23</v>
      </c>
      <c r="E2016" t="s">
        <v>53</v>
      </c>
      <c r="F2016" t="s">
        <v>62</v>
      </c>
      <c r="G2016" t="s">
        <v>51</v>
      </c>
      <c r="H2016" t="s">
        <v>21</v>
      </c>
      <c r="I2016" t="s">
        <v>22</v>
      </c>
      <c r="J2016" t="s">
        <v>43</v>
      </c>
      <c r="K2016">
        <v>2</v>
      </c>
      <c r="L2016">
        <v>6305446</v>
      </c>
      <c r="M2016">
        <v>2</v>
      </c>
      <c r="N2016">
        <v>12610892</v>
      </c>
      <c r="O2016">
        <v>252217.84</v>
      </c>
      <c r="P2016">
        <v>12358674.16</v>
      </c>
      <c r="Q2016">
        <f>YEAR(BMW_Sales[[#This Row],[sale_date]])</f>
        <v>2025</v>
      </c>
    </row>
    <row r="2017" spans="1:17" x14ac:dyDescent="0.3">
      <c r="A2017">
        <v>2016</v>
      </c>
      <c r="B2017" s="1">
        <v>46110</v>
      </c>
      <c r="C2017" t="s">
        <v>2039</v>
      </c>
      <c r="D2017" t="s">
        <v>17</v>
      </c>
      <c r="E2017" t="s">
        <v>61</v>
      </c>
      <c r="F2017" t="s">
        <v>50</v>
      </c>
      <c r="G2017" t="s">
        <v>20</v>
      </c>
      <c r="H2017" t="s">
        <v>21</v>
      </c>
      <c r="I2017" t="s">
        <v>22</v>
      </c>
      <c r="J2017" t="s">
        <v>38</v>
      </c>
      <c r="K2017">
        <v>1</v>
      </c>
      <c r="L2017">
        <v>12602425</v>
      </c>
      <c r="M2017">
        <v>12</v>
      </c>
      <c r="N2017">
        <v>12602425</v>
      </c>
      <c r="O2017">
        <v>1512291</v>
      </c>
      <c r="P2017">
        <v>11090134</v>
      </c>
      <c r="Q2017">
        <f>YEAR(BMW_Sales[[#This Row],[sale_date]])</f>
        <v>2026</v>
      </c>
    </row>
    <row r="2018" spans="1:17" x14ac:dyDescent="0.3">
      <c r="A2018">
        <v>2017</v>
      </c>
      <c r="B2018" s="1">
        <v>45703</v>
      </c>
      <c r="C2018" t="s">
        <v>2040</v>
      </c>
      <c r="D2018" t="s">
        <v>23</v>
      </c>
      <c r="E2018" t="s">
        <v>56</v>
      </c>
      <c r="F2018" t="s">
        <v>68</v>
      </c>
      <c r="G2018" t="s">
        <v>32</v>
      </c>
      <c r="H2018" t="s">
        <v>37</v>
      </c>
      <c r="I2018" t="s">
        <v>22</v>
      </c>
      <c r="J2018" t="s">
        <v>23</v>
      </c>
      <c r="K2018">
        <v>2</v>
      </c>
      <c r="L2018">
        <v>9861503</v>
      </c>
      <c r="M2018">
        <v>12</v>
      </c>
      <c r="N2018">
        <v>19723006</v>
      </c>
      <c r="O2018">
        <v>2366760.7200000002</v>
      </c>
      <c r="P2018">
        <v>17356245.280000001</v>
      </c>
      <c r="Q2018">
        <f>YEAR(BMW_Sales[[#This Row],[sale_date]])</f>
        <v>2025</v>
      </c>
    </row>
    <row r="2019" spans="1:17" x14ac:dyDescent="0.3">
      <c r="A2019">
        <v>2018</v>
      </c>
      <c r="B2019" s="1">
        <v>45376</v>
      </c>
      <c r="C2019" t="s">
        <v>2041</v>
      </c>
      <c r="D2019" t="s">
        <v>17</v>
      </c>
      <c r="E2019" t="s">
        <v>46</v>
      </c>
      <c r="F2019" t="s">
        <v>27</v>
      </c>
      <c r="G2019" t="s">
        <v>41</v>
      </c>
      <c r="H2019" t="s">
        <v>21</v>
      </c>
      <c r="I2019" t="s">
        <v>22</v>
      </c>
      <c r="J2019" t="s">
        <v>23</v>
      </c>
      <c r="K2019">
        <v>2</v>
      </c>
      <c r="L2019">
        <v>8440213</v>
      </c>
      <c r="M2019">
        <v>7</v>
      </c>
      <c r="N2019">
        <v>16880426</v>
      </c>
      <c r="O2019">
        <v>1181629.82</v>
      </c>
      <c r="P2019">
        <v>15698796.18</v>
      </c>
      <c r="Q2019">
        <f>YEAR(BMW_Sales[[#This Row],[sale_date]])</f>
        <v>2024</v>
      </c>
    </row>
    <row r="2020" spans="1:17" x14ac:dyDescent="0.3">
      <c r="A2020">
        <v>2019</v>
      </c>
      <c r="B2020" s="1">
        <v>45398</v>
      </c>
      <c r="C2020" t="s">
        <v>2042</v>
      </c>
      <c r="D2020" t="s">
        <v>17</v>
      </c>
      <c r="E2020" t="s">
        <v>49</v>
      </c>
      <c r="F2020" t="s">
        <v>27</v>
      </c>
      <c r="G2020" t="s">
        <v>41</v>
      </c>
      <c r="H2020" t="s">
        <v>33</v>
      </c>
      <c r="I2020" t="s">
        <v>42</v>
      </c>
      <c r="J2020" t="s">
        <v>43</v>
      </c>
      <c r="K2020">
        <v>1</v>
      </c>
      <c r="L2020">
        <v>18786692</v>
      </c>
      <c r="M2020">
        <v>5</v>
      </c>
      <c r="N2020">
        <v>18786692</v>
      </c>
      <c r="O2020">
        <v>939334.6</v>
      </c>
      <c r="P2020">
        <v>17847357.399999999</v>
      </c>
      <c r="Q2020">
        <f>YEAR(BMW_Sales[[#This Row],[sale_date]])</f>
        <v>2024</v>
      </c>
    </row>
    <row r="2021" spans="1:17" x14ac:dyDescent="0.3">
      <c r="A2021">
        <v>2020</v>
      </c>
      <c r="B2021" s="1">
        <v>45314</v>
      </c>
      <c r="C2021" t="s">
        <v>2043</v>
      </c>
      <c r="D2021" t="s">
        <v>17</v>
      </c>
      <c r="E2021" t="s">
        <v>26</v>
      </c>
      <c r="F2021" t="s">
        <v>85</v>
      </c>
      <c r="G2021" t="s">
        <v>20</v>
      </c>
      <c r="H2021" t="s">
        <v>33</v>
      </c>
      <c r="I2021" t="s">
        <v>42</v>
      </c>
      <c r="J2021" t="s">
        <v>43</v>
      </c>
      <c r="K2021">
        <v>3</v>
      </c>
      <c r="L2021">
        <v>10120423</v>
      </c>
      <c r="M2021">
        <v>5</v>
      </c>
      <c r="N2021">
        <v>30361269</v>
      </c>
      <c r="O2021">
        <v>1518063.45</v>
      </c>
      <c r="P2021">
        <v>28843205.550000001</v>
      </c>
      <c r="Q2021">
        <f>YEAR(BMW_Sales[[#This Row],[sale_date]])</f>
        <v>2024</v>
      </c>
    </row>
    <row r="2022" spans="1:17" x14ac:dyDescent="0.3">
      <c r="A2022">
        <v>2021</v>
      </c>
      <c r="B2022" s="1">
        <v>45465</v>
      </c>
      <c r="C2022" t="s">
        <v>2044</v>
      </c>
      <c r="D2022" t="s">
        <v>17</v>
      </c>
      <c r="E2022" t="s">
        <v>49</v>
      </c>
      <c r="F2022" t="s">
        <v>68</v>
      </c>
      <c r="G2022" t="s">
        <v>41</v>
      </c>
      <c r="H2022" t="s">
        <v>21</v>
      </c>
      <c r="I2022" t="s">
        <v>42</v>
      </c>
      <c r="J2022" t="s">
        <v>23</v>
      </c>
      <c r="K2022">
        <v>2</v>
      </c>
      <c r="L2022">
        <v>14316989</v>
      </c>
      <c r="M2022">
        <v>0</v>
      </c>
      <c r="N2022">
        <v>28633978</v>
      </c>
      <c r="O2022">
        <v>0</v>
      </c>
      <c r="P2022">
        <v>28633978</v>
      </c>
      <c r="Q2022">
        <f>YEAR(BMW_Sales[[#This Row],[sale_date]])</f>
        <v>2024</v>
      </c>
    </row>
    <row r="2023" spans="1:17" x14ac:dyDescent="0.3">
      <c r="A2023">
        <v>2022</v>
      </c>
      <c r="B2023" s="1">
        <v>45295</v>
      </c>
      <c r="C2023" t="s">
        <v>2045</v>
      </c>
      <c r="D2023" t="s">
        <v>17</v>
      </c>
      <c r="E2023" t="s">
        <v>35</v>
      </c>
      <c r="F2023" t="s">
        <v>50</v>
      </c>
      <c r="G2023" t="s">
        <v>36</v>
      </c>
      <c r="H2023" t="s">
        <v>37</v>
      </c>
      <c r="I2023" t="s">
        <v>22</v>
      </c>
      <c r="J2023" t="s">
        <v>43</v>
      </c>
      <c r="K2023">
        <v>3</v>
      </c>
      <c r="L2023">
        <v>7112090</v>
      </c>
      <c r="M2023">
        <v>2</v>
      </c>
      <c r="N2023">
        <v>21336270</v>
      </c>
      <c r="O2023">
        <v>426725.4</v>
      </c>
      <c r="P2023">
        <v>20909544.600000001</v>
      </c>
      <c r="Q2023">
        <f>YEAR(BMW_Sales[[#This Row],[sale_date]])</f>
        <v>2024</v>
      </c>
    </row>
    <row r="2024" spans="1:17" x14ac:dyDescent="0.3">
      <c r="A2024">
        <v>2023</v>
      </c>
      <c r="B2024" s="1">
        <v>46178</v>
      </c>
      <c r="C2024" t="s">
        <v>2046</v>
      </c>
      <c r="D2024" t="s">
        <v>17</v>
      </c>
      <c r="E2024" t="s">
        <v>35</v>
      </c>
      <c r="F2024" t="s">
        <v>47</v>
      </c>
      <c r="G2024" t="s">
        <v>41</v>
      </c>
      <c r="H2024" t="s">
        <v>33</v>
      </c>
      <c r="I2024" t="s">
        <v>22</v>
      </c>
      <c r="J2024" t="s">
        <v>23</v>
      </c>
      <c r="K2024">
        <v>3</v>
      </c>
      <c r="L2024">
        <v>7447626</v>
      </c>
      <c r="M2024">
        <v>10</v>
      </c>
      <c r="N2024">
        <v>22342878</v>
      </c>
      <c r="O2024">
        <v>2234287.7999999998</v>
      </c>
      <c r="P2024">
        <v>20108590.199999999</v>
      </c>
      <c r="Q2024">
        <f>YEAR(BMW_Sales[[#This Row],[sale_date]])</f>
        <v>2026</v>
      </c>
    </row>
    <row r="2025" spans="1:17" x14ac:dyDescent="0.3">
      <c r="A2025">
        <v>2024</v>
      </c>
      <c r="B2025" s="1">
        <v>45225</v>
      </c>
      <c r="C2025" t="s">
        <v>2047</v>
      </c>
      <c r="D2025" t="s">
        <v>23</v>
      </c>
      <c r="E2025" t="s">
        <v>46</v>
      </c>
      <c r="F2025" t="s">
        <v>27</v>
      </c>
      <c r="G2025" t="s">
        <v>41</v>
      </c>
      <c r="H2025" t="s">
        <v>33</v>
      </c>
      <c r="I2025" t="s">
        <v>42</v>
      </c>
      <c r="J2025" t="s">
        <v>38</v>
      </c>
      <c r="K2025">
        <v>1</v>
      </c>
      <c r="L2025">
        <v>7748552</v>
      </c>
      <c r="M2025">
        <v>2</v>
      </c>
      <c r="N2025">
        <v>7748552</v>
      </c>
      <c r="O2025">
        <v>154971.04</v>
      </c>
      <c r="P2025">
        <v>7593580.96</v>
      </c>
      <c r="Q2025">
        <f>YEAR(BMW_Sales[[#This Row],[sale_date]])</f>
        <v>2023</v>
      </c>
    </row>
    <row r="2026" spans="1:17" x14ac:dyDescent="0.3">
      <c r="A2026">
        <v>2025</v>
      </c>
      <c r="B2026" s="1">
        <v>45794</v>
      </c>
      <c r="C2026" t="s">
        <v>2048</v>
      </c>
      <c r="D2026" t="s">
        <v>23</v>
      </c>
      <c r="E2026" t="s">
        <v>70</v>
      </c>
      <c r="F2026" t="s">
        <v>50</v>
      </c>
      <c r="G2026" t="s">
        <v>41</v>
      </c>
      <c r="H2026" t="s">
        <v>33</v>
      </c>
      <c r="I2026" t="s">
        <v>42</v>
      </c>
      <c r="J2026" t="s">
        <v>43</v>
      </c>
      <c r="K2026">
        <v>1</v>
      </c>
      <c r="L2026">
        <v>6377255</v>
      </c>
      <c r="M2026">
        <v>0</v>
      </c>
      <c r="N2026">
        <v>6377255</v>
      </c>
      <c r="O2026">
        <v>0</v>
      </c>
      <c r="P2026">
        <v>6377255</v>
      </c>
      <c r="Q2026">
        <f>YEAR(BMW_Sales[[#This Row],[sale_date]])</f>
        <v>2025</v>
      </c>
    </row>
    <row r="2027" spans="1:17" x14ac:dyDescent="0.3">
      <c r="A2027">
        <v>2026</v>
      </c>
      <c r="B2027" s="1">
        <v>45994</v>
      </c>
      <c r="C2027" t="s">
        <v>2049</v>
      </c>
      <c r="D2027" t="s">
        <v>23</v>
      </c>
      <c r="E2027" t="s">
        <v>31</v>
      </c>
      <c r="F2027" t="s">
        <v>27</v>
      </c>
      <c r="G2027" t="s">
        <v>51</v>
      </c>
      <c r="H2027" t="s">
        <v>33</v>
      </c>
      <c r="I2027" t="s">
        <v>42</v>
      </c>
      <c r="J2027" t="s">
        <v>23</v>
      </c>
      <c r="K2027">
        <v>3</v>
      </c>
      <c r="L2027">
        <v>17017418</v>
      </c>
      <c r="M2027">
        <v>12</v>
      </c>
      <c r="N2027">
        <v>51052254</v>
      </c>
      <c r="O2027">
        <v>6126270.4800000004</v>
      </c>
      <c r="P2027">
        <v>44925983.520000003</v>
      </c>
      <c r="Q2027">
        <f>YEAR(BMW_Sales[[#This Row],[sale_date]])</f>
        <v>2025</v>
      </c>
    </row>
    <row r="2028" spans="1:17" x14ac:dyDescent="0.3">
      <c r="A2028">
        <v>2027</v>
      </c>
      <c r="B2028" s="1">
        <v>45413</v>
      </c>
      <c r="C2028" t="s">
        <v>2050</v>
      </c>
      <c r="D2028" t="s">
        <v>23</v>
      </c>
      <c r="E2028" t="s">
        <v>49</v>
      </c>
      <c r="F2028" t="s">
        <v>85</v>
      </c>
      <c r="G2028" t="s">
        <v>51</v>
      </c>
      <c r="H2028" t="s">
        <v>21</v>
      </c>
      <c r="I2028" t="s">
        <v>22</v>
      </c>
      <c r="J2028" t="s">
        <v>23</v>
      </c>
      <c r="K2028">
        <v>2</v>
      </c>
      <c r="L2028">
        <v>18820034</v>
      </c>
      <c r="M2028">
        <v>10</v>
      </c>
      <c r="N2028">
        <v>37640068</v>
      </c>
      <c r="O2028">
        <v>3764006.8</v>
      </c>
      <c r="P2028">
        <v>33876061.200000003</v>
      </c>
      <c r="Q2028">
        <f>YEAR(BMW_Sales[[#This Row],[sale_date]])</f>
        <v>2024</v>
      </c>
    </row>
    <row r="2029" spans="1:17" x14ac:dyDescent="0.3">
      <c r="A2029">
        <v>2028</v>
      </c>
      <c r="B2029" s="1">
        <v>45838</v>
      </c>
      <c r="C2029" t="s">
        <v>2051</v>
      </c>
      <c r="D2029" t="s">
        <v>23</v>
      </c>
      <c r="E2029" t="s">
        <v>31</v>
      </c>
      <c r="F2029" t="s">
        <v>54</v>
      </c>
      <c r="G2029" t="s">
        <v>32</v>
      </c>
      <c r="H2029" t="s">
        <v>37</v>
      </c>
      <c r="I2029" t="s">
        <v>22</v>
      </c>
      <c r="J2029" t="s">
        <v>23</v>
      </c>
      <c r="K2029">
        <v>3</v>
      </c>
      <c r="L2029">
        <v>16071596</v>
      </c>
      <c r="M2029">
        <v>0</v>
      </c>
      <c r="N2029">
        <v>48214788</v>
      </c>
      <c r="O2029">
        <v>0</v>
      </c>
      <c r="P2029">
        <v>48214788</v>
      </c>
      <c r="Q2029">
        <f>YEAR(BMW_Sales[[#This Row],[sale_date]])</f>
        <v>2025</v>
      </c>
    </row>
    <row r="2030" spans="1:17" x14ac:dyDescent="0.3">
      <c r="A2030">
        <v>2029</v>
      </c>
      <c r="B2030" s="1">
        <v>45182</v>
      </c>
      <c r="C2030" t="s">
        <v>2052</v>
      </c>
      <c r="D2030" t="s">
        <v>23</v>
      </c>
      <c r="E2030" t="s">
        <v>49</v>
      </c>
      <c r="F2030" t="s">
        <v>54</v>
      </c>
      <c r="G2030" t="s">
        <v>36</v>
      </c>
      <c r="H2030" t="s">
        <v>29</v>
      </c>
      <c r="I2030" t="s">
        <v>42</v>
      </c>
      <c r="J2030" t="s">
        <v>38</v>
      </c>
      <c r="K2030">
        <v>1</v>
      </c>
      <c r="L2030">
        <v>17092719</v>
      </c>
      <c r="M2030">
        <v>12</v>
      </c>
      <c r="N2030">
        <v>17092719</v>
      </c>
      <c r="O2030">
        <v>2051126.28</v>
      </c>
      <c r="P2030">
        <v>15041592.720000001</v>
      </c>
      <c r="Q2030">
        <f>YEAR(BMW_Sales[[#This Row],[sale_date]])</f>
        <v>2023</v>
      </c>
    </row>
    <row r="2031" spans="1:17" x14ac:dyDescent="0.3">
      <c r="A2031">
        <v>2030</v>
      </c>
      <c r="B2031" s="1">
        <v>45472</v>
      </c>
      <c r="C2031" t="s">
        <v>2053</v>
      </c>
      <c r="D2031" t="s">
        <v>25</v>
      </c>
      <c r="E2031" t="s">
        <v>31</v>
      </c>
      <c r="F2031" t="s">
        <v>47</v>
      </c>
      <c r="G2031" t="s">
        <v>28</v>
      </c>
      <c r="H2031" t="s">
        <v>29</v>
      </c>
      <c r="I2031" t="s">
        <v>22</v>
      </c>
      <c r="J2031" t="s">
        <v>38</v>
      </c>
      <c r="K2031">
        <v>2</v>
      </c>
      <c r="L2031">
        <v>16875666</v>
      </c>
      <c r="M2031">
        <v>10</v>
      </c>
      <c r="N2031">
        <v>33751332</v>
      </c>
      <c r="O2031">
        <v>3375133.2</v>
      </c>
      <c r="P2031">
        <v>30376198.800000001</v>
      </c>
      <c r="Q2031">
        <f>YEAR(BMW_Sales[[#This Row],[sale_date]])</f>
        <v>2024</v>
      </c>
    </row>
    <row r="2032" spans="1:17" x14ac:dyDescent="0.3">
      <c r="A2032">
        <v>2031</v>
      </c>
      <c r="B2032" s="1">
        <v>45820</v>
      </c>
      <c r="C2032" t="s">
        <v>2054</v>
      </c>
      <c r="D2032" t="s">
        <v>25</v>
      </c>
      <c r="E2032" t="s">
        <v>26</v>
      </c>
      <c r="F2032" t="s">
        <v>68</v>
      </c>
      <c r="G2032" t="s">
        <v>36</v>
      </c>
      <c r="H2032" t="s">
        <v>37</v>
      </c>
      <c r="I2032" t="s">
        <v>42</v>
      </c>
      <c r="J2032" t="s">
        <v>23</v>
      </c>
      <c r="K2032">
        <v>3</v>
      </c>
      <c r="L2032">
        <v>10632379</v>
      </c>
      <c r="M2032">
        <v>5</v>
      </c>
      <c r="N2032">
        <v>31897137</v>
      </c>
      <c r="O2032">
        <v>1594856.85</v>
      </c>
      <c r="P2032">
        <v>30302280.149999999</v>
      </c>
      <c r="Q2032">
        <f>YEAR(BMW_Sales[[#This Row],[sale_date]])</f>
        <v>2025</v>
      </c>
    </row>
    <row r="2033" spans="1:17" x14ac:dyDescent="0.3">
      <c r="A2033">
        <v>2032</v>
      </c>
      <c r="B2033" s="1">
        <v>45209</v>
      </c>
      <c r="C2033" t="s">
        <v>2055</v>
      </c>
      <c r="D2033" t="s">
        <v>25</v>
      </c>
      <c r="E2033" t="s">
        <v>61</v>
      </c>
      <c r="F2033" t="s">
        <v>59</v>
      </c>
      <c r="G2033" t="s">
        <v>20</v>
      </c>
      <c r="H2033" t="s">
        <v>37</v>
      </c>
      <c r="I2033" t="s">
        <v>42</v>
      </c>
      <c r="J2033" t="s">
        <v>23</v>
      </c>
      <c r="K2033">
        <v>2</v>
      </c>
      <c r="L2033">
        <v>14489717</v>
      </c>
      <c r="M2033">
        <v>2</v>
      </c>
      <c r="N2033">
        <v>28979434</v>
      </c>
      <c r="O2033">
        <v>579588.68000000005</v>
      </c>
      <c r="P2033">
        <v>28399845.32</v>
      </c>
      <c r="Q2033">
        <f>YEAR(BMW_Sales[[#This Row],[sale_date]])</f>
        <v>2023</v>
      </c>
    </row>
    <row r="2034" spans="1:17" x14ac:dyDescent="0.3">
      <c r="A2034">
        <v>2033</v>
      </c>
      <c r="B2034" s="1">
        <v>45698</v>
      </c>
      <c r="C2034" t="s">
        <v>2056</v>
      </c>
      <c r="D2034" t="s">
        <v>25</v>
      </c>
      <c r="E2034" t="s">
        <v>70</v>
      </c>
      <c r="F2034" t="s">
        <v>68</v>
      </c>
      <c r="G2034" t="s">
        <v>41</v>
      </c>
      <c r="H2034" t="s">
        <v>37</v>
      </c>
      <c r="I2034" t="s">
        <v>42</v>
      </c>
      <c r="J2034" t="s">
        <v>43</v>
      </c>
      <c r="K2034">
        <v>3</v>
      </c>
      <c r="L2034">
        <v>6433457</v>
      </c>
      <c r="M2034">
        <v>12</v>
      </c>
      <c r="N2034">
        <v>19300371</v>
      </c>
      <c r="O2034">
        <v>2316044.52</v>
      </c>
      <c r="P2034">
        <v>16984326.48</v>
      </c>
      <c r="Q2034">
        <f>YEAR(BMW_Sales[[#This Row],[sale_date]])</f>
        <v>2025</v>
      </c>
    </row>
    <row r="2035" spans="1:17" x14ac:dyDescent="0.3">
      <c r="A2035">
        <v>2034</v>
      </c>
      <c r="B2035" s="1">
        <v>45886</v>
      </c>
      <c r="C2035" t="s">
        <v>2057</v>
      </c>
      <c r="D2035" t="s">
        <v>25</v>
      </c>
      <c r="E2035" t="s">
        <v>26</v>
      </c>
      <c r="F2035" t="s">
        <v>85</v>
      </c>
      <c r="G2035" t="s">
        <v>51</v>
      </c>
      <c r="H2035" t="s">
        <v>21</v>
      </c>
      <c r="I2035" t="s">
        <v>42</v>
      </c>
      <c r="J2035" t="s">
        <v>23</v>
      </c>
      <c r="K2035">
        <v>1</v>
      </c>
      <c r="L2035">
        <v>10959864</v>
      </c>
      <c r="M2035">
        <v>5</v>
      </c>
      <c r="N2035">
        <v>10959864</v>
      </c>
      <c r="O2035">
        <v>547993.19999999995</v>
      </c>
      <c r="P2035">
        <v>10411870.800000001</v>
      </c>
      <c r="Q2035">
        <f>YEAR(BMW_Sales[[#This Row],[sale_date]])</f>
        <v>2025</v>
      </c>
    </row>
    <row r="2036" spans="1:17" x14ac:dyDescent="0.3">
      <c r="A2036">
        <v>2035</v>
      </c>
      <c r="B2036" s="1">
        <v>46081</v>
      </c>
      <c r="C2036" t="s">
        <v>2058</v>
      </c>
      <c r="D2036" t="s">
        <v>23</v>
      </c>
      <c r="E2036" t="s">
        <v>56</v>
      </c>
      <c r="F2036" t="s">
        <v>68</v>
      </c>
      <c r="G2036" t="s">
        <v>51</v>
      </c>
      <c r="H2036" t="s">
        <v>21</v>
      </c>
      <c r="I2036" t="s">
        <v>42</v>
      </c>
      <c r="J2036" t="s">
        <v>43</v>
      </c>
      <c r="K2036">
        <v>2</v>
      </c>
      <c r="L2036">
        <v>11735732</v>
      </c>
      <c r="M2036">
        <v>12</v>
      </c>
      <c r="N2036">
        <v>23471464</v>
      </c>
      <c r="O2036">
        <v>2816575.68</v>
      </c>
      <c r="P2036">
        <v>20654888.32</v>
      </c>
      <c r="Q2036">
        <f>YEAR(BMW_Sales[[#This Row],[sale_date]])</f>
        <v>2026</v>
      </c>
    </row>
    <row r="2037" spans="1:17" x14ac:dyDescent="0.3">
      <c r="A2037">
        <v>2036</v>
      </c>
      <c r="B2037" s="1">
        <v>45313</v>
      </c>
      <c r="C2037" t="s">
        <v>2059</v>
      </c>
      <c r="D2037" t="s">
        <v>17</v>
      </c>
      <c r="E2037" t="s">
        <v>31</v>
      </c>
      <c r="F2037" t="s">
        <v>68</v>
      </c>
      <c r="G2037" t="s">
        <v>32</v>
      </c>
      <c r="H2037" t="s">
        <v>21</v>
      </c>
      <c r="I2037" t="s">
        <v>42</v>
      </c>
      <c r="J2037" t="s">
        <v>23</v>
      </c>
      <c r="K2037">
        <v>3</v>
      </c>
      <c r="L2037">
        <v>15693036</v>
      </c>
      <c r="M2037">
        <v>2</v>
      </c>
      <c r="N2037">
        <v>47079108</v>
      </c>
      <c r="O2037">
        <v>941582.16</v>
      </c>
      <c r="P2037">
        <v>46137525.840000004</v>
      </c>
      <c r="Q2037">
        <f>YEAR(BMW_Sales[[#This Row],[sale_date]])</f>
        <v>2024</v>
      </c>
    </row>
    <row r="2038" spans="1:17" x14ac:dyDescent="0.3">
      <c r="A2038">
        <v>2037</v>
      </c>
      <c r="B2038" s="1">
        <v>45343</v>
      </c>
      <c r="C2038" t="s">
        <v>2060</v>
      </c>
      <c r="D2038" t="s">
        <v>23</v>
      </c>
      <c r="E2038" t="s">
        <v>56</v>
      </c>
      <c r="F2038" t="s">
        <v>27</v>
      </c>
      <c r="G2038" t="s">
        <v>41</v>
      </c>
      <c r="H2038" t="s">
        <v>33</v>
      </c>
      <c r="I2038" t="s">
        <v>42</v>
      </c>
      <c r="J2038" t="s">
        <v>43</v>
      </c>
      <c r="K2038">
        <v>3</v>
      </c>
      <c r="L2038">
        <v>10437651</v>
      </c>
      <c r="M2038">
        <v>0</v>
      </c>
      <c r="N2038">
        <v>31312953</v>
      </c>
      <c r="O2038">
        <v>0</v>
      </c>
      <c r="P2038">
        <v>31312953</v>
      </c>
      <c r="Q2038">
        <f>YEAR(BMW_Sales[[#This Row],[sale_date]])</f>
        <v>2024</v>
      </c>
    </row>
    <row r="2039" spans="1:17" x14ac:dyDescent="0.3">
      <c r="A2039">
        <v>2038</v>
      </c>
      <c r="B2039" s="1">
        <v>45165</v>
      </c>
      <c r="C2039" t="s">
        <v>2061</v>
      </c>
      <c r="D2039" t="s">
        <v>23</v>
      </c>
      <c r="E2039" t="s">
        <v>46</v>
      </c>
      <c r="F2039" t="s">
        <v>50</v>
      </c>
      <c r="G2039" t="s">
        <v>36</v>
      </c>
      <c r="H2039" t="s">
        <v>29</v>
      </c>
      <c r="I2039" t="s">
        <v>42</v>
      </c>
      <c r="J2039" t="s">
        <v>23</v>
      </c>
      <c r="K2039">
        <v>2</v>
      </c>
      <c r="L2039">
        <v>7551235</v>
      </c>
      <c r="M2039">
        <v>10</v>
      </c>
      <c r="N2039">
        <v>15102470</v>
      </c>
      <c r="O2039">
        <v>1510247</v>
      </c>
      <c r="P2039">
        <v>13592223</v>
      </c>
      <c r="Q2039">
        <f>YEAR(BMW_Sales[[#This Row],[sale_date]])</f>
        <v>2023</v>
      </c>
    </row>
    <row r="2040" spans="1:17" x14ac:dyDescent="0.3">
      <c r="A2040">
        <v>2039</v>
      </c>
      <c r="B2040" s="1">
        <v>45957</v>
      </c>
      <c r="C2040" t="s">
        <v>2062</v>
      </c>
      <c r="D2040" t="s">
        <v>25</v>
      </c>
      <c r="E2040" t="s">
        <v>35</v>
      </c>
      <c r="F2040" t="s">
        <v>71</v>
      </c>
      <c r="G2040" t="s">
        <v>36</v>
      </c>
      <c r="H2040" t="s">
        <v>29</v>
      </c>
      <c r="I2040" t="s">
        <v>22</v>
      </c>
      <c r="J2040" t="s">
        <v>38</v>
      </c>
      <c r="K2040">
        <v>1</v>
      </c>
      <c r="L2040">
        <v>6970195</v>
      </c>
      <c r="M2040">
        <v>2</v>
      </c>
      <c r="N2040">
        <v>6970195</v>
      </c>
      <c r="O2040">
        <v>139403.9</v>
      </c>
      <c r="P2040">
        <v>6830791.0999999996</v>
      </c>
      <c r="Q2040">
        <f>YEAR(BMW_Sales[[#This Row],[sale_date]])</f>
        <v>2025</v>
      </c>
    </row>
    <row r="2041" spans="1:17" x14ac:dyDescent="0.3">
      <c r="A2041">
        <v>2040</v>
      </c>
      <c r="B2041" s="1">
        <v>45797</v>
      </c>
      <c r="C2041" t="s">
        <v>2063</v>
      </c>
      <c r="D2041" t="s">
        <v>23</v>
      </c>
      <c r="E2041" t="s">
        <v>31</v>
      </c>
      <c r="F2041" t="s">
        <v>59</v>
      </c>
      <c r="G2041" t="s">
        <v>41</v>
      </c>
      <c r="H2041" t="s">
        <v>37</v>
      </c>
      <c r="I2041" t="s">
        <v>22</v>
      </c>
      <c r="J2041" t="s">
        <v>43</v>
      </c>
      <c r="K2041">
        <v>1</v>
      </c>
      <c r="L2041">
        <v>14691283</v>
      </c>
      <c r="M2041">
        <v>2</v>
      </c>
      <c r="N2041">
        <v>14691283</v>
      </c>
      <c r="O2041">
        <v>293825.65999999997</v>
      </c>
      <c r="P2041">
        <v>14397457.34</v>
      </c>
      <c r="Q2041">
        <f>YEAR(BMW_Sales[[#This Row],[sale_date]])</f>
        <v>2025</v>
      </c>
    </row>
    <row r="2042" spans="1:17" x14ac:dyDescent="0.3">
      <c r="A2042">
        <v>2041</v>
      </c>
      <c r="B2042" s="1">
        <v>45852</v>
      </c>
      <c r="C2042" t="s">
        <v>2064</v>
      </c>
      <c r="D2042" t="s">
        <v>23</v>
      </c>
      <c r="E2042" t="s">
        <v>18</v>
      </c>
      <c r="F2042" t="s">
        <v>47</v>
      </c>
      <c r="G2042" t="s">
        <v>28</v>
      </c>
      <c r="H2042" t="s">
        <v>37</v>
      </c>
      <c r="I2042" t="s">
        <v>42</v>
      </c>
      <c r="J2042" t="s">
        <v>43</v>
      </c>
      <c r="K2042">
        <v>2</v>
      </c>
      <c r="L2042">
        <v>6940791</v>
      </c>
      <c r="M2042">
        <v>5</v>
      </c>
      <c r="N2042">
        <v>13881582</v>
      </c>
      <c r="O2042">
        <v>694079.1</v>
      </c>
      <c r="P2042">
        <v>13187502.9</v>
      </c>
      <c r="Q2042">
        <f>YEAR(BMW_Sales[[#This Row],[sale_date]])</f>
        <v>2025</v>
      </c>
    </row>
    <row r="2043" spans="1:17" x14ac:dyDescent="0.3">
      <c r="A2043">
        <v>2042</v>
      </c>
      <c r="B2043" s="1">
        <v>45676</v>
      </c>
      <c r="C2043" t="s">
        <v>2065</v>
      </c>
      <c r="D2043" t="s">
        <v>17</v>
      </c>
      <c r="E2043" t="s">
        <v>56</v>
      </c>
      <c r="F2043" t="s">
        <v>47</v>
      </c>
      <c r="G2043" t="s">
        <v>32</v>
      </c>
      <c r="H2043" t="s">
        <v>21</v>
      </c>
      <c r="I2043" t="s">
        <v>42</v>
      </c>
      <c r="J2043" t="s">
        <v>43</v>
      </c>
      <c r="K2043">
        <v>1</v>
      </c>
      <c r="L2043">
        <v>10348495</v>
      </c>
      <c r="M2043">
        <v>2</v>
      </c>
      <c r="N2043">
        <v>10348495</v>
      </c>
      <c r="O2043">
        <v>206969.9</v>
      </c>
      <c r="P2043">
        <v>10141525.1</v>
      </c>
      <c r="Q2043">
        <f>YEAR(BMW_Sales[[#This Row],[sale_date]])</f>
        <v>2025</v>
      </c>
    </row>
    <row r="2044" spans="1:17" x14ac:dyDescent="0.3">
      <c r="A2044">
        <v>2043</v>
      </c>
      <c r="B2044" s="1">
        <v>45259</v>
      </c>
      <c r="C2044" t="s">
        <v>2066</v>
      </c>
      <c r="D2044" t="s">
        <v>23</v>
      </c>
      <c r="E2044" t="s">
        <v>61</v>
      </c>
      <c r="F2044" t="s">
        <v>59</v>
      </c>
      <c r="G2044" t="s">
        <v>20</v>
      </c>
      <c r="H2044" t="s">
        <v>33</v>
      </c>
      <c r="I2044" t="s">
        <v>42</v>
      </c>
      <c r="J2044" t="s">
        <v>43</v>
      </c>
      <c r="K2044">
        <v>3</v>
      </c>
      <c r="L2044">
        <v>15052789</v>
      </c>
      <c r="M2044">
        <v>0</v>
      </c>
      <c r="N2044">
        <v>45158367</v>
      </c>
      <c r="O2044">
        <v>0</v>
      </c>
      <c r="P2044">
        <v>45158367</v>
      </c>
      <c r="Q2044">
        <f>YEAR(BMW_Sales[[#This Row],[sale_date]])</f>
        <v>2023</v>
      </c>
    </row>
    <row r="2045" spans="1:17" x14ac:dyDescent="0.3">
      <c r="A2045">
        <v>2044</v>
      </c>
      <c r="B2045" s="1">
        <v>45999</v>
      </c>
      <c r="C2045" t="s">
        <v>2067</v>
      </c>
      <c r="D2045" t="s">
        <v>25</v>
      </c>
      <c r="E2045" t="s">
        <v>53</v>
      </c>
      <c r="F2045" t="s">
        <v>85</v>
      </c>
      <c r="G2045" t="s">
        <v>32</v>
      </c>
      <c r="H2045" t="s">
        <v>29</v>
      </c>
      <c r="I2045" t="s">
        <v>42</v>
      </c>
      <c r="J2045" t="s">
        <v>43</v>
      </c>
      <c r="K2045">
        <v>1</v>
      </c>
      <c r="L2045">
        <v>5057327</v>
      </c>
      <c r="M2045">
        <v>12</v>
      </c>
      <c r="N2045">
        <v>5057327</v>
      </c>
      <c r="O2045">
        <v>606879.24</v>
      </c>
      <c r="P2045">
        <v>4450447.76</v>
      </c>
      <c r="Q2045">
        <f>YEAR(BMW_Sales[[#This Row],[sale_date]])</f>
        <v>2025</v>
      </c>
    </row>
    <row r="2046" spans="1:17" x14ac:dyDescent="0.3">
      <c r="A2046">
        <v>2045</v>
      </c>
      <c r="B2046" s="1">
        <v>45804</v>
      </c>
      <c r="C2046" t="s">
        <v>2068</v>
      </c>
      <c r="D2046" t="s">
        <v>17</v>
      </c>
      <c r="E2046" t="s">
        <v>56</v>
      </c>
      <c r="F2046" t="s">
        <v>68</v>
      </c>
      <c r="G2046" t="s">
        <v>41</v>
      </c>
      <c r="H2046" t="s">
        <v>29</v>
      </c>
      <c r="I2046" t="s">
        <v>42</v>
      </c>
      <c r="J2046" t="s">
        <v>43</v>
      </c>
      <c r="K2046">
        <v>2</v>
      </c>
      <c r="L2046">
        <v>11415257</v>
      </c>
      <c r="M2046">
        <v>10</v>
      </c>
      <c r="N2046">
        <v>22830514</v>
      </c>
      <c r="O2046">
        <v>2283051.4</v>
      </c>
      <c r="P2046">
        <v>20547462.600000001</v>
      </c>
      <c r="Q2046">
        <f>YEAR(BMW_Sales[[#This Row],[sale_date]])</f>
        <v>2025</v>
      </c>
    </row>
    <row r="2047" spans="1:17" x14ac:dyDescent="0.3">
      <c r="A2047">
        <v>2046</v>
      </c>
      <c r="B2047" s="1">
        <v>45592</v>
      </c>
      <c r="C2047" t="s">
        <v>2069</v>
      </c>
      <c r="D2047" t="s">
        <v>25</v>
      </c>
      <c r="E2047" t="s">
        <v>31</v>
      </c>
      <c r="F2047" t="s">
        <v>68</v>
      </c>
      <c r="G2047" t="s">
        <v>36</v>
      </c>
      <c r="H2047" t="s">
        <v>37</v>
      </c>
      <c r="I2047" t="s">
        <v>22</v>
      </c>
      <c r="J2047" t="s">
        <v>23</v>
      </c>
      <c r="K2047">
        <v>2</v>
      </c>
      <c r="L2047">
        <v>17178295</v>
      </c>
      <c r="M2047">
        <v>0</v>
      </c>
      <c r="N2047">
        <v>34356590</v>
      </c>
      <c r="O2047">
        <v>0</v>
      </c>
      <c r="P2047">
        <v>34356590</v>
      </c>
      <c r="Q2047">
        <f>YEAR(BMW_Sales[[#This Row],[sale_date]])</f>
        <v>2024</v>
      </c>
    </row>
    <row r="2048" spans="1:17" x14ac:dyDescent="0.3">
      <c r="A2048">
        <v>2047</v>
      </c>
      <c r="B2048" s="1">
        <v>45874</v>
      </c>
      <c r="C2048" t="s">
        <v>2070</v>
      </c>
      <c r="D2048" t="s">
        <v>17</v>
      </c>
      <c r="E2048" t="s">
        <v>26</v>
      </c>
      <c r="F2048" t="s">
        <v>50</v>
      </c>
      <c r="G2048" t="s">
        <v>20</v>
      </c>
      <c r="H2048" t="s">
        <v>21</v>
      </c>
      <c r="I2048" t="s">
        <v>42</v>
      </c>
      <c r="J2048" t="s">
        <v>38</v>
      </c>
      <c r="K2048">
        <v>2</v>
      </c>
      <c r="L2048">
        <v>10796112</v>
      </c>
      <c r="M2048">
        <v>7</v>
      </c>
      <c r="N2048">
        <v>21592224</v>
      </c>
      <c r="O2048">
        <v>1511455.68</v>
      </c>
      <c r="P2048">
        <v>20080768.32</v>
      </c>
      <c r="Q2048">
        <f>YEAR(BMW_Sales[[#This Row],[sale_date]])</f>
        <v>2025</v>
      </c>
    </row>
    <row r="2049" spans="1:17" x14ac:dyDescent="0.3">
      <c r="A2049">
        <v>2048</v>
      </c>
      <c r="B2049" s="1">
        <v>45694</v>
      </c>
      <c r="C2049" t="s">
        <v>2071</v>
      </c>
      <c r="D2049" t="s">
        <v>23</v>
      </c>
      <c r="E2049" t="s">
        <v>61</v>
      </c>
      <c r="F2049" t="s">
        <v>19</v>
      </c>
      <c r="G2049" t="s">
        <v>51</v>
      </c>
      <c r="H2049" t="s">
        <v>33</v>
      </c>
      <c r="I2049" t="s">
        <v>42</v>
      </c>
      <c r="J2049" t="s">
        <v>38</v>
      </c>
      <c r="K2049">
        <v>3</v>
      </c>
      <c r="L2049">
        <v>13360863</v>
      </c>
      <c r="M2049">
        <v>10</v>
      </c>
      <c r="N2049">
        <v>40082589</v>
      </c>
      <c r="O2049">
        <v>4008258.9</v>
      </c>
      <c r="P2049">
        <v>36074330.100000001</v>
      </c>
      <c r="Q2049">
        <f>YEAR(BMW_Sales[[#This Row],[sale_date]])</f>
        <v>2025</v>
      </c>
    </row>
    <row r="2050" spans="1:17" x14ac:dyDescent="0.3">
      <c r="A2050">
        <v>2049</v>
      </c>
      <c r="B2050" s="1">
        <v>45870</v>
      </c>
      <c r="C2050" t="s">
        <v>2072</v>
      </c>
      <c r="D2050" t="s">
        <v>17</v>
      </c>
      <c r="E2050" t="s">
        <v>49</v>
      </c>
      <c r="F2050" t="s">
        <v>68</v>
      </c>
      <c r="G2050" t="s">
        <v>41</v>
      </c>
      <c r="H2050" t="s">
        <v>37</v>
      </c>
      <c r="I2050" t="s">
        <v>42</v>
      </c>
      <c r="J2050" t="s">
        <v>23</v>
      </c>
      <c r="K2050">
        <v>3</v>
      </c>
      <c r="L2050">
        <v>18133166</v>
      </c>
      <c r="M2050">
        <v>5</v>
      </c>
      <c r="N2050">
        <v>54399498</v>
      </c>
      <c r="O2050">
        <v>2719974.9</v>
      </c>
      <c r="P2050">
        <v>51679523.100000001</v>
      </c>
      <c r="Q2050">
        <f>YEAR(BMW_Sales[[#This Row],[sale_date]])</f>
        <v>2025</v>
      </c>
    </row>
    <row r="2051" spans="1:17" x14ac:dyDescent="0.3">
      <c r="A2051">
        <v>2050</v>
      </c>
      <c r="B2051" s="1">
        <v>45390</v>
      </c>
      <c r="C2051" t="s">
        <v>2073</v>
      </c>
      <c r="D2051" t="s">
        <v>17</v>
      </c>
      <c r="E2051" t="s">
        <v>56</v>
      </c>
      <c r="F2051" t="s">
        <v>85</v>
      </c>
      <c r="G2051" t="s">
        <v>32</v>
      </c>
      <c r="H2051" t="s">
        <v>37</v>
      </c>
      <c r="I2051" t="s">
        <v>22</v>
      </c>
      <c r="J2051" t="s">
        <v>43</v>
      </c>
      <c r="K2051">
        <v>2</v>
      </c>
      <c r="L2051">
        <v>11269847</v>
      </c>
      <c r="M2051">
        <v>5</v>
      </c>
      <c r="N2051">
        <v>22539694</v>
      </c>
      <c r="O2051">
        <v>1126984.7</v>
      </c>
      <c r="P2051">
        <v>21412709.300000001</v>
      </c>
      <c r="Q2051">
        <f>YEAR(BMW_Sales[[#This Row],[sale_date]])</f>
        <v>2024</v>
      </c>
    </row>
    <row r="2052" spans="1:17" x14ac:dyDescent="0.3">
      <c r="A2052">
        <v>2051</v>
      </c>
      <c r="B2052" s="1">
        <v>45507</v>
      </c>
      <c r="C2052" t="s">
        <v>2074</v>
      </c>
      <c r="D2052" t="s">
        <v>25</v>
      </c>
      <c r="E2052" t="s">
        <v>35</v>
      </c>
      <c r="F2052" t="s">
        <v>85</v>
      </c>
      <c r="G2052" t="s">
        <v>51</v>
      </c>
      <c r="H2052" t="s">
        <v>37</v>
      </c>
      <c r="I2052" t="s">
        <v>22</v>
      </c>
      <c r="J2052" t="s">
        <v>43</v>
      </c>
      <c r="K2052">
        <v>1</v>
      </c>
      <c r="L2052">
        <v>6748843</v>
      </c>
      <c r="M2052">
        <v>12</v>
      </c>
      <c r="N2052">
        <v>6748843</v>
      </c>
      <c r="O2052">
        <v>809861.16</v>
      </c>
      <c r="P2052">
        <v>5938981.8399999999</v>
      </c>
      <c r="Q2052">
        <f>YEAR(BMW_Sales[[#This Row],[sale_date]])</f>
        <v>2024</v>
      </c>
    </row>
    <row r="2053" spans="1:17" x14ac:dyDescent="0.3">
      <c r="A2053">
        <v>2052</v>
      </c>
      <c r="B2053" s="1">
        <v>46168</v>
      </c>
      <c r="C2053" t="s">
        <v>2075</v>
      </c>
      <c r="D2053" t="s">
        <v>25</v>
      </c>
      <c r="E2053" t="s">
        <v>53</v>
      </c>
      <c r="F2053" t="s">
        <v>19</v>
      </c>
      <c r="G2053" t="s">
        <v>32</v>
      </c>
      <c r="H2053" t="s">
        <v>21</v>
      </c>
      <c r="I2053" t="s">
        <v>22</v>
      </c>
      <c r="J2053" t="s">
        <v>43</v>
      </c>
      <c r="K2053">
        <v>2</v>
      </c>
      <c r="L2053">
        <v>4827036</v>
      </c>
      <c r="M2053">
        <v>5</v>
      </c>
      <c r="N2053">
        <v>9654072</v>
      </c>
      <c r="O2053">
        <v>482703.6</v>
      </c>
      <c r="P2053">
        <v>9171368.4000000004</v>
      </c>
      <c r="Q2053">
        <f>YEAR(BMW_Sales[[#This Row],[sale_date]])</f>
        <v>2026</v>
      </c>
    </row>
    <row r="2054" spans="1:17" x14ac:dyDescent="0.3">
      <c r="A2054">
        <v>2053</v>
      </c>
      <c r="B2054" s="1">
        <v>45679</v>
      </c>
      <c r="C2054" t="s">
        <v>2076</v>
      </c>
      <c r="D2054" t="s">
        <v>23</v>
      </c>
      <c r="E2054" t="s">
        <v>49</v>
      </c>
      <c r="F2054" t="s">
        <v>27</v>
      </c>
      <c r="G2054" t="s">
        <v>20</v>
      </c>
      <c r="H2054" t="s">
        <v>29</v>
      </c>
      <c r="I2054" t="s">
        <v>42</v>
      </c>
      <c r="J2054" t="s">
        <v>38</v>
      </c>
      <c r="K2054">
        <v>2</v>
      </c>
      <c r="L2054">
        <v>16734507</v>
      </c>
      <c r="M2054">
        <v>0</v>
      </c>
      <c r="N2054">
        <v>33469014</v>
      </c>
      <c r="O2054">
        <v>0</v>
      </c>
      <c r="P2054">
        <v>33469014</v>
      </c>
      <c r="Q2054">
        <f>YEAR(BMW_Sales[[#This Row],[sale_date]])</f>
        <v>2025</v>
      </c>
    </row>
    <row r="2055" spans="1:17" x14ac:dyDescent="0.3">
      <c r="A2055">
        <v>2054</v>
      </c>
      <c r="B2055" s="1">
        <v>45480</v>
      </c>
      <c r="C2055" t="s">
        <v>187</v>
      </c>
      <c r="D2055" t="s">
        <v>23</v>
      </c>
      <c r="E2055" t="s">
        <v>53</v>
      </c>
      <c r="F2055" t="s">
        <v>50</v>
      </c>
      <c r="G2055" t="s">
        <v>51</v>
      </c>
      <c r="H2055" t="s">
        <v>21</v>
      </c>
      <c r="I2055" t="s">
        <v>22</v>
      </c>
      <c r="J2055" t="s">
        <v>38</v>
      </c>
      <c r="K2055">
        <v>3</v>
      </c>
      <c r="L2055">
        <v>4928010</v>
      </c>
      <c r="M2055">
        <v>12</v>
      </c>
      <c r="N2055">
        <v>14784030</v>
      </c>
      <c r="O2055">
        <v>1774083.6</v>
      </c>
      <c r="P2055">
        <v>13009946.4</v>
      </c>
      <c r="Q2055">
        <f>YEAR(BMW_Sales[[#This Row],[sale_date]])</f>
        <v>2024</v>
      </c>
    </row>
    <row r="2056" spans="1:17" x14ac:dyDescent="0.3">
      <c r="A2056">
        <v>2055</v>
      </c>
      <c r="B2056" s="1">
        <v>46013</v>
      </c>
      <c r="C2056" t="s">
        <v>2077</v>
      </c>
      <c r="D2056" t="s">
        <v>23</v>
      </c>
      <c r="E2056" t="s">
        <v>35</v>
      </c>
      <c r="F2056" t="s">
        <v>50</v>
      </c>
      <c r="G2056" t="s">
        <v>51</v>
      </c>
      <c r="H2056" t="s">
        <v>33</v>
      </c>
      <c r="I2056" t="s">
        <v>22</v>
      </c>
      <c r="J2056" t="s">
        <v>23</v>
      </c>
      <c r="K2056">
        <v>3</v>
      </c>
      <c r="L2056">
        <v>7600568</v>
      </c>
      <c r="M2056">
        <v>7</v>
      </c>
      <c r="N2056">
        <v>22801704</v>
      </c>
      <c r="O2056">
        <v>1596119.28</v>
      </c>
      <c r="P2056">
        <v>21205584.719999999</v>
      </c>
      <c r="Q2056">
        <f>YEAR(BMW_Sales[[#This Row],[sale_date]])</f>
        <v>2025</v>
      </c>
    </row>
    <row r="2057" spans="1:17" x14ac:dyDescent="0.3">
      <c r="A2057">
        <v>2056</v>
      </c>
      <c r="B2057" s="1">
        <v>45598</v>
      </c>
      <c r="C2057" t="s">
        <v>2078</v>
      </c>
      <c r="D2057" t="s">
        <v>25</v>
      </c>
      <c r="E2057" t="s">
        <v>70</v>
      </c>
      <c r="F2057" t="s">
        <v>62</v>
      </c>
      <c r="G2057" t="s">
        <v>32</v>
      </c>
      <c r="H2057" t="s">
        <v>37</v>
      </c>
      <c r="I2057" t="s">
        <v>42</v>
      </c>
      <c r="J2057" t="s">
        <v>23</v>
      </c>
      <c r="K2057">
        <v>3</v>
      </c>
      <c r="L2057">
        <v>5941630</v>
      </c>
      <c r="M2057">
        <v>7</v>
      </c>
      <c r="N2057">
        <v>17824890</v>
      </c>
      <c r="O2057">
        <v>1247742.3</v>
      </c>
      <c r="P2057">
        <v>16577147.699999999</v>
      </c>
      <c r="Q2057">
        <f>YEAR(BMW_Sales[[#This Row],[sale_date]])</f>
        <v>2024</v>
      </c>
    </row>
    <row r="2058" spans="1:17" x14ac:dyDescent="0.3">
      <c r="A2058">
        <v>2057</v>
      </c>
      <c r="B2058" s="1">
        <v>46021</v>
      </c>
      <c r="C2058" t="s">
        <v>2079</v>
      </c>
      <c r="D2058" t="s">
        <v>23</v>
      </c>
      <c r="E2058" t="s">
        <v>53</v>
      </c>
      <c r="F2058" t="s">
        <v>68</v>
      </c>
      <c r="G2058" t="s">
        <v>32</v>
      </c>
      <c r="H2058" t="s">
        <v>21</v>
      </c>
      <c r="I2058" t="s">
        <v>42</v>
      </c>
      <c r="J2058" t="s">
        <v>43</v>
      </c>
      <c r="K2058">
        <v>3</v>
      </c>
      <c r="L2058">
        <v>5268174</v>
      </c>
      <c r="M2058">
        <v>12</v>
      </c>
      <c r="N2058">
        <v>15804522</v>
      </c>
      <c r="O2058">
        <v>1896542.64</v>
      </c>
      <c r="P2058">
        <v>13907979.359999999</v>
      </c>
      <c r="Q2058">
        <f>YEAR(BMW_Sales[[#This Row],[sale_date]])</f>
        <v>2025</v>
      </c>
    </row>
    <row r="2059" spans="1:17" x14ac:dyDescent="0.3">
      <c r="A2059">
        <v>2058</v>
      </c>
      <c r="B2059" s="1">
        <v>46227</v>
      </c>
      <c r="C2059" t="s">
        <v>2080</v>
      </c>
      <c r="D2059" t="s">
        <v>25</v>
      </c>
      <c r="E2059" t="s">
        <v>18</v>
      </c>
      <c r="F2059" t="s">
        <v>50</v>
      </c>
      <c r="G2059" t="s">
        <v>41</v>
      </c>
      <c r="H2059" t="s">
        <v>29</v>
      </c>
      <c r="I2059" t="s">
        <v>22</v>
      </c>
      <c r="J2059" t="s">
        <v>43</v>
      </c>
      <c r="K2059">
        <v>1</v>
      </c>
      <c r="L2059">
        <v>6958099</v>
      </c>
      <c r="M2059">
        <v>12</v>
      </c>
      <c r="N2059">
        <v>6958099</v>
      </c>
      <c r="O2059">
        <v>834971.88</v>
      </c>
      <c r="P2059">
        <v>6123127.1200000001</v>
      </c>
      <c r="Q2059">
        <f>YEAR(BMW_Sales[[#This Row],[sale_date]])</f>
        <v>2026</v>
      </c>
    </row>
    <row r="2060" spans="1:17" x14ac:dyDescent="0.3">
      <c r="A2060">
        <v>2059</v>
      </c>
      <c r="B2060" s="1">
        <v>45906</v>
      </c>
      <c r="C2060" t="s">
        <v>2081</v>
      </c>
      <c r="D2060" t="s">
        <v>25</v>
      </c>
      <c r="E2060" t="s">
        <v>49</v>
      </c>
      <c r="F2060" t="s">
        <v>54</v>
      </c>
      <c r="G2060" t="s">
        <v>32</v>
      </c>
      <c r="H2060" t="s">
        <v>37</v>
      </c>
      <c r="I2060" t="s">
        <v>22</v>
      </c>
      <c r="J2060" t="s">
        <v>38</v>
      </c>
      <c r="K2060">
        <v>3</v>
      </c>
      <c r="L2060">
        <v>15201354</v>
      </c>
      <c r="M2060">
        <v>0</v>
      </c>
      <c r="N2060">
        <v>45604062</v>
      </c>
      <c r="O2060">
        <v>0</v>
      </c>
      <c r="P2060">
        <v>45604062</v>
      </c>
      <c r="Q2060">
        <f>YEAR(BMW_Sales[[#This Row],[sale_date]])</f>
        <v>2025</v>
      </c>
    </row>
    <row r="2061" spans="1:17" x14ac:dyDescent="0.3">
      <c r="A2061">
        <v>2060</v>
      </c>
      <c r="B2061" s="1">
        <v>45157</v>
      </c>
      <c r="C2061" t="s">
        <v>2082</v>
      </c>
      <c r="D2061" t="s">
        <v>25</v>
      </c>
      <c r="E2061" t="s">
        <v>53</v>
      </c>
      <c r="F2061" t="s">
        <v>27</v>
      </c>
      <c r="G2061" t="s">
        <v>36</v>
      </c>
      <c r="H2061" t="s">
        <v>33</v>
      </c>
      <c r="I2061" t="s">
        <v>22</v>
      </c>
      <c r="J2061" t="s">
        <v>23</v>
      </c>
      <c r="K2061">
        <v>1</v>
      </c>
      <c r="L2061">
        <v>5589660</v>
      </c>
      <c r="M2061">
        <v>7</v>
      </c>
      <c r="N2061">
        <v>5589660</v>
      </c>
      <c r="O2061">
        <v>391276.2</v>
      </c>
      <c r="P2061">
        <v>5198383.8</v>
      </c>
      <c r="Q2061">
        <f>YEAR(BMW_Sales[[#This Row],[sale_date]])</f>
        <v>2023</v>
      </c>
    </row>
    <row r="2062" spans="1:17" x14ac:dyDescent="0.3">
      <c r="A2062">
        <v>2061</v>
      </c>
      <c r="B2062" s="1">
        <v>46162</v>
      </c>
      <c r="C2062" t="s">
        <v>2083</v>
      </c>
      <c r="D2062" t="s">
        <v>17</v>
      </c>
      <c r="E2062" t="s">
        <v>26</v>
      </c>
      <c r="F2062" t="s">
        <v>59</v>
      </c>
      <c r="G2062" t="s">
        <v>20</v>
      </c>
      <c r="H2062" t="s">
        <v>33</v>
      </c>
      <c r="I2062" t="s">
        <v>42</v>
      </c>
      <c r="J2062" t="s">
        <v>23</v>
      </c>
      <c r="K2062">
        <v>1</v>
      </c>
      <c r="L2062">
        <v>9723532</v>
      </c>
      <c r="M2062">
        <v>10</v>
      </c>
      <c r="N2062">
        <v>9723532</v>
      </c>
      <c r="O2062">
        <v>972353.2</v>
      </c>
      <c r="P2062">
        <v>8751178.8000000007</v>
      </c>
      <c r="Q2062">
        <f>YEAR(BMW_Sales[[#This Row],[sale_date]])</f>
        <v>2026</v>
      </c>
    </row>
    <row r="2063" spans="1:17" x14ac:dyDescent="0.3">
      <c r="A2063">
        <v>2062</v>
      </c>
      <c r="B2063" s="1">
        <v>45611</v>
      </c>
      <c r="C2063" t="s">
        <v>2084</v>
      </c>
      <c r="D2063" t="s">
        <v>23</v>
      </c>
      <c r="E2063" t="s">
        <v>18</v>
      </c>
      <c r="F2063" t="s">
        <v>59</v>
      </c>
      <c r="G2063" t="s">
        <v>51</v>
      </c>
      <c r="H2063" t="s">
        <v>33</v>
      </c>
      <c r="I2063" t="s">
        <v>42</v>
      </c>
      <c r="J2063" t="s">
        <v>23</v>
      </c>
      <c r="K2063">
        <v>1</v>
      </c>
      <c r="L2063">
        <v>6871072</v>
      </c>
      <c r="M2063">
        <v>5</v>
      </c>
      <c r="N2063">
        <v>6871072</v>
      </c>
      <c r="O2063">
        <v>343553.6</v>
      </c>
      <c r="P2063">
        <v>6527518.4000000004</v>
      </c>
      <c r="Q2063">
        <f>YEAR(BMW_Sales[[#This Row],[sale_date]])</f>
        <v>2024</v>
      </c>
    </row>
    <row r="2064" spans="1:17" x14ac:dyDescent="0.3">
      <c r="A2064">
        <v>2063</v>
      </c>
      <c r="B2064" s="1">
        <v>45662</v>
      </c>
      <c r="C2064" t="s">
        <v>2085</v>
      </c>
      <c r="D2064" t="s">
        <v>23</v>
      </c>
      <c r="E2064" t="s">
        <v>56</v>
      </c>
      <c r="F2064" t="s">
        <v>50</v>
      </c>
      <c r="G2064" t="s">
        <v>51</v>
      </c>
      <c r="H2064" t="s">
        <v>21</v>
      </c>
      <c r="I2064" t="s">
        <v>22</v>
      </c>
      <c r="J2064" t="s">
        <v>43</v>
      </c>
      <c r="K2064">
        <v>2</v>
      </c>
      <c r="L2064">
        <v>10614134</v>
      </c>
      <c r="M2064">
        <v>2</v>
      </c>
      <c r="N2064">
        <v>21228268</v>
      </c>
      <c r="O2064">
        <v>424565.36</v>
      </c>
      <c r="P2064">
        <v>20803702.640000001</v>
      </c>
      <c r="Q2064">
        <f>YEAR(BMW_Sales[[#This Row],[sale_date]])</f>
        <v>2025</v>
      </c>
    </row>
    <row r="2065" spans="1:17" x14ac:dyDescent="0.3">
      <c r="A2065">
        <v>2064</v>
      </c>
      <c r="B2065" s="1">
        <v>46181</v>
      </c>
      <c r="C2065" t="s">
        <v>2086</v>
      </c>
      <c r="D2065" t="s">
        <v>17</v>
      </c>
      <c r="E2065" t="s">
        <v>31</v>
      </c>
      <c r="F2065" t="s">
        <v>27</v>
      </c>
      <c r="G2065" t="s">
        <v>51</v>
      </c>
      <c r="H2065" t="s">
        <v>33</v>
      </c>
      <c r="I2065" t="s">
        <v>22</v>
      </c>
      <c r="J2065" t="s">
        <v>43</v>
      </c>
      <c r="K2065">
        <v>3</v>
      </c>
      <c r="L2065">
        <v>16142988</v>
      </c>
      <c r="M2065">
        <v>12</v>
      </c>
      <c r="N2065">
        <v>48428964</v>
      </c>
      <c r="O2065">
        <v>5811475.6799999997</v>
      </c>
      <c r="P2065">
        <v>42617488.32</v>
      </c>
      <c r="Q2065">
        <f>YEAR(BMW_Sales[[#This Row],[sale_date]])</f>
        <v>2026</v>
      </c>
    </row>
    <row r="2066" spans="1:17" x14ac:dyDescent="0.3">
      <c r="A2066">
        <v>2065</v>
      </c>
      <c r="B2066" s="1">
        <v>45161</v>
      </c>
      <c r="C2066" t="s">
        <v>2087</v>
      </c>
      <c r="D2066" t="s">
        <v>25</v>
      </c>
      <c r="E2066" t="s">
        <v>61</v>
      </c>
      <c r="F2066" t="s">
        <v>19</v>
      </c>
      <c r="G2066" t="s">
        <v>51</v>
      </c>
      <c r="H2066" t="s">
        <v>29</v>
      </c>
      <c r="I2066" t="s">
        <v>42</v>
      </c>
      <c r="J2066" t="s">
        <v>43</v>
      </c>
      <c r="K2066">
        <v>1</v>
      </c>
      <c r="L2066">
        <v>14304241</v>
      </c>
      <c r="M2066">
        <v>12</v>
      </c>
      <c r="N2066">
        <v>14304241</v>
      </c>
      <c r="O2066">
        <v>1716508.92</v>
      </c>
      <c r="P2066">
        <v>12587732.08</v>
      </c>
      <c r="Q2066">
        <f>YEAR(BMW_Sales[[#This Row],[sale_date]])</f>
        <v>2023</v>
      </c>
    </row>
    <row r="2067" spans="1:17" x14ac:dyDescent="0.3">
      <c r="A2067">
        <v>2066</v>
      </c>
      <c r="B2067" s="1">
        <v>45979</v>
      </c>
      <c r="C2067" t="s">
        <v>2088</v>
      </c>
      <c r="D2067" t="s">
        <v>25</v>
      </c>
      <c r="E2067" t="s">
        <v>46</v>
      </c>
      <c r="F2067" t="s">
        <v>54</v>
      </c>
      <c r="G2067" t="s">
        <v>32</v>
      </c>
      <c r="H2067" t="s">
        <v>21</v>
      </c>
      <c r="I2067" t="s">
        <v>22</v>
      </c>
      <c r="J2067" t="s">
        <v>38</v>
      </c>
      <c r="K2067">
        <v>2</v>
      </c>
      <c r="L2067">
        <v>7415909</v>
      </c>
      <c r="M2067">
        <v>12</v>
      </c>
      <c r="N2067">
        <v>14831818</v>
      </c>
      <c r="O2067">
        <v>1779818.16</v>
      </c>
      <c r="P2067">
        <v>13051999.84</v>
      </c>
      <c r="Q2067">
        <f>YEAR(BMW_Sales[[#This Row],[sale_date]])</f>
        <v>2025</v>
      </c>
    </row>
    <row r="2068" spans="1:17" x14ac:dyDescent="0.3">
      <c r="A2068">
        <v>2067</v>
      </c>
      <c r="B2068" s="1">
        <v>45816</v>
      </c>
      <c r="C2068" t="s">
        <v>2089</v>
      </c>
      <c r="D2068" t="s">
        <v>25</v>
      </c>
      <c r="E2068" t="s">
        <v>49</v>
      </c>
      <c r="F2068" t="s">
        <v>68</v>
      </c>
      <c r="G2068" t="s">
        <v>41</v>
      </c>
      <c r="H2068" t="s">
        <v>21</v>
      </c>
      <c r="I2068" t="s">
        <v>42</v>
      </c>
      <c r="J2068" t="s">
        <v>43</v>
      </c>
      <c r="K2068">
        <v>3</v>
      </c>
      <c r="L2068">
        <v>15301841</v>
      </c>
      <c r="M2068">
        <v>10</v>
      </c>
      <c r="N2068">
        <v>45905523</v>
      </c>
      <c r="O2068">
        <v>4590552.3</v>
      </c>
      <c r="P2068">
        <v>41314970.700000003</v>
      </c>
      <c r="Q2068">
        <f>YEAR(BMW_Sales[[#This Row],[sale_date]])</f>
        <v>2025</v>
      </c>
    </row>
    <row r="2069" spans="1:17" x14ac:dyDescent="0.3">
      <c r="A2069">
        <v>2068</v>
      </c>
      <c r="B2069" s="1">
        <v>45590</v>
      </c>
      <c r="C2069" t="s">
        <v>2090</v>
      </c>
      <c r="D2069" t="s">
        <v>17</v>
      </c>
      <c r="E2069" t="s">
        <v>61</v>
      </c>
      <c r="F2069" t="s">
        <v>47</v>
      </c>
      <c r="G2069" t="s">
        <v>32</v>
      </c>
      <c r="H2069" t="s">
        <v>37</v>
      </c>
      <c r="I2069" t="s">
        <v>22</v>
      </c>
      <c r="J2069" t="s">
        <v>23</v>
      </c>
      <c r="K2069">
        <v>3</v>
      </c>
      <c r="L2069">
        <v>14756694</v>
      </c>
      <c r="M2069">
        <v>0</v>
      </c>
      <c r="N2069">
        <v>44270082</v>
      </c>
      <c r="O2069">
        <v>0</v>
      </c>
      <c r="P2069">
        <v>44270082</v>
      </c>
      <c r="Q2069">
        <f>YEAR(BMW_Sales[[#This Row],[sale_date]])</f>
        <v>2024</v>
      </c>
    </row>
    <row r="2070" spans="1:17" x14ac:dyDescent="0.3">
      <c r="A2070">
        <v>2069</v>
      </c>
      <c r="B2070" s="1">
        <v>45991</v>
      </c>
      <c r="C2070" t="s">
        <v>2091</v>
      </c>
      <c r="D2070" t="s">
        <v>23</v>
      </c>
      <c r="E2070" t="s">
        <v>49</v>
      </c>
      <c r="F2070" t="s">
        <v>54</v>
      </c>
      <c r="G2070" t="s">
        <v>36</v>
      </c>
      <c r="H2070" t="s">
        <v>21</v>
      </c>
      <c r="I2070" t="s">
        <v>22</v>
      </c>
      <c r="J2070" t="s">
        <v>23</v>
      </c>
      <c r="K2070">
        <v>2</v>
      </c>
      <c r="L2070">
        <v>15397238</v>
      </c>
      <c r="M2070">
        <v>12</v>
      </c>
      <c r="N2070">
        <v>30794476</v>
      </c>
      <c r="O2070">
        <v>3695337.12</v>
      </c>
      <c r="P2070">
        <v>27099138.879999999</v>
      </c>
      <c r="Q2070">
        <f>YEAR(BMW_Sales[[#This Row],[sale_date]])</f>
        <v>2025</v>
      </c>
    </row>
    <row r="2071" spans="1:17" x14ac:dyDescent="0.3">
      <c r="A2071">
        <v>2070</v>
      </c>
      <c r="B2071" s="1">
        <v>46101</v>
      </c>
      <c r="C2071" t="s">
        <v>2092</v>
      </c>
      <c r="D2071" t="s">
        <v>25</v>
      </c>
      <c r="E2071" t="s">
        <v>35</v>
      </c>
      <c r="F2071" t="s">
        <v>71</v>
      </c>
      <c r="G2071" t="s">
        <v>32</v>
      </c>
      <c r="H2071" t="s">
        <v>33</v>
      </c>
      <c r="I2071" t="s">
        <v>42</v>
      </c>
      <c r="J2071" t="s">
        <v>43</v>
      </c>
      <c r="K2071">
        <v>1</v>
      </c>
      <c r="L2071">
        <v>7376348</v>
      </c>
      <c r="M2071">
        <v>7</v>
      </c>
      <c r="N2071">
        <v>7376348</v>
      </c>
      <c r="O2071">
        <v>516344.36</v>
      </c>
      <c r="P2071">
        <v>6860003.6399999997</v>
      </c>
      <c r="Q2071">
        <f>YEAR(BMW_Sales[[#This Row],[sale_date]])</f>
        <v>2026</v>
      </c>
    </row>
    <row r="2072" spans="1:17" x14ac:dyDescent="0.3">
      <c r="A2072">
        <v>2071</v>
      </c>
      <c r="B2072" s="1">
        <v>45215</v>
      </c>
      <c r="C2072" t="s">
        <v>2093</v>
      </c>
      <c r="D2072" t="s">
        <v>17</v>
      </c>
      <c r="E2072" t="s">
        <v>61</v>
      </c>
      <c r="F2072" t="s">
        <v>71</v>
      </c>
      <c r="G2072" t="s">
        <v>36</v>
      </c>
      <c r="H2072" t="s">
        <v>37</v>
      </c>
      <c r="I2072" t="s">
        <v>42</v>
      </c>
      <c r="J2072" t="s">
        <v>38</v>
      </c>
      <c r="K2072">
        <v>1</v>
      </c>
      <c r="L2072">
        <v>13036560</v>
      </c>
      <c r="M2072">
        <v>10</v>
      </c>
      <c r="N2072">
        <v>13036560</v>
      </c>
      <c r="O2072">
        <v>1303656</v>
      </c>
      <c r="P2072">
        <v>11732904</v>
      </c>
      <c r="Q2072">
        <f>YEAR(BMW_Sales[[#This Row],[sale_date]])</f>
        <v>2023</v>
      </c>
    </row>
    <row r="2073" spans="1:17" x14ac:dyDescent="0.3">
      <c r="A2073">
        <v>2072</v>
      </c>
      <c r="B2073" s="1">
        <v>45831</v>
      </c>
      <c r="C2073" t="s">
        <v>2094</v>
      </c>
      <c r="D2073" t="s">
        <v>25</v>
      </c>
      <c r="E2073" t="s">
        <v>31</v>
      </c>
      <c r="F2073" t="s">
        <v>27</v>
      </c>
      <c r="G2073" t="s">
        <v>41</v>
      </c>
      <c r="H2073" t="s">
        <v>33</v>
      </c>
      <c r="I2073" t="s">
        <v>22</v>
      </c>
      <c r="J2073" t="s">
        <v>23</v>
      </c>
      <c r="K2073">
        <v>2</v>
      </c>
      <c r="L2073">
        <v>14756906</v>
      </c>
      <c r="M2073">
        <v>10</v>
      </c>
      <c r="N2073">
        <v>29513812</v>
      </c>
      <c r="O2073">
        <v>2951381.2</v>
      </c>
      <c r="P2073">
        <v>26562430.800000001</v>
      </c>
      <c r="Q2073">
        <f>YEAR(BMW_Sales[[#This Row],[sale_date]])</f>
        <v>2025</v>
      </c>
    </row>
    <row r="2074" spans="1:17" x14ac:dyDescent="0.3">
      <c r="A2074">
        <v>2073</v>
      </c>
      <c r="B2074" s="1">
        <v>45236</v>
      </c>
      <c r="C2074" t="s">
        <v>2095</v>
      </c>
      <c r="D2074" t="s">
        <v>17</v>
      </c>
      <c r="E2074" t="s">
        <v>49</v>
      </c>
      <c r="F2074" t="s">
        <v>59</v>
      </c>
      <c r="G2074" t="s">
        <v>36</v>
      </c>
      <c r="H2074" t="s">
        <v>21</v>
      </c>
      <c r="I2074" t="s">
        <v>42</v>
      </c>
      <c r="J2074" t="s">
        <v>38</v>
      </c>
      <c r="K2074">
        <v>1</v>
      </c>
      <c r="L2074">
        <v>14586216</v>
      </c>
      <c r="M2074">
        <v>0</v>
      </c>
      <c r="N2074">
        <v>14586216</v>
      </c>
      <c r="O2074">
        <v>0</v>
      </c>
      <c r="P2074">
        <v>14586216</v>
      </c>
      <c r="Q2074">
        <f>YEAR(BMW_Sales[[#This Row],[sale_date]])</f>
        <v>2023</v>
      </c>
    </row>
    <row r="2075" spans="1:17" x14ac:dyDescent="0.3">
      <c r="A2075">
        <v>2074</v>
      </c>
      <c r="B2075" s="1">
        <v>45579</v>
      </c>
      <c r="C2075" t="s">
        <v>2096</v>
      </c>
      <c r="D2075" t="s">
        <v>25</v>
      </c>
      <c r="E2075" t="s">
        <v>18</v>
      </c>
      <c r="F2075" t="s">
        <v>54</v>
      </c>
      <c r="G2075" t="s">
        <v>20</v>
      </c>
      <c r="H2075" t="s">
        <v>21</v>
      </c>
      <c r="I2075" t="s">
        <v>22</v>
      </c>
      <c r="J2075" t="s">
        <v>43</v>
      </c>
      <c r="K2075">
        <v>3</v>
      </c>
      <c r="L2075">
        <v>7528291</v>
      </c>
      <c r="M2075">
        <v>5</v>
      </c>
      <c r="N2075">
        <v>22584873</v>
      </c>
      <c r="O2075">
        <v>1129243.6499999999</v>
      </c>
      <c r="P2075">
        <v>21455629.350000001</v>
      </c>
      <c r="Q2075">
        <f>YEAR(BMW_Sales[[#This Row],[sale_date]])</f>
        <v>2024</v>
      </c>
    </row>
    <row r="2076" spans="1:17" x14ac:dyDescent="0.3">
      <c r="A2076">
        <v>2075</v>
      </c>
      <c r="B2076" s="1">
        <v>45418</v>
      </c>
      <c r="C2076" t="s">
        <v>2097</v>
      </c>
      <c r="D2076" t="s">
        <v>25</v>
      </c>
      <c r="E2076" t="s">
        <v>18</v>
      </c>
      <c r="F2076" t="s">
        <v>68</v>
      </c>
      <c r="G2076" t="s">
        <v>32</v>
      </c>
      <c r="H2076" t="s">
        <v>29</v>
      </c>
      <c r="I2076" t="s">
        <v>22</v>
      </c>
      <c r="J2076" t="s">
        <v>43</v>
      </c>
      <c r="K2076">
        <v>2</v>
      </c>
      <c r="L2076">
        <v>8163531</v>
      </c>
      <c r="M2076">
        <v>7</v>
      </c>
      <c r="N2076">
        <v>16327062</v>
      </c>
      <c r="O2076">
        <v>1142894.3400000001</v>
      </c>
      <c r="P2076">
        <v>15184167.66</v>
      </c>
      <c r="Q2076">
        <f>YEAR(BMW_Sales[[#This Row],[sale_date]])</f>
        <v>2024</v>
      </c>
    </row>
    <row r="2077" spans="1:17" x14ac:dyDescent="0.3">
      <c r="A2077">
        <v>2076</v>
      </c>
      <c r="B2077" s="1">
        <v>45269</v>
      </c>
      <c r="C2077" t="s">
        <v>2098</v>
      </c>
      <c r="D2077" t="s">
        <v>23</v>
      </c>
      <c r="E2077" t="s">
        <v>53</v>
      </c>
      <c r="F2077" t="s">
        <v>71</v>
      </c>
      <c r="G2077" t="s">
        <v>41</v>
      </c>
      <c r="H2077" t="s">
        <v>33</v>
      </c>
      <c r="I2077" t="s">
        <v>42</v>
      </c>
      <c r="J2077" t="s">
        <v>23</v>
      </c>
      <c r="K2077">
        <v>3</v>
      </c>
      <c r="L2077">
        <v>6095925</v>
      </c>
      <c r="M2077">
        <v>7</v>
      </c>
      <c r="N2077">
        <v>18287775</v>
      </c>
      <c r="O2077">
        <v>1280144.25</v>
      </c>
      <c r="P2077">
        <v>17007630.75</v>
      </c>
      <c r="Q2077">
        <f>YEAR(BMW_Sales[[#This Row],[sale_date]])</f>
        <v>2023</v>
      </c>
    </row>
    <row r="2078" spans="1:17" x14ac:dyDescent="0.3">
      <c r="A2078">
        <v>2077</v>
      </c>
      <c r="B2078" s="1">
        <v>45200</v>
      </c>
      <c r="C2078" t="s">
        <v>2099</v>
      </c>
      <c r="D2078" t="s">
        <v>25</v>
      </c>
      <c r="E2078" t="s">
        <v>70</v>
      </c>
      <c r="F2078" t="s">
        <v>47</v>
      </c>
      <c r="G2078" t="s">
        <v>20</v>
      </c>
      <c r="H2078" t="s">
        <v>21</v>
      </c>
      <c r="I2078" t="s">
        <v>42</v>
      </c>
      <c r="J2078" t="s">
        <v>43</v>
      </c>
      <c r="K2078">
        <v>3</v>
      </c>
      <c r="L2078">
        <v>6399529</v>
      </c>
      <c r="M2078">
        <v>5</v>
      </c>
      <c r="N2078">
        <v>19198587</v>
      </c>
      <c r="O2078">
        <v>959929.35</v>
      </c>
      <c r="P2078">
        <v>18238657.649999999</v>
      </c>
      <c r="Q2078">
        <f>YEAR(BMW_Sales[[#This Row],[sale_date]])</f>
        <v>2023</v>
      </c>
    </row>
    <row r="2079" spans="1:17" x14ac:dyDescent="0.3">
      <c r="A2079">
        <v>2078</v>
      </c>
      <c r="B2079" s="1">
        <v>45299</v>
      </c>
      <c r="C2079" t="s">
        <v>2100</v>
      </c>
      <c r="D2079" t="s">
        <v>25</v>
      </c>
      <c r="E2079" t="s">
        <v>70</v>
      </c>
      <c r="F2079" t="s">
        <v>19</v>
      </c>
      <c r="G2079" t="s">
        <v>51</v>
      </c>
      <c r="H2079" t="s">
        <v>29</v>
      </c>
      <c r="I2079" t="s">
        <v>42</v>
      </c>
      <c r="J2079" t="s">
        <v>38</v>
      </c>
      <c r="K2079">
        <v>2</v>
      </c>
      <c r="L2079">
        <v>5583281</v>
      </c>
      <c r="M2079">
        <v>2</v>
      </c>
      <c r="N2079">
        <v>11166562</v>
      </c>
      <c r="O2079">
        <v>223331.24</v>
      </c>
      <c r="P2079">
        <v>10943230.76</v>
      </c>
      <c r="Q2079">
        <f>YEAR(BMW_Sales[[#This Row],[sale_date]])</f>
        <v>2024</v>
      </c>
    </row>
    <row r="2080" spans="1:17" x14ac:dyDescent="0.3">
      <c r="A2080">
        <v>2079</v>
      </c>
      <c r="B2080" s="1">
        <v>45561</v>
      </c>
      <c r="C2080" t="s">
        <v>2101</v>
      </c>
      <c r="D2080" t="s">
        <v>25</v>
      </c>
      <c r="E2080" t="s">
        <v>18</v>
      </c>
      <c r="F2080" t="s">
        <v>47</v>
      </c>
      <c r="G2080" t="s">
        <v>32</v>
      </c>
      <c r="H2080" t="s">
        <v>29</v>
      </c>
      <c r="I2080" t="s">
        <v>22</v>
      </c>
      <c r="J2080" t="s">
        <v>23</v>
      </c>
      <c r="K2080">
        <v>1</v>
      </c>
      <c r="L2080">
        <v>8251507</v>
      </c>
      <c r="M2080">
        <v>2</v>
      </c>
      <c r="N2080">
        <v>8251507</v>
      </c>
      <c r="O2080">
        <v>165030.14000000001</v>
      </c>
      <c r="P2080">
        <v>8086476.8600000003</v>
      </c>
      <c r="Q2080">
        <f>YEAR(BMW_Sales[[#This Row],[sale_date]])</f>
        <v>2024</v>
      </c>
    </row>
    <row r="2081" spans="1:17" x14ac:dyDescent="0.3">
      <c r="A2081">
        <v>2080</v>
      </c>
      <c r="B2081" s="1">
        <v>45800</v>
      </c>
      <c r="C2081" t="s">
        <v>2102</v>
      </c>
      <c r="D2081" t="s">
        <v>25</v>
      </c>
      <c r="E2081" t="s">
        <v>31</v>
      </c>
      <c r="F2081" t="s">
        <v>68</v>
      </c>
      <c r="G2081" t="s">
        <v>32</v>
      </c>
      <c r="H2081" t="s">
        <v>37</v>
      </c>
      <c r="I2081" t="s">
        <v>22</v>
      </c>
      <c r="J2081" t="s">
        <v>38</v>
      </c>
      <c r="K2081">
        <v>3</v>
      </c>
      <c r="L2081">
        <v>17268287</v>
      </c>
      <c r="M2081">
        <v>10</v>
      </c>
      <c r="N2081">
        <v>51804861</v>
      </c>
      <c r="O2081">
        <v>5180486.0999999996</v>
      </c>
      <c r="P2081">
        <v>46624374.899999999</v>
      </c>
      <c r="Q2081">
        <f>YEAR(BMW_Sales[[#This Row],[sale_date]])</f>
        <v>2025</v>
      </c>
    </row>
    <row r="2082" spans="1:17" x14ac:dyDescent="0.3">
      <c r="A2082">
        <v>2081</v>
      </c>
      <c r="B2082" s="1">
        <v>45541</v>
      </c>
      <c r="C2082" t="s">
        <v>2103</v>
      </c>
      <c r="D2082" t="s">
        <v>17</v>
      </c>
      <c r="E2082" t="s">
        <v>70</v>
      </c>
      <c r="F2082" t="s">
        <v>59</v>
      </c>
      <c r="G2082" t="s">
        <v>41</v>
      </c>
      <c r="H2082" t="s">
        <v>21</v>
      </c>
      <c r="I2082" t="s">
        <v>22</v>
      </c>
      <c r="J2082" t="s">
        <v>43</v>
      </c>
      <c r="K2082">
        <v>3</v>
      </c>
      <c r="L2082">
        <v>5581297</v>
      </c>
      <c r="M2082">
        <v>12</v>
      </c>
      <c r="N2082">
        <v>16743891</v>
      </c>
      <c r="O2082">
        <v>2009266.92</v>
      </c>
      <c r="P2082">
        <v>14734624.08</v>
      </c>
      <c r="Q2082">
        <f>YEAR(BMW_Sales[[#This Row],[sale_date]])</f>
        <v>2024</v>
      </c>
    </row>
    <row r="2083" spans="1:17" x14ac:dyDescent="0.3">
      <c r="A2083">
        <v>2082</v>
      </c>
      <c r="B2083" s="1">
        <v>45596</v>
      </c>
      <c r="C2083" t="s">
        <v>2104</v>
      </c>
      <c r="D2083" t="s">
        <v>17</v>
      </c>
      <c r="E2083" t="s">
        <v>53</v>
      </c>
      <c r="F2083" t="s">
        <v>85</v>
      </c>
      <c r="G2083" t="s">
        <v>20</v>
      </c>
      <c r="H2083" t="s">
        <v>33</v>
      </c>
      <c r="I2083" t="s">
        <v>22</v>
      </c>
      <c r="J2083" t="s">
        <v>43</v>
      </c>
      <c r="K2083">
        <v>2</v>
      </c>
      <c r="L2083">
        <v>5371543</v>
      </c>
      <c r="M2083">
        <v>0</v>
      </c>
      <c r="N2083">
        <v>10743086</v>
      </c>
      <c r="O2083">
        <v>0</v>
      </c>
      <c r="P2083">
        <v>10743086</v>
      </c>
      <c r="Q2083">
        <f>YEAR(BMW_Sales[[#This Row],[sale_date]])</f>
        <v>2024</v>
      </c>
    </row>
    <row r="2084" spans="1:17" x14ac:dyDescent="0.3">
      <c r="A2084">
        <v>2083</v>
      </c>
      <c r="B2084" s="1">
        <v>46154</v>
      </c>
      <c r="C2084" t="s">
        <v>2105</v>
      </c>
      <c r="D2084" t="s">
        <v>25</v>
      </c>
      <c r="E2084" t="s">
        <v>49</v>
      </c>
      <c r="F2084" t="s">
        <v>62</v>
      </c>
      <c r="G2084" t="s">
        <v>32</v>
      </c>
      <c r="H2084" t="s">
        <v>21</v>
      </c>
      <c r="I2084" t="s">
        <v>22</v>
      </c>
      <c r="J2084" t="s">
        <v>43</v>
      </c>
      <c r="K2084">
        <v>3</v>
      </c>
      <c r="L2084">
        <v>14406146</v>
      </c>
      <c r="M2084">
        <v>2</v>
      </c>
      <c r="N2084">
        <v>43218438</v>
      </c>
      <c r="O2084">
        <v>864368.76</v>
      </c>
      <c r="P2084">
        <v>42354069.240000002</v>
      </c>
      <c r="Q2084">
        <f>YEAR(BMW_Sales[[#This Row],[sale_date]])</f>
        <v>2026</v>
      </c>
    </row>
    <row r="2085" spans="1:17" x14ac:dyDescent="0.3">
      <c r="A2085">
        <v>2084</v>
      </c>
      <c r="B2085" s="1">
        <v>45605</v>
      </c>
      <c r="C2085" t="s">
        <v>2106</v>
      </c>
      <c r="D2085" t="s">
        <v>17</v>
      </c>
      <c r="E2085" t="s">
        <v>18</v>
      </c>
      <c r="F2085" t="s">
        <v>59</v>
      </c>
      <c r="G2085" t="s">
        <v>20</v>
      </c>
      <c r="H2085" t="s">
        <v>29</v>
      </c>
      <c r="I2085" t="s">
        <v>22</v>
      </c>
      <c r="J2085" t="s">
        <v>23</v>
      </c>
      <c r="K2085">
        <v>2</v>
      </c>
      <c r="L2085">
        <v>7360066</v>
      </c>
      <c r="M2085">
        <v>12</v>
      </c>
      <c r="N2085">
        <v>14720132</v>
      </c>
      <c r="O2085">
        <v>1766415.84</v>
      </c>
      <c r="P2085">
        <v>12953716.16</v>
      </c>
      <c r="Q2085">
        <f>YEAR(BMW_Sales[[#This Row],[sale_date]])</f>
        <v>2024</v>
      </c>
    </row>
    <row r="2086" spans="1:17" x14ac:dyDescent="0.3">
      <c r="A2086">
        <v>2085</v>
      </c>
      <c r="B2086" s="1">
        <v>46215</v>
      </c>
      <c r="C2086" t="s">
        <v>2107</v>
      </c>
      <c r="D2086" t="s">
        <v>25</v>
      </c>
      <c r="E2086" t="s">
        <v>18</v>
      </c>
      <c r="F2086" t="s">
        <v>27</v>
      </c>
      <c r="G2086" t="s">
        <v>28</v>
      </c>
      <c r="H2086" t="s">
        <v>21</v>
      </c>
      <c r="I2086" t="s">
        <v>22</v>
      </c>
      <c r="J2086" t="s">
        <v>43</v>
      </c>
      <c r="K2086">
        <v>2</v>
      </c>
      <c r="L2086">
        <v>6736369</v>
      </c>
      <c r="M2086">
        <v>7</v>
      </c>
      <c r="N2086">
        <v>13472738</v>
      </c>
      <c r="O2086">
        <v>943091.66</v>
      </c>
      <c r="P2086">
        <v>12529646.34</v>
      </c>
      <c r="Q2086">
        <f>YEAR(BMW_Sales[[#This Row],[sale_date]])</f>
        <v>2026</v>
      </c>
    </row>
    <row r="2087" spans="1:17" x14ac:dyDescent="0.3">
      <c r="A2087">
        <v>2086</v>
      </c>
      <c r="B2087" s="1">
        <v>45479</v>
      </c>
      <c r="C2087" t="s">
        <v>2108</v>
      </c>
      <c r="D2087" t="s">
        <v>25</v>
      </c>
      <c r="E2087" t="s">
        <v>31</v>
      </c>
      <c r="F2087" t="s">
        <v>19</v>
      </c>
      <c r="G2087" t="s">
        <v>36</v>
      </c>
      <c r="H2087" t="s">
        <v>33</v>
      </c>
      <c r="I2087" t="s">
        <v>22</v>
      </c>
      <c r="J2087" t="s">
        <v>23</v>
      </c>
      <c r="K2087">
        <v>1</v>
      </c>
      <c r="L2087">
        <v>15872719</v>
      </c>
      <c r="M2087">
        <v>12</v>
      </c>
      <c r="N2087">
        <v>15872719</v>
      </c>
      <c r="O2087">
        <v>1904726.28</v>
      </c>
      <c r="P2087">
        <v>13967992.720000001</v>
      </c>
      <c r="Q2087">
        <f>YEAR(BMW_Sales[[#This Row],[sale_date]])</f>
        <v>2024</v>
      </c>
    </row>
    <row r="2088" spans="1:17" x14ac:dyDescent="0.3">
      <c r="A2088">
        <v>2087</v>
      </c>
      <c r="B2088" s="1">
        <v>45568</v>
      </c>
      <c r="C2088" t="s">
        <v>2109</v>
      </c>
      <c r="D2088" t="s">
        <v>25</v>
      </c>
      <c r="E2088" t="s">
        <v>70</v>
      </c>
      <c r="F2088" t="s">
        <v>19</v>
      </c>
      <c r="G2088" t="s">
        <v>51</v>
      </c>
      <c r="H2088" t="s">
        <v>33</v>
      </c>
      <c r="I2088" t="s">
        <v>42</v>
      </c>
      <c r="J2088" t="s">
        <v>23</v>
      </c>
      <c r="K2088">
        <v>3</v>
      </c>
      <c r="L2088">
        <v>5615749</v>
      </c>
      <c r="M2088">
        <v>2</v>
      </c>
      <c r="N2088">
        <v>16847247</v>
      </c>
      <c r="O2088">
        <v>336944.94</v>
      </c>
      <c r="P2088">
        <v>16510302.060000001</v>
      </c>
      <c r="Q2088">
        <f>YEAR(BMW_Sales[[#This Row],[sale_date]])</f>
        <v>2024</v>
      </c>
    </row>
    <row r="2089" spans="1:17" x14ac:dyDescent="0.3">
      <c r="A2089">
        <v>2088</v>
      </c>
      <c r="B2089" s="1">
        <v>45948</v>
      </c>
      <c r="C2089" t="s">
        <v>2110</v>
      </c>
      <c r="D2089" t="s">
        <v>23</v>
      </c>
      <c r="E2089" t="s">
        <v>53</v>
      </c>
      <c r="F2089" t="s">
        <v>68</v>
      </c>
      <c r="G2089" t="s">
        <v>36</v>
      </c>
      <c r="H2089" t="s">
        <v>29</v>
      </c>
      <c r="I2089" t="s">
        <v>22</v>
      </c>
      <c r="J2089" t="s">
        <v>43</v>
      </c>
      <c r="K2089">
        <v>3</v>
      </c>
      <c r="L2089">
        <v>5454924</v>
      </c>
      <c r="M2089">
        <v>12</v>
      </c>
      <c r="N2089">
        <v>16364772</v>
      </c>
      <c r="O2089">
        <v>1963772.64</v>
      </c>
      <c r="P2089">
        <v>14400999.359999999</v>
      </c>
      <c r="Q2089">
        <f>YEAR(BMW_Sales[[#This Row],[sale_date]])</f>
        <v>2025</v>
      </c>
    </row>
    <row r="2090" spans="1:17" x14ac:dyDescent="0.3">
      <c r="A2090">
        <v>2089</v>
      </c>
      <c r="B2090" s="1">
        <v>45944</v>
      </c>
      <c r="C2090" t="s">
        <v>2111</v>
      </c>
      <c r="D2090" t="s">
        <v>23</v>
      </c>
      <c r="E2090" t="s">
        <v>18</v>
      </c>
      <c r="F2090" t="s">
        <v>27</v>
      </c>
      <c r="G2090" t="s">
        <v>32</v>
      </c>
      <c r="H2090" t="s">
        <v>33</v>
      </c>
      <c r="I2090" t="s">
        <v>22</v>
      </c>
      <c r="J2090" t="s">
        <v>43</v>
      </c>
      <c r="K2090">
        <v>1</v>
      </c>
      <c r="L2090">
        <v>7096535</v>
      </c>
      <c r="M2090">
        <v>10</v>
      </c>
      <c r="N2090">
        <v>7096535</v>
      </c>
      <c r="O2090">
        <v>709653.5</v>
      </c>
      <c r="P2090">
        <v>6386881.5</v>
      </c>
      <c r="Q2090">
        <f>YEAR(BMW_Sales[[#This Row],[sale_date]])</f>
        <v>2025</v>
      </c>
    </row>
    <row r="2091" spans="1:17" x14ac:dyDescent="0.3">
      <c r="A2091">
        <v>2090</v>
      </c>
      <c r="B2091" s="1">
        <v>45878</v>
      </c>
      <c r="C2091" t="s">
        <v>2112</v>
      </c>
      <c r="D2091" t="s">
        <v>25</v>
      </c>
      <c r="E2091" t="s">
        <v>31</v>
      </c>
      <c r="F2091" t="s">
        <v>47</v>
      </c>
      <c r="G2091" t="s">
        <v>36</v>
      </c>
      <c r="H2091" t="s">
        <v>33</v>
      </c>
      <c r="I2091" t="s">
        <v>22</v>
      </c>
      <c r="J2091" t="s">
        <v>23</v>
      </c>
      <c r="K2091">
        <v>1</v>
      </c>
      <c r="L2091">
        <v>14564696</v>
      </c>
      <c r="M2091">
        <v>10</v>
      </c>
      <c r="N2091">
        <v>14564696</v>
      </c>
      <c r="O2091">
        <v>1456469.6</v>
      </c>
      <c r="P2091">
        <v>13108226.4</v>
      </c>
      <c r="Q2091">
        <f>YEAR(BMW_Sales[[#This Row],[sale_date]])</f>
        <v>2025</v>
      </c>
    </row>
    <row r="2092" spans="1:17" x14ac:dyDescent="0.3">
      <c r="A2092">
        <v>2091</v>
      </c>
      <c r="B2092" s="1">
        <v>45569</v>
      </c>
      <c r="C2092" t="s">
        <v>2113</v>
      </c>
      <c r="D2092" t="s">
        <v>17</v>
      </c>
      <c r="E2092" t="s">
        <v>70</v>
      </c>
      <c r="F2092" t="s">
        <v>47</v>
      </c>
      <c r="G2092" t="s">
        <v>28</v>
      </c>
      <c r="H2092" t="s">
        <v>29</v>
      </c>
      <c r="I2092" t="s">
        <v>22</v>
      </c>
      <c r="J2092" t="s">
        <v>23</v>
      </c>
      <c r="K2092">
        <v>3</v>
      </c>
      <c r="L2092">
        <v>5733951</v>
      </c>
      <c r="M2092">
        <v>7</v>
      </c>
      <c r="N2092">
        <v>17201853</v>
      </c>
      <c r="O2092">
        <v>1204129.71</v>
      </c>
      <c r="P2092">
        <v>15997723.289999999</v>
      </c>
      <c r="Q2092">
        <f>YEAR(BMW_Sales[[#This Row],[sale_date]])</f>
        <v>2024</v>
      </c>
    </row>
    <row r="2093" spans="1:17" x14ac:dyDescent="0.3">
      <c r="A2093">
        <v>2092</v>
      </c>
      <c r="B2093" s="1">
        <v>45291</v>
      </c>
      <c r="C2093" t="s">
        <v>2114</v>
      </c>
      <c r="D2093" t="s">
        <v>25</v>
      </c>
      <c r="E2093" t="s">
        <v>31</v>
      </c>
      <c r="F2093" t="s">
        <v>85</v>
      </c>
      <c r="G2093" t="s">
        <v>41</v>
      </c>
      <c r="H2093" t="s">
        <v>33</v>
      </c>
      <c r="I2093" t="s">
        <v>22</v>
      </c>
      <c r="J2093" t="s">
        <v>43</v>
      </c>
      <c r="K2093">
        <v>1</v>
      </c>
      <c r="L2093">
        <v>15448036</v>
      </c>
      <c r="M2093">
        <v>12</v>
      </c>
      <c r="N2093">
        <v>15448036</v>
      </c>
      <c r="O2093">
        <v>1853764.32</v>
      </c>
      <c r="P2093">
        <v>13594271.68</v>
      </c>
      <c r="Q2093">
        <f>YEAR(BMW_Sales[[#This Row],[sale_date]])</f>
        <v>2023</v>
      </c>
    </row>
    <row r="2094" spans="1:17" x14ac:dyDescent="0.3">
      <c r="A2094">
        <v>2093</v>
      </c>
      <c r="B2094" s="1">
        <v>45932</v>
      </c>
      <c r="C2094" t="s">
        <v>2115</v>
      </c>
      <c r="D2094" t="s">
        <v>17</v>
      </c>
      <c r="E2094" t="s">
        <v>46</v>
      </c>
      <c r="F2094" t="s">
        <v>27</v>
      </c>
      <c r="G2094" t="s">
        <v>51</v>
      </c>
      <c r="H2094" t="s">
        <v>37</v>
      </c>
      <c r="I2094" t="s">
        <v>42</v>
      </c>
      <c r="J2094" t="s">
        <v>38</v>
      </c>
      <c r="K2094">
        <v>2</v>
      </c>
      <c r="L2094">
        <v>7297541</v>
      </c>
      <c r="M2094">
        <v>2</v>
      </c>
      <c r="N2094">
        <v>14595082</v>
      </c>
      <c r="O2094">
        <v>291901.64</v>
      </c>
      <c r="P2094">
        <v>14303180.359999999</v>
      </c>
      <c r="Q2094">
        <f>YEAR(BMW_Sales[[#This Row],[sale_date]])</f>
        <v>2025</v>
      </c>
    </row>
    <row r="2095" spans="1:17" x14ac:dyDescent="0.3">
      <c r="A2095">
        <v>2094</v>
      </c>
      <c r="B2095" s="1">
        <v>45483</v>
      </c>
      <c r="C2095" t="s">
        <v>2116</v>
      </c>
      <c r="D2095" t="s">
        <v>17</v>
      </c>
      <c r="E2095" t="s">
        <v>61</v>
      </c>
      <c r="F2095" t="s">
        <v>71</v>
      </c>
      <c r="G2095" t="s">
        <v>28</v>
      </c>
      <c r="H2095" t="s">
        <v>37</v>
      </c>
      <c r="I2095" t="s">
        <v>22</v>
      </c>
      <c r="J2095" t="s">
        <v>43</v>
      </c>
      <c r="K2095">
        <v>1</v>
      </c>
      <c r="L2095">
        <v>15198459</v>
      </c>
      <c r="M2095">
        <v>2</v>
      </c>
      <c r="N2095">
        <v>15198459</v>
      </c>
      <c r="O2095">
        <v>303969.18</v>
      </c>
      <c r="P2095">
        <v>14894489.82</v>
      </c>
      <c r="Q2095">
        <f>YEAR(BMW_Sales[[#This Row],[sale_date]])</f>
        <v>2024</v>
      </c>
    </row>
    <row r="2096" spans="1:17" x14ac:dyDescent="0.3">
      <c r="A2096">
        <v>2095</v>
      </c>
      <c r="B2096" s="1">
        <v>45930</v>
      </c>
      <c r="C2096" t="s">
        <v>2117</v>
      </c>
      <c r="D2096" t="s">
        <v>23</v>
      </c>
      <c r="E2096" t="s">
        <v>53</v>
      </c>
      <c r="F2096" t="s">
        <v>68</v>
      </c>
      <c r="G2096" t="s">
        <v>28</v>
      </c>
      <c r="H2096" t="s">
        <v>37</v>
      </c>
      <c r="I2096" t="s">
        <v>22</v>
      </c>
      <c r="J2096" t="s">
        <v>43</v>
      </c>
      <c r="K2096">
        <v>1</v>
      </c>
      <c r="L2096">
        <v>5510517</v>
      </c>
      <c r="M2096">
        <v>7</v>
      </c>
      <c r="N2096">
        <v>5510517</v>
      </c>
      <c r="O2096">
        <v>385736.19</v>
      </c>
      <c r="P2096">
        <v>5124780.8099999996</v>
      </c>
      <c r="Q2096">
        <f>YEAR(BMW_Sales[[#This Row],[sale_date]])</f>
        <v>2025</v>
      </c>
    </row>
    <row r="2097" spans="1:17" x14ac:dyDescent="0.3">
      <c r="A2097">
        <v>2096</v>
      </c>
      <c r="B2097" s="1">
        <v>45884</v>
      </c>
      <c r="C2097" t="s">
        <v>2118</v>
      </c>
      <c r="D2097" t="s">
        <v>17</v>
      </c>
      <c r="E2097" t="s">
        <v>26</v>
      </c>
      <c r="F2097" t="s">
        <v>59</v>
      </c>
      <c r="G2097" t="s">
        <v>41</v>
      </c>
      <c r="H2097" t="s">
        <v>29</v>
      </c>
      <c r="I2097" t="s">
        <v>42</v>
      </c>
      <c r="J2097" t="s">
        <v>23</v>
      </c>
      <c r="K2097">
        <v>1</v>
      </c>
      <c r="L2097">
        <v>9582863</v>
      </c>
      <c r="M2097">
        <v>2</v>
      </c>
      <c r="N2097">
        <v>9582863</v>
      </c>
      <c r="O2097">
        <v>191657.26</v>
      </c>
      <c r="P2097">
        <v>9391205.7400000002</v>
      </c>
      <c r="Q2097">
        <f>YEAR(BMW_Sales[[#This Row],[sale_date]])</f>
        <v>2025</v>
      </c>
    </row>
    <row r="2098" spans="1:17" x14ac:dyDescent="0.3">
      <c r="A2098">
        <v>2097</v>
      </c>
      <c r="B2098" s="1">
        <v>46207</v>
      </c>
      <c r="C2098" t="s">
        <v>2119</v>
      </c>
      <c r="D2098" t="s">
        <v>25</v>
      </c>
      <c r="E2098" t="s">
        <v>18</v>
      </c>
      <c r="F2098" t="s">
        <v>62</v>
      </c>
      <c r="G2098" t="s">
        <v>51</v>
      </c>
      <c r="H2098" t="s">
        <v>21</v>
      </c>
      <c r="I2098" t="s">
        <v>22</v>
      </c>
      <c r="J2098" t="s">
        <v>38</v>
      </c>
      <c r="K2098">
        <v>3</v>
      </c>
      <c r="L2098">
        <v>7393803</v>
      </c>
      <c r="M2098">
        <v>0</v>
      </c>
      <c r="N2098">
        <v>22181409</v>
      </c>
      <c r="O2098">
        <v>0</v>
      </c>
      <c r="P2098">
        <v>22181409</v>
      </c>
      <c r="Q2098">
        <f>YEAR(BMW_Sales[[#This Row],[sale_date]])</f>
        <v>2026</v>
      </c>
    </row>
    <row r="2099" spans="1:17" x14ac:dyDescent="0.3">
      <c r="A2099">
        <v>2098</v>
      </c>
      <c r="B2099" s="1">
        <v>45365</v>
      </c>
      <c r="C2099" t="s">
        <v>2120</v>
      </c>
      <c r="D2099" t="s">
        <v>17</v>
      </c>
      <c r="E2099" t="s">
        <v>26</v>
      </c>
      <c r="F2099" t="s">
        <v>27</v>
      </c>
      <c r="G2099" t="s">
        <v>20</v>
      </c>
      <c r="H2099" t="s">
        <v>29</v>
      </c>
      <c r="I2099" t="s">
        <v>22</v>
      </c>
      <c r="J2099" t="s">
        <v>23</v>
      </c>
      <c r="K2099">
        <v>2</v>
      </c>
      <c r="L2099">
        <v>9718044</v>
      </c>
      <c r="M2099">
        <v>5</v>
      </c>
      <c r="N2099">
        <v>19436088</v>
      </c>
      <c r="O2099">
        <v>971804.4</v>
      </c>
      <c r="P2099">
        <v>18464283.600000001</v>
      </c>
      <c r="Q2099">
        <f>YEAR(BMW_Sales[[#This Row],[sale_date]])</f>
        <v>2024</v>
      </c>
    </row>
    <row r="2100" spans="1:17" x14ac:dyDescent="0.3">
      <c r="A2100">
        <v>2099</v>
      </c>
      <c r="B2100" s="1">
        <v>45492</v>
      </c>
      <c r="C2100" t="s">
        <v>780</v>
      </c>
      <c r="D2100" t="s">
        <v>23</v>
      </c>
      <c r="E2100" t="s">
        <v>35</v>
      </c>
      <c r="F2100" t="s">
        <v>19</v>
      </c>
      <c r="G2100" t="s">
        <v>28</v>
      </c>
      <c r="H2100" t="s">
        <v>37</v>
      </c>
      <c r="I2100" t="s">
        <v>42</v>
      </c>
      <c r="J2100" t="s">
        <v>23</v>
      </c>
      <c r="K2100">
        <v>1</v>
      </c>
      <c r="L2100">
        <v>7023653</v>
      </c>
      <c r="M2100">
        <v>0</v>
      </c>
      <c r="N2100">
        <v>7023653</v>
      </c>
      <c r="O2100">
        <v>0</v>
      </c>
      <c r="P2100">
        <v>7023653</v>
      </c>
      <c r="Q2100">
        <f>YEAR(BMW_Sales[[#This Row],[sale_date]])</f>
        <v>2024</v>
      </c>
    </row>
    <row r="2101" spans="1:17" x14ac:dyDescent="0.3">
      <c r="A2101">
        <v>2100</v>
      </c>
      <c r="B2101" s="1">
        <v>45849</v>
      </c>
      <c r="C2101" t="s">
        <v>2121</v>
      </c>
      <c r="D2101" t="s">
        <v>17</v>
      </c>
      <c r="E2101" t="s">
        <v>46</v>
      </c>
      <c r="F2101" t="s">
        <v>47</v>
      </c>
      <c r="G2101" t="s">
        <v>28</v>
      </c>
      <c r="H2101" t="s">
        <v>37</v>
      </c>
      <c r="I2101" t="s">
        <v>42</v>
      </c>
      <c r="J2101" t="s">
        <v>23</v>
      </c>
      <c r="K2101">
        <v>2</v>
      </c>
      <c r="L2101">
        <v>7887491</v>
      </c>
      <c r="M2101">
        <v>10</v>
      </c>
      <c r="N2101">
        <v>15774982</v>
      </c>
      <c r="O2101">
        <v>1577498.2</v>
      </c>
      <c r="P2101">
        <v>14197483.800000001</v>
      </c>
      <c r="Q2101">
        <f>YEAR(BMW_Sales[[#This Row],[sale_date]])</f>
        <v>2025</v>
      </c>
    </row>
    <row r="2102" spans="1:17" x14ac:dyDescent="0.3">
      <c r="A2102">
        <v>2101</v>
      </c>
      <c r="B2102" s="1">
        <v>45703</v>
      </c>
      <c r="C2102" t="s">
        <v>2122</v>
      </c>
      <c r="D2102" t="s">
        <v>25</v>
      </c>
      <c r="E2102" t="s">
        <v>56</v>
      </c>
      <c r="F2102" t="s">
        <v>47</v>
      </c>
      <c r="G2102" t="s">
        <v>20</v>
      </c>
      <c r="H2102" t="s">
        <v>37</v>
      </c>
      <c r="I2102" t="s">
        <v>42</v>
      </c>
      <c r="J2102" t="s">
        <v>43</v>
      </c>
      <c r="K2102">
        <v>2</v>
      </c>
      <c r="L2102">
        <v>10695559</v>
      </c>
      <c r="M2102">
        <v>2</v>
      </c>
      <c r="N2102">
        <v>21391118</v>
      </c>
      <c r="O2102">
        <v>427822.36</v>
      </c>
      <c r="P2102">
        <v>20963295.640000001</v>
      </c>
      <c r="Q2102">
        <f>YEAR(BMW_Sales[[#This Row],[sale_date]])</f>
        <v>2025</v>
      </c>
    </row>
    <row r="2103" spans="1:17" x14ac:dyDescent="0.3">
      <c r="A2103">
        <v>2102</v>
      </c>
      <c r="B2103" s="1">
        <v>45520</v>
      </c>
      <c r="C2103" t="s">
        <v>2123</v>
      </c>
      <c r="D2103" t="s">
        <v>17</v>
      </c>
      <c r="E2103" t="s">
        <v>35</v>
      </c>
      <c r="F2103" t="s">
        <v>59</v>
      </c>
      <c r="G2103" t="s">
        <v>28</v>
      </c>
      <c r="H2103" t="s">
        <v>29</v>
      </c>
      <c r="I2103" t="s">
        <v>22</v>
      </c>
      <c r="J2103" t="s">
        <v>43</v>
      </c>
      <c r="K2103">
        <v>1</v>
      </c>
      <c r="L2103">
        <v>7410551</v>
      </c>
      <c r="M2103">
        <v>0</v>
      </c>
      <c r="N2103">
        <v>7410551</v>
      </c>
      <c r="O2103">
        <v>0</v>
      </c>
      <c r="P2103">
        <v>7410551</v>
      </c>
      <c r="Q2103">
        <f>YEAR(BMW_Sales[[#This Row],[sale_date]])</f>
        <v>2024</v>
      </c>
    </row>
    <row r="2104" spans="1:17" x14ac:dyDescent="0.3">
      <c r="A2104">
        <v>2103</v>
      </c>
      <c r="B2104" s="1">
        <v>45462</v>
      </c>
      <c r="C2104" t="s">
        <v>2124</v>
      </c>
      <c r="D2104" t="s">
        <v>23</v>
      </c>
      <c r="E2104" t="s">
        <v>53</v>
      </c>
      <c r="F2104" t="s">
        <v>54</v>
      </c>
      <c r="G2104" t="s">
        <v>41</v>
      </c>
      <c r="H2104" t="s">
        <v>21</v>
      </c>
      <c r="I2104" t="s">
        <v>22</v>
      </c>
      <c r="J2104" t="s">
        <v>38</v>
      </c>
      <c r="K2104">
        <v>3</v>
      </c>
      <c r="L2104">
        <v>4555879</v>
      </c>
      <c r="M2104">
        <v>7</v>
      </c>
      <c r="N2104">
        <v>13667637</v>
      </c>
      <c r="O2104">
        <v>956734.59</v>
      </c>
      <c r="P2104">
        <v>12710902.41</v>
      </c>
      <c r="Q2104">
        <f>YEAR(BMW_Sales[[#This Row],[sale_date]])</f>
        <v>2024</v>
      </c>
    </row>
    <row r="2105" spans="1:17" x14ac:dyDescent="0.3">
      <c r="A2105">
        <v>2104</v>
      </c>
      <c r="B2105" s="1">
        <v>46085</v>
      </c>
      <c r="C2105" t="s">
        <v>2125</v>
      </c>
      <c r="D2105" t="s">
        <v>17</v>
      </c>
      <c r="E2105" t="s">
        <v>35</v>
      </c>
      <c r="F2105" t="s">
        <v>27</v>
      </c>
      <c r="G2105" t="s">
        <v>41</v>
      </c>
      <c r="H2105" t="s">
        <v>29</v>
      </c>
      <c r="I2105" t="s">
        <v>22</v>
      </c>
      <c r="J2105" t="s">
        <v>43</v>
      </c>
      <c r="K2105">
        <v>1</v>
      </c>
      <c r="L2105">
        <v>7525474</v>
      </c>
      <c r="M2105">
        <v>7</v>
      </c>
      <c r="N2105">
        <v>7525474</v>
      </c>
      <c r="O2105">
        <v>526783.18000000005</v>
      </c>
      <c r="P2105">
        <v>6998690.8200000003</v>
      </c>
      <c r="Q2105">
        <f>YEAR(BMW_Sales[[#This Row],[sale_date]])</f>
        <v>2026</v>
      </c>
    </row>
    <row r="2106" spans="1:17" x14ac:dyDescent="0.3">
      <c r="A2106">
        <v>2105</v>
      </c>
      <c r="B2106" s="1">
        <v>45885</v>
      </c>
      <c r="C2106" t="s">
        <v>2126</v>
      </c>
      <c r="D2106" t="s">
        <v>17</v>
      </c>
      <c r="E2106" t="s">
        <v>56</v>
      </c>
      <c r="F2106" t="s">
        <v>59</v>
      </c>
      <c r="G2106" t="s">
        <v>28</v>
      </c>
      <c r="H2106" t="s">
        <v>29</v>
      </c>
      <c r="I2106" t="s">
        <v>42</v>
      </c>
      <c r="J2106" t="s">
        <v>43</v>
      </c>
      <c r="K2106">
        <v>1</v>
      </c>
      <c r="L2106">
        <v>9950477</v>
      </c>
      <c r="M2106">
        <v>10</v>
      </c>
      <c r="N2106">
        <v>9950477</v>
      </c>
      <c r="O2106">
        <v>995047.7</v>
      </c>
      <c r="P2106">
        <v>8955429.3000000007</v>
      </c>
      <c r="Q2106">
        <f>YEAR(BMW_Sales[[#This Row],[sale_date]])</f>
        <v>2025</v>
      </c>
    </row>
    <row r="2107" spans="1:17" x14ac:dyDescent="0.3">
      <c r="A2107">
        <v>2106</v>
      </c>
      <c r="B2107" s="1">
        <v>45467</v>
      </c>
      <c r="C2107" t="s">
        <v>2127</v>
      </c>
      <c r="D2107" t="s">
        <v>25</v>
      </c>
      <c r="E2107" t="s">
        <v>46</v>
      </c>
      <c r="F2107" t="s">
        <v>27</v>
      </c>
      <c r="G2107" t="s">
        <v>51</v>
      </c>
      <c r="H2107" t="s">
        <v>33</v>
      </c>
      <c r="I2107" t="s">
        <v>22</v>
      </c>
      <c r="J2107" t="s">
        <v>43</v>
      </c>
      <c r="K2107">
        <v>3</v>
      </c>
      <c r="L2107">
        <v>7409963</v>
      </c>
      <c r="M2107">
        <v>0</v>
      </c>
      <c r="N2107">
        <v>22229889</v>
      </c>
      <c r="O2107">
        <v>0</v>
      </c>
      <c r="P2107">
        <v>22229889</v>
      </c>
      <c r="Q2107">
        <f>YEAR(BMW_Sales[[#This Row],[sale_date]])</f>
        <v>2024</v>
      </c>
    </row>
    <row r="2108" spans="1:17" x14ac:dyDescent="0.3">
      <c r="A2108">
        <v>2107</v>
      </c>
      <c r="B2108" s="1">
        <v>45369</v>
      </c>
      <c r="C2108" t="s">
        <v>2128</v>
      </c>
      <c r="D2108" t="s">
        <v>23</v>
      </c>
      <c r="E2108" t="s">
        <v>46</v>
      </c>
      <c r="F2108" t="s">
        <v>54</v>
      </c>
      <c r="G2108" t="s">
        <v>36</v>
      </c>
      <c r="H2108" t="s">
        <v>37</v>
      </c>
      <c r="I2108" t="s">
        <v>42</v>
      </c>
      <c r="J2108" t="s">
        <v>38</v>
      </c>
      <c r="K2108">
        <v>1</v>
      </c>
      <c r="L2108">
        <v>7696546</v>
      </c>
      <c r="M2108">
        <v>0</v>
      </c>
      <c r="N2108">
        <v>7696546</v>
      </c>
      <c r="O2108">
        <v>0</v>
      </c>
      <c r="P2108">
        <v>7696546</v>
      </c>
      <c r="Q2108">
        <f>YEAR(BMW_Sales[[#This Row],[sale_date]])</f>
        <v>2024</v>
      </c>
    </row>
    <row r="2109" spans="1:17" x14ac:dyDescent="0.3">
      <c r="A2109">
        <v>2108</v>
      </c>
      <c r="B2109" s="1">
        <v>45495</v>
      </c>
      <c r="C2109" t="s">
        <v>2129</v>
      </c>
      <c r="D2109" t="s">
        <v>17</v>
      </c>
      <c r="E2109" t="s">
        <v>70</v>
      </c>
      <c r="F2109" t="s">
        <v>62</v>
      </c>
      <c r="G2109" t="s">
        <v>20</v>
      </c>
      <c r="H2109" t="s">
        <v>29</v>
      </c>
      <c r="I2109" t="s">
        <v>22</v>
      </c>
      <c r="J2109" t="s">
        <v>38</v>
      </c>
      <c r="K2109">
        <v>1</v>
      </c>
      <c r="L2109">
        <v>5366960</v>
      </c>
      <c r="M2109">
        <v>12</v>
      </c>
      <c r="N2109">
        <v>5366960</v>
      </c>
      <c r="O2109">
        <v>644035.19999999995</v>
      </c>
      <c r="P2109">
        <v>4722924.8</v>
      </c>
      <c r="Q2109">
        <f>YEAR(BMW_Sales[[#This Row],[sale_date]])</f>
        <v>2024</v>
      </c>
    </row>
    <row r="2110" spans="1:17" x14ac:dyDescent="0.3">
      <c r="A2110">
        <v>2109</v>
      </c>
      <c r="B2110" s="1">
        <v>45250</v>
      </c>
      <c r="C2110" t="s">
        <v>2130</v>
      </c>
      <c r="D2110" t="s">
        <v>17</v>
      </c>
      <c r="E2110" t="s">
        <v>49</v>
      </c>
      <c r="F2110" t="s">
        <v>47</v>
      </c>
      <c r="G2110" t="s">
        <v>36</v>
      </c>
      <c r="H2110" t="s">
        <v>33</v>
      </c>
      <c r="I2110" t="s">
        <v>42</v>
      </c>
      <c r="J2110" t="s">
        <v>38</v>
      </c>
      <c r="K2110">
        <v>3</v>
      </c>
      <c r="L2110">
        <v>18460153</v>
      </c>
      <c r="M2110">
        <v>12</v>
      </c>
      <c r="N2110">
        <v>55380459</v>
      </c>
      <c r="O2110">
        <v>6645655.0800000001</v>
      </c>
      <c r="P2110">
        <v>48734803.920000002</v>
      </c>
      <c r="Q2110">
        <f>YEAR(BMW_Sales[[#This Row],[sale_date]])</f>
        <v>2023</v>
      </c>
    </row>
    <row r="2111" spans="1:17" x14ac:dyDescent="0.3">
      <c r="A2111">
        <v>2110</v>
      </c>
      <c r="B2111" s="1">
        <v>46199</v>
      </c>
      <c r="C2111" t="s">
        <v>2131</v>
      </c>
      <c r="D2111" t="s">
        <v>25</v>
      </c>
      <c r="E2111" t="s">
        <v>31</v>
      </c>
      <c r="F2111" t="s">
        <v>71</v>
      </c>
      <c r="G2111" t="s">
        <v>28</v>
      </c>
      <c r="H2111" t="s">
        <v>29</v>
      </c>
      <c r="I2111" t="s">
        <v>42</v>
      </c>
      <c r="J2111" t="s">
        <v>23</v>
      </c>
      <c r="K2111">
        <v>1</v>
      </c>
      <c r="L2111">
        <v>16081105</v>
      </c>
      <c r="M2111">
        <v>2</v>
      </c>
      <c r="N2111">
        <v>16081105</v>
      </c>
      <c r="O2111">
        <v>321622.09999999998</v>
      </c>
      <c r="P2111">
        <v>15759482.9</v>
      </c>
      <c r="Q2111">
        <f>YEAR(BMW_Sales[[#This Row],[sale_date]])</f>
        <v>2026</v>
      </c>
    </row>
    <row r="2112" spans="1:17" x14ac:dyDescent="0.3">
      <c r="A2112">
        <v>2111</v>
      </c>
      <c r="B2112" s="1">
        <v>45408</v>
      </c>
      <c r="C2112" t="s">
        <v>2132</v>
      </c>
      <c r="D2112" t="s">
        <v>23</v>
      </c>
      <c r="E2112" t="s">
        <v>70</v>
      </c>
      <c r="F2112" t="s">
        <v>85</v>
      </c>
      <c r="G2112" t="s">
        <v>36</v>
      </c>
      <c r="H2112" t="s">
        <v>33</v>
      </c>
      <c r="I2112" t="s">
        <v>42</v>
      </c>
      <c r="J2112" t="s">
        <v>43</v>
      </c>
      <c r="K2112">
        <v>1</v>
      </c>
      <c r="L2112">
        <v>5844271</v>
      </c>
      <c r="M2112">
        <v>7</v>
      </c>
      <c r="N2112">
        <v>5844271</v>
      </c>
      <c r="O2112">
        <v>409098.97</v>
      </c>
      <c r="P2112">
        <v>5435172.0300000003</v>
      </c>
      <c r="Q2112">
        <f>YEAR(BMW_Sales[[#This Row],[sale_date]])</f>
        <v>2024</v>
      </c>
    </row>
    <row r="2113" spans="1:17" x14ac:dyDescent="0.3">
      <c r="A2113">
        <v>2112</v>
      </c>
      <c r="B2113" s="1">
        <v>45868</v>
      </c>
      <c r="C2113" t="s">
        <v>2133</v>
      </c>
      <c r="D2113" t="s">
        <v>25</v>
      </c>
      <c r="E2113" t="s">
        <v>18</v>
      </c>
      <c r="F2113" t="s">
        <v>47</v>
      </c>
      <c r="G2113" t="s">
        <v>20</v>
      </c>
      <c r="H2113" t="s">
        <v>21</v>
      </c>
      <c r="I2113" t="s">
        <v>42</v>
      </c>
      <c r="J2113" t="s">
        <v>43</v>
      </c>
      <c r="K2113">
        <v>1</v>
      </c>
      <c r="L2113">
        <v>7727142</v>
      </c>
      <c r="M2113">
        <v>10</v>
      </c>
      <c r="N2113">
        <v>7727142</v>
      </c>
      <c r="O2113">
        <v>772714.2</v>
      </c>
      <c r="P2113">
        <v>6954427.7999999998</v>
      </c>
      <c r="Q2113">
        <f>YEAR(BMW_Sales[[#This Row],[sale_date]])</f>
        <v>2025</v>
      </c>
    </row>
    <row r="2114" spans="1:17" x14ac:dyDescent="0.3">
      <c r="A2114">
        <v>2113</v>
      </c>
      <c r="B2114" s="1">
        <v>45888</v>
      </c>
      <c r="C2114" t="s">
        <v>2134</v>
      </c>
      <c r="D2114" t="s">
        <v>17</v>
      </c>
      <c r="E2114" t="s">
        <v>53</v>
      </c>
      <c r="F2114" t="s">
        <v>71</v>
      </c>
      <c r="G2114" t="s">
        <v>28</v>
      </c>
      <c r="H2114" t="s">
        <v>37</v>
      </c>
      <c r="I2114" t="s">
        <v>42</v>
      </c>
      <c r="J2114" t="s">
        <v>23</v>
      </c>
      <c r="K2114">
        <v>2</v>
      </c>
      <c r="L2114">
        <v>5345119</v>
      </c>
      <c r="M2114">
        <v>7</v>
      </c>
      <c r="N2114">
        <v>10690238</v>
      </c>
      <c r="O2114">
        <v>748316.66</v>
      </c>
      <c r="P2114">
        <v>9941921.3399999999</v>
      </c>
      <c r="Q2114">
        <f>YEAR(BMW_Sales[[#This Row],[sale_date]])</f>
        <v>2025</v>
      </c>
    </row>
    <row r="2115" spans="1:17" x14ac:dyDescent="0.3">
      <c r="A2115">
        <v>2114</v>
      </c>
      <c r="B2115" s="1">
        <v>45462</v>
      </c>
      <c r="C2115" t="s">
        <v>2135</v>
      </c>
      <c r="D2115" t="s">
        <v>25</v>
      </c>
      <c r="E2115" t="s">
        <v>53</v>
      </c>
      <c r="F2115" t="s">
        <v>27</v>
      </c>
      <c r="G2115" t="s">
        <v>51</v>
      </c>
      <c r="H2115" t="s">
        <v>33</v>
      </c>
      <c r="I2115" t="s">
        <v>42</v>
      </c>
      <c r="J2115" t="s">
        <v>38</v>
      </c>
      <c r="K2115">
        <v>1</v>
      </c>
      <c r="L2115">
        <v>6167452</v>
      </c>
      <c r="M2115">
        <v>0</v>
      </c>
      <c r="N2115">
        <v>6167452</v>
      </c>
      <c r="O2115">
        <v>0</v>
      </c>
      <c r="P2115">
        <v>6167452</v>
      </c>
      <c r="Q2115">
        <f>YEAR(BMW_Sales[[#This Row],[sale_date]])</f>
        <v>2024</v>
      </c>
    </row>
    <row r="2116" spans="1:17" x14ac:dyDescent="0.3">
      <c r="A2116">
        <v>2115</v>
      </c>
      <c r="B2116" s="1">
        <v>45690</v>
      </c>
      <c r="C2116" t="s">
        <v>2136</v>
      </c>
      <c r="D2116" t="s">
        <v>17</v>
      </c>
      <c r="E2116" t="s">
        <v>53</v>
      </c>
      <c r="F2116" t="s">
        <v>19</v>
      </c>
      <c r="G2116" t="s">
        <v>41</v>
      </c>
      <c r="H2116" t="s">
        <v>21</v>
      </c>
      <c r="I2116" t="s">
        <v>22</v>
      </c>
      <c r="J2116" t="s">
        <v>23</v>
      </c>
      <c r="K2116">
        <v>3</v>
      </c>
      <c r="L2116">
        <v>6070814</v>
      </c>
      <c r="M2116">
        <v>5</v>
      </c>
      <c r="N2116">
        <v>18212442</v>
      </c>
      <c r="O2116">
        <v>910622.1</v>
      </c>
      <c r="P2116">
        <v>17301819.899999999</v>
      </c>
      <c r="Q2116">
        <f>YEAR(BMW_Sales[[#This Row],[sale_date]])</f>
        <v>2025</v>
      </c>
    </row>
    <row r="2117" spans="1:17" x14ac:dyDescent="0.3">
      <c r="A2117">
        <v>2116</v>
      </c>
      <c r="B2117" s="1">
        <v>45176</v>
      </c>
      <c r="C2117" t="s">
        <v>2137</v>
      </c>
      <c r="D2117" t="s">
        <v>25</v>
      </c>
      <c r="E2117" t="s">
        <v>35</v>
      </c>
      <c r="F2117" t="s">
        <v>85</v>
      </c>
      <c r="G2117" t="s">
        <v>32</v>
      </c>
      <c r="H2117" t="s">
        <v>29</v>
      </c>
      <c r="I2117" t="s">
        <v>42</v>
      </c>
      <c r="J2117" t="s">
        <v>43</v>
      </c>
      <c r="K2117">
        <v>2</v>
      </c>
      <c r="L2117">
        <v>6506347</v>
      </c>
      <c r="M2117">
        <v>2</v>
      </c>
      <c r="N2117">
        <v>13012694</v>
      </c>
      <c r="O2117">
        <v>260253.88</v>
      </c>
      <c r="P2117">
        <v>12752440.119999999</v>
      </c>
      <c r="Q2117">
        <f>YEAR(BMW_Sales[[#This Row],[sale_date]])</f>
        <v>2023</v>
      </c>
    </row>
    <row r="2118" spans="1:17" x14ac:dyDescent="0.3">
      <c r="A2118">
        <v>2117</v>
      </c>
      <c r="B2118" s="1">
        <v>45532</v>
      </c>
      <c r="C2118" t="s">
        <v>2138</v>
      </c>
      <c r="D2118" t="s">
        <v>23</v>
      </c>
      <c r="E2118" t="s">
        <v>35</v>
      </c>
      <c r="F2118" t="s">
        <v>85</v>
      </c>
      <c r="G2118" t="s">
        <v>41</v>
      </c>
      <c r="H2118" t="s">
        <v>37</v>
      </c>
      <c r="I2118" t="s">
        <v>42</v>
      </c>
      <c r="J2118" t="s">
        <v>23</v>
      </c>
      <c r="K2118">
        <v>3</v>
      </c>
      <c r="L2118">
        <v>7776849</v>
      </c>
      <c r="M2118">
        <v>0</v>
      </c>
      <c r="N2118">
        <v>23330547</v>
      </c>
      <c r="O2118">
        <v>0</v>
      </c>
      <c r="P2118">
        <v>23330547</v>
      </c>
      <c r="Q2118">
        <f>YEAR(BMW_Sales[[#This Row],[sale_date]])</f>
        <v>2024</v>
      </c>
    </row>
    <row r="2119" spans="1:17" x14ac:dyDescent="0.3">
      <c r="A2119">
        <v>2118</v>
      </c>
      <c r="B2119" s="1">
        <v>46001</v>
      </c>
      <c r="C2119" t="s">
        <v>2139</v>
      </c>
      <c r="D2119" t="s">
        <v>17</v>
      </c>
      <c r="E2119" t="s">
        <v>26</v>
      </c>
      <c r="F2119" t="s">
        <v>59</v>
      </c>
      <c r="G2119" t="s">
        <v>28</v>
      </c>
      <c r="H2119" t="s">
        <v>21</v>
      </c>
      <c r="I2119" t="s">
        <v>42</v>
      </c>
      <c r="J2119" t="s">
        <v>38</v>
      </c>
      <c r="K2119">
        <v>1</v>
      </c>
      <c r="L2119">
        <v>10339831</v>
      </c>
      <c r="M2119">
        <v>12</v>
      </c>
      <c r="N2119">
        <v>10339831</v>
      </c>
      <c r="O2119">
        <v>1240779.72</v>
      </c>
      <c r="P2119">
        <v>9099051.2799999993</v>
      </c>
      <c r="Q2119">
        <f>YEAR(BMW_Sales[[#This Row],[sale_date]])</f>
        <v>2025</v>
      </c>
    </row>
    <row r="2120" spans="1:17" x14ac:dyDescent="0.3">
      <c r="A2120">
        <v>2119</v>
      </c>
      <c r="B2120" s="1">
        <v>45870</v>
      </c>
      <c r="C2120" t="s">
        <v>2140</v>
      </c>
      <c r="D2120" t="s">
        <v>23</v>
      </c>
      <c r="E2120" t="s">
        <v>18</v>
      </c>
      <c r="F2120" t="s">
        <v>62</v>
      </c>
      <c r="G2120" t="s">
        <v>32</v>
      </c>
      <c r="H2120" t="s">
        <v>37</v>
      </c>
      <c r="I2120" t="s">
        <v>22</v>
      </c>
      <c r="J2120" t="s">
        <v>38</v>
      </c>
      <c r="K2120">
        <v>3</v>
      </c>
      <c r="L2120">
        <v>7301576</v>
      </c>
      <c r="M2120">
        <v>10</v>
      </c>
      <c r="N2120">
        <v>21904728</v>
      </c>
      <c r="O2120">
        <v>2190472.7999999998</v>
      </c>
      <c r="P2120">
        <v>19714255.199999999</v>
      </c>
      <c r="Q2120">
        <f>YEAR(BMW_Sales[[#This Row],[sale_date]])</f>
        <v>2025</v>
      </c>
    </row>
    <row r="2121" spans="1:17" x14ac:dyDescent="0.3">
      <c r="A2121">
        <v>2120</v>
      </c>
      <c r="B2121" s="1">
        <v>45375</v>
      </c>
      <c r="C2121" t="s">
        <v>2141</v>
      </c>
      <c r="D2121" t="s">
        <v>17</v>
      </c>
      <c r="E2121" t="s">
        <v>18</v>
      </c>
      <c r="F2121" t="s">
        <v>68</v>
      </c>
      <c r="G2121" t="s">
        <v>28</v>
      </c>
      <c r="H2121" t="s">
        <v>33</v>
      </c>
      <c r="I2121" t="s">
        <v>42</v>
      </c>
      <c r="J2121" t="s">
        <v>38</v>
      </c>
      <c r="K2121">
        <v>2</v>
      </c>
      <c r="L2121">
        <v>6953579</v>
      </c>
      <c r="M2121">
        <v>5</v>
      </c>
      <c r="N2121">
        <v>13907158</v>
      </c>
      <c r="O2121">
        <v>695357.9</v>
      </c>
      <c r="P2121">
        <v>13211800.1</v>
      </c>
      <c r="Q2121">
        <f>YEAR(BMW_Sales[[#This Row],[sale_date]])</f>
        <v>2024</v>
      </c>
    </row>
    <row r="2122" spans="1:17" x14ac:dyDescent="0.3">
      <c r="A2122">
        <v>2121</v>
      </c>
      <c r="B2122" s="1">
        <v>45165</v>
      </c>
      <c r="C2122" t="s">
        <v>2142</v>
      </c>
      <c r="D2122" t="s">
        <v>17</v>
      </c>
      <c r="E2122" t="s">
        <v>70</v>
      </c>
      <c r="F2122" t="s">
        <v>54</v>
      </c>
      <c r="G2122" t="s">
        <v>20</v>
      </c>
      <c r="H2122" t="s">
        <v>21</v>
      </c>
      <c r="I2122" t="s">
        <v>42</v>
      </c>
      <c r="J2122" t="s">
        <v>23</v>
      </c>
      <c r="K2122">
        <v>2</v>
      </c>
      <c r="L2122">
        <v>5365314</v>
      </c>
      <c r="M2122">
        <v>7</v>
      </c>
      <c r="N2122">
        <v>10730628</v>
      </c>
      <c r="O2122">
        <v>751143.96</v>
      </c>
      <c r="P2122">
        <v>9979484.0399999991</v>
      </c>
      <c r="Q2122">
        <f>YEAR(BMW_Sales[[#This Row],[sale_date]])</f>
        <v>2023</v>
      </c>
    </row>
    <row r="2123" spans="1:17" x14ac:dyDescent="0.3">
      <c r="A2123">
        <v>2122</v>
      </c>
      <c r="B2123" s="1">
        <v>46167</v>
      </c>
      <c r="C2123" t="s">
        <v>2143</v>
      </c>
      <c r="D2123" t="s">
        <v>23</v>
      </c>
      <c r="E2123" t="s">
        <v>18</v>
      </c>
      <c r="F2123" t="s">
        <v>85</v>
      </c>
      <c r="G2123" t="s">
        <v>32</v>
      </c>
      <c r="H2123" t="s">
        <v>37</v>
      </c>
      <c r="I2123" t="s">
        <v>22</v>
      </c>
      <c r="J2123" t="s">
        <v>23</v>
      </c>
      <c r="K2123">
        <v>1</v>
      </c>
      <c r="L2123">
        <v>7435472</v>
      </c>
      <c r="M2123">
        <v>0</v>
      </c>
      <c r="N2123">
        <v>7435472</v>
      </c>
      <c r="O2123">
        <v>0</v>
      </c>
      <c r="P2123">
        <v>7435472</v>
      </c>
      <c r="Q2123">
        <f>YEAR(BMW_Sales[[#This Row],[sale_date]])</f>
        <v>2026</v>
      </c>
    </row>
    <row r="2124" spans="1:17" x14ac:dyDescent="0.3">
      <c r="A2124">
        <v>2123</v>
      </c>
      <c r="B2124" s="1">
        <v>46129</v>
      </c>
      <c r="C2124" t="s">
        <v>2144</v>
      </c>
      <c r="D2124" t="s">
        <v>25</v>
      </c>
      <c r="E2124" t="s">
        <v>49</v>
      </c>
      <c r="F2124" t="s">
        <v>19</v>
      </c>
      <c r="G2124" t="s">
        <v>41</v>
      </c>
      <c r="H2124" t="s">
        <v>33</v>
      </c>
      <c r="I2124" t="s">
        <v>22</v>
      </c>
      <c r="J2124" t="s">
        <v>43</v>
      </c>
      <c r="K2124">
        <v>2</v>
      </c>
      <c r="L2124">
        <v>15798033</v>
      </c>
      <c r="M2124">
        <v>0</v>
      </c>
      <c r="N2124">
        <v>31596066</v>
      </c>
      <c r="O2124">
        <v>0</v>
      </c>
      <c r="P2124">
        <v>31596066</v>
      </c>
      <c r="Q2124">
        <f>YEAR(BMW_Sales[[#This Row],[sale_date]])</f>
        <v>2026</v>
      </c>
    </row>
    <row r="2125" spans="1:17" x14ac:dyDescent="0.3">
      <c r="A2125">
        <v>2124</v>
      </c>
      <c r="B2125" s="1">
        <v>46165</v>
      </c>
      <c r="C2125" t="s">
        <v>2145</v>
      </c>
      <c r="D2125" t="s">
        <v>25</v>
      </c>
      <c r="E2125" t="s">
        <v>61</v>
      </c>
      <c r="F2125" t="s">
        <v>19</v>
      </c>
      <c r="G2125" t="s">
        <v>32</v>
      </c>
      <c r="H2125" t="s">
        <v>29</v>
      </c>
      <c r="I2125" t="s">
        <v>42</v>
      </c>
      <c r="J2125" t="s">
        <v>23</v>
      </c>
      <c r="K2125">
        <v>1</v>
      </c>
      <c r="L2125">
        <v>15527524</v>
      </c>
      <c r="M2125">
        <v>12</v>
      </c>
      <c r="N2125">
        <v>15527524</v>
      </c>
      <c r="O2125">
        <v>1863302.88</v>
      </c>
      <c r="P2125">
        <v>13664221.119999999</v>
      </c>
      <c r="Q2125">
        <f>YEAR(BMW_Sales[[#This Row],[sale_date]])</f>
        <v>2026</v>
      </c>
    </row>
    <row r="2126" spans="1:17" x14ac:dyDescent="0.3">
      <c r="A2126">
        <v>2125</v>
      </c>
      <c r="B2126" s="1">
        <v>45817</v>
      </c>
      <c r="C2126" t="s">
        <v>2146</v>
      </c>
      <c r="D2126" t="s">
        <v>25</v>
      </c>
      <c r="E2126" t="s">
        <v>18</v>
      </c>
      <c r="F2126" t="s">
        <v>54</v>
      </c>
      <c r="G2126" t="s">
        <v>41</v>
      </c>
      <c r="H2126" t="s">
        <v>33</v>
      </c>
      <c r="I2126" t="s">
        <v>22</v>
      </c>
      <c r="J2126" t="s">
        <v>43</v>
      </c>
      <c r="K2126">
        <v>3</v>
      </c>
      <c r="L2126">
        <v>7274639</v>
      </c>
      <c r="M2126">
        <v>12</v>
      </c>
      <c r="N2126">
        <v>21823917</v>
      </c>
      <c r="O2126">
        <v>2618870.04</v>
      </c>
      <c r="P2126">
        <v>19205046.960000001</v>
      </c>
      <c r="Q2126">
        <f>YEAR(BMW_Sales[[#This Row],[sale_date]])</f>
        <v>2025</v>
      </c>
    </row>
    <row r="2127" spans="1:17" x14ac:dyDescent="0.3">
      <c r="A2127">
        <v>2126</v>
      </c>
      <c r="B2127" s="1">
        <v>45760</v>
      </c>
      <c r="C2127" t="s">
        <v>2147</v>
      </c>
      <c r="D2127" t="s">
        <v>25</v>
      </c>
      <c r="E2127" t="s">
        <v>46</v>
      </c>
      <c r="F2127" t="s">
        <v>19</v>
      </c>
      <c r="G2127" t="s">
        <v>41</v>
      </c>
      <c r="H2127" t="s">
        <v>37</v>
      </c>
      <c r="I2127" t="s">
        <v>22</v>
      </c>
      <c r="J2127" t="s">
        <v>23</v>
      </c>
      <c r="K2127">
        <v>3</v>
      </c>
      <c r="L2127">
        <v>8127223</v>
      </c>
      <c r="M2127">
        <v>12</v>
      </c>
      <c r="N2127">
        <v>24381669</v>
      </c>
      <c r="O2127">
        <v>2925800.28</v>
      </c>
      <c r="P2127">
        <v>21455868.719999999</v>
      </c>
      <c r="Q2127">
        <f>YEAR(BMW_Sales[[#This Row],[sale_date]])</f>
        <v>2025</v>
      </c>
    </row>
    <row r="2128" spans="1:17" x14ac:dyDescent="0.3">
      <c r="A2128">
        <v>2127</v>
      </c>
      <c r="B2128" s="1">
        <v>45363</v>
      </c>
      <c r="C2128" t="s">
        <v>2148</v>
      </c>
      <c r="D2128" t="s">
        <v>23</v>
      </c>
      <c r="E2128" t="s">
        <v>61</v>
      </c>
      <c r="F2128" t="s">
        <v>71</v>
      </c>
      <c r="G2128" t="s">
        <v>20</v>
      </c>
      <c r="H2128" t="s">
        <v>29</v>
      </c>
      <c r="I2128" t="s">
        <v>42</v>
      </c>
      <c r="J2128" t="s">
        <v>23</v>
      </c>
      <c r="K2128">
        <v>3</v>
      </c>
      <c r="L2128">
        <v>13275546</v>
      </c>
      <c r="M2128">
        <v>2</v>
      </c>
      <c r="N2128">
        <v>39826638</v>
      </c>
      <c r="O2128">
        <v>796532.76</v>
      </c>
      <c r="P2128">
        <v>39030105.240000002</v>
      </c>
      <c r="Q2128">
        <f>YEAR(BMW_Sales[[#This Row],[sale_date]])</f>
        <v>2024</v>
      </c>
    </row>
    <row r="2129" spans="1:17" x14ac:dyDescent="0.3">
      <c r="A2129">
        <v>2128</v>
      </c>
      <c r="B2129" s="1">
        <v>45256</v>
      </c>
      <c r="C2129" t="s">
        <v>2149</v>
      </c>
      <c r="D2129" t="s">
        <v>17</v>
      </c>
      <c r="E2129" t="s">
        <v>26</v>
      </c>
      <c r="F2129" t="s">
        <v>54</v>
      </c>
      <c r="G2129" t="s">
        <v>36</v>
      </c>
      <c r="H2129" t="s">
        <v>33</v>
      </c>
      <c r="I2129" t="s">
        <v>22</v>
      </c>
      <c r="J2129" t="s">
        <v>43</v>
      </c>
      <c r="K2129">
        <v>2</v>
      </c>
      <c r="L2129">
        <v>10197657</v>
      </c>
      <c r="M2129">
        <v>10</v>
      </c>
      <c r="N2129">
        <v>20395314</v>
      </c>
      <c r="O2129">
        <v>2039531.4</v>
      </c>
      <c r="P2129">
        <v>18355782.600000001</v>
      </c>
      <c r="Q2129">
        <f>YEAR(BMW_Sales[[#This Row],[sale_date]])</f>
        <v>2023</v>
      </c>
    </row>
    <row r="2130" spans="1:17" x14ac:dyDescent="0.3">
      <c r="A2130">
        <v>2129</v>
      </c>
      <c r="B2130" s="1">
        <v>45170</v>
      </c>
      <c r="C2130" t="s">
        <v>2150</v>
      </c>
      <c r="D2130" t="s">
        <v>23</v>
      </c>
      <c r="E2130" t="s">
        <v>53</v>
      </c>
      <c r="F2130" t="s">
        <v>19</v>
      </c>
      <c r="G2130" t="s">
        <v>51</v>
      </c>
      <c r="H2130" t="s">
        <v>33</v>
      </c>
      <c r="I2130" t="s">
        <v>42</v>
      </c>
      <c r="J2130" t="s">
        <v>23</v>
      </c>
      <c r="K2130">
        <v>3</v>
      </c>
      <c r="L2130">
        <v>5044212</v>
      </c>
      <c r="M2130">
        <v>0</v>
      </c>
      <c r="N2130">
        <v>15132636</v>
      </c>
      <c r="O2130">
        <v>0</v>
      </c>
      <c r="P2130">
        <v>15132636</v>
      </c>
      <c r="Q2130">
        <f>YEAR(BMW_Sales[[#This Row],[sale_date]])</f>
        <v>2023</v>
      </c>
    </row>
    <row r="2131" spans="1:17" x14ac:dyDescent="0.3">
      <c r="A2131">
        <v>2130</v>
      </c>
      <c r="B2131" s="1">
        <v>46170</v>
      </c>
      <c r="C2131" t="s">
        <v>2151</v>
      </c>
      <c r="D2131" t="s">
        <v>17</v>
      </c>
      <c r="E2131" t="s">
        <v>18</v>
      </c>
      <c r="F2131" t="s">
        <v>68</v>
      </c>
      <c r="G2131" t="s">
        <v>41</v>
      </c>
      <c r="H2131" t="s">
        <v>29</v>
      </c>
      <c r="I2131" t="s">
        <v>42</v>
      </c>
      <c r="J2131" t="s">
        <v>38</v>
      </c>
      <c r="K2131">
        <v>1</v>
      </c>
      <c r="L2131">
        <v>8266051</v>
      </c>
      <c r="M2131">
        <v>7</v>
      </c>
      <c r="N2131">
        <v>8266051</v>
      </c>
      <c r="O2131">
        <v>578623.56999999995</v>
      </c>
      <c r="P2131">
        <v>7687427.4299999997</v>
      </c>
      <c r="Q2131">
        <f>YEAR(BMW_Sales[[#This Row],[sale_date]])</f>
        <v>2026</v>
      </c>
    </row>
    <row r="2132" spans="1:17" x14ac:dyDescent="0.3">
      <c r="A2132">
        <v>2131</v>
      </c>
      <c r="B2132" s="1">
        <v>45519</v>
      </c>
      <c r="C2132" t="s">
        <v>2152</v>
      </c>
      <c r="D2132" t="s">
        <v>17</v>
      </c>
      <c r="E2132" t="s">
        <v>18</v>
      </c>
      <c r="F2132" t="s">
        <v>27</v>
      </c>
      <c r="G2132" t="s">
        <v>51</v>
      </c>
      <c r="H2132" t="s">
        <v>37</v>
      </c>
      <c r="I2132" t="s">
        <v>22</v>
      </c>
      <c r="J2132" t="s">
        <v>23</v>
      </c>
      <c r="K2132">
        <v>1</v>
      </c>
      <c r="L2132">
        <v>8459051</v>
      </c>
      <c r="M2132">
        <v>10</v>
      </c>
      <c r="N2132">
        <v>8459051</v>
      </c>
      <c r="O2132">
        <v>845905.1</v>
      </c>
      <c r="P2132">
        <v>7613145.9000000004</v>
      </c>
      <c r="Q2132">
        <f>YEAR(BMW_Sales[[#This Row],[sale_date]])</f>
        <v>2024</v>
      </c>
    </row>
    <row r="2133" spans="1:17" x14ac:dyDescent="0.3">
      <c r="A2133">
        <v>2132</v>
      </c>
      <c r="B2133" s="1">
        <v>46230</v>
      </c>
      <c r="C2133" t="s">
        <v>2153</v>
      </c>
      <c r="D2133" t="s">
        <v>17</v>
      </c>
      <c r="E2133" t="s">
        <v>61</v>
      </c>
      <c r="F2133" t="s">
        <v>50</v>
      </c>
      <c r="G2133" t="s">
        <v>51</v>
      </c>
      <c r="H2133" t="s">
        <v>33</v>
      </c>
      <c r="I2133" t="s">
        <v>42</v>
      </c>
      <c r="J2133" t="s">
        <v>23</v>
      </c>
      <c r="K2133">
        <v>3</v>
      </c>
      <c r="L2133">
        <v>15790860</v>
      </c>
      <c r="M2133">
        <v>2</v>
      </c>
      <c r="N2133">
        <v>47372580</v>
      </c>
      <c r="O2133">
        <v>947451.6</v>
      </c>
      <c r="P2133">
        <v>46425128.399999999</v>
      </c>
      <c r="Q2133">
        <f>YEAR(BMW_Sales[[#This Row],[sale_date]])</f>
        <v>2026</v>
      </c>
    </row>
    <row r="2134" spans="1:17" x14ac:dyDescent="0.3">
      <c r="A2134">
        <v>2133</v>
      </c>
      <c r="B2134" s="1">
        <v>45910</v>
      </c>
      <c r="C2134" t="s">
        <v>2154</v>
      </c>
      <c r="D2134" t="s">
        <v>25</v>
      </c>
      <c r="E2134" t="s">
        <v>53</v>
      </c>
      <c r="F2134" t="s">
        <v>71</v>
      </c>
      <c r="G2134" t="s">
        <v>20</v>
      </c>
      <c r="H2134" t="s">
        <v>29</v>
      </c>
      <c r="I2134" t="s">
        <v>42</v>
      </c>
      <c r="J2134" t="s">
        <v>23</v>
      </c>
      <c r="K2134">
        <v>3</v>
      </c>
      <c r="L2134">
        <v>4590460</v>
      </c>
      <c r="M2134">
        <v>5</v>
      </c>
      <c r="N2134">
        <v>13771380</v>
      </c>
      <c r="O2134">
        <v>688569</v>
      </c>
      <c r="P2134">
        <v>13082811</v>
      </c>
      <c r="Q2134">
        <f>YEAR(BMW_Sales[[#This Row],[sale_date]])</f>
        <v>2025</v>
      </c>
    </row>
    <row r="2135" spans="1:17" x14ac:dyDescent="0.3">
      <c r="A2135">
        <v>2134</v>
      </c>
      <c r="B2135" s="1">
        <v>46008</v>
      </c>
      <c r="C2135" t="s">
        <v>2155</v>
      </c>
      <c r="D2135" t="s">
        <v>23</v>
      </c>
      <c r="E2135" t="s">
        <v>61</v>
      </c>
      <c r="F2135" t="s">
        <v>27</v>
      </c>
      <c r="G2135" t="s">
        <v>51</v>
      </c>
      <c r="H2135" t="s">
        <v>21</v>
      </c>
      <c r="I2135" t="s">
        <v>22</v>
      </c>
      <c r="J2135" t="s">
        <v>38</v>
      </c>
      <c r="K2135">
        <v>2</v>
      </c>
      <c r="L2135">
        <v>13487342</v>
      </c>
      <c r="M2135">
        <v>0</v>
      </c>
      <c r="N2135">
        <v>26974684</v>
      </c>
      <c r="O2135">
        <v>0</v>
      </c>
      <c r="P2135">
        <v>26974684</v>
      </c>
      <c r="Q2135">
        <f>YEAR(BMW_Sales[[#This Row],[sale_date]])</f>
        <v>2025</v>
      </c>
    </row>
    <row r="2136" spans="1:17" x14ac:dyDescent="0.3">
      <c r="A2136">
        <v>2135</v>
      </c>
      <c r="B2136" s="1">
        <v>45497</v>
      </c>
      <c r="C2136" t="s">
        <v>2156</v>
      </c>
      <c r="D2136" t="s">
        <v>23</v>
      </c>
      <c r="E2136" t="s">
        <v>26</v>
      </c>
      <c r="F2136" t="s">
        <v>50</v>
      </c>
      <c r="G2136" t="s">
        <v>51</v>
      </c>
      <c r="H2136" t="s">
        <v>37</v>
      </c>
      <c r="I2136" t="s">
        <v>22</v>
      </c>
      <c r="J2136" t="s">
        <v>23</v>
      </c>
      <c r="K2136">
        <v>2</v>
      </c>
      <c r="L2136">
        <v>9470036</v>
      </c>
      <c r="M2136">
        <v>12</v>
      </c>
      <c r="N2136">
        <v>18940072</v>
      </c>
      <c r="O2136">
        <v>2272808.64</v>
      </c>
      <c r="P2136">
        <v>16667263.359999999</v>
      </c>
      <c r="Q2136">
        <f>YEAR(BMW_Sales[[#This Row],[sale_date]])</f>
        <v>2024</v>
      </c>
    </row>
    <row r="2137" spans="1:17" x14ac:dyDescent="0.3">
      <c r="A2137">
        <v>2136</v>
      </c>
      <c r="B2137" s="1">
        <v>45480</v>
      </c>
      <c r="C2137" t="s">
        <v>2157</v>
      </c>
      <c r="D2137" t="s">
        <v>17</v>
      </c>
      <c r="E2137" t="s">
        <v>61</v>
      </c>
      <c r="F2137" t="s">
        <v>68</v>
      </c>
      <c r="G2137" t="s">
        <v>41</v>
      </c>
      <c r="H2137" t="s">
        <v>33</v>
      </c>
      <c r="I2137" t="s">
        <v>42</v>
      </c>
      <c r="J2137" t="s">
        <v>38</v>
      </c>
      <c r="K2137">
        <v>3</v>
      </c>
      <c r="L2137">
        <v>13228301</v>
      </c>
      <c r="M2137">
        <v>0</v>
      </c>
      <c r="N2137">
        <v>39684903</v>
      </c>
      <c r="O2137">
        <v>0</v>
      </c>
      <c r="P2137">
        <v>39684903</v>
      </c>
      <c r="Q2137">
        <f>YEAR(BMW_Sales[[#This Row],[sale_date]])</f>
        <v>2024</v>
      </c>
    </row>
    <row r="2138" spans="1:17" x14ac:dyDescent="0.3">
      <c r="A2138">
        <v>2137</v>
      </c>
      <c r="B2138" s="1">
        <v>45616</v>
      </c>
      <c r="C2138" t="s">
        <v>2158</v>
      </c>
      <c r="D2138" t="s">
        <v>23</v>
      </c>
      <c r="E2138" t="s">
        <v>61</v>
      </c>
      <c r="F2138" t="s">
        <v>50</v>
      </c>
      <c r="G2138" t="s">
        <v>41</v>
      </c>
      <c r="H2138" t="s">
        <v>33</v>
      </c>
      <c r="I2138" t="s">
        <v>22</v>
      </c>
      <c r="J2138" t="s">
        <v>38</v>
      </c>
      <c r="K2138">
        <v>3</v>
      </c>
      <c r="L2138">
        <v>13042934</v>
      </c>
      <c r="M2138">
        <v>5</v>
      </c>
      <c r="N2138">
        <v>39128802</v>
      </c>
      <c r="O2138">
        <v>1956440.1</v>
      </c>
      <c r="P2138">
        <v>37172361.899999999</v>
      </c>
      <c r="Q2138">
        <f>YEAR(BMW_Sales[[#This Row],[sale_date]])</f>
        <v>2024</v>
      </c>
    </row>
    <row r="2139" spans="1:17" x14ac:dyDescent="0.3">
      <c r="A2139">
        <v>2138</v>
      </c>
      <c r="B2139" s="1">
        <v>45468</v>
      </c>
      <c r="C2139" t="s">
        <v>2159</v>
      </c>
      <c r="D2139" t="s">
        <v>25</v>
      </c>
      <c r="E2139" t="s">
        <v>26</v>
      </c>
      <c r="F2139" t="s">
        <v>71</v>
      </c>
      <c r="G2139" t="s">
        <v>28</v>
      </c>
      <c r="H2139" t="s">
        <v>21</v>
      </c>
      <c r="I2139" t="s">
        <v>42</v>
      </c>
      <c r="J2139" t="s">
        <v>38</v>
      </c>
      <c r="K2139">
        <v>1</v>
      </c>
      <c r="L2139">
        <v>9318115</v>
      </c>
      <c r="M2139">
        <v>7</v>
      </c>
      <c r="N2139">
        <v>9318115</v>
      </c>
      <c r="O2139">
        <v>652268.05000000005</v>
      </c>
      <c r="P2139">
        <v>8665846.9499999993</v>
      </c>
      <c r="Q2139">
        <f>YEAR(BMW_Sales[[#This Row],[sale_date]])</f>
        <v>2024</v>
      </c>
    </row>
    <row r="2140" spans="1:17" x14ac:dyDescent="0.3">
      <c r="A2140">
        <v>2139</v>
      </c>
      <c r="B2140" s="1">
        <v>45589</v>
      </c>
      <c r="C2140" t="s">
        <v>2160</v>
      </c>
      <c r="D2140" t="s">
        <v>17</v>
      </c>
      <c r="E2140" t="s">
        <v>49</v>
      </c>
      <c r="F2140" t="s">
        <v>68</v>
      </c>
      <c r="G2140" t="s">
        <v>32</v>
      </c>
      <c r="H2140" t="s">
        <v>33</v>
      </c>
      <c r="I2140" t="s">
        <v>42</v>
      </c>
      <c r="J2140" t="s">
        <v>23</v>
      </c>
      <c r="K2140">
        <v>3</v>
      </c>
      <c r="L2140">
        <v>16982748</v>
      </c>
      <c r="M2140">
        <v>2</v>
      </c>
      <c r="N2140">
        <v>50948244</v>
      </c>
      <c r="O2140">
        <v>1018964.88</v>
      </c>
      <c r="P2140">
        <v>49929279.119999997</v>
      </c>
      <c r="Q2140">
        <f>YEAR(BMW_Sales[[#This Row],[sale_date]])</f>
        <v>2024</v>
      </c>
    </row>
    <row r="2141" spans="1:17" x14ac:dyDescent="0.3">
      <c r="A2141">
        <v>2140</v>
      </c>
      <c r="B2141" s="1">
        <v>45298</v>
      </c>
      <c r="C2141" t="s">
        <v>2161</v>
      </c>
      <c r="D2141" t="s">
        <v>17</v>
      </c>
      <c r="E2141" t="s">
        <v>49</v>
      </c>
      <c r="F2141" t="s">
        <v>19</v>
      </c>
      <c r="G2141" t="s">
        <v>36</v>
      </c>
      <c r="H2141" t="s">
        <v>33</v>
      </c>
      <c r="I2141" t="s">
        <v>22</v>
      </c>
      <c r="J2141" t="s">
        <v>43</v>
      </c>
      <c r="K2141">
        <v>3</v>
      </c>
      <c r="L2141">
        <v>18215551</v>
      </c>
      <c r="M2141">
        <v>2</v>
      </c>
      <c r="N2141">
        <v>54646653</v>
      </c>
      <c r="O2141">
        <v>1092933.06</v>
      </c>
      <c r="P2141">
        <v>53553719.939999998</v>
      </c>
      <c r="Q2141">
        <f>YEAR(BMW_Sales[[#This Row],[sale_date]])</f>
        <v>2024</v>
      </c>
    </row>
    <row r="2142" spans="1:17" x14ac:dyDescent="0.3">
      <c r="A2142">
        <v>2141</v>
      </c>
      <c r="B2142" s="1">
        <v>45881</v>
      </c>
      <c r="C2142" t="s">
        <v>2162</v>
      </c>
      <c r="D2142" t="s">
        <v>23</v>
      </c>
      <c r="E2142" t="s">
        <v>61</v>
      </c>
      <c r="F2142" t="s">
        <v>68</v>
      </c>
      <c r="G2142" t="s">
        <v>20</v>
      </c>
      <c r="H2142" t="s">
        <v>33</v>
      </c>
      <c r="I2142" t="s">
        <v>22</v>
      </c>
      <c r="J2142" t="s">
        <v>43</v>
      </c>
      <c r="K2142">
        <v>2</v>
      </c>
      <c r="L2142">
        <v>13084360</v>
      </c>
      <c r="M2142">
        <v>7</v>
      </c>
      <c r="N2142">
        <v>26168720</v>
      </c>
      <c r="O2142">
        <v>1831810.4</v>
      </c>
      <c r="P2142">
        <v>24336909.600000001</v>
      </c>
      <c r="Q2142">
        <f>YEAR(BMW_Sales[[#This Row],[sale_date]])</f>
        <v>2025</v>
      </c>
    </row>
    <row r="2143" spans="1:17" x14ac:dyDescent="0.3">
      <c r="A2143">
        <v>2142</v>
      </c>
      <c r="B2143" s="1">
        <v>45943</v>
      </c>
      <c r="C2143" t="s">
        <v>2163</v>
      </c>
      <c r="D2143" t="s">
        <v>23</v>
      </c>
      <c r="E2143" t="s">
        <v>31</v>
      </c>
      <c r="F2143" t="s">
        <v>27</v>
      </c>
      <c r="G2143" t="s">
        <v>20</v>
      </c>
      <c r="H2143" t="s">
        <v>29</v>
      </c>
      <c r="I2143" t="s">
        <v>22</v>
      </c>
      <c r="J2143" t="s">
        <v>23</v>
      </c>
      <c r="K2143">
        <v>2</v>
      </c>
      <c r="L2143">
        <v>14374055</v>
      </c>
      <c r="M2143">
        <v>0</v>
      </c>
      <c r="N2143">
        <v>28748110</v>
      </c>
      <c r="O2143">
        <v>0</v>
      </c>
      <c r="P2143">
        <v>28748110</v>
      </c>
      <c r="Q2143">
        <f>YEAR(BMW_Sales[[#This Row],[sale_date]])</f>
        <v>2025</v>
      </c>
    </row>
    <row r="2144" spans="1:17" x14ac:dyDescent="0.3">
      <c r="A2144">
        <v>2143</v>
      </c>
      <c r="B2144" s="1">
        <v>45328</v>
      </c>
      <c r="C2144" t="s">
        <v>2164</v>
      </c>
      <c r="D2144" t="s">
        <v>25</v>
      </c>
      <c r="E2144" t="s">
        <v>31</v>
      </c>
      <c r="F2144" t="s">
        <v>68</v>
      </c>
      <c r="G2144" t="s">
        <v>51</v>
      </c>
      <c r="H2144" t="s">
        <v>29</v>
      </c>
      <c r="I2144" t="s">
        <v>22</v>
      </c>
      <c r="J2144" t="s">
        <v>38</v>
      </c>
      <c r="K2144">
        <v>1</v>
      </c>
      <c r="L2144">
        <v>17442468</v>
      </c>
      <c r="M2144">
        <v>12</v>
      </c>
      <c r="N2144">
        <v>17442468</v>
      </c>
      <c r="O2144">
        <v>2093096.16</v>
      </c>
      <c r="P2144">
        <v>15349371.84</v>
      </c>
      <c r="Q2144">
        <f>YEAR(BMW_Sales[[#This Row],[sale_date]])</f>
        <v>2024</v>
      </c>
    </row>
    <row r="2145" spans="1:17" x14ac:dyDescent="0.3">
      <c r="A2145">
        <v>2144</v>
      </c>
      <c r="B2145" s="1">
        <v>46079</v>
      </c>
      <c r="C2145" t="s">
        <v>2165</v>
      </c>
      <c r="D2145" t="s">
        <v>17</v>
      </c>
      <c r="E2145" t="s">
        <v>61</v>
      </c>
      <c r="F2145" t="s">
        <v>19</v>
      </c>
      <c r="G2145" t="s">
        <v>28</v>
      </c>
      <c r="H2145" t="s">
        <v>37</v>
      </c>
      <c r="I2145" t="s">
        <v>42</v>
      </c>
      <c r="J2145" t="s">
        <v>23</v>
      </c>
      <c r="K2145">
        <v>1</v>
      </c>
      <c r="L2145">
        <v>13433315</v>
      </c>
      <c r="M2145">
        <v>2</v>
      </c>
      <c r="N2145">
        <v>13433315</v>
      </c>
      <c r="O2145">
        <v>268666.3</v>
      </c>
      <c r="P2145">
        <v>13164648.699999999</v>
      </c>
      <c r="Q2145">
        <f>YEAR(BMW_Sales[[#This Row],[sale_date]])</f>
        <v>2026</v>
      </c>
    </row>
    <row r="2146" spans="1:17" x14ac:dyDescent="0.3">
      <c r="A2146">
        <v>2145</v>
      </c>
      <c r="B2146" s="1">
        <v>45932</v>
      </c>
      <c r="C2146" t="s">
        <v>2166</v>
      </c>
      <c r="D2146" t="s">
        <v>23</v>
      </c>
      <c r="E2146" t="s">
        <v>18</v>
      </c>
      <c r="F2146" t="s">
        <v>62</v>
      </c>
      <c r="G2146" t="s">
        <v>20</v>
      </c>
      <c r="H2146" t="s">
        <v>37</v>
      </c>
      <c r="I2146" t="s">
        <v>42</v>
      </c>
      <c r="J2146" t="s">
        <v>38</v>
      </c>
      <c r="K2146">
        <v>3</v>
      </c>
      <c r="L2146">
        <v>7197199</v>
      </c>
      <c r="M2146">
        <v>0</v>
      </c>
      <c r="N2146">
        <v>21591597</v>
      </c>
      <c r="O2146">
        <v>0</v>
      </c>
      <c r="P2146">
        <v>21591597</v>
      </c>
      <c r="Q2146">
        <f>YEAR(BMW_Sales[[#This Row],[sale_date]])</f>
        <v>2025</v>
      </c>
    </row>
    <row r="2147" spans="1:17" x14ac:dyDescent="0.3">
      <c r="A2147">
        <v>2146</v>
      </c>
      <c r="B2147" s="1">
        <v>45716</v>
      </c>
      <c r="C2147" t="s">
        <v>2167</v>
      </c>
      <c r="D2147" t="s">
        <v>25</v>
      </c>
      <c r="E2147" t="s">
        <v>49</v>
      </c>
      <c r="F2147" t="s">
        <v>71</v>
      </c>
      <c r="G2147" t="s">
        <v>51</v>
      </c>
      <c r="H2147" t="s">
        <v>37</v>
      </c>
      <c r="I2147" t="s">
        <v>22</v>
      </c>
      <c r="J2147" t="s">
        <v>23</v>
      </c>
      <c r="K2147">
        <v>3</v>
      </c>
      <c r="L2147">
        <v>15044963</v>
      </c>
      <c r="M2147">
        <v>0</v>
      </c>
      <c r="N2147">
        <v>45134889</v>
      </c>
      <c r="O2147">
        <v>0</v>
      </c>
      <c r="P2147">
        <v>45134889</v>
      </c>
      <c r="Q2147">
        <f>YEAR(BMW_Sales[[#This Row],[sale_date]])</f>
        <v>2025</v>
      </c>
    </row>
    <row r="2148" spans="1:17" x14ac:dyDescent="0.3">
      <c r="A2148">
        <v>2147</v>
      </c>
      <c r="B2148" s="1">
        <v>45348</v>
      </c>
      <c r="C2148" t="s">
        <v>2168</v>
      </c>
      <c r="D2148" t="s">
        <v>17</v>
      </c>
      <c r="E2148" t="s">
        <v>35</v>
      </c>
      <c r="F2148" t="s">
        <v>71</v>
      </c>
      <c r="G2148" t="s">
        <v>51</v>
      </c>
      <c r="H2148" t="s">
        <v>29</v>
      </c>
      <c r="I2148" t="s">
        <v>42</v>
      </c>
      <c r="J2148" t="s">
        <v>38</v>
      </c>
      <c r="K2148">
        <v>3</v>
      </c>
      <c r="L2148">
        <v>6559254</v>
      </c>
      <c r="M2148">
        <v>7</v>
      </c>
      <c r="N2148">
        <v>19677762</v>
      </c>
      <c r="O2148">
        <v>1377443.34</v>
      </c>
      <c r="P2148">
        <v>18300318.66</v>
      </c>
      <c r="Q2148">
        <f>YEAR(BMW_Sales[[#This Row],[sale_date]])</f>
        <v>2024</v>
      </c>
    </row>
    <row r="2149" spans="1:17" x14ac:dyDescent="0.3">
      <c r="A2149">
        <v>2148</v>
      </c>
      <c r="B2149" s="1">
        <v>45861</v>
      </c>
      <c r="C2149" t="s">
        <v>354</v>
      </c>
      <c r="D2149" t="s">
        <v>23</v>
      </c>
      <c r="E2149" t="s">
        <v>18</v>
      </c>
      <c r="F2149" t="s">
        <v>50</v>
      </c>
      <c r="G2149" t="s">
        <v>41</v>
      </c>
      <c r="H2149" t="s">
        <v>29</v>
      </c>
      <c r="I2149" t="s">
        <v>22</v>
      </c>
      <c r="J2149" t="s">
        <v>38</v>
      </c>
      <c r="K2149">
        <v>3</v>
      </c>
      <c r="L2149">
        <v>6765871</v>
      </c>
      <c r="M2149">
        <v>5</v>
      </c>
      <c r="N2149">
        <v>20297613</v>
      </c>
      <c r="O2149">
        <v>1014880.65</v>
      </c>
      <c r="P2149">
        <v>19282732.350000001</v>
      </c>
      <c r="Q2149">
        <f>YEAR(BMW_Sales[[#This Row],[sale_date]])</f>
        <v>2025</v>
      </c>
    </row>
    <row r="2150" spans="1:17" x14ac:dyDescent="0.3">
      <c r="A2150">
        <v>2149</v>
      </c>
      <c r="B2150" s="1">
        <v>45599</v>
      </c>
      <c r="C2150" t="s">
        <v>2169</v>
      </c>
      <c r="D2150" t="s">
        <v>17</v>
      </c>
      <c r="E2150" t="s">
        <v>26</v>
      </c>
      <c r="F2150" t="s">
        <v>68</v>
      </c>
      <c r="G2150" t="s">
        <v>51</v>
      </c>
      <c r="H2150" t="s">
        <v>37</v>
      </c>
      <c r="I2150" t="s">
        <v>42</v>
      </c>
      <c r="J2150" t="s">
        <v>43</v>
      </c>
      <c r="K2150">
        <v>2</v>
      </c>
      <c r="L2150">
        <v>9203210</v>
      </c>
      <c r="M2150">
        <v>0</v>
      </c>
      <c r="N2150">
        <v>18406420</v>
      </c>
      <c r="O2150">
        <v>0</v>
      </c>
      <c r="P2150">
        <v>18406420</v>
      </c>
      <c r="Q2150">
        <f>YEAR(BMW_Sales[[#This Row],[sale_date]])</f>
        <v>2024</v>
      </c>
    </row>
    <row r="2151" spans="1:17" x14ac:dyDescent="0.3">
      <c r="A2151">
        <v>2150</v>
      </c>
      <c r="B2151" s="1">
        <v>46148</v>
      </c>
      <c r="C2151" t="s">
        <v>2170</v>
      </c>
      <c r="D2151" t="s">
        <v>17</v>
      </c>
      <c r="E2151" t="s">
        <v>70</v>
      </c>
      <c r="F2151" t="s">
        <v>47</v>
      </c>
      <c r="G2151" t="s">
        <v>32</v>
      </c>
      <c r="H2151" t="s">
        <v>33</v>
      </c>
      <c r="I2151" t="s">
        <v>42</v>
      </c>
      <c r="J2151" t="s">
        <v>38</v>
      </c>
      <c r="K2151">
        <v>1</v>
      </c>
      <c r="L2151">
        <v>6305576</v>
      </c>
      <c r="M2151">
        <v>7</v>
      </c>
      <c r="N2151">
        <v>6305576</v>
      </c>
      <c r="O2151">
        <v>441390.32</v>
      </c>
      <c r="P2151">
        <v>5864185.6799999997</v>
      </c>
      <c r="Q2151">
        <f>YEAR(BMW_Sales[[#This Row],[sale_date]])</f>
        <v>2026</v>
      </c>
    </row>
    <row r="2152" spans="1:17" x14ac:dyDescent="0.3">
      <c r="A2152">
        <v>2151</v>
      </c>
      <c r="B2152" s="1">
        <v>45951</v>
      </c>
      <c r="C2152" t="s">
        <v>2171</v>
      </c>
      <c r="D2152" t="s">
        <v>23</v>
      </c>
      <c r="E2152" t="s">
        <v>31</v>
      </c>
      <c r="F2152" t="s">
        <v>50</v>
      </c>
      <c r="G2152" t="s">
        <v>41</v>
      </c>
      <c r="H2152" t="s">
        <v>33</v>
      </c>
      <c r="I2152" t="s">
        <v>42</v>
      </c>
      <c r="J2152" t="s">
        <v>23</v>
      </c>
      <c r="K2152">
        <v>1</v>
      </c>
      <c r="L2152">
        <v>16589591</v>
      </c>
      <c r="M2152">
        <v>12</v>
      </c>
      <c r="N2152">
        <v>16589591</v>
      </c>
      <c r="O2152">
        <v>1990750.92</v>
      </c>
      <c r="P2152">
        <v>14598840.08</v>
      </c>
      <c r="Q2152">
        <f>YEAR(BMW_Sales[[#This Row],[sale_date]])</f>
        <v>2025</v>
      </c>
    </row>
    <row r="2153" spans="1:17" x14ac:dyDescent="0.3">
      <c r="A2153">
        <v>2152</v>
      </c>
      <c r="B2153" s="1">
        <v>45216</v>
      </c>
      <c r="C2153" t="s">
        <v>2172</v>
      </c>
      <c r="D2153" t="s">
        <v>23</v>
      </c>
      <c r="E2153" t="s">
        <v>61</v>
      </c>
      <c r="F2153" t="s">
        <v>85</v>
      </c>
      <c r="G2153" t="s">
        <v>36</v>
      </c>
      <c r="H2153" t="s">
        <v>37</v>
      </c>
      <c r="I2153" t="s">
        <v>42</v>
      </c>
      <c r="J2153" t="s">
        <v>23</v>
      </c>
      <c r="K2153">
        <v>3</v>
      </c>
      <c r="L2153">
        <v>13310092</v>
      </c>
      <c r="M2153">
        <v>0</v>
      </c>
      <c r="N2153">
        <v>39930276</v>
      </c>
      <c r="O2153">
        <v>0</v>
      </c>
      <c r="P2153">
        <v>39930276</v>
      </c>
      <c r="Q2153">
        <f>YEAR(BMW_Sales[[#This Row],[sale_date]])</f>
        <v>2023</v>
      </c>
    </row>
    <row r="2154" spans="1:17" x14ac:dyDescent="0.3">
      <c r="A2154">
        <v>2153</v>
      </c>
      <c r="B2154" s="1">
        <v>46047</v>
      </c>
      <c r="C2154" t="s">
        <v>2173</v>
      </c>
      <c r="D2154" t="s">
        <v>17</v>
      </c>
      <c r="E2154" t="s">
        <v>53</v>
      </c>
      <c r="F2154" t="s">
        <v>27</v>
      </c>
      <c r="G2154" t="s">
        <v>32</v>
      </c>
      <c r="H2154" t="s">
        <v>21</v>
      </c>
      <c r="I2154" t="s">
        <v>22</v>
      </c>
      <c r="J2154" t="s">
        <v>38</v>
      </c>
      <c r="K2154">
        <v>3</v>
      </c>
      <c r="L2154">
        <v>4760291</v>
      </c>
      <c r="M2154">
        <v>2</v>
      </c>
      <c r="N2154">
        <v>14280873</v>
      </c>
      <c r="O2154">
        <v>285617.46000000002</v>
      </c>
      <c r="P2154">
        <v>13995255.539999999</v>
      </c>
      <c r="Q2154">
        <f>YEAR(BMW_Sales[[#This Row],[sale_date]])</f>
        <v>2026</v>
      </c>
    </row>
    <row r="2155" spans="1:17" x14ac:dyDescent="0.3">
      <c r="A2155">
        <v>2154</v>
      </c>
      <c r="B2155" s="1">
        <v>46172</v>
      </c>
      <c r="C2155" t="s">
        <v>2174</v>
      </c>
      <c r="D2155" t="s">
        <v>23</v>
      </c>
      <c r="E2155" t="s">
        <v>56</v>
      </c>
      <c r="F2155" t="s">
        <v>54</v>
      </c>
      <c r="G2155" t="s">
        <v>36</v>
      </c>
      <c r="H2155" t="s">
        <v>29</v>
      </c>
      <c r="I2155" t="s">
        <v>22</v>
      </c>
      <c r="J2155" t="s">
        <v>43</v>
      </c>
      <c r="K2155">
        <v>3</v>
      </c>
      <c r="L2155">
        <v>11100084</v>
      </c>
      <c r="M2155">
        <v>0</v>
      </c>
      <c r="N2155">
        <v>33300252</v>
      </c>
      <c r="O2155">
        <v>0</v>
      </c>
      <c r="P2155">
        <v>33300252</v>
      </c>
      <c r="Q2155">
        <f>YEAR(BMW_Sales[[#This Row],[sale_date]])</f>
        <v>2026</v>
      </c>
    </row>
    <row r="2156" spans="1:17" x14ac:dyDescent="0.3">
      <c r="A2156">
        <v>2155</v>
      </c>
      <c r="B2156" s="1">
        <v>45386</v>
      </c>
      <c r="C2156" t="s">
        <v>2175</v>
      </c>
      <c r="D2156" t="s">
        <v>23</v>
      </c>
      <c r="E2156" t="s">
        <v>61</v>
      </c>
      <c r="F2156" t="s">
        <v>19</v>
      </c>
      <c r="G2156" t="s">
        <v>41</v>
      </c>
      <c r="H2156" t="s">
        <v>33</v>
      </c>
      <c r="I2156" t="s">
        <v>22</v>
      </c>
      <c r="J2156" t="s">
        <v>38</v>
      </c>
      <c r="K2156">
        <v>3</v>
      </c>
      <c r="L2156">
        <v>12952397</v>
      </c>
      <c r="M2156">
        <v>10</v>
      </c>
      <c r="N2156">
        <v>38857191</v>
      </c>
      <c r="O2156">
        <v>3885719.1</v>
      </c>
      <c r="P2156">
        <v>34971471.899999999</v>
      </c>
      <c r="Q2156">
        <f>YEAR(BMW_Sales[[#This Row],[sale_date]])</f>
        <v>2024</v>
      </c>
    </row>
    <row r="2157" spans="1:17" x14ac:dyDescent="0.3">
      <c r="A2157">
        <v>2156</v>
      </c>
      <c r="B2157" s="1">
        <v>45405</v>
      </c>
      <c r="C2157" t="s">
        <v>2176</v>
      </c>
      <c r="D2157" t="s">
        <v>23</v>
      </c>
      <c r="E2157" t="s">
        <v>70</v>
      </c>
      <c r="F2157" t="s">
        <v>62</v>
      </c>
      <c r="G2157" t="s">
        <v>28</v>
      </c>
      <c r="H2157" t="s">
        <v>37</v>
      </c>
      <c r="I2157" t="s">
        <v>42</v>
      </c>
      <c r="J2157" t="s">
        <v>23</v>
      </c>
      <c r="K2157">
        <v>3</v>
      </c>
      <c r="L2157">
        <v>6487628</v>
      </c>
      <c r="M2157">
        <v>2</v>
      </c>
      <c r="N2157">
        <v>19462884</v>
      </c>
      <c r="O2157">
        <v>389257.68</v>
      </c>
      <c r="P2157">
        <v>19073626.32</v>
      </c>
      <c r="Q2157">
        <f>YEAR(BMW_Sales[[#This Row],[sale_date]])</f>
        <v>2024</v>
      </c>
    </row>
    <row r="2158" spans="1:17" x14ac:dyDescent="0.3">
      <c r="A2158">
        <v>2157</v>
      </c>
      <c r="B2158" s="1">
        <v>45507</v>
      </c>
      <c r="C2158" t="s">
        <v>2177</v>
      </c>
      <c r="D2158" t="s">
        <v>23</v>
      </c>
      <c r="E2158" t="s">
        <v>53</v>
      </c>
      <c r="F2158" t="s">
        <v>62</v>
      </c>
      <c r="G2158" t="s">
        <v>28</v>
      </c>
      <c r="H2158" t="s">
        <v>37</v>
      </c>
      <c r="I2158" t="s">
        <v>22</v>
      </c>
      <c r="J2158" t="s">
        <v>23</v>
      </c>
      <c r="K2158">
        <v>1</v>
      </c>
      <c r="L2158">
        <v>5518184</v>
      </c>
      <c r="M2158">
        <v>0</v>
      </c>
      <c r="N2158">
        <v>5518184</v>
      </c>
      <c r="O2158">
        <v>0</v>
      </c>
      <c r="P2158">
        <v>5518184</v>
      </c>
      <c r="Q2158">
        <f>YEAR(BMW_Sales[[#This Row],[sale_date]])</f>
        <v>2024</v>
      </c>
    </row>
    <row r="2159" spans="1:17" x14ac:dyDescent="0.3">
      <c r="A2159">
        <v>2158</v>
      </c>
      <c r="B2159" s="1">
        <v>45511</v>
      </c>
      <c r="C2159" t="s">
        <v>2178</v>
      </c>
      <c r="D2159" t="s">
        <v>17</v>
      </c>
      <c r="E2159" t="s">
        <v>31</v>
      </c>
      <c r="F2159" t="s">
        <v>71</v>
      </c>
      <c r="G2159" t="s">
        <v>51</v>
      </c>
      <c r="H2159" t="s">
        <v>33</v>
      </c>
      <c r="I2159" t="s">
        <v>42</v>
      </c>
      <c r="J2159" t="s">
        <v>23</v>
      </c>
      <c r="K2159">
        <v>1</v>
      </c>
      <c r="L2159">
        <v>14750476</v>
      </c>
      <c r="M2159">
        <v>5</v>
      </c>
      <c r="N2159">
        <v>14750476</v>
      </c>
      <c r="O2159">
        <v>737523.8</v>
      </c>
      <c r="P2159">
        <v>14012952.199999999</v>
      </c>
      <c r="Q2159">
        <f>YEAR(BMW_Sales[[#This Row],[sale_date]])</f>
        <v>2024</v>
      </c>
    </row>
    <row r="2160" spans="1:17" x14ac:dyDescent="0.3">
      <c r="A2160">
        <v>2159</v>
      </c>
      <c r="B2160" s="1">
        <v>45159</v>
      </c>
      <c r="C2160" t="s">
        <v>1106</v>
      </c>
      <c r="D2160" t="s">
        <v>23</v>
      </c>
      <c r="E2160" t="s">
        <v>31</v>
      </c>
      <c r="F2160" t="s">
        <v>62</v>
      </c>
      <c r="G2160" t="s">
        <v>28</v>
      </c>
      <c r="H2160" t="s">
        <v>37</v>
      </c>
      <c r="I2160" t="s">
        <v>42</v>
      </c>
      <c r="J2160" t="s">
        <v>43</v>
      </c>
      <c r="K2160">
        <v>2</v>
      </c>
      <c r="L2160">
        <v>15809171</v>
      </c>
      <c r="M2160">
        <v>7</v>
      </c>
      <c r="N2160">
        <v>31618342</v>
      </c>
      <c r="O2160">
        <v>2213283.94</v>
      </c>
      <c r="P2160">
        <v>29405058.059999999</v>
      </c>
      <c r="Q2160">
        <f>YEAR(BMW_Sales[[#This Row],[sale_date]])</f>
        <v>2023</v>
      </c>
    </row>
    <row r="2161" spans="1:17" x14ac:dyDescent="0.3">
      <c r="A2161">
        <v>2160</v>
      </c>
      <c r="B2161" s="1">
        <v>46003</v>
      </c>
      <c r="C2161" t="s">
        <v>2179</v>
      </c>
      <c r="D2161" t="s">
        <v>17</v>
      </c>
      <c r="E2161" t="s">
        <v>53</v>
      </c>
      <c r="F2161" t="s">
        <v>71</v>
      </c>
      <c r="G2161" t="s">
        <v>51</v>
      </c>
      <c r="H2161" t="s">
        <v>33</v>
      </c>
      <c r="I2161" t="s">
        <v>42</v>
      </c>
      <c r="J2161" t="s">
        <v>43</v>
      </c>
      <c r="K2161">
        <v>2</v>
      </c>
      <c r="L2161">
        <v>5160073</v>
      </c>
      <c r="M2161">
        <v>5</v>
      </c>
      <c r="N2161">
        <v>10320146</v>
      </c>
      <c r="O2161">
        <v>516007.3</v>
      </c>
      <c r="P2161">
        <v>9804138.6999999993</v>
      </c>
      <c r="Q2161">
        <f>YEAR(BMW_Sales[[#This Row],[sale_date]])</f>
        <v>2025</v>
      </c>
    </row>
    <row r="2162" spans="1:17" x14ac:dyDescent="0.3">
      <c r="A2162">
        <v>2161</v>
      </c>
      <c r="B2162" s="1">
        <v>46044</v>
      </c>
      <c r="C2162" t="s">
        <v>2180</v>
      </c>
      <c r="D2162" t="s">
        <v>23</v>
      </c>
      <c r="E2162" t="s">
        <v>31</v>
      </c>
      <c r="F2162" t="s">
        <v>59</v>
      </c>
      <c r="G2162" t="s">
        <v>20</v>
      </c>
      <c r="H2162" t="s">
        <v>21</v>
      </c>
      <c r="I2162" t="s">
        <v>22</v>
      </c>
      <c r="J2162" t="s">
        <v>43</v>
      </c>
      <c r="K2162">
        <v>2</v>
      </c>
      <c r="L2162">
        <v>17282113</v>
      </c>
      <c r="M2162">
        <v>5</v>
      </c>
      <c r="N2162">
        <v>34564226</v>
      </c>
      <c r="O2162">
        <v>1728211.3</v>
      </c>
      <c r="P2162">
        <v>32836014.699999999</v>
      </c>
      <c r="Q2162">
        <f>YEAR(BMW_Sales[[#This Row],[sale_date]])</f>
        <v>2026</v>
      </c>
    </row>
    <row r="2163" spans="1:17" x14ac:dyDescent="0.3">
      <c r="A2163">
        <v>2162</v>
      </c>
      <c r="B2163" s="1">
        <v>46015</v>
      </c>
      <c r="C2163" t="s">
        <v>2181</v>
      </c>
      <c r="D2163" t="s">
        <v>23</v>
      </c>
      <c r="E2163" t="s">
        <v>70</v>
      </c>
      <c r="F2163" t="s">
        <v>47</v>
      </c>
      <c r="G2163" t="s">
        <v>20</v>
      </c>
      <c r="H2163" t="s">
        <v>21</v>
      </c>
      <c r="I2163" t="s">
        <v>42</v>
      </c>
      <c r="J2163" t="s">
        <v>23</v>
      </c>
      <c r="K2163">
        <v>2</v>
      </c>
      <c r="L2163">
        <v>5541250</v>
      </c>
      <c r="M2163">
        <v>7</v>
      </c>
      <c r="N2163">
        <v>11082500</v>
      </c>
      <c r="O2163">
        <v>775775</v>
      </c>
      <c r="P2163">
        <v>10306725</v>
      </c>
      <c r="Q2163">
        <f>YEAR(BMW_Sales[[#This Row],[sale_date]])</f>
        <v>2025</v>
      </c>
    </row>
    <row r="2164" spans="1:17" x14ac:dyDescent="0.3">
      <c r="A2164">
        <v>2163</v>
      </c>
      <c r="B2164" s="1">
        <v>45611</v>
      </c>
      <c r="C2164" t="s">
        <v>2182</v>
      </c>
      <c r="D2164" t="s">
        <v>25</v>
      </c>
      <c r="E2164" t="s">
        <v>35</v>
      </c>
      <c r="F2164" t="s">
        <v>19</v>
      </c>
      <c r="G2164" t="s">
        <v>36</v>
      </c>
      <c r="H2164" t="s">
        <v>37</v>
      </c>
      <c r="I2164" t="s">
        <v>22</v>
      </c>
      <c r="J2164" t="s">
        <v>43</v>
      </c>
      <c r="K2164">
        <v>2</v>
      </c>
      <c r="L2164">
        <v>6727328</v>
      </c>
      <c r="M2164">
        <v>12</v>
      </c>
      <c r="N2164">
        <v>13454656</v>
      </c>
      <c r="O2164">
        <v>1614558.72</v>
      </c>
      <c r="P2164">
        <v>11840097.279999999</v>
      </c>
      <c r="Q2164">
        <f>YEAR(BMW_Sales[[#This Row],[sale_date]])</f>
        <v>2024</v>
      </c>
    </row>
    <row r="2165" spans="1:17" x14ac:dyDescent="0.3">
      <c r="A2165">
        <v>2164</v>
      </c>
      <c r="B2165" s="1">
        <v>46123</v>
      </c>
      <c r="C2165" t="s">
        <v>2183</v>
      </c>
      <c r="D2165" t="s">
        <v>25</v>
      </c>
      <c r="E2165" t="s">
        <v>61</v>
      </c>
      <c r="F2165" t="s">
        <v>68</v>
      </c>
      <c r="G2165" t="s">
        <v>20</v>
      </c>
      <c r="H2165" t="s">
        <v>21</v>
      </c>
      <c r="I2165" t="s">
        <v>42</v>
      </c>
      <c r="J2165" t="s">
        <v>38</v>
      </c>
      <c r="K2165">
        <v>1</v>
      </c>
      <c r="L2165">
        <v>15588543</v>
      </c>
      <c r="M2165">
        <v>0</v>
      </c>
      <c r="N2165">
        <v>15588543</v>
      </c>
      <c r="O2165">
        <v>0</v>
      </c>
      <c r="P2165">
        <v>15588543</v>
      </c>
      <c r="Q2165">
        <f>YEAR(BMW_Sales[[#This Row],[sale_date]])</f>
        <v>2026</v>
      </c>
    </row>
    <row r="2166" spans="1:17" x14ac:dyDescent="0.3">
      <c r="A2166">
        <v>2165</v>
      </c>
      <c r="B2166" s="1">
        <v>45751</v>
      </c>
      <c r="C2166" t="s">
        <v>856</v>
      </c>
      <c r="D2166" t="s">
        <v>23</v>
      </c>
      <c r="E2166" t="s">
        <v>61</v>
      </c>
      <c r="F2166" t="s">
        <v>59</v>
      </c>
      <c r="G2166" t="s">
        <v>36</v>
      </c>
      <c r="H2166" t="s">
        <v>33</v>
      </c>
      <c r="I2166" t="s">
        <v>22</v>
      </c>
      <c r="J2166" t="s">
        <v>23</v>
      </c>
      <c r="K2166">
        <v>3</v>
      </c>
      <c r="L2166">
        <v>14910635</v>
      </c>
      <c r="M2166">
        <v>7</v>
      </c>
      <c r="N2166">
        <v>44731905</v>
      </c>
      <c r="O2166">
        <v>3131233.35</v>
      </c>
      <c r="P2166">
        <v>41600671.649999999</v>
      </c>
      <c r="Q2166">
        <f>YEAR(BMW_Sales[[#This Row],[sale_date]])</f>
        <v>2025</v>
      </c>
    </row>
    <row r="2167" spans="1:17" x14ac:dyDescent="0.3">
      <c r="A2167">
        <v>2166</v>
      </c>
      <c r="B2167" s="1">
        <v>45946</v>
      </c>
      <c r="C2167" t="s">
        <v>2184</v>
      </c>
      <c r="D2167" t="s">
        <v>25</v>
      </c>
      <c r="E2167" t="s">
        <v>18</v>
      </c>
      <c r="F2167" t="s">
        <v>62</v>
      </c>
      <c r="G2167" t="s">
        <v>20</v>
      </c>
      <c r="H2167" t="s">
        <v>37</v>
      </c>
      <c r="I2167" t="s">
        <v>22</v>
      </c>
      <c r="J2167" t="s">
        <v>38</v>
      </c>
      <c r="K2167">
        <v>1</v>
      </c>
      <c r="L2167">
        <v>6558193</v>
      </c>
      <c r="M2167">
        <v>0</v>
      </c>
      <c r="N2167">
        <v>6558193</v>
      </c>
      <c r="O2167">
        <v>0</v>
      </c>
      <c r="P2167">
        <v>6558193</v>
      </c>
      <c r="Q2167">
        <f>YEAR(BMW_Sales[[#This Row],[sale_date]])</f>
        <v>2025</v>
      </c>
    </row>
    <row r="2168" spans="1:17" x14ac:dyDescent="0.3">
      <c r="A2168">
        <v>2167</v>
      </c>
      <c r="B2168" s="1">
        <v>45529</v>
      </c>
      <c r="C2168" t="s">
        <v>2185</v>
      </c>
      <c r="D2168" t="s">
        <v>17</v>
      </c>
      <c r="E2168" t="s">
        <v>26</v>
      </c>
      <c r="F2168" t="s">
        <v>71</v>
      </c>
      <c r="G2168" t="s">
        <v>51</v>
      </c>
      <c r="H2168" t="s">
        <v>29</v>
      </c>
      <c r="I2168" t="s">
        <v>22</v>
      </c>
      <c r="J2168" t="s">
        <v>43</v>
      </c>
      <c r="K2168">
        <v>3</v>
      </c>
      <c r="L2168">
        <v>10118639</v>
      </c>
      <c r="M2168">
        <v>12</v>
      </c>
      <c r="N2168">
        <v>30355917</v>
      </c>
      <c r="O2168">
        <v>3642710.04</v>
      </c>
      <c r="P2168">
        <v>26713206.960000001</v>
      </c>
      <c r="Q2168">
        <f>YEAR(BMW_Sales[[#This Row],[sale_date]])</f>
        <v>2024</v>
      </c>
    </row>
    <row r="2169" spans="1:17" x14ac:dyDescent="0.3">
      <c r="A2169">
        <v>2168</v>
      </c>
      <c r="B2169" s="1">
        <v>46134</v>
      </c>
      <c r="C2169" t="s">
        <v>2186</v>
      </c>
      <c r="D2169" t="s">
        <v>25</v>
      </c>
      <c r="E2169" t="s">
        <v>18</v>
      </c>
      <c r="F2169" t="s">
        <v>59</v>
      </c>
      <c r="G2169" t="s">
        <v>51</v>
      </c>
      <c r="H2169" t="s">
        <v>33</v>
      </c>
      <c r="I2169" t="s">
        <v>22</v>
      </c>
      <c r="J2169" t="s">
        <v>43</v>
      </c>
      <c r="K2169">
        <v>3</v>
      </c>
      <c r="L2169">
        <v>7734823</v>
      </c>
      <c r="M2169">
        <v>7</v>
      </c>
      <c r="N2169">
        <v>23204469</v>
      </c>
      <c r="O2169">
        <v>1624312.83</v>
      </c>
      <c r="P2169">
        <v>21580156.170000002</v>
      </c>
      <c r="Q2169">
        <f>YEAR(BMW_Sales[[#This Row],[sale_date]])</f>
        <v>2026</v>
      </c>
    </row>
    <row r="2170" spans="1:17" x14ac:dyDescent="0.3">
      <c r="A2170">
        <v>2169</v>
      </c>
      <c r="B2170" s="1">
        <v>46243</v>
      </c>
      <c r="C2170" t="s">
        <v>2187</v>
      </c>
      <c r="D2170" t="s">
        <v>25</v>
      </c>
      <c r="E2170" t="s">
        <v>49</v>
      </c>
      <c r="F2170" t="s">
        <v>85</v>
      </c>
      <c r="G2170" t="s">
        <v>28</v>
      </c>
      <c r="H2170" t="s">
        <v>37</v>
      </c>
      <c r="I2170" t="s">
        <v>42</v>
      </c>
      <c r="J2170" t="s">
        <v>23</v>
      </c>
      <c r="K2170">
        <v>2</v>
      </c>
      <c r="L2170">
        <v>18995620</v>
      </c>
      <c r="M2170">
        <v>7</v>
      </c>
      <c r="N2170">
        <v>37991240</v>
      </c>
      <c r="O2170">
        <v>2659386.7999999998</v>
      </c>
      <c r="P2170">
        <v>35331853.200000003</v>
      </c>
      <c r="Q2170">
        <f>YEAR(BMW_Sales[[#This Row],[sale_date]])</f>
        <v>2026</v>
      </c>
    </row>
    <row r="2171" spans="1:17" x14ac:dyDescent="0.3">
      <c r="A2171">
        <v>2170</v>
      </c>
      <c r="B2171" s="1">
        <v>45547</v>
      </c>
      <c r="C2171" t="s">
        <v>2188</v>
      </c>
      <c r="D2171" t="s">
        <v>17</v>
      </c>
      <c r="E2171" t="s">
        <v>61</v>
      </c>
      <c r="F2171" t="s">
        <v>71</v>
      </c>
      <c r="G2171" t="s">
        <v>51</v>
      </c>
      <c r="H2171" t="s">
        <v>29</v>
      </c>
      <c r="I2171" t="s">
        <v>22</v>
      </c>
      <c r="J2171" t="s">
        <v>43</v>
      </c>
      <c r="K2171">
        <v>1</v>
      </c>
      <c r="L2171">
        <v>15576658</v>
      </c>
      <c r="M2171">
        <v>12</v>
      </c>
      <c r="N2171">
        <v>15576658</v>
      </c>
      <c r="O2171">
        <v>1869198.96</v>
      </c>
      <c r="P2171">
        <v>13707459.039999999</v>
      </c>
      <c r="Q2171">
        <f>YEAR(BMW_Sales[[#This Row],[sale_date]])</f>
        <v>2024</v>
      </c>
    </row>
    <row r="2172" spans="1:17" x14ac:dyDescent="0.3">
      <c r="A2172">
        <v>2171</v>
      </c>
      <c r="B2172" s="1">
        <v>45510</v>
      </c>
      <c r="C2172" t="s">
        <v>2189</v>
      </c>
      <c r="D2172" t="s">
        <v>25</v>
      </c>
      <c r="E2172" t="s">
        <v>49</v>
      </c>
      <c r="F2172" t="s">
        <v>19</v>
      </c>
      <c r="G2172" t="s">
        <v>20</v>
      </c>
      <c r="H2172" t="s">
        <v>33</v>
      </c>
      <c r="I2172" t="s">
        <v>42</v>
      </c>
      <c r="J2172" t="s">
        <v>38</v>
      </c>
      <c r="K2172">
        <v>3</v>
      </c>
      <c r="L2172">
        <v>15710361</v>
      </c>
      <c r="M2172">
        <v>5</v>
      </c>
      <c r="N2172">
        <v>47131083</v>
      </c>
      <c r="O2172">
        <v>2356554.15</v>
      </c>
      <c r="P2172">
        <v>44774528.850000001</v>
      </c>
      <c r="Q2172">
        <f>YEAR(BMW_Sales[[#This Row],[sale_date]])</f>
        <v>2024</v>
      </c>
    </row>
    <row r="2173" spans="1:17" x14ac:dyDescent="0.3">
      <c r="A2173">
        <v>2172</v>
      </c>
      <c r="B2173" s="1">
        <v>45656</v>
      </c>
      <c r="C2173" t="s">
        <v>2190</v>
      </c>
      <c r="D2173" t="s">
        <v>23</v>
      </c>
      <c r="E2173" t="s">
        <v>56</v>
      </c>
      <c r="F2173" t="s">
        <v>85</v>
      </c>
      <c r="G2173" t="s">
        <v>51</v>
      </c>
      <c r="H2173" t="s">
        <v>37</v>
      </c>
      <c r="I2173" t="s">
        <v>22</v>
      </c>
      <c r="J2173" t="s">
        <v>38</v>
      </c>
      <c r="K2173">
        <v>3</v>
      </c>
      <c r="L2173">
        <v>11118453</v>
      </c>
      <c r="M2173">
        <v>0</v>
      </c>
      <c r="N2173">
        <v>33355359</v>
      </c>
      <c r="O2173">
        <v>0</v>
      </c>
      <c r="P2173">
        <v>33355359</v>
      </c>
      <c r="Q2173">
        <f>YEAR(BMW_Sales[[#This Row],[sale_date]])</f>
        <v>2024</v>
      </c>
    </row>
    <row r="2174" spans="1:17" x14ac:dyDescent="0.3">
      <c r="A2174">
        <v>2173</v>
      </c>
      <c r="B2174" s="1">
        <v>45534</v>
      </c>
      <c r="C2174" t="s">
        <v>2191</v>
      </c>
      <c r="D2174" t="s">
        <v>23</v>
      </c>
      <c r="E2174" t="s">
        <v>26</v>
      </c>
      <c r="F2174" t="s">
        <v>68</v>
      </c>
      <c r="G2174" t="s">
        <v>32</v>
      </c>
      <c r="H2174" t="s">
        <v>21</v>
      </c>
      <c r="I2174" t="s">
        <v>42</v>
      </c>
      <c r="J2174" t="s">
        <v>38</v>
      </c>
      <c r="K2174">
        <v>1</v>
      </c>
      <c r="L2174">
        <v>9649619</v>
      </c>
      <c r="M2174">
        <v>0</v>
      </c>
      <c r="N2174">
        <v>9649619</v>
      </c>
      <c r="O2174">
        <v>0</v>
      </c>
      <c r="P2174">
        <v>9649619</v>
      </c>
      <c r="Q2174">
        <f>YEAR(BMW_Sales[[#This Row],[sale_date]])</f>
        <v>2024</v>
      </c>
    </row>
    <row r="2175" spans="1:17" x14ac:dyDescent="0.3">
      <c r="A2175">
        <v>2174</v>
      </c>
      <c r="B2175" s="1">
        <v>46055</v>
      </c>
      <c r="C2175" t="s">
        <v>2192</v>
      </c>
      <c r="D2175" t="s">
        <v>23</v>
      </c>
      <c r="E2175" t="s">
        <v>35</v>
      </c>
      <c r="F2175" t="s">
        <v>19</v>
      </c>
      <c r="G2175" t="s">
        <v>36</v>
      </c>
      <c r="H2175" t="s">
        <v>37</v>
      </c>
      <c r="I2175" t="s">
        <v>42</v>
      </c>
      <c r="J2175" t="s">
        <v>23</v>
      </c>
      <c r="K2175">
        <v>3</v>
      </c>
      <c r="L2175">
        <v>6565925</v>
      </c>
      <c r="M2175">
        <v>7</v>
      </c>
      <c r="N2175">
        <v>19697775</v>
      </c>
      <c r="O2175">
        <v>1378844.25</v>
      </c>
      <c r="P2175">
        <v>18318930.75</v>
      </c>
      <c r="Q2175">
        <f>YEAR(BMW_Sales[[#This Row],[sale_date]])</f>
        <v>2026</v>
      </c>
    </row>
    <row r="2176" spans="1:17" x14ac:dyDescent="0.3">
      <c r="A2176">
        <v>2175</v>
      </c>
      <c r="B2176" s="1">
        <v>46031</v>
      </c>
      <c r="C2176" t="s">
        <v>2193</v>
      </c>
      <c r="D2176" t="s">
        <v>25</v>
      </c>
      <c r="E2176" t="s">
        <v>46</v>
      </c>
      <c r="F2176" t="s">
        <v>47</v>
      </c>
      <c r="G2176" t="s">
        <v>28</v>
      </c>
      <c r="H2176" t="s">
        <v>21</v>
      </c>
      <c r="I2176" t="s">
        <v>22</v>
      </c>
      <c r="J2176" t="s">
        <v>23</v>
      </c>
      <c r="K2176">
        <v>1</v>
      </c>
      <c r="L2176">
        <v>7305433</v>
      </c>
      <c r="M2176">
        <v>0</v>
      </c>
      <c r="N2176">
        <v>7305433</v>
      </c>
      <c r="O2176">
        <v>0</v>
      </c>
      <c r="P2176">
        <v>7305433</v>
      </c>
      <c r="Q2176">
        <f>YEAR(BMW_Sales[[#This Row],[sale_date]])</f>
        <v>2026</v>
      </c>
    </row>
    <row r="2177" spans="1:17" x14ac:dyDescent="0.3">
      <c r="A2177">
        <v>2176</v>
      </c>
      <c r="B2177" s="1">
        <v>45920</v>
      </c>
      <c r="C2177" t="s">
        <v>2194</v>
      </c>
      <c r="D2177" t="s">
        <v>23</v>
      </c>
      <c r="E2177" t="s">
        <v>46</v>
      </c>
      <c r="F2177" t="s">
        <v>71</v>
      </c>
      <c r="G2177" t="s">
        <v>32</v>
      </c>
      <c r="H2177" t="s">
        <v>33</v>
      </c>
      <c r="I2177" t="s">
        <v>22</v>
      </c>
      <c r="J2177" t="s">
        <v>38</v>
      </c>
      <c r="K2177">
        <v>3</v>
      </c>
      <c r="L2177">
        <v>8126730</v>
      </c>
      <c r="M2177">
        <v>12</v>
      </c>
      <c r="N2177">
        <v>24380190</v>
      </c>
      <c r="O2177">
        <v>2925622.8</v>
      </c>
      <c r="P2177">
        <v>21454567.199999999</v>
      </c>
      <c r="Q2177">
        <f>YEAR(BMW_Sales[[#This Row],[sale_date]])</f>
        <v>2025</v>
      </c>
    </row>
    <row r="2178" spans="1:17" x14ac:dyDescent="0.3">
      <c r="A2178">
        <v>2177</v>
      </c>
      <c r="B2178" s="1">
        <v>46020</v>
      </c>
      <c r="C2178" t="s">
        <v>2195</v>
      </c>
      <c r="D2178" t="s">
        <v>25</v>
      </c>
      <c r="E2178" t="s">
        <v>61</v>
      </c>
      <c r="F2178" t="s">
        <v>54</v>
      </c>
      <c r="G2178" t="s">
        <v>32</v>
      </c>
      <c r="H2178" t="s">
        <v>21</v>
      </c>
      <c r="I2178" t="s">
        <v>42</v>
      </c>
      <c r="J2178" t="s">
        <v>43</v>
      </c>
      <c r="K2178">
        <v>3</v>
      </c>
      <c r="L2178">
        <v>13018780</v>
      </c>
      <c r="M2178">
        <v>5</v>
      </c>
      <c r="N2178">
        <v>39056340</v>
      </c>
      <c r="O2178">
        <v>1952817</v>
      </c>
      <c r="P2178">
        <v>37103523</v>
      </c>
      <c r="Q2178">
        <f>YEAR(BMW_Sales[[#This Row],[sale_date]])</f>
        <v>2025</v>
      </c>
    </row>
    <row r="2179" spans="1:17" x14ac:dyDescent="0.3">
      <c r="A2179">
        <v>2178</v>
      </c>
      <c r="B2179" s="1">
        <v>45604</v>
      </c>
      <c r="C2179" t="s">
        <v>2196</v>
      </c>
      <c r="D2179" t="s">
        <v>23</v>
      </c>
      <c r="E2179" t="s">
        <v>70</v>
      </c>
      <c r="F2179" t="s">
        <v>50</v>
      </c>
      <c r="G2179" t="s">
        <v>20</v>
      </c>
      <c r="H2179" t="s">
        <v>29</v>
      </c>
      <c r="I2179" t="s">
        <v>42</v>
      </c>
      <c r="J2179" t="s">
        <v>23</v>
      </c>
      <c r="K2179">
        <v>2</v>
      </c>
      <c r="L2179">
        <v>6130146</v>
      </c>
      <c r="M2179">
        <v>12</v>
      </c>
      <c r="N2179">
        <v>12260292</v>
      </c>
      <c r="O2179">
        <v>1471235.04</v>
      </c>
      <c r="P2179">
        <v>10789056.960000001</v>
      </c>
      <c r="Q2179">
        <f>YEAR(BMW_Sales[[#This Row],[sale_date]])</f>
        <v>2024</v>
      </c>
    </row>
    <row r="2180" spans="1:17" x14ac:dyDescent="0.3">
      <c r="A2180">
        <v>2179</v>
      </c>
      <c r="B2180" s="1">
        <v>45795</v>
      </c>
      <c r="C2180" t="s">
        <v>2197</v>
      </c>
      <c r="D2180" t="s">
        <v>23</v>
      </c>
      <c r="E2180" t="s">
        <v>53</v>
      </c>
      <c r="F2180" t="s">
        <v>50</v>
      </c>
      <c r="G2180" t="s">
        <v>51</v>
      </c>
      <c r="H2180" t="s">
        <v>21</v>
      </c>
      <c r="I2180" t="s">
        <v>22</v>
      </c>
      <c r="J2180" t="s">
        <v>38</v>
      </c>
      <c r="K2180">
        <v>1</v>
      </c>
      <c r="L2180">
        <v>4627461</v>
      </c>
      <c r="M2180">
        <v>10</v>
      </c>
      <c r="N2180">
        <v>4627461</v>
      </c>
      <c r="O2180">
        <v>462746.1</v>
      </c>
      <c r="P2180">
        <v>4164714.9</v>
      </c>
      <c r="Q2180">
        <f>YEAR(BMW_Sales[[#This Row],[sale_date]])</f>
        <v>2025</v>
      </c>
    </row>
    <row r="2181" spans="1:17" x14ac:dyDescent="0.3">
      <c r="A2181">
        <v>2180</v>
      </c>
      <c r="B2181" s="1">
        <v>46210</v>
      </c>
      <c r="C2181" t="s">
        <v>2198</v>
      </c>
      <c r="D2181" t="s">
        <v>17</v>
      </c>
      <c r="E2181" t="s">
        <v>70</v>
      </c>
      <c r="F2181" t="s">
        <v>19</v>
      </c>
      <c r="G2181" t="s">
        <v>36</v>
      </c>
      <c r="H2181" t="s">
        <v>21</v>
      </c>
      <c r="I2181" t="s">
        <v>42</v>
      </c>
      <c r="J2181" t="s">
        <v>43</v>
      </c>
      <c r="K2181">
        <v>3</v>
      </c>
      <c r="L2181">
        <v>5810786</v>
      </c>
      <c r="M2181">
        <v>2</v>
      </c>
      <c r="N2181">
        <v>17432358</v>
      </c>
      <c r="O2181">
        <v>348647.16</v>
      </c>
      <c r="P2181">
        <v>17083710.84</v>
      </c>
      <c r="Q2181">
        <f>YEAR(BMW_Sales[[#This Row],[sale_date]])</f>
        <v>2026</v>
      </c>
    </row>
    <row r="2182" spans="1:17" x14ac:dyDescent="0.3">
      <c r="A2182">
        <v>2181</v>
      </c>
      <c r="B2182" s="1">
        <v>45727</v>
      </c>
      <c r="C2182" t="s">
        <v>2199</v>
      </c>
      <c r="D2182" t="s">
        <v>17</v>
      </c>
      <c r="E2182" t="s">
        <v>56</v>
      </c>
      <c r="F2182" t="s">
        <v>54</v>
      </c>
      <c r="G2182" t="s">
        <v>32</v>
      </c>
      <c r="H2182" t="s">
        <v>29</v>
      </c>
      <c r="I2182" t="s">
        <v>22</v>
      </c>
      <c r="J2182" t="s">
        <v>38</v>
      </c>
      <c r="K2182">
        <v>1</v>
      </c>
      <c r="L2182">
        <v>10781710</v>
      </c>
      <c r="M2182">
        <v>0</v>
      </c>
      <c r="N2182">
        <v>10781710</v>
      </c>
      <c r="O2182">
        <v>0</v>
      </c>
      <c r="P2182">
        <v>10781710</v>
      </c>
      <c r="Q2182">
        <f>YEAR(BMW_Sales[[#This Row],[sale_date]])</f>
        <v>2025</v>
      </c>
    </row>
    <row r="2183" spans="1:17" x14ac:dyDescent="0.3">
      <c r="A2183">
        <v>2182</v>
      </c>
      <c r="B2183" s="1">
        <v>46009</v>
      </c>
      <c r="C2183" t="s">
        <v>2200</v>
      </c>
      <c r="D2183" t="s">
        <v>25</v>
      </c>
      <c r="E2183" t="s">
        <v>46</v>
      </c>
      <c r="F2183" t="s">
        <v>59</v>
      </c>
      <c r="G2183" t="s">
        <v>28</v>
      </c>
      <c r="H2183" t="s">
        <v>33</v>
      </c>
      <c r="I2183" t="s">
        <v>42</v>
      </c>
      <c r="J2183" t="s">
        <v>38</v>
      </c>
      <c r="K2183">
        <v>2</v>
      </c>
      <c r="L2183">
        <v>8059389</v>
      </c>
      <c r="M2183">
        <v>10</v>
      </c>
      <c r="N2183">
        <v>16118778</v>
      </c>
      <c r="O2183">
        <v>1611877.8</v>
      </c>
      <c r="P2183">
        <v>14506900.199999999</v>
      </c>
      <c r="Q2183">
        <f>YEAR(BMW_Sales[[#This Row],[sale_date]])</f>
        <v>2025</v>
      </c>
    </row>
    <row r="2184" spans="1:17" x14ac:dyDescent="0.3">
      <c r="A2184">
        <v>2183</v>
      </c>
      <c r="B2184" s="1">
        <v>45219</v>
      </c>
      <c r="C2184" t="s">
        <v>2201</v>
      </c>
      <c r="D2184" t="s">
        <v>17</v>
      </c>
      <c r="E2184" t="s">
        <v>35</v>
      </c>
      <c r="F2184" t="s">
        <v>71</v>
      </c>
      <c r="G2184" t="s">
        <v>36</v>
      </c>
      <c r="H2184" t="s">
        <v>33</v>
      </c>
      <c r="I2184" t="s">
        <v>22</v>
      </c>
      <c r="J2184" t="s">
        <v>43</v>
      </c>
      <c r="K2184">
        <v>2</v>
      </c>
      <c r="L2184">
        <v>7905146</v>
      </c>
      <c r="M2184">
        <v>5</v>
      </c>
      <c r="N2184">
        <v>15810292</v>
      </c>
      <c r="O2184">
        <v>790514.6</v>
      </c>
      <c r="P2184">
        <v>15019777.4</v>
      </c>
      <c r="Q2184">
        <f>YEAR(BMW_Sales[[#This Row],[sale_date]])</f>
        <v>2023</v>
      </c>
    </row>
    <row r="2185" spans="1:17" x14ac:dyDescent="0.3">
      <c r="A2185">
        <v>2184</v>
      </c>
      <c r="B2185" s="1">
        <v>46107</v>
      </c>
      <c r="C2185" t="s">
        <v>2202</v>
      </c>
      <c r="D2185" t="s">
        <v>17</v>
      </c>
      <c r="E2185" t="s">
        <v>26</v>
      </c>
      <c r="F2185" t="s">
        <v>47</v>
      </c>
      <c r="G2185" t="s">
        <v>41</v>
      </c>
      <c r="H2185" t="s">
        <v>21</v>
      </c>
      <c r="I2185" t="s">
        <v>42</v>
      </c>
      <c r="J2185" t="s">
        <v>23</v>
      </c>
      <c r="K2185">
        <v>1</v>
      </c>
      <c r="L2185">
        <v>10443750</v>
      </c>
      <c r="M2185">
        <v>7</v>
      </c>
      <c r="N2185">
        <v>10443750</v>
      </c>
      <c r="O2185">
        <v>731062.5</v>
      </c>
      <c r="P2185">
        <v>9712687.5</v>
      </c>
      <c r="Q2185">
        <f>YEAR(BMW_Sales[[#This Row],[sale_date]])</f>
        <v>2026</v>
      </c>
    </row>
    <row r="2186" spans="1:17" x14ac:dyDescent="0.3">
      <c r="A2186">
        <v>2185</v>
      </c>
      <c r="B2186" s="1">
        <v>45296</v>
      </c>
      <c r="C2186" t="s">
        <v>2203</v>
      </c>
      <c r="D2186" t="s">
        <v>17</v>
      </c>
      <c r="E2186" t="s">
        <v>18</v>
      </c>
      <c r="F2186" t="s">
        <v>19</v>
      </c>
      <c r="G2186" t="s">
        <v>32</v>
      </c>
      <c r="H2186" t="s">
        <v>37</v>
      </c>
      <c r="I2186" t="s">
        <v>22</v>
      </c>
      <c r="J2186" t="s">
        <v>23</v>
      </c>
      <c r="K2186">
        <v>3</v>
      </c>
      <c r="L2186">
        <v>7845924</v>
      </c>
      <c r="M2186">
        <v>12</v>
      </c>
      <c r="N2186">
        <v>23537772</v>
      </c>
      <c r="O2186">
        <v>2824532.64</v>
      </c>
      <c r="P2186">
        <v>20713239.359999999</v>
      </c>
      <c r="Q2186">
        <f>YEAR(BMW_Sales[[#This Row],[sale_date]])</f>
        <v>2024</v>
      </c>
    </row>
    <row r="2187" spans="1:17" x14ac:dyDescent="0.3">
      <c r="A2187">
        <v>2186</v>
      </c>
      <c r="B2187" s="1">
        <v>45652</v>
      </c>
      <c r="C2187" t="s">
        <v>2204</v>
      </c>
      <c r="D2187" t="s">
        <v>17</v>
      </c>
      <c r="E2187" t="s">
        <v>18</v>
      </c>
      <c r="F2187" t="s">
        <v>68</v>
      </c>
      <c r="G2187" t="s">
        <v>41</v>
      </c>
      <c r="H2187" t="s">
        <v>37</v>
      </c>
      <c r="I2187" t="s">
        <v>42</v>
      </c>
      <c r="J2187" t="s">
        <v>23</v>
      </c>
      <c r="K2187">
        <v>2</v>
      </c>
      <c r="L2187">
        <v>7625396</v>
      </c>
      <c r="M2187">
        <v>10</v>
      </c>
      <c r="N2187">
        <v>15250792</v>
      </c>
      <c r="O2187">
        <v>1525079.2</v>
      </c>
      <c r="P2187">
        <v>13725712.800000001</v>
      </c>
      <c r="Q2187">
        <f>YEAR(BMW_Sales[[#This Row],[sale_date]])</f>
        <v>2024</v>
      </c>
    </row>
    <row r="2188" spans="1:17" x14ac:dyDescent="0.3">
      <c r="A2188">
        <v>2187</v>
      </c>
      <c r="B2188" s="1">
        <v>45183</v>
      </c>
      <c r="C2188" t="s">
        <v>2205</v>
      </c>
      <c r="D2188" t="s">
        <v>23</v>
      </c>
      <c r="E2188" t="s">
        <v>31</v>
      </c>
      <c r="F2188" t="s">
        <v>62</v>
      </c>
      <c r="G2188" t="s">
        <v>20</v>
      </c>
      <c r="H2188" t="s">
        <v>29</v>
      </c>
      <c r="I2188" t="s">
        <v>42</v>
      </c>
      <c r="J2188" t="s">
        <v>38</v>
      </c>
      <c r="K2188">
        <v>3</v>
      </c>
      <c r="L2188">
        <v>16459228</v>
      </c>
      <c r="M2188">
        <v>10</v>
      </c>
      <c r="N2188">
        <v>49377684</v>
      </c>
      <c r="O2188">
        <v>4937768.4000000004</v>
      </c>
      <c r="P2188">
        <v>44439915.600000001</v>
      </c>
      <c r="Q2188">
        <f>YEAR(BMW_Sales[[#This Row],[sale_date]])</f>
        <v>2023</v>
      </c>
    </row>
    <row r="2189" spans="1:17" x14ac:dyDescent="0.3">
      <c r="A2189">
        <v>2188</v>
      </c>
      <c r="B2189" s="1">
        <v>45521</v>
      </c>
      <c r="C2189" t="s">
        <v>2206</v>
      </c>
      <c r="D2189" t="s">
        <v>23</v>
      </c>
      <c r="E2189" t="s">
        <v>31</v>
      </c>
      <c r="F2189" t="s">
        <v>68</v>
      </c>
      <c r="G2189" t="s">
        <v>36</v>
      </c>
      <c r="H2189" t="s">
        <v>33</v>
      </c>
      <c r="I2189" t="s">
        <v>22</v>
      </c>
      <c r="J2189" t="s">
        <v>38</v>
      </c>
      <c r="K2189">
        <v>2</v>
      </c>
      <c r="L2189">
        <v>17512773</v>
      </c>
      <c r="M2189">
        <v>0</v>
      </c>
      <c r="N2189">
        <v>35025546</v>
      </c>
      <c r="O2189">
        <v>0</v>
      </c>
      <c r="P2189">
        <v>35025546</v>
      </c>
      <c r="Q2189">
        <f>YEAR(BMW_Sales[[#This Row],[sale_date]])</f>
        <v>2024</v>
      </c>
    </row>
    <row r="2190" spans="1:17" x14ac:dyDescent="0.3">
      <c r="A2190">
        <v>2189</v>
      </c>
      <c r="B2190" s="1">
        <v>45736</v>
      </c>
      <c r="C2190" t="s">
        <v>2207</v>
      </c>
      <c r="D2190" t="s">
        <v>25</v>
      </c>
      <c r="E2190" t="s">
        <v>70</v>
      </c>
      <c r="F2190" t="s">
        <v>19</v>
      </c>
      <c r="G2190" t="s">
        <v>41</v>
      </c>
      <c r="H2190" t="s">
        <v>33</v>
      </c>
      <c r="I2190" t="s">
        <v>42</v>
      </c>
      <c r="J2190" t="s">
        <v>38</v>
      </c>
      <c r="K2190">
        <v>3</v>
      </c>
      <c r="L2190">
        <v>5187782</v>
      </c>
      <c r="M2190">
        <v>10</v>
      </c>
      <c r="N2190">
        <v>15563346</v>
      </c>
      <c r="O2190">
        <v>1556334.6</v>
      </c>
      <c r="P2190">
        <v>14007011.4</v>
      </c>
      <c r="Q2190">
        <f>YEAR(BMW_Sales[[#This Row],[sale_date]])</f>
        <v>2025</v>
      </c>
    </row>
    <row r="2191" spans="1:17" x14ac:dyDescent="0.3">
      <c r="A2191">
        <v>2190</v>
      </c>
      <c r="B2191" s="1">
        <v>45606</v>
      </c>
      <c r="C2191" t="s">
        <v>2208</v>
      </c>
      <c r="D2191" t="s">
        <v>17</v>
      </c>
      <c r="E2191" t="s">
        <v>49</v>
      </c>
      <c r="F2191" t="s">
        <v>54</v>
      </c>
      <c r="G2191" t="s">
        <v>41</v>
      </c>
      <c r="H2191" t="s">
        <v>33</v>
      </c>
      <c r="I2191" t="s">
        <v>22</v>
      </c>
      <c r="J2191" t="s">
        <v>43</v>
      </c>
      <c r="K2191">
        <v>3</v>
      </c>
      <c r="L2191">
        <v>18670332</v>
      </c>
      <c r="M2191">
        <v>2</v>
      </c>
      <c r="N2191">
        <v>56010996</v>
      </c>
      <c r="O2191">
        <v>1120219.92</v>
      </c>
      <c r="P2191">
        <v>54890776.079999998</v>
      </c>
      <c r="Q2191">
        <f>YEAR(BMW_Sales[[#This Row],[sale_date]])</f>
        <v>2024</v>
      </c>
    </row>
    <row r="2192" spans="1:17" x14ac:dyDescent="0.3">
      <c r="A2192">
        <v>2191</v>
      </c>
      <c r="B2192" s="1">
        <v>45663</v>
      </c>
      <c r="C2192" t="s">
        <v>132</v>
      </c>
      <c r="D2192" t="s">
        <v>23</v>
      </c>
      <c r="E2192" t="s">
        <v>70</v>
      </c>
      <c r="F2192" t="s">
        <v>85</v>
      </c>
      <c r="G2192" t="s">
        <v>32</v>
      </c>
      <c r="H2192" t="s">
        <v>33</v>
      </c>
      <c r="I2192" t="s">
        <v>22</v>
      </c>
      <c r="J2192" t="s">
        <v>43</v>
      </c>
      <c r="K2192">
        <v>1</v>
      </c>
      <c r="L2192">
        <v>5216433</v>
      </c>
      <c r="M2192">
        <v>0</v>
      </c>
      <c r="N2192">
        <v>5216433</v>
      </c>
      <c r="O2192">
        <v>0</v>
      </c>
      <c r="P2192">
        <v>5216433</v>
      </c>
      <c r="Q2192">
        <f>YEAR(BMW_Sales[[#This Row],[sale_date]])</f>
        <v>2025</v>
      </c>
    </row>
    <row r="2193" spans="1:17" x14ac:dyDescent="0.3">
      <c r="A2193">
        <v>2192</v>
      </c>
      <c r="B2193" s="1">
        <v>45820</v>
      </c>
      <c r="C2193" t="s">
        <v>2209</v>
      </c>
      <c r="D2193" t="s">
        <v>25</v>
      </c>
      <c r="E2193" t="s">
        <v>31</v>
      </c>
      <c r="F2193" t="s">
        <v>54</v>
      </c>
      <c r="G2193" t="s">
        <v>28</v>
      </c>
      <c r="H2193" t="s">
        <v>21</v>
      </c>
      <c r="I2193" t="s">
        <v>22</v>
      </c>
      <c r="J2193" t="s">
        <v>43</v>
      </c>
      <c r="K2193">
        <v>3</v>
      </c>
      <c r="L2193">
        <v>14723108</v>
      </c>
      <c r="M2193">
        <v>10</v>
      </c>
      <c r="N2193">
        <v>44169324</v>
      </c>
      <c r="O2193">
        <v>4416932.4000000004</v>
      </c>
      <c r="P2193">
        <v>39752391.600000001</v>
      </c>
      <c r="Q2193">
        <f>YEAR(BMW_Sales[[#This Row],[sale_date]])</f>
        <v>2025</v>
      </c>
    </row>
    <row r="2194" spans="1:17" x14ac:dyDescent="0.3">
      <c r="A2194">
        <v>2193</v>
      </c>
      <c r="B2194" s="1">
        <v>45647</v>
      </c>
      <c r="C2194" t="s">
        <v>2210</v>
      </c>
      <c r="D2194" t="s">
        <v>25</v>
      </c>
      <c r="E2194" t="s">
        <v>53</v>
      </c>
      <c r="F2194" t="s">
        <v>27</v>
      </c>
      <c r="G2194" t="s">
        <v>20</v>
      </c>
      <c r="H2194" t="s">
        <v>29</v>
      </c>
      <c r="I2194" t="s">
        <v>22</v>
      </c>
      <c r="J2194" t="s">
        <v>23</v>
      </c>
      <c r="K2194">
        <v>1</v>
      </c>
      <c r="L2194">
        <v>4531253</v>
      </c>
      <c r="M2194">
        <v>2</v>
      </c>
      <c r="N2194">
        <v>4531253</v>
      </c>
      <c r="O2194">
        <v>90625.06</v>
      </c>
      <c r="P2194">
        <v>4440627.9400000004</v>
      </c>
      <c r="Q2194">
        <f>YEAR(BMW_Sales[[#This Row],[sale_date]])</f>
        <v>2024</v>
      </c>
    </row>
    <row r="2195" spans="1:17" x14ac:dyDescent="0.3">
      <c r="A2195">
        <v>2194</v>
      </c>
      <c r="B2195" s="1">
        <v>45556</v>
      </c>
      <c r="C2195" t="s">
        <v>2211</v>
      </c>
      <c r="D2195" t="s">
        <v>17</v>
      </c>
      <c r="E2195" t="s">
        <v>26</v>
      </c>
      <c r="F2195" t="s">
        <v>62</v>
      </c>
      <c r="G2195" t="s">
        <v>28</v>
      </c>
      <c r="H2195" t="s">
        <v>29</v>
      </c>
      <c r="I2195" t="s">
        <v>22</v>
      </c>
      <c r="J2195" t="s">
        <v>23</v>
      </c>
      <c r="K2195">
        <v>2</v>
      </c>
      <c r="L2195">
        <v>9967435</v>
      </c>
      <c r="M2195">
        <v>7</v>
      </c>
      <c r="N2195">
        <v>19934870</v>
      </c>
      <c r="O2195">
        <v>1395440.9</v>
      </c>
      <c r="P2195">
        <v>18539429.100000001</v>
      </c>
      <c r="Q2195">
        <f>YEAR(BMW_Sales[[#This Row],[sale_date]])</f>
        <v>2024</v>
      </c>
    </row>
    <row r="2196" spans="1:17" x14ac:dyDescent="0.3">
      <c r="A2196">
        <v>2195</v>
      </c>
      <c r="B2196" s="1">
        <v>45221</v>
      </c>
      <c r="C2196" t="s">
        <v>2212</v>
      </c>
      <c r="D2196" t="s">
        <v>25</v>
      </c>
      <c r="E2196" t="s">
        <v>31</v>
      </c>
      <c r="F2196" t="s">
        <v>50</v>
      </c>
      <c r="G2196" t="s">
        <v>32</v>
      </c>
      <c r="H2196" t="s">
        <v>33</v>
      </c>
      <c r="I2196" t="s">
        <v>22</v>
      </c>
      <c r="J2196" t="s">
        <v>23</v>
      </c>
      <c r="K2196">
        <v>3</v>
      </c>
      <c r="L2196">
        <v>17856873</v>
      </c>
      <c r="M2196">
        <v>7</v>
      </c>
      <c r="N2196">
        <v>53570619</v>
      </c>
      <c r="O2196">
        <v>3749943.33</v>
      </c>
      <c r="P2196">
        <v>49820675.670000002</v>
      </c>
      <c r="Q2196">
        <f>YEAR(BMW_Sales[[#This Row],[sale_date]])</f>
        <v>2023</v>
      </c>
    </row>
    <row r="2197" spans="1:17" x14ac:dyDescent="0.3">
      <c r="A2197">
        <v>2196</v>
      </c>
      <c r="B2197" s="1">
        <v>45862</v>
      </c>
      <c r="C2197" t="s">
        <v>2213</v>
      </c>
      <c r="D2197" t="s">
        <v>17</v>
      </c>
      <c r="E2197" t="s">
        <v>18</v>
      </c>
      <c r="F2197" t="s">
        <v>71</v>
      </c>
      <c r="G2197" t="s">
        <v>28</v>
      </c>
      <c r="H2197" t="s">
        <v>37</v>
      </c>
      <c r="I2197" t="s">
        <v>22</v>
      </c>
      <c r="J2197" t="s">
        <v>43</v>
      </c>
      <c r="K2197">
        <v>2</v>
      </c>
      <c r="L2197">
        <v>6897097</v>
      </c>
      <c r="M2197">
        <v>7</v>
      </c>
      <c r="N2197">
        <v>13794194</v>
      </c>
      <c r="O2197">
        <v>965593.58</v>
      </c>
      <c r="P2197">
        <v>12828600.42</v>
      </c>
      <c r="Q2197">
        <f>YEAR(BMW_Sales[[#This Row],[sale_date]])</f>
        <v>2025</v>
      </c>
    </row>
    <row r="2198" spans="1:17" x14ac:dyDescent="0.3">
      <c r="A2198">
        <v>2197</v>
      </c>
      <c r="B2198" s="1">
        <v>46205</v>
      </c>
      <c r="C2198" t="s">
        <v>2214</v>
      </c>
      <c r="D2198" t="s">
        <v>23</v>
      </c>
      <c r="E2198" t="s">
        <v>26</v>
      </c>
      <c r="F2198" t="s">
        <v>71</v>
      </c>
      <c r="G2198" t="s">
        <v>20</v>
      </c>
      <c r="H2198" t="s">
        <v>29</v>
      </c>
      <c r="I2198" t="s">
        <v>22</v>
      </c>
      <c r="J2198" t="s">
        <v>38</v>
      </c>
      <c r="K2198">
        <v>2</v>
      </c>
      <c r="L2198">
        <v>10947323</v>
      </c>
      <c r="M2198">
        <v>12</v>
      </c>
      <c r="N2198">
        <v>21894646</v>
      </c>
      <c r="O2198">
        <v>2627357.52</v>
      </c>
      <c r="P2198">
        <v>19267288.48</v>
      </c>
      <c r="Q2198">
        <f>YEAR(BMW_Sales[[#This Row],[sale_date]])</f>
        <v>2026</v>
      </c>
    </row>
    <row r="2199" spans="1:17" x14ac:dyDescent="0.3">
      <c r="A2199">
        <v>2198</v>
      </c>
      <c r="B2199" s="1">
        <v>45453</v>
      </c>
      <c r="C2199" t="s">
        <v>2215</v>
      </c>
      <c r="D2199" t="s">
        <v>17</v>
      </c>
      <c r="E2199" t="s">
        <v>61</v>
      </c>
      <c r="F2199" t="s">
        <v>50</v>
      </c>
      <c r="G2199" t="s">
        <v>36</v>
      </c>
      <c r="H2199" t="s">
        <v>37</v>
      </c>
      <c r="I2199" t="s">
        <v>42</v>
      </c>
      <c r="J2199" t="s">
        <v>38</v>
      </c>
      <c r="K2199">
        <v>1</v>
      </c>
      <c r="L2199">
        <v>14690706</v>
      </c>
      <c r="M2199">
        <v>2</v>
      </c>
      <c r="N2199">
        <v>14690706</v>
      </c>
      <c r="O2199">
        <v>293814.12</v>
      </c>
      <c r="P2199">
        <v>14396891.880000001</v>
      </c>
      <c r="Q2199">
        <f>YEAR(BMW_Sales[[#This Row],[sale_date]])</f>
        <v>2024</v>
      </c>
    </row>
    <row r="2200" spans="1:17" x14ac:dyDescent="0.3">
      <c r="A2200">
        <v>2199</v>
      </c>
      <c r="B2200" s="1">
        <v>45900</v>
      </c>
      <c r="C2200" t="s">
        <v>2216</v>
      </c>
      <c r="D2200" t="s">
        <v>25</v>
      </c>
      <c r="E2200" t="s">
        <v>18</v>
      </c>
      <c r="F2200" t="s">
        <v>19</v>
      </c>
      <c r="G2200" t="s">
        <v>28</v>
      </c>
      <c r="H2200" t="s">
        <v>33</v>
      </c>
      <c r="I2200" t="s">
        <v>42</v>
      </c>
      <c r="J2200" t="s">
        <v>43</v>
      </c>
      <c r="K2200">
        <v>1</v>
      </c>
      <c r="L2200">
        <v>6507654</v>
      </c>
      <c r="M2200">
        <v>12</v>
      </c>
      <c r="N2200">
        <v>6507654</v>
      </c>
      <c r="O2200">
        <v>780918.48</v>
      </c>
      <c r="P2200">
        <v>5726735.5199999996</v>
      </c>
      <c r="Q2200">
        <f>YEAR(BMW_Sales[[#This Row],[sale_date]])</f>
        <v>2025</v>
      </c>
    </row>
    <row r="2201" spans="1:17" x14ac:dyDescent="0.3">
      <c r="A2201">
        <v>2200</v>
      </c>
      <c r="B2201" s="1">
        <v>45403</v>
      </c>
      <c r="C2201" t="s">
        <v>2217</v>
      </c>
      <c r="D2201" t="s">
        <v>23</v>
      </c>
      <c r="E2201" t="s">
        <v>56</v>
      </c>
      <c r="F2201" t="s">
        <v>71</v>
      </c>
      <c r="G2201" t="s">
        <v>51</v>
      </c>
      <c r="H2201" t="s">
        <v>33</v>
      </c>
      <c r="I2201" t="s">
        <v>22</v>
      </c>
      <c r="J2201" t="s">
        <v>43</v>
      </c>
      <c r="K2201">
        <v>3</v>
      </c>
      <c r="L2201">
        <v>10881704</v>
      </c>
      <c r="M2201">
        <v>10</v>
      </c>
      <c r="N2201">
        <v>32645112</v>
      </c>
      <c r="O2201">
        <v>3264511.2</v>
      </c>
      <c r="P2201">
        <v>29380600.800000001</v>
      </c>
      <c r="Q2201">
        <f>YEAR(BMW_Sales[[#This Row],[sale_date]])</f>
        <v>2024</v>
      </c>
    </row>
    <row r="2202" spans="1:17" x14ac:dyDescent="0.3">
      <c r="A2202">
        <v>2201</v>
      </c>
      <c r="B2202" s="1">
        <v>45409</v>
      </c>
      <c r="C2202" t="s">
        <v>2218</v>
      </c>
      <c r="D2202" t="s">
        <v>25</v>
      </c>
      <c r="E2202" t="s">
        <v>53</v>
      </c>
      <c r="F2202" t="s">
        <v>62</v>
      </c>
      <c r="G2202" t="s">
        <v>51</v>
      </c>
      <c r="H2202" t="s">
        <v>37</v>
      </c>
      <c r="I2202" t="s">
        <v>22</v>
      </c>
      <c r="J2202" t="s">
        <v>43</v>
      </c>
      <c r="K2202">
        <v>3</v>
      </c>
      <c r="L2202">
        <v>5407753</v>
      </c>
      <c r="M2202">
        <v>7</v>
      </c>
      <c r="N2202">
        <v>16223259</v>
      </c>
      <c r="O2202">
        <v>1135628.1299999999</v>
      </c>
      <c r="P2202">
        <v>15087630.869999999</v>
      </c>
      <c r="Q2202">
        <f>YEAR(BMW_Sales[[#This Row],[sale_date]])</f>
        <v>2024</v>
      </c>
    </row>
    <row r="2203" spans="1:17" x14ac:dyDescent="0.3">
      <c r="A2203">
        <v>2202</v>
      </c>
      <c r="B2203" s="1">
        <v>45525</v>
      </c>
      <c r="C2203" t="s">
        <v>2219</v>
      </c>
      <c r="D2203" t="s">
        <v>25</v>
      </c>
      <c r="E2203" t="s">
        <v>61</v>
      </c>
      <c r="F2203" t="s">
        <v>47</v>
      </c>
      <c r="G2203" t="s">
        <v>28</v>
      </c>
      <c r="H2203" t="s">
        <v>21</v>
      </c>
      <c r="I2203" t="s">
        <v>42</v>
      </c>
      <c r="J2203" t="s">
        <v>38</v>
      </c>
      <c r="K2203">
        <v>1</v>
      </c>
      <c r="L2203">
        <v>13254477</v>
      </c>
      <c r="M2203">
        <v>12</v>
      </c>
      <c r="N2203">
        <v>13254477</v>
      </c>
      <c r="O2203">
        <v>1590537.24</v>
      </c>
      <c r="P2203">
        <v>11663939.76</v>
      </c>
      <c r="Q2203">
        <f>YEAR(BMW_Sales[[#This Row],[sale_date]])</f>
        <v>2024</v>
      </c>
    </row>
    <row r="2204" spans="1:17" x14ac:dyDescent="0.3">
      <c r="A2204">
        <v>2203</v>
      </c>
      <c r="B2204" s="1">
        <v>45679</v>
      </c>
      <c r="C2204" t="s">
        <v>2220</v>
      </c>
      <c r="D2204" t="s">
        <v>25</v>
      </c>
      <c r="E2204" t="s">
        <v>26</v>
      </c>
      <c r="F2204" t="s">
        <v>47</v>
      </c>
      <c r="G2204" t="s">
        <v>41</v>
      </c>
      <c r="H2204" t="s">
        <v>37</v>
      </c>
      <c r="I2204" t="s">
        <v>42</v>
      </c>
      <c r="J2204" t="s">
        <v>23</v>
      </c>
      <c r="K2204">
        <v>2</v>
      </c>
      <c r="L2204">
        <v>9210913</v>
      </c>
      <c r="M2204">
        <v>10</v>
      </c>
      <c r="N2204">
        <v>18421826</v>
      </c>
      <c r="O2204">
        <v>1842182.6</v>
      </c>
      <c r="P2204">
        <v>16579643.4</v>
      </c>
      <c r="Q2204">
        <f>YEAR(BMW_Sales[[#This Row],[sale_date]])</f>
        <v>2025</v>
      </c>
    </row>
    <row r="2205" spans="1:17" x14ac:dyDescent="0.3">
      <c r="A2205">
        <v>2204</v>
      </c>
      <c r="B2205" s="1">
        <v>45869</v>
      </c>
      <c r="C2205" t="s">
        <v>2221</v>
      </c>
      <c r="D2205" t="s">
        <v>23</v>
      </c>
      <c r="E2205" t="s">
        <v>31</v>
      </c>
      <c r="F2205" t="s">
        <v>19</v>
      </c>
      <c r="G2205" t="s">
        <v>51</v>
      </c>
      <c r="H2205" t="s">
        <v>33</v>
      </c>
      <c r="I2205" t="s">
        <v>22</v>
      </c>
      <c r="J2205" t="s">
        <v>23</v>
      </c>
      <c r="K2205">
        <v>3</v>
      </c>
      <c r="L2205">
        <v>15540501</v>
      </c>
      <c r="M2205">
        <v>2</v>
      </c>
      <c r="N2205">
        <v>46621503</v>
      </c>
      <c r="O2205">
        <v>932430.06</v>
      </c>
      <c r="P2205">
        <v>45689072.939999998</v>
      </c>
      <c r="Q2205">
        <f>YEAR(BMW_Sales[[#This Row],[sale_date]])</f>
        <v>2025</v>
      </c>
    </row>
    <row r="2206" spans="1:17" x14ac:dyDescent="0.3">
      <c r="A2206">
        <v>2205</v>
      </c>
      <c r="B2206" s="1">
        <v>45555</v>
      </c>
      <c r="C2206" t="s">
        <v>2222</v>
      </c>
      <c r="D2206" t="s">
        <v>23</v>
      </c>
      <c r="E2206" t="s">
        <v>49</v>
      </c>
      <c r="F2206" t="s">
        <v>62</v>
      </c>
      <c r="G2206" t="s">
        <v>41</v>
      </c>
      <c r="H2206" t="s">
        <v>33</v>
      </c>
      <c r="I2206" t="s">
        <v>22</v>
      </c>
      <c r="J2206" t="s">
        <v>23</v>
      </c>
      <c r="K2206">
        <v>3</v>
      </c>
      <c r="L2206">
        <v>18481998</v>
      </c>
      <c r="M2206">
        <v>10</v>
      </c>
      <c r="N2206">
        <v>55445994</v>
      </c>
      <c r="O2206">
        <v>5544599.4000000004</v>
      </c>
      <c r="P2206">
        <v>49901394.600000001</v>
      </c>
      <c r="Q2206">
        <f>YEAR(BMW_Sales[[#This Row],[sale_date]])</f>
        <v>2024</v>
      </c>
    </row>
    <row r="2207" spans="1:17" x14ac:dyDescent="0.3">
      <c r="A2207">
        <v>2206</v>
      </c>
      <c r="B2207" s="1">
        <v>45549</v>
      </c>
      <c r="C2207" t="s">
        <v>2223</v>
      </c>
      <c r="D2207" t="s">
        <v>17</v>
      </c>
      <c r="E2207" t="s">
        <v>46</v>
      </c>
      <c r="F2207" t="s">
        <v>19</v>
      </c>
      <c r="G2207" t="s">
        <v>51</v>
      </c>
      <c r="H2207" t="s">
        <v>29</v>
      </c>
      <c r="I2207" t="s">
        <v>42</v>
      </c>
      <c r="J2207" t="s">
        <v>23</v>
      </c>
      <c r="K2207">
        <v>1</v>
      </c>
      <c r="L2207">
        <v>8107200</v>
      </c>
      <c r="M2207">
        <v>10</v>
      </c>
      <c r="N2207">
        <v>8107200</v>
      </c>
      <c r="O2207">
        <v>810720</v>
      </c>
      <c r="P2207">
        <v>7296480</v>
      </c>
      <c r="Q2207">
        <f>YEAR(BMW_Sales[[#This Row],[sale_date]])</f>
        <v>2024</v>
      </c>
    </row>
    <row r="2208" spans="1:17" x14ac:dyDescent="0.3">
      <c r="A2208">
        <v>2207</v>
      </c>
      <c r="B2208" s="1">
        <v>45419</v>
      </c>
      <c r="C2208" t="s">
        <v>2224</v>
      </c>
      <c r="D2208" t="s">
        <v>23</v>
      </c>
      <c r="E2208" t="s">
        <v>46</v>
      </c>
      <c r="F2208" t="s">
        <v>85</v>
      </c>
      <c r="G2208" t="s">
        <v>36</v>
      </c>
      <c r="H2208" t="s">
        <v>33</v>
      </c>
      <c r="I2208" t="s">
        <v>22</v>
      </c>
      <c r="J2208" t="s">
        <v>38</v>
      </c>
      <c r="K2208">
        <v>2</v>
      </c>
      <c r="L2208">
        <v>7152353</v>
      </c>
      <c r="M2208">
        <v>0</v>
      </c>
      <c r="N2208">
        <v>14304706</v>
      </c>
      <c r="O2208">
        <v>0</v>
      </c>
      <c r="P2208">
        <v>14304706</v>
      </c>
      <c r="Q2208">
        <f>YEAR(BMW_Sales[[#This Row],[sale_date]])</f>
        <v>2024</v>
      </c>
    </row>
    <row r="2209" spans="1:17" x14ac:dyDescent="0.3">
      <c r="A2209">
        <v>2208</v>
      </c>
      <c r="B2209" s="1">
        <v>45533</v>
      </c>
      <c r="C2209" t="s">
        <v>2225</v>
      </c>
      <c r="D2209" t="s">
        <v>25</v>
      </c>
      <c r="E2209" t="s">
        <v>18</v>
      </c>
      <c r="F2209" t="s">
        <v>85</v>
      </c>
      <c r="G2209" t="s">
        <v>32</v>
      </c>
      <c r="H2209" t="s">
        <v>21</v>
      </c>
      <c r="I2209" t="s">
        <v>22</v>
      </c>
      <c r="J2209" t="s">
        <v>43</v>
      </c>
      <c r="K2209">
        <v>2</v>
      </c>
      <c r="L2209">
        <v>7453094</v>
      </c>
      <c r="M2209">
        <v>0</v>
      </c>
      <c r="N2209">
        <v>14906188</v>
      </c>
      <c r="O2209">
        <v>0</v>
      </c>
      <c r="P2209">
        <v>14906188</v>
      </c>
      <c r="Q2209">
        <f>YEAR(BMW_Sales[[#This Row],[sale_date]])</f>
        <v>2024</v>
      </c>
    </row>
    <row r="2210" spans="1:17" x14ac:dyDescent="0.3">
      <c r="A2210">
        <v>2209</v>
      </c>
      <c r="B2210" s="1">
        <v>45902</v>
      </c>
      <c r="C2210" t="s">
        <v>2226</v>
      </c>
      <c r="D2210" t="s">
        <v>25</v>
      </c>
      <c r="E2210" t="s">
        <v>49</v>
      </c>
      <c r="F2210" t="s">
        <v>62</v>
      </c>
      <c r="G2210" t="s">
        <v>41</v>
      </c>
      <c r="H2210" t="s">
        <v>21</v>
      </c>
      <c r="I2210" t="s">
        <v>42</v>
      </c>
      <c r="J2210" t="s">
        <v>38</v>
      </c>
      <c r="K2210">
        <v>2</v>
      </c>
      <c r="L2210">
        <v>17007372</v>
      </c>
      <c r="M2210">
        <v>12</v>
      </c>
      <c r="N2210">
        <v>34014744</v>
      </c>
      <c r="O2210">
        <v>4081769.28</v>
      </c>
      <c r="P2210">
        <v>29932974.719999999</v>
      </c>
      <c r="Q2210">
        <f>YEAR(BMW_Sales[[#This Row],[sale_date]])</f>
        <v>2025</v>
      </c>
    </row>
    <row r="2211" spans="1:17" x14ac:dyDescent="0.3">
      <c r="A2211">
        <v>2210</v>
      </c>
      <c r="B2211" s="1">
        <v>45754</v>
      </c>
      <c r="C2211" t="s">
        <v>2227</v>
      </c>
      <c r="D2211" t="s">
        <v>23</v>
      </c>
      <c r="E2211" t="s">
        <v>18</v>
      </c>
      <c r="F2211" t="s">
        <v>50</v>
      </c>
      <c r="G2211" t="s">
        <v>36</v>
      </c>
      <c r="H2211" t="s">
        <v>21</v>
      </c>
      <c r="I2211" t="s">
        <v>22</v>
      </c>
      <c r="J2211" t="s">
        <v>38</v>
      </c>
      <c r="K2211">
        <v>1</v>
      </c>
      <c r="L2211">
        <v>8292604</v>
      </c>
      <c r="M2211">
        <v>10</v>
      </c>
      <c r="N2211">
        <v>8292604</v>
      </c>
      <c r="O2211">
        <v>829260.4</v>
      </c>
      <c r="P2211">
        <v>7463343.5999999996</v>
      </c>
      <c r="Q2211">
        <f>YEAR(BMW_Sales[[#This Row],[sale_date]])</f>
        <v>2025</v>
      </c>
    </row>
    <row r="2212" spans="1:17" x14ac:dyDescent="0.3">
      <c r="A2212">
        <v>2211</v>
      </c>
      <c r="B2212" s="1">
        <v>46065</v>
      </c>
      <c r="C2212" t="s">
        <v>2228</v>
      </c>
      <c r="D2212" t="s">
        <v>17</v>
      </c>
      <c r="E2212" t="s">
        <v>56</v>
      </c>
      <c r="F2212" t="s">
        <v>50</v>
      </c>
      <c r="G2212" t="s">
        <v>51</v>
      </c>
      <c r="H2212" t="s">
        <v>33</v>
      </c>
      <c r="I2212" t="s">
        <v>42</v>
      </c>
      <c r="J2212" t="s">
        <v>43</v>
      </c>
      <c r="K2212">
        <v>1</v>
      </c>
      <c r="L2212">
        <v>10818498</v>
      </c>
      <c r="M2212">
        <v>7</v>
      </c>
      <c r="N2212">
        <v>10818498</v>
      </c>
      <c r="O2212">
        <v>757294.86</v>
      </c>
      <c r="P2212">
        <v>10061203.140000001</v>
      </c>
      <c r="Q2212">
        <f>YEAR(BMW_Sales[[#This Row],[sale_date]])</f>
        <v>2026</v>
      </c>
    </row>
    <row r="2213" spans="1:17" x14ac:dyDescent="0.3">
      <c r="A2213">
        <v>2212</v>
      </c>
      <c r="B2213" s="1">
        <v>45747</v>
      </c>
      <c r="C2213" t="s">
        <v>2229</v>
      </c>
      <c r="D2213" t="s">
        <v>17</v>
      </c>
      <c r="E2213" t="s">
        <v>49</v>
      </c>
      <c r="F2213" t="s">
        <v>59</v>
      </c>
      <c r="G2213" t="s">
        <v>20</v>
      </c>
      <c r="H2213" t="s">
        <v>29</v>
      </c>
      <c r="I2213" t="s">
        <v>22</v>
      </c>
      <c r="J2213" t="s">
        <v>23</v>
      </c>
      <c r="K2213">
        <v>2</v>
      </c>
      <c r="L2213">
        <v>16489720</v>
      </c>
      <c r="M2213">
        <v>10</v>
      </c>
      <c r="N2213">
        <v>32979440</v>
      </c>
      <c r="O2213">
        <v>3297944</v>
      </c>
      <c r="P2213">
        <v>29681496</v>
      </c>
      <c r="Q2213">
        <f>YEAR(BMW_Sales[[#This Row],[sale_date]])</f>
        <v>2025</v>
      </c>
    </row>
    <row r="2214" spans="1:17" x14ac:dyDescent="0.3">
      <c r="A2214">
        <v>2213</v>
      </c>
      <c r="B2214" s="1">
        <v>45483</v>
      </c>
      <c r="C2214" t="s">
        <v>2230</v>
      </c>
      <c r="D2214" t="s">
        <v>23</v>
      </c>
      <c r="E2214" t="s">
        <v>26</v>
      </c>
      <c r="F2214" t="s">
        <v>68</v>
      </c>
      <c r="G2214" t="s">
        <v>32</v>
      </c>
      <c r="H2214" t="s">
        <v>33</v>
      </c>
      <c r="I2214" t="s">
        <v>22</v>
      </c>
      <c r="J2214" t="s">
        <v>38</v>
      </c>
      <c r="K2214">
        <v>1</v>
      </c>
      <c r="L2214">
        <v>9587896</v>
      </c>
      <c r="M2214">
        <v>10</v>
      </c>
      <c r="N2214">
        <v>9587896</v>
      </c>
      <c r="O2214">
        <v>958789.6</v>
      </c>
      <c r="P2214">
        <v>8629106.4000000004</v>
      </c>
      <c r="Q2214">
        <f>YEAR(BMW_Sales[[#This Row],[sale_date]])</f>
        <v>2024</v>
      </c>
    </row>
    <row r="2215" spans="1:17" x14ac:dyDescent="0.3">
      <c r="A2215">
        <v>2214</v>
      </c>
      <c r="B2215" s="1">
        <v>45740</v>
      </c>
      <c r="C2215" t="s">
        <v>2231</v>
      </c>
      <c r="D2215" t="s">
        <v>25</v>
      </c>
      <c r="E2215" t="s">
        <v>49</v>
      </c>
      <c r="F2215" t="s">
        <v>68</v>
      </c>
      <c r="G2215" t="s">
        <v>36</v>
      </c>
      <c r="H2215" t="s">
        <v>29</v>
      </c>
      <c r="I2215" t="s">
        <v>42</v>
      </c>
      <c r="J2215" t="s">
        <v>23</v>
      </c>
      <c r="K2215">
        <v>3</v>
      </c>
      <c r="L2215">
        <v>15182066</v>
      </c>
      <c r="M2215">
        <v>7</v>
      </c>
      <c r="N2215">
        <v>45546198</v>
      </c>
      <c r="O2215">
        <v>3188233.86</v>
      </c>
      <c r="P2215">
        <v>42357964.140000001</v>
      </c>
      <c r="Q2215">
        <f>YEAR(BMW_Sales[[#This Row],[sale_date]])</f>
        <v>2025</v>
      </c>
    </row>
    <row r="2216" spans="1:17" x14ac:dyDescent="0.3">
      <c r="A2216">
        <v>2215</v>
      </c>
      <c r="B2216" s="1">
        <v>45783</v>
      </c>
      <c r="C2216" t="s">
        <v>2232</v>
      </c>
      <c r="D2216" t="s">
        <v>23</v>
      </c>
      <c r="E2216" t="s">
        <v>35</v>
      </c>
      <c r="F2216" t="s">
        <v>47</v>
      </c>
      <c r="G2216" t="s">
        <v>41</v>
      </c>
      <c r="H2216" t="s">
        <v>37</v>
      </c>
      <c r="I2216" t="s">
        <v>42</v>
      </c>
      <c r="J2216" t="s">
        <v>38</v>
      </c>
      <c r="K2216">
        <v>1</v>
      </c>
      <c r="L2216">
        <v>7058683</v>
      </c>
      <c r="M2216">
        <v>0</v>
      </c>
      <c r="N2216">
        <v>7058683</v>
      </c>
      <c r="O2216">
        <v>0</v>
      </c>
      <c r="P2216">
        <v>7058683</v>
      </c>
      <c r="Q2216">
        <f>YEAR(BMW_Sales[[#This Row],[sale_date]])</f>
        <v>2025</v>
      </c>
    </row>
    <row r="2217" spans="1:17" x14ac:dyDescent="0.3">
      <c r="A2217">
        <v>2216</v>
      </c>
      <c r="B2217" s="1">
        <v>45329</v>
      </c>
      <c r="C2217" t="s">
        <v>2233</v>
      </c>
      <c r="D2217" t="s">
        <v>23</v>
      </c>
      <c r="E2217" t="s">
        <v>53</v>
      </c>
      <c r="F2217" t="s">
        <v>47</v>
      </c>
      <c r="G2217" t="s">
        <v>28</v>
      </c>
      <c r="H2217" t="s">
        <v>21</v>
      </c>
      <c r="I2217" t="s">
        <v>22</v>
      </c>
      <c r="J2217" t="s">
        <v>38</v>
      </c>
      <c r="K2217">
        <v>3</v>
      </c>
      <c r="L2217">
        <v>5412507</v>
      </c>
      <c r="M2217">
        <v>2</v>
      </c>
      <c r="N2217">
        <v>16237521</v>
      </c>
      <c r="O2217">
        <v>324750.42</v>
      </c>
      <c r="P2217">
        <v>15912770.58</v>
      </c>
      <c r="Q2217">
        <f>YEAR(BMW_Sales[[#This Row],[sale_date]])</f>
        <v>2024</v>
      </c>
    </row>
    <row r="2218" spans="1:17" x14ac:dyDescent="0.3">
      <c r="A2218">
        <v>2217</v>
      </c>
      <c r="B2218" s="1">
        <v>46120</v>
      </c>
      <c r="C2218" t="s">
        <v>2234</v>
      </c>
      <c r="D2218" t="s">
        <v>17</v>
      </c>
      <c r="E2218" t="s">
        <v>53</v>
      </c>
      <c r="F2218" t="s">
        <v>85</v>
      </c>
      <c r="G2218" t="s">
        <v>28</v>
      </c>
      <c r="H2218" t="s">
        <v>33</v>
      </c>
      <c r="I2218" t="s">
        <v>22</v>
      </c>
      <c r="J2218" t="s">
        <v>38</v>
      </c>
      <c r="K2218">
        <v>3</v>
      </c>
      <c r="L2218">
        <v>4537878</v>
      </c>
      <c r="M2218">
        <v>0</v>
      </c>
      <c r="N2218">
        <v>13613634</v>
      </c>
      <c r="O2218">
        <v>0</v>
      </c>
      <c r="P2218">
        <v>13613634</v>
      </c>
      <c r="Q2218">
        <f>YEAR(BMW_Sales[[#This Row],[sale_date]])</f>
        <v>2026</v>
      </c>
    </row>
    <row r="2219" spans="1:17" x14ac:dyDescent="0.3">
      <c r="A2219">
        <v>2218</v>
      </c>
      <c r="B2219" s="1">
        <v>46198</v>
      </c>
      <c r="C2219" t="s">
        <v>2235</v>
      </c>
      <c r="D2219" t="s">
        <v>23</v>
      </c>
      <c r="E2219" t="s">
        <v>61</v>
      </c>
      <c r="F2219" t="s">
        <v>71</v>
      </c>
      <c r="G2219" t="s">
        <v>20</v>
      </c>
      <c r="H2219" t="s">
        <v>21</v>
      </c>
      <c r="I2219" t="s">
        <v>22</v>
      </c>
      <c r="J2219" t="s">
        <v>38</v>
      </c>
      <c r="K2219">
        <v>1</v>
      </c>
      <c r="L2219">
        <v>15987269</v>
      </c>
      <c r="M2219">
        <v>7</v>
      </c>
      <c r="N2219">
        <v>15987269</v>
      </c>
      <c r="O2219">
        <v>1119108.83</v>
      </c>
      <c r="P2219">
        <v>14868160.17</v>
      </c>
      <c r="Q2219">
        <f>YEAR(BMW_Sales[[#This Row],[sale_date]])</f>
        <v>2026</v>
      </c>
    </row>
    <row r="2220" spans="1:17" x14ac:dyDescent="0.3">
      <c r="A2220">
        <v>2219</v>
      </c>
      <c r="B2220" s="1">
        <v>45906</v>
      </c>
      <c r="C2220" t="s">
        <v>2236</v>
      </c>
      <c r="D2220" t="s">
        <v>25</v>
      </c>
      <c r="E2220" t="s">
        <v>49</v>
      </c>
      <c r="F2220" t="s">
        <v>50</v>
      </c>
      <c r="G2220" t="s">
        <v>36</v>
      </c>
      <c r="H2220" t="s">
        <v>37</v>
      </c>
      <c r="I2220" t="s">
        <v>22</v>
      </c>
      <c r="J2220" t="s">
        <v>43</v>
      </c>
      <c r="K2220">
        <v>3</v>
      </c>
      <c r="L2220">
        <v>15366965</v>
      </c>
      <c r="M2220">
        <v>10</v>
      </c>
      <c r="N2220">
        <v>46100895</v>
      </c>
      <c r="O2220">
        <v>4610089.5</v>
      </c>
      <c r="P2220">
        <v>41490805.5</v>
      </c>
      <c r="Q2220">
        <f>YEAR(BMW_Sales[[#This Row],[sale_date]])</f>
        <v>2025</v>
      </c>
    </row>
    <row r="2221" spans="1:17" x14ac:dyDescent="0.3">
      <c r="A2221">
        <v>2220</v>
      </c>
      <c r="B2221" s="1">
        <v>45230</v>
      </c>
      <c r="C2221" t="s">
        <v>2237</v>
      </c>
      <c r="D2221" t="s">
        <v>25</v>
      </c>
      <c r="E2221" t="s">
        <v>46</v>
      </c>
      <c r="F2221" t="s">
        <v>50</v>
      </c>
      <c r="G2221" t="s">
        <v>20</v>
      </c>
      <c r="H2221" t="s">
        <v>37</v>
      </c>
      <c r="I2221" t="s">
        <v>42</v>
      </c>
      <c r="J2221" t="s">
        <v>43</v>
      </c>
      <c r="K2221">
        <v>3</v>
      </c>
      <c r="L2221">
        <v>8367237</v>
      </c>
      <c r="M2221">
        <v>2</v>
      </c>
      <c r="N2221">
        <v>25101711</v>
      </c>
      <c r="O2221">
        <v>502034.22</v>
      </c>
      <c r="P2221">
        <v>24599676.780000001</v>
      </c>
      <c r="Q2221">
        <f>YEAR(BMW_Sales[[#This Row],[sale_date]])</f>
        <v>2023</v>
      </c>
    </row>
    <row r="2222" spans="1:17" x14ac:dyDescent="0.3">
      <c r="A2222">
        <v>2221</v>
      </c>
      <c r="B2222" s="1">
        <v>45498</v>
      </c>
      <c r="C2222" t="s">
        <v>2238</v>
      </c>
      <c r="D2222" t="s">
        <v>25</v>
      </c>
      <c r="E2222" t="s">
        <v>49</v>
      </c>
      <c r="F2222" t="s">
        <v>62</v>
      </c>
      <c r="G2222" t="s">
        <v>36</v>
      </c>
      <c r="H2222" t="s">
        <v>29</v>
      </c>
      <c r="I2222" t="s">
        <v>42</v>
      </c>
      <c r="J2222" t="s">
        <v>43</v>
      </c>
      <c r="K2222">
        <v>2</v>
      </c>
      <c r="L2222">
        <v>14608073</v>
      </c>
      <c r="M2222">
        <v>10</v>
      </c>
      <c r="N2222">
        <v>29216146</v>
      </c>
      <c r="O2222">
        <v>2921614.6</v>
      </c>
      <c r="P2222">
        <v>26294531.399999999</v>
      </c>
      <c r="Q2222">
        <f>YEAR(BMW_Sales[[#This Row],[sale_date]])</f>
        <v>2024</v>
      </c>
    </row>
    <row r="2223" spans="1:17" x14ac:dyDescent="0.3">
      <c r="A2223">
        <v>2222</v>
      </c>
      <c r="B2223" s="1">
        <v>46194</v>
      </c>
      <c r="C2223" t="s">
        <v>2239</v>
      </c>
      <c r="D2223" t="s">
        <v>17</v>
      </c>
      <c r="E2223" t="s">
        <v>56</v>
      </c>
      <c r="F2223" t="s">
        <v>50</v>
      </c>
      <c r="G2223" t="s">
        <v>41</v>
      </c>
      <c r="H2223" t="s">
        <v>37</v>
      </c>
      <c r="I2223" t="s">
        <v>22</v>
      </c>
      <c r="J2223" t="s">
        <v>43</v>
      </c>
      <c r="K2223">
        <v>1</v>
      </c>
      <c r="L2223">
        <v>9747471</v>
      </c>
      <c r="M2223">
        <v>0</v>
      </c>
      <c r="N2223">
        <v>9747471</v>
      </c>
      <c r="O2223">
        <v>0</v>
      </c>
      <c r="P2223">
        <v>9747471</v>
      </c>
      <c r="Q2223">
        <f>YEAR(BMW_Sales[[#This Row],[sale_date]])</f>
        <v>2026</v>
      </c>
    </row>
    <row r="2224" spans="1:17" x14ac:dyDescent="0.3">
      <c r="A2224">
        <v>2223</v>
      </c>
      <c r="B2224" s="1">
        <v>45294</v>
      </c>
      <c r="C2224" t="s">
        <v>2240</v>
      </c>
      <c r="D2224" t="s">
        <v>17</v>
      </c>
      <c r="E2224" t="s">
        <v>46</v>
      </c>
      <c r="F2224" t="s">
        <v>27</v>
      </c>
      <c r="G2224" t="s">
        <v>20</v>
      </c>
      <c r="H2224" t="s">
        <v>33</v>
      </c>
      <c r="I2224" t="s">
        <v>22</v>
      </c>
      <c r="J2224" t="s">
        <v>43</v>
      </c>
      <c r="K2224">
        <v>1</v>
      </c>
      <c r="L2224">
        <v>8377697</v>
      </c>
      <c r="M2224">
        <v>5</v>
      </c>
      <c r="N2224">
        <v>8377697</v>
      </c>
      <c r="O2224">
        <v>418884.85</v>
      </c>
      <c r="P2224">
        <v>7958812.1500000004</v>
      </c>
      <c r="Q2224">
        <f>YEAR(BMW_Sales[[#This Row],[sale_date]])</f>
        <v>2024</v>
      </c>
    </row>
    <row r="2225" spans="1:17" x14ac:dyDescent="0.3">
      <c r="A2225">
        <v>2224</v>
      </c>
      <c r="B2225" s="1">
        <v>45623</v>
      </c>
      <c r="C2225" t="s">
        <v>2241</v>
      </c>
      <c r="D2225" t="s">
        <v>25</v>
      </c>
      <c r="E2225" t="s">
        <v>56</v>
      </c>
      <c r="F2225" t="s">
        <v>54</v>
      </c>
      <c r="G2225" t="s">
        <v>20</v>
      </c>
      <c r="H2225" t="s">
        <v>21</v>
      </c>
      <c r="I2225" t="s">
        <v>22</v>
      </c>
      <c r="J2225" t="s">
        <v>38</v>
      </c>
      <c r="K2225">
        <v>1</v>
      </c>
      <c r="L2225">
        <v>11347963</v>
      </c>
      <c r="M2225">
        <v>10</v>
      </c>
      <c r="N2225">
        <v>11347963</v>
      </c>
      <c r="O2225">
        <v>1134796.3</v>
      </c>
      <c r="P2225">
        <v>10213166.699999999</v>
      </c>
      <c r="Q2225">
        <f>YEAR(BMW_Sales[[#This Row],[sale_date]])</f>
        <v>2024</v>
      </c>
    </row>
    <row r="2226" spans="1:17" x14ac:dyDescent="0.3">
      <c r="A2226">
        <v>2225</v>
      </c>
      <c r="B2226" s="1">
        <v>45427</v>
      </c>
      <c r="C2226" t="s">
        <v>2242</v>
      </c>
      <c r="D2226" t="s">
        <v>23</v>
      </c>
      <c r="E2226" t="s">
        <v>18</v>
      </c>
      <c r="F2226" t="s">
        <v>62</v>
      </c>
      <c r="G2226" t="s">
        <v>28</v>
      </c>
      <c r="H2226" t="s">
        <v>29</v>
      </c>
      <c r="I2226" t="s">
        <v>42</v>
      </c>
      <c r="J2226" t="s">
        <v>23</v>
      </c>
      <c r="K2226">
        <v>2</v>
      </c>
      <c r="L2226">
        <v>7744971</v>
      </c>
      <c r="M2226">
        <v>12</v>
      </c>
      <c r="N2226">
        <v>15489942</v>
      </c>
      <c r="O2226">
        <v>1858793.04</v>
      </c>
      <c r="P2226">
        <v>13631148.960000001</v>
      </c>
      <c r="Q2226">
        <f>YEAR(BMW_Sales[[#This Row],[sale_date]])</f>
        <v>2024</v>
      </c>
    </row>
    <row r="2227" spans="1:17" x14ac:dyDescent="0.3">
      <c r="A2227">
        <v>2226</v>
      </c>
      <c r="B2227" s="1">
        <v>45669</v>
      </c>
      <c r="C2227" t="s">
        <v>2243</v>
      </c>
      <c r="D2227" t="s">
        <v>25</v>
      </c>
      <c r="E2227" t="s">
        <v>18</v>
      </c>
      <c r="F2227" t="s">
        <v>50</v>
      </c>
      <c r="G2227" t="s">
        <v>32</v>
      </c>
      <c r="H2227" t="s">
        <v>37</v>
      </c>
      <c r="I2227" t="s">
        <v>42</v>
      </c>
      <c r="J2227" t="s">
        <v>23</v>
      </c>
      <c r="K2227">
        <v>2</v>
      </c>
      <c r="L2227">
        <v>7703770</v>
      </c>
      <c r="M2227">
        <v>10</v>
      </c>
      <c r="N2227">
        <v>15407540</v>
      </c>
      <c r="O2227">
        <v>1540754</v>
      </c>
      <c r="P2227">
        <v>13866786</v>
      </c>
      <c r="Q2227">
        <f>YEAR(BMW_Sales[[#This Row],[sale_date]])</f>
        <v>2025</v>
      </c>
    </row>
    <row r="2228" spans="1:17" x14ac:dyDescent="0.3">
      <c r="A2228">
        <v>2227</v>
      </c>
      <c r="B2228" s="1">
        <v>45740</v>
      </c>
      <c r="C2228" t="s">
        <v>2244</v>
      </c>
      <c r="D2228" t="s">
        <v>23</v>
      </c>
      <c r="E2228" t="s">
        <v>49</v>
      </c>
      <c r="F2228" t="s">
        <v>85</v>
      </c>
      <c r="G2228" t="s">
        <v>41</v>
      </c>
      <c r="H2228" t="s">
        <v>21</v>
      </c>
      <c r="I2228" t="s">
        <v>42</v>
      </c>
      <c r="J2228" t="s">
        <v>43</v>
      </c>
      <c r="K2228">
        <v>2</v>
      </c>
      <c r="L2228">
        <v>18378039</v>
      </c>
      <c r="M2228">
        <v>7</v>
      </c>
      <c r="N2228">
        <v>36756078</v>
      </c>
      <c r="O2228">
        <v>2572925.46</v>
      </c>
      <c r="P2228">
        <v>34183152.539999999</v>
      </c>
      <c r="Q2228">
        <f>YEAR(BMW_Sales[[#This Row],[sale_date]])</f>
        <v>2025</v>
      </c>
    </row>
    <row r="2229" spans="1:17" x14ac:dyDescent="0.3">
      <c r="A2229">
        <v>2228</v>
      </c>
      <c r="B2229" s="1">
        <v>46194</v>
      </c>
      <c r="C2229" t="s">
        <v>2245</v>
      </c>
      <c r="D2229" t="s">
        <v>23</v>
      </c>
      <c r="E2229" t="s">
        <v>31</v>
      </c>
      <c r="F2229" t="s">
        <v>71</v>
      </c>
      <c r="G2229" t="s">
        <v>51</v>
      </c>
      <c r="H2229" t="s">
        <v>29</v>
      </c>
      <c r="I2229" t="s">
        <v>22</v>
      </c>
      <c r="J2229" t="s">
        <v>43</v>
      </c>
      <c r="K2229">
        <v>2</v>
      </c>
      <c r="L2229">
        <v>15170330</v>
      </c>
      <c r="M2229">
        <v>0</v>
      </c>
      <c r="N2229">
        <v>30340660</v>
      </c>
      <c r="O2229">
        <v>0</v>
      </c>
      <c r="P2229">
        <v>30340660</v>
      </c>
      <c r="Q2229">
        <f>YEAR(BMW_Sales[[#This Row],[sale_date]])</f>
        <v>2026</v>
      </c>
    </row>
    <row r="2230" spans="1:17" x14ac:dyDescent="0.3">
      <c r="A2230">
        <v>2229</v>
      </c>
      <c r="B2230" s="1">
        <v>45936</v>
      </c>
      <c r="C2230" t="s">
        <v>2246</v>
      </c>
      <c r="D2230" t="s">
        <v>23</v>
      </c>
      <c r="E2230" t="s">
        <v>35</v>
      </c>
      <c r="F2230" t="s">
        <v>50</v>
      </c>
      <c r="G2230" t="s">
        <v>28</v>
      </c>
      <c r="H2230" t="s">
        <v>29</v>
      </c>
      <c r="I2230" t="s">
        <v>42</v>
      </c>
      <c r="J2230" t="s">
        <v>43</v>
      </c>
      <c r="K2230">
        <v>1</v>
      </c>
      <c r="L2230">
        <v>6673313</v>
      </c>
      <c r="M2230">
        <v>12</v>
      </c>
      <c r="N2230">
        <v>6673313</v>
      </c>
      <c r="O2230">
        <v>800797.56</v>
      </c>
      <c r="P2230">
        <v>5872515.4400000004</v>
      </c>
      <c r="Q2230">
        <f>YEAR(BMW_Sales[[#This Row],[sale_date]])</f>
        <v>2025</v>
      </c>
    </row>
    <row r="2231" spans="1:17" x14ac:dyDescent="0.3">
      <c r="A2231">
        <v>2230</v>
      </c>
      <c r="B2231" s="1">
        <v>45944</v>
      </c>
      <c r="C2231" t="s">
        <v>2247</v>
      </c>
      <c r="D2231" t="s">
        <v>25</v>
      </c>
      <c r="E2231" t="s">
        <v>49</v>
      </c>
      <c r="F2231" t="s">
        <v>47</v>
      </c>
      <c r="G2231" t="s">
        <v>51</v>
      </c>
      <c r="H2231" t="s">
        <v>21</v>
      </c>
      <c r="I2231" t="s">
        <v>22</v>
      </c>
      <c r="J2231" t="s">
        <v>38</v>
      </c>
      <c r="K2231">
        <v>3</v>
      </c>
      <c r="L2231">
        <v>18710038</v>
      </c>
      <c r="M2231">
        <v>10</v>
      </c>
      <c r="N2231">
        <v>56130114</v>
      </c>
      <c r="O2231">
        <v>5613011.4000000004</v>
      </c>
      <c r="P2231">
        <v>50517102.600000001</v>
      </c>
      <c r="Q2231">
        <f>YEAR(BMW_Sales[[#This Row],[sale_date]])</f>
        <v>2025</v>
      </c>
    </row>
    <row r="2232" spans="1:17" x14ac:dyDescent="0.3">
      <c r="A2232">
        <v>2231</v>
      </c>
      <c r="B2232" s="1">
        <v>45811</v>
      </c>
      <c r="C2232" t="s">
        <v>2248</v>
      </c>
      <c r="D2232" t="s">
        <v>25</v>
      </c>
      <c r="E2232" t="s">
        <v>35</v>
      </c>
      <c r="F2232" t="s">
        <v>54</v>
      </c>
      <c r="G2232" t="s">
        <v>41</v>
      </c>
      <c r="H2232" t="s">
        <v>21</v>
      </c>
      <c r="I2232" t="s">
        <v>42</v>
      </c>
      <c r="J2232" t="s">
        <v>38</v>
      </c>
      <c r="K2232">
        <v>2</v>
      </c>
      <c r="L2232">
        <v>7254855</v>
      </c>
      <c r="M2232">
        <v>5</v>
      </c>
      <c r="N2232">
        <v>14509710</v>
      </c>
      <c r="O2232">
        <v>725485.5</v>
      </c>
      <c r="P2232">
        <v>13784224.5</v>
      </c>
      <c r="Q2232">
        <f>YEAR(BMW_Sales[[#This Row],[sale_date]])</f>
        <v>2025</v>
      </c>
    </row>
    <row r="2233" spans="1:17" x14ac:dyDescent="0.3">
      <c r="A2233">
        <v>2232</v>
      </c>
      <c r="B2233" s="1">
        <v>45396</v>
      </c>
      <c r="C2233" t="s">
        <v>2249</v>
      </c>
      <c r="D2233" t="s">
        <v>23</v>
      </c>
      <c r="E2233" t="s">
        <v>26</v>
      </c>
      <c r="F2233" t="s">
        <v>19</v>
      </c>
      <c r="G2233" t="s">
        <v>51</v>
      </c>
      <c r="H2233" t="s">
        <v>29</v>
      </c>
      <c r="I2233" t="s">
        <v>42</v>
      </c>
      <c r="J2233" t="s">
        <v>43</v>
      </c>
      <c r="K2233">
        <v>2</v>
      </c>
      <c r="L2233">
        <v>9850671</v>
      </c>
      <c r="M2233">
        <v>10</v>
      </c>
      <c r="N2233">
        <v>19701342</v>
      </c>
      <c r="O2233">
        <v>1970134.2</v>
      </c>
      <c r="P2233">
        <v>17731207.800000001</v>
      </c>
      <c r="Q2233">
        <f>YEAR(BMW_Sales[[#This Row],[sale_date]])</f>
        <v>2024</v>
      </c>
    </row>
    <row r="2234" spans="1:17" x14ac:dyDescent="0.3">
      <c r="A2234">
        <v>2233</v>
      </c>
      <c r="B2234" s="1">
        <v>46202</v>
      </c>
      <c r="C2234" t="s">
        <v>1397</v>
      </c>
      <c r="D2234" t="s">
        <v>25</v>
      </c>
      <c r="E2234" t="s">
        <v>31</v>
      </c>
      <c r="F2234" t="s">
        <v>50</v>
      </c>
      <c r="G2234" t="s">
        <v>36</v>
      </c>
      <c r="H2234" t="s">
        <v>21</v>
      </c>
      <c r="I2234" t="s">
        <v>42</v>
      </c>
      <c r="J2234" t="s">
        <v>38</v>
      </c>
      <c r="K2234">
        <v>3</v>
      </c>
      <c r="L2234">
        <v>14918675</v>
      </c>
      <c r="M2234">
        <v>5</v>
      </c>
      <c r="N2234">
        <v>44756025</v>
      </c>
      <c r="O2234">
        <v>2237801.25</v>
      </c>
      <c r="P2234">
        <v>42518223.75</v>
      </c>
      <c r="Q2234">
        <f>YEAR(BMW_Sales[[#This Row],[sale_date]])</f>
        <v>2026</v>
      </c>
    </row>
    <row r="2235" spans="1:17" x14ac:dyDescent="0.3">
      <c r="A2235">
        <v>2234</v>
      </c>
      <c r="B2235" s="1">
        <v>45922</v>
      </c>
      <c r="C2235" t="s">
        <v>2250</v>
      </c>
      <c r="D2235" t="s">
        <v>23</v>
      </c>
      <c r="E2235" t="s">
        <v>70</v>
      </c>
      <c r="F2235" t="s">
        <v>62</v>
      </c>
      <c r="G2235" t="s">
        <v>20</v>
      </c>
      <c r="H2235" t="s">
        <v>29</v>
      </c>
      <c r="I2235" t="s">
        <v>42</v>
      </c>
      <c r="J2235" t="s">
        <v>43</v>
      </c>
      <c r="K2235">
        <v>2</v>
      </c>
      <c r="L2235">
        <v>6322510</v>
      </c>
      <c r="M2235">
        <v>7</v>
      </c>
      <c r="N2235">
        <v>12645020</v>
      </c>
      <c r="O2235">
        <v>885151.4</v>
      </c>
      <c r="P2235">
        <v>11759868.6</v>
      </c>
      <c r="Q2235">
        <f>YEAR(BMW_Sales[[#This Row],[sale_date]])</f>
        <v>2025</v>
      </c>
    </row>
    <row r="2236" spans="1:17" x14ac:dyDescent="0.3">
      <c r="A2236">
        <v>2235</v>
      </c>
      <c r="B2236" s="1">
        <v>45624</v>
      </c>
      <c r="C2236" t="s">
        <v>2251</v>
      </c>
      <c r="D2236" t="s">
        <v>17</v>
      </c>
      <c r="E2236" t="s">
        <v>46</v>
      </c>
      <c r="F2236" t="s">
        <v>59</v>
      </c>
      <c r="G2236" t="s">
        <v>51</v>
      </c>
      <c r="H2236" t="s">
        <v>37</v>
      </c>
      <c r="I2236" t="s">
        <v>42</v>
      </c>
      <c r="J2236" t="s">
        <v>38</v>
      </c>
      <c r="K2236">
        <v>3</v>
      </c>
      <c r="L2236">
        <v>7580282</v>
      </c>
      <c r="M2236">
        <v>0</v>
      </c>
      <c r="N2236">
        <v>22740846</v>
      </c>
      <c r="O2236">
        <v>0</v>
      </c>
      <c r="P2236">
        <v>22740846</v>
      </c>
      <c r="Q2236">
        <f>YEAR(BMW_Sales[[#This Row],[sale_date]])</f>
        <v>2024</v>
      </c>
    </row>
    <row r="2237" spans="1:17" x14ac:dyDescent="0.3">
      <c r="A2237">
        <v>2236</v>
      </c>
      <c r="B2237" s="1">
        <v>45873</v>
      </c>
      <c r="C2237" t="s">
        <v>2252</v>
      </c>
      <c r="D2237" t="s">
        <v>17</v>
      </c>
      <c r="E2237" t="s">
        <v>56</v>
      </c>
      <c r="F2237" t="s">
        <v>27</v>
      </c>
      <c r="G2237" t="s">
        <v>20</v>
      </c>
      <c r="H2237" t="s">
        <v>21</v>
      </c>
      <c r="I2237" t="s">
        <v>22</v>
      </c>
      <c r="J2237" t="s">
        <v>43</v>
      </c>
      <c r="K2237">
        <v>2</v>
      </c>
      <c r="L2237">
        <v>11027658</v>
      </c>
      <c r="M2237">
        <v>2</v>
      </c>
      <c r="N2237">
        <v>22055316</v>
      </c>
      <c r="O2237">
        <v>441106.32</v>
      </c>
      <c r="P2237">
        <v>21614209.68</v>
      </c>
      <c r="Q2237">
        <f>YEAR(BMW_Sales[[#This Row],[sale_date]])</f>
        <v>2025</v>
      </c>
    </row>
    <row r="2238" spans="1:17" x14ac:dyDescent="0.3">
      <c r="A2238">
        <v>2237</v>
      </c>
      <c r="B2238" s="1">
        <v>45986</v>
      </c>
      <c r="C2238" t="s">
        <v>2253</v>
      </c>
      <c r="D2238" t="s">
        <v>17</v>
      </c>
      <c r="E2238" t="s">
        <v>26</v>
      </c>
      <c r="F2238" t="s">
        <v>47</v>
      </c>
      <c r="G2238" t="s">
        <v>28</v>
      </c>
      <c r="H2238" t="s">
        <v>33</v>
      </c>
      <c r="I2238" t="s">
        <v>42</v>
      </c>
      <c r="J2238" t="s">
        <v>43</v>
      </c>
      <c r="K2238">
        <v>2</v>
      </c>
      <c r="L2238">
        <v>10892288</v>
      </c>
      <c r="M2238">
        <v>0</v>
      </c>
      <c r="N2238">
        <v>21784576</v>
      </c>
      <c r="O2238">
        <v>0</v>
      </c>
      <c r="P2238">
        <v>21784576</v>
      </c>
      <c r="Q2238">
        <f>YEAR(BMW_Sales[[#This Row],[sale_date]])</f>
        <v>2025</v>
      </c>
    </row>
    <row r="2239" spans="1:17" x14ac:dyDescent="0.3">
      <c r="A2239">
        <v>2238</v>
      </c>
      <c r="B2239" s="1">
        <v>46227</v>
      </c>
      <c r="C2239" t="s">
        <v>2254</v>
      </c>
      <c r="D2239" t="s">
        <v>17</v>
      </c>
      <c r="E2239" t="s">
        <v>31</v>
      </c>
      <c r="F2239" t="s">
        <v>27</v>
      </c>
      <c r="G2239" t="s">
        <v>28</v>
      </c>
      <c r="H2239" t="s">
        <v>29</v>
      </c>
      <c r="I2239" t="s">
        <v>42</v>
      </c>
      <c r="J2239" t="s">
        <v>38</v>
      </c>
      <c r="K2239">
        <v>1</v>
      </c>
      <c r="L2239">
        <v>17730763</v>
      </c>
      <c r="M2239">
        <v>0</v>
      </c>
      <c r="N2239">
        <v>17730763</v>
      </c>
      <c r="O2239">
        <v>0</v>
      </c>
      <c r="P2239">
        <v>17730763</v>
      </c>
      <c r="Q2239">
        <f>YEAR(BMW_Sales[[#This Row],[sale_date]])</f>
        <v>2026</v>
      </c>
    </row>
    <row r="2240" spans="1:17" x14ac:dyDescent="0.3">
      <c r="A2240">
        <v>2239</v>
      </c>
      <c r="B2240" s="1">
        <v>45240</v>
      </c>
      <c r="C2240" t="s">
        <v>2255</v>
      </c>
      <c r="D2240" t="s">
        <v>17</v>
      </c>
      <c r="E2240" t="s">
        <v>18</v>
      </c>
      <c r="F2240" t="s">
        <v>85</v>
      </c>
      <c r="G2240" t="s">
        <v>36</v>
      </c>
      <c r="H2240" t="s">
        <v>37</v>
      </c>
      <c r="I2240" t="s">
        <v>42</v>
      </c>
      <c r="J2240" t="s">
        <v>38</v>
      </c>
      <c r="K2240">
        <v>1</v>
      </c>
      <c r="L2240">
        <v>7940068</v>
      </c>
      <c r="M2240">
        <v>2</v>
      </c>
      <c r="N2240">
        <v>7940068</v>
      </c>
      <c r="O2240">
        <v>158801.35999999999</v>
      </c>
      <c r="P2240">
        <v>7781266.6399999997</v>
      </c>
      <c r="Q2240">
        <f>YEAR(BMW_Sales[[#This Row],[sale_date]])</f>
        <v>2023</v>
      </c>
    </row>
    <row r="2241" spans="1:17" x14ac:dyDescent="0.3">
      <c r="A2241">
        <v>2240</v>
      </c>
      <c r="B2241" s="1">
        <v>45177</v>
      </c>
      <c r="C2241" t="s">
        <v>2256</v>
      </c>
      <c r="D2241" t="s">
        <v>23</v>
      </c>
      <c r="E2241" t="s">
        <v>53</v>
      </c>
      <c r="F2241" t="s">
        <v>68</v>
      </c>
      <c r="G2241" t="s">
        <v>51</v>
      </c>
      <c r="H2241" t="s">
        <v>37</v>
      </c>
      <c r="I2241" t="s">
        <v>22</v>
      </c>
      <c r="J2241" t="s">
        <v>38</v>
      </c>
      <c r="K2241">
        <v>3</v>
      </c>
      <c r="L2241">
        <v>4852720</v>
      </c>
      <c r="M2241">
        <v>0</v>
      </c>
      <c r="N2241">
        <v>14558160</v>
      </c>
      <c r="O2241">
        <v>0</v>
      </c>
      <c r="P2241">
        <v>14558160</v>
      </c>
      <c r="Q2241">
        <f>YEAR(BMW_Sales[[#This Row],[sale_date]])</f>
        <v>2023</v>
      </c>
    </row>
    <row r="2242" spans="1:17" x14ac:dyDescent="0.3">
      <c r="A2242">
        <v>2241</v>
      </c>
      <c r="B2242" s="1">
        <v>45449</v>
      </c>
      <c r="C2242" t="s">
        <v>1678</v>
      </c>
      <c r="D2242" t="s">
        <v>23</v>
      </c>
      <c r="E2242" t="s">
        <v>18</v>
      </c>
      <c r="F2242" t="s">
        <v>68</v>
      </c>
      <c r="G2242" t="s">
        <v>20</v>
      </c>
      <c r="H2242" t="s">
        <v>21</v>
      </c>
      <c r="I2242" t="s">
        <v>42</v>
      </c>
      <c r="J2242" t="s">
        <v>23</v>
      </c>
      <c r="K2242">
        <v>1</v>
      </c>
      <c r="L2242">
        <v>6501363</v>
      </c>
      <c r="M2242">
        <v>12</v>
      </c>
      <c r="N2242">
        <v>6501363</v>
      </c>
      <c r="O2242">
        <v>780163.56</v>
      </c>
      <c r="P2242">
        <v>5721199.4400000004</v>
      </c>
      <c r="Q2242">
        <f>YEAR(BMW_Sales[[#This Row],[sale_date]])</f>
        <v>2024</v>
      </c>
    </row>
    <row r="2243" spans="1:17" x14ac:dyDescent="0.3">
      <c r="A2243">
        <v>2242</v>
      </c>
      <c r="B2243" s="1">
        <v>45692</v>
      </c>
      <c r="C2243" t="s">
        <v>2257</v>
      </c>
      <c r="D2243" t="s">
        <v>23</v>
      </c>
      <c r="E2243" t="s">
        <v>56</v>
      </c>
      <c r="F2243" t="s">
        <v>19</v>
      </c>
      <c r="G2243" t="s">
        <v>32</v>
      </c>
      <c r="H2243" t="s">
        <v>29</v>
      </c>
      <c r="I2243" t="s">
        <v>22</v>
      </c>
      <c r="J2243" t="s">
        <v>43</v>
      </c>
      <c r="K2243">
        <v>1</v>
      </c>
      <c r="L2243">
        <v>9544357</v>
      </c>
      <c r="M2243">
        <v>7</v>
      </c>
      <c r="N2243">
        <v>9544357</v>
      </c>
      <c r="O2243">
        <v>668104.99</v>
      </c>
      <c r="P2243">
        <v>8876252.0099999998</v>
      </c>
      <c r="Q2243">
        <f>YEAR(BMW_Sales[[#This Row],[sale_date]])</f>
        <v>2025</v>
      </c>
    </row>
    <row r="2244" spans="1:17" x14ac:dyDescent="0.3">
      <c r="A2244">
        <v>2243</v>
      </c>
      <c r="B2244" s="1">
        <v>45367</v>
      </c>
      <c r="C2244" t="s">
        <v>2258</v>
      </c>
      <c r="D2244" t="s">
        <v>17</v>
      </c>
      <c r="E2244" t="s">
        <v>56</v>
      </c>
      <c r="F2244" t="s">
        <v>54</v>
      </c>
      <c r="G2244" t="s">
        <v>32</v>
      </c>
      <c r="H2244" t="s">
        <v>37</v>
      </c>
      <c r="I2244" t="s">
        <v>42</v>
      </c>
      <c r="J2244" t="s">
        <v>23</v>
      </c>
      <c r="K2244">
        <v>2</v>
      </c>
      <c r="L2244">
        <v>10267946</v>
      </c>
      <c r="M2244">
        <v>12</v>
      </c>
      <c r="N2244">
        <v>20535892</v>
      </c>
      <c r="O2244">
        <v>2464307.04</v>
      </c>
      <c r="P2244">
        <v>18071584.960000001</v>
      </c>
      <c r="Q2244">
        <f>YEAR(BMW_Sales[[#This Row],[sale_date]])</f>
        <v>2024</v>
      </c>
    </row>
    <row r="2245" spans="1:17" x14ac:dyDescent="0.3">
      <c r="A2245">
        <v>2244</v>
      </c>
      <c r="B2245" s="1">
        <v>45450</v>
      </c>
      <c r="C2245" t="s">
        <v>2259</v>
      </c>
      <c r="D2245" t="s">
        <v>17</v>
      </c>
      <c r="E2245" t="s">
        <v>56</v>
      </c>
      <c r="F2245" t="s">
        <v>19</v>
      </c>
      <c r="G2245" t="s">
        <v>51</v>
      </c>
      <c r="H2245" t="s">
        <v>29</v>
      </c>
      <c r="I2245" t="s">
        <v>42</v>
      </c>
      <c r="J2245" t="s">
        <v>43</v>
      </c>
      <c r="K2245">
        <v>2</v>
      </c>
      <c r="L2245">
        <v>11337363</v>
      </c>
      <c r="M2245">
        <v>0</v>
      </c>
      <c r="N2245">
        <v>22674726</v>
      </c>
      <c r="O2245">
        <v>0</v>
      </c>
      <c r="P2245">
        <v>22674726</v>
      </c>
      <c r="Q2245">
        <f>YEAR(BMW_Sales[[#This Row],[sale_date]])</f>
        <v>2024</v>
      </c>
    </row>
    <row r="2246" spans="1:17" x14ac:dyDescent="0.3">
      <c r="A2246">
        <v>2245</v>
      </c>
      <c r="B2246" s="1">
        <v>46099</v>
      </c>
      <c r="C2246" t="s">
        <v>2260</v>
      </c>
      <c r="D2246" t="s">
        <v>25</v>
      </c>
      <c r="E2246" t="s">
        <v>49</v>
      </c>
      <c r="F2246" t="s">
        <v>59</v>
      </c>
      <c r="G2246" t="s">
        <v>36</v>
      </c>
      <c r="H2246" t="s">
        <v>37</v>
      </c>
      <c r="I2246" t="s">
        <v>22</v>
      </c>
      <c r="J2246" t="s">
        <v>23</v>
      </c>
      <c r="K2246">
        <v>3</v>
      </c>
      <c r="L2246">
        <v>18990890</v>
      </c>
      <c r="M2246">
        <v>0</v>
      </c>
      <c r="N2246">
        <v>56972670</v>
      </c>
      <c r="O2246">
        <v>0</v>
      </c>
      <c r="P2246">
        <v>56972670</v>
      </c>
      <c r="Q2246">
        <f>YEAR(BMW_Sales[[#This Row],[sale_date]])</f>
        <v>2026</v>
      </c>
    </row>
    <row r="2247" spans="1:17" x14ac:dyDescent="0.3">
      <c r="A2247">
        <v>2246</v>
      </c>
      <c r="B2247" s="1">
        <v>45811</v>
      </c>
      <c r="C2247" t="s">
        <v>2261</v>
      </c>
      <c r="D2247" t="s">
        <v>17</v>
      </c>
      <c r="E2247" t="s">
        <v>18</v>
      </c>
      <c r="F2247" t="s">
        <v>19</v>
      </c>
      <c r="G2247" t="s">
        <v>32</v>
      </c>
      <c r="H2247" t="s">
        <v>21</v>
      </c>
      <c r="I2247" t="s">
        <v>42</v>
      </c>
      <c r="J2247" t="s">
        <v>43</v>
      </c>
      <c r="K2247">
        <v>2</v>
      </c>
      <c r="L2247">
        <v>6520390</v>
      </c>
      <c r="M2247">
        <v>5</v>
      </c>
      <c r="N2247">
        <v>13040780</v>
      </c>
      <c r="O2247">
        <v>652039</v>
      </c>
      <c r="P2247">
        <v>12388741</v>
      </c>
      <c r="Q2247">
        <f>YEAR(BMW_Sales[[#This Row],[sale_date]])</f>
        <v>2025</v>
      </c>
    </row>
    <row r="2248" spans="1:17" x14ac:dyDescent="0.3">
      <c r="A2248">
        <v>2247</v>
      </c>
      <c r="B2248" s="1">
        <v>45602</v>
      </c>
      <c r="C2248" t="s">
        <v>2262</v>
      </c>
      <c r="D2248" t="s">
        <v>25</v>
      </c>
      <c r="E2248" t="s">
        <v>70</v>
      </c>
      <c r="F2248" t="s">
        <v>85</v>
      </c>
      <c r="G2248" t="s">
        <v>36</v>
      </c>
      <c r="H2248" t="s">
        <v>21</v>
      </c>
      <c r="I2248" t="s">
        <v>22</v>
      </c>
      <c r="J2248" t="s">
        <v>38</v>
      </c>
      <c r="K2248">
        <v>1</v>
      </c>
      <c r="L2248">
        <v>5248549</v>
      </c>
      <c r="M2248">
        <v>5</v>
      </c>
      <c r="N2248">
        <v>5248549</v>
      </c>
      <c r="O2248">
        <v>262427.45</v>
      </c>
      <c r="P2248">
        <v>4986121.55</v>
      </c>
      <c r="Q2248">
        <f>YEAR(BMW_Sales[[#This Row],[sale_date]])</f>
        <v>2024</v>
      </c>
    </row>
    <row r="2249" spans="1:17" x14ac:dyDescent="0.3">
      <c r="A2249">
        <v>2248</v>
      </c>
      <c r="B2249" s="1">
        <v>45679</v>
      </c>
      <c r="C2249" t="s">
        <v>2263</v>
      </c>
      <c r="D2249" t="s">
        <v>17</v>
      </c>
      <c r="E2249" t="s">
        <v>53</v>
      </c>
      <c r="F2249" t="s">
        <v>50</v>
      </c>
      <c r="G2249" t="s">
        <v>28</v>
      </c>
      <c r="H2249" t="s">
        <v>29</v>
      </c>
      <c r="I2249" t="s">
        <v>42</v>
      </c>
      <c r="J2249" t="s">
        <v>23</v>
      </c>
      <c r="K2249">
        <v>3</v>
      </c>
      <c r="L2249">
        <v>5782565</v>
      </c>
      <c r="M2249">
        <v>5</v>
      </c>
      <c r="N2249">
        <v>17347695</v>
      </c>
      <c r="O2249">
        <v>867384.75</v>
      </c>
      <c r="P2249">
        <v>16480310.25</v>
      </c>
      <c r="Q2249">
        <f>YEAR(BMW_Sales[[#This Row],[sale_date]])</f>
        <v>2025</v>
      </c>
    </row>
    <row r="2250" spans="1:17" x14ac:dyDescent="0.3">
      <c r="A2250">
        <v>2249</v>
      </c>
      <c r="B2250" s="1">
        <v>45222</v>
      </c>
      <c r="C2250" t="s">
        <v>2264</v>
      </c>
      <c r="D2250" t="s">
        <v>23</v>
      </c>
      <c r="E2250" t="s">
        <v>18</v>
      </c>
      <c r="F2250" t="s">
        <v>54</v>
      </c>
      <c r="G2250" t="s">
        <v>41</v>
      </c>
      <c r="H2250" t="s">
        <v>21</v>
      </c>
      <c r="I2250" t="s">
        <v>42</v>
      </c>
      <c r="J2250" t="s">
        <v>43</v>
      </c>
      <c r="K2250">
        <v>2</v>
      </c>
      <c r="L2250">
        <v>7871414</v>
      </c>
      <c r="M2250">
        <v>10</v>
      </c>
      <c r="N2250">
        <v>15742828</v>
      </c>
      <c r="O2250">
        <v>1574282.8</v>
      </c>
      <c r="P2250">
        <v>14168545.199999999</v>
      </c>
      <c r="Q2250">
        <f>YEAR(BMW_Sales[[#This Row],[sale_date]])</f>
        <v>2023</v>
      </c>
    </row>
    <row r="2251" spans="1:17" x14ac:dyDescent="0.3">
      <c r="A2251">
        <v>2250</v>
      </c>
      <c r="B2251" s="1">
        <v>45835</v>
      </c>
      <c r="C2251" t="s">
        <v>2265</v>
      </c>
      <c r="D2251" t="s">
        <v>25</v>
      </c>
      <c r="E2251" t="s">
        <v>56</v>
      </c>
      <c r="F2251" t="s">
        <v>85</v>
      </c>
      <c r="G2251" t="s">
        <v>36</v>
      </c>
      <c r="H2251" t="s">
        <v>33</v>
      </c>
      <c r="I2251" t="s">
        <v>22</v>
      </c>
      <c r="J2251" t="s">
        <v>43</v>
      </c>
      <c r="K2251">
        <v>1</v>
      </c>
      <c r="L2251">
        <v>10928024</v>
      </c>
      <c r="M2251">
        <v>0</v>
      </c>
      <c r="N2251">
        <v>10928024</v>
      </c>
      <c r="O2251">
        <v>0</v>
      </c>
      <c r="P2251">
        <v>10928024</v>
      </c>
      <c r="Q2251">
        <f>YEAR(BMW_Sales[[#This Row],[sale_date]])</f>
        <v>2025</v>
      </c>
    </row>
    <row r="2252" spans="1:17" x14ac:dyDescent="0.3">
      <c r="A2252">
        <v>2251</v>
      </c>
      <c r="B2252" s="1">
        <v>45713</v>
      </c>
      <c r="C2252" t="s">
        <v>2266</v>
      </c>
      <c r="D2252" t="s">
        <v>17</v>
      </c>
      <c r="E2252" t="s">
        <v>61</v>
      </c>
      <c r="F2252" t="s">
        <v>59</v>
      </c>
      <c r="G2252" t="s">
        <v>32</v>
      </c>
      <c r="H2252" t="s">
        <v>29</v>
      </c>
      <c r="I2252" t="s">
        <v>42</v>
      </c>
      <c r="J2252" t="s">
        <v>38</v>
      </c>
      <c r="K2252">
        <v>3</v>
      </c>
      <c r="L2252">
        <v>14388213</v>
      </c>
      <c r="M2252">
        <v>0</v>
      </c>
      <c r="N2252">
        <v>43164639</v>
      </c>
      <c r="O2252">
        <v>0</v>
      </c>
      <c r="P2252">
        <v>43164639</v>
      </c>
      <c r="Q2252">
        <f>YEAR(BMW_Sales[[#This Row],[sale_date]])</f>
        <v>2025</v>
      </c>
    </row>
    <row r="2253" spans="1:17" x14ac:dyDescent="0.3">
      <c r="A2253">
        <v>2252</v>
      </c>
      <c r="B2253" s="1">
        <v>45227</v>
      </c>
      <c r="C2253" t="s">
        <v>2267</v>
      </c>
      <c r="D2253" t="s">
        <v>23</v>
      </c>
      <c r="E2253" t="s">
        <v>26</v>
      </c>
      <c r="F2253" t="s">
        <v>19</v>
      </c>
      <c r="G2253" t="s">
        <v>32</v>
      </c>
      <c r="H2253" t="s">
        <v>33</v>
      </c>
      <c r="I2253" t="s">
        <v>42</v>
      </c>
      <c r="J2253" t="s">
        <v>43</v>
      </c>
      <c r="K2253">
        <v>3</v>
      </c>
      <c r="L2253">
        <v>9154534</v>
      </c>
      <c r="M2253">
        <v>7</v>
      </c>
      <c r="N2253">
        <v>27463602</v>
      </c>
      <c r="O2253">
        <v>1922452.14</v>
      </c>
      <c r="P2253">
        <v>25541149.859999999</v>
      </c>
      <c r="Q2253">
        <f>YEAR(BMW_Sales[[#This Row],[sale_date]])</f>
        <v>2023</v>
      </c>
    </row>
    <row r="2254" spans="1:17" x14ac:dyDescent="0.3">
      <c r="A2254">
        <v>2253</v>
      </c>
      <c r="B2254" s="1">
        <v>45587</v>
      </c>
      <c r="C2254" t="s">
        <v>2268</v>
      </c>
      <c r="D2254" t="s">
        <v>17</v>
      </c>
      <c r="E2254" t="s">
        <v>70</v>
      </c>
      <c r="F2254" t="s">
        <v>59</v>
      </c>
      <c r="G2254" t="s">
        <v>32</v>
      </c>
      <c r="H2254" t="s">
        <v>21</v>
      </c>
      <c r="I2254" t="s">
        <v>22</v>
      </c>
      <c r="J2254" t="s">
        <v>43</v>
      </c>
      <c r="K2254">
        <v>2</v>
      </c>
      <c r="L2254">
        <v>6050576</v>
      </c>
      <c r="M2254">
        <v>12</v>
      </c>
      <c r="N2254">
        <v>12101152</v>
      </c>
      <c r="O2254">
        <v>1452138.24</v>
      </c>
      <c r="P2254">
        <v>10649013.76</v>
      </c>
      <c r="Q2254">
        <f>YEAR(BMW_Sales[[#This Row],[sale_date]])</f>
        <v>2024</v>
      </c>
    </row>
    <row r="2255" spans="1:17" x14ac:dyDescent="0.3">
      <c r="A2255">
        <v>2254</v>
      </c>
      <c r="B2255" s="1">
        <v>45202</v>
      </c>
      <c r="C2255" t="s">
        <v>2269</v>
      </c>
      <c r="D2255" t="s">
        <v>25</v>
      </c>
      <c r="E2255" t="s">
        <v>31</v>
      </c>
      <c r="F2255" t="s">
        <v>71</v>
      </c>
      <c r="G2255" t="s">
        <v>36</v>
      </c>
      <c r="H2255" t="s">
        <v>21</v>
      </c>
      <c r="I2255" t="s">
        <v>22</v>
      </c>
      <c r="J2255" t="s">
        <v>38</v>
      </c>
      <c r="K2255">
        <v>3</v>
      </c>
      <c r="L2255">
        <v>15286631</v>
      </c>
      <c r="M2255">
        <v>12</v>
      </c>
      <c r="N2255">
        <v>45859893</v>
      </c>
      <c r="O2255">
        <v>5503187.1600000001</v>
      </c>
      <c r="P2255">
        <v>40356705.840000004</v>
      </c>
      <c r="Q2255">
        <f>YEAR(BMW_Sales[[#This Row],[sale_date]])</f>
        <v>2023</v>
      </c>
    </row>
    <row r="2256" spans="1:17" x14ac:dyDescent="0.3">
      <c r="A2256">
        <v>2255</v>
      </c>
      <c r="B2256" s="1">
        <v>45533</v>
      </c>
      <c r="C2256" t="s">
        <v>2270</v>
      </c>
      <c r="D2256" t="s">
        <v>25</v>
      </c>
      <c r="E2256" t="s">
        <v>46</v>
      </c>
      <c r="F2256" t="s">
        <v>59</v>
      </c>
      <c r="G2256" t="s">
        <v>36</v>
      </c>
      <c r="H2256" t="s">
        <v>29</v>
      </c>
      <c r="I2256" t="s">
        <v>22</v>
      </c>
      <c r="J2256" t="s">
        <v>23</v>
      </c>
      <c r="K2256">
        <v>1</v>
      </c>
      <c r="L2256">
        <v>7790577</v>
      </c>
      <c r="M2256">
        <v>5</v>
      </c>
      <c r="N2256">
        <v>7790577</v>
      </c>
      <c r="O2256">
        <v>389528.85</v>
      </c>
      <c r="P2256">
        <v>7401048.1500000004</v>
      </c>
      <c r="Q2256">
        <f>YEAR(BMW_Sales[[#This Row],[sale_date]])</f>
        <v>2024</v>
      </c>
    </row>
    <row r="2257" spans="1:17" x14ac:dyDescent="0.3">
      <c r="A2257">
        <v>2256</v>
      </c>
      <c r="B2257" s="1">
        <v>46172</v>
      </c>
      <c r="C2257" t="s">
        <v>2271</v>
      </c>
      <c r="D2257" t="s">
        <v>25</v>
      </c>
      <c r="E2257" t="s">
        <v>56</v>
      </c>
      <c r="F2257" t="s">
        <v>19</v>
      </c>
      <c r="G2257" t="s">
        <v>51</v>
      </c>
      <c r="H2257" t="s">
        <v>37</v>
      </c>
      <c r="I2257" t="s">
        <v>42</v>
      </c>
      <c r="J2257" t="s">
        <v>38</v>
      </c>
      <c r="K2257">
        <v>2</v>
      </c>
      <c r="L2257">
        <v>9805674</v>
      </c>
      <c r="M2257">
        <v>2</v>
      </c>
      <c r="N2257">
        <v>19611348</v>
      </c>
      <c r="O2257">
        <v>392226.96</v>
      </c>
      <c r="P2257">
        <v>19219121.039999999</v>
      </c>
      <c r="Q2257">
        <f>YEAR(BMW_Sales[[#This Row],[sale_date]])</f>
        <v>2026</v>
      </c>
    </row>
    <row r="2258" spans="1:17" x14ac:dyDescent="0.3">
      <c r="A2258">
        <v>2257</v>
      </c>
      <c r="B2258" s="1">
        <v>45562</v>
      </c>
      <c r="C2258" t="s">
        <v>2272</v>
      </c>
      <c r="D2258" t="s">
        <v>17</v>
      </c>
      <c r="E2258" t="s">
        <v>49</v>
      </c>
      <c r="F2258" t="s">
        <v>71</v>
      </c>
      <c r="G2258" t="s">
        <v>36</v>
      </c>
      <c r="H2258" t="s">
        <v>21</v>
      </c>
      <c r="I2258" t="s">
        <v>22</v>
      </c>
      <c r="J2258" t="s">
        <v>43</v>
      </c>
      <c r="K2258">
        <v>2</v>
      </c>
      <c r="L2258">
        <v>14887245</v>
      </c>
      <c r="M2258">
        <v>10</v>
      </c>
      <c r="N2258">
        <v>29774490</v>
      </c>
      <c r="O2258">
        <v>2977449</v>
      </c>
      <c r="P2258">
        <v>26797041</v>
      </c>
      <c r="Q2258">
        <f>YEAR(BMW_Sales[[#This Row],[sale_date]])</f>
        <v>2024</v>
      </c>
    </row>
    <row r="2259" spans="1:17" x14ac:dyDescent="0.3">
      <c r="A2259">
        <v>2258</v>
      </c>
      <c r="B2259" s="1">
        <v>46049</v>
      </c>
      <c r="C2259" t="s">
        <v>2273</v>
      </c>
      <c r="D2259" t="s">
        <v>25</v>
      </c>
      <c r="E2259" t="s">
        <v>31</v>
      </c>
      <c r="F2259" t="s">
        <v>68</v>
      </c>
      <c r="G2259" t="s">
        <v>36</v>
      </c>
      <c r="H2259" t="s">
        <v>29</v>
      </c>
      <c r="I2259" t="s">
        <v>22</v>
      </c>
      <c r="J2259" t="s">
        <v>23</v>
      </c>
      <c r="K2259">
        <v>1</v>
      </c>
      <c r="L2259">
        <v>14917861</v>
      </c>
      <c r="M2259">
        <v>5</v>
      </c>
      <c r="N2259">
        <v>14917861</v>
      </c>
      <c r="O2259">
        <v>745893.05</v>
      </c>
      <c r="P2259">
        <v>14171967.949999999</v>
      </c>
      <c r="Q2259">
        <f>YEAR(BMW_Sales[[#This Row],[sale_date]])</f>
        <v>2026</v>
      </c>
    </row>
    <row r="2260" spans="1:17" x14ac:dyDescent="0.3">
      <c r="A2260">
        <v>2259</v>
      </c>
      <c r="B2260" s="1">
        <v>45156</v>
      </c>
      <c r="C2260" t="s">
        <v>2274</v>
      </c>
      <c r="D2260" t="s">
        <v>25</v>
      </c>
      <c r="E2260" t="s">
        <v>53</v>
      </c>
      <c r="F2260" t="s">
        <v>85</v>
      </c>
      <c r="G2260" t="s">
        <v>32</v>
      </c>
      <c r="H2260" t="s">
        <v>29</v>
      </c>
      <c r="I2260" t="s">
        <v>42</v>
      </c>
      <c r="J2260" t="s">
        <v>43</v>
      </c>
      <c r="K2260">
        <v>3</v>
      </c>
      <c r="L2260">
        <v>4583537</v>
      </c>
      <c r="M2260">
        <v>7</v>
      </c>
      <c r="N2260">
        <v>13750611</v>
      </c>
      <c r="O2260">
        <v>962542.77</v>
      </c>
      <c r="P2260">
        <v>12788068.23</v>
      </c>
      <c r="Q2260">
        <f>YEAR(BMW_Sales[[#This Row],[sale_date]])</f>
        <v>2023</v>
      </c>
    </row>
    <row r="2261" spans="1:17" x14ac:dyDescent="0.3">
      <c r="A2261">
        <v>2260</v>
      </c>
      <c r="B2261" s="1">
        <v>45327</v>
      </c>
      <c r="C2261" t="s">
        <v>2275</v>
      </c>
      <c r="D2261" t="s">
        <v>25</v>
      </c>
      <c r="E2261" t="s">
        <v>26</v>
      </c>
      <c r="F2261" t="s">
        <v>50</v>
      </c>
      <c r="G2261" t="s">
        <v>36</v>
      </c>
      <c r="H2261" t="s">
        <v>21</v>
      </c>
      <c r="I2261" t="s">
        <v>22</v>
      </c>
      <c r="J2261" t="s">
        <v>43</v>
      </c>
      <c r="K2261">
        <v>2</v>
      </c>
      <c r="L2261">
        <v>10915799</v>
      </c>
      <c r="M2261">
        <v>10</v>
      </c>
      <c r="N2261">
        <v>21831598</v>
      </c>
      <c r="O2261">
        <v>2183159.7999999998</v>
      </c>
      <c r="P2261">
        <v>19648438.199999999</v>
      </c>
      <c r="Q2261">
        <f>YEAR(BMW_Sales[[#This Row],[sale_date]])</f>
        <v>2024</v>
      </c>
    </row>
    <row r="2262" spans="1:17" x14ac:dyDescent="0.3">
      <c r="A2262">
        <v>2261</v>
      </c>
      <c r="B2262" s="1">
        <v>46205</v>
      </c>
      <c r="C2262" t="s">
        <v>2276</v>
      </c>
      <c r="D2262" t="s">
        <v>17</v>
      </c>
      <c r="E2262" t="s">
        <v>18</v>
      </c>
      <c r="F2262" t="s">
        <v>62</v>
      </c>
      <c r="G2262" t="s">
        <v>20</v>
      </c>
      <c r="H2262" t="s">
        <v>29</v>
      </c>
      <c r="I2262" t="s">
        <v>42</v>
      </c>
      <c r="J2262" t="s">
        <v>38</v>
      </c>
      <c r="K2262">
        <v>2</v>
      </c>
      <c r="L2262">
        <v>7323304</v>
      </c>
      <c r="M2262">
        <v>2</v>
      </c>
      <c r="N2262">
        <v>14646608</v>
      </c>
      <c r="O2262">
        <v>292932.15999999997</v>
      </c>
      <c r="P2262">
        <v>14353675.84</v>
      </c>
      <c r="Q2262">
        <f>YEAR(BMW_Sales[[#This Row],[sale_date]])</f>
        <v>2026</v>
      </c>
    </row>
    <row r="2263" spans="1:17" x14ac:dyDescent="0.3">
      <c r="A2263">
        <v>2262</v>
      </c>
      <c r="B2263" s="1">
        <v>45198</v>
      </c>
      <c r="C2263" t="s">
        <v>2277</v>
      </c>
      <c r="D2263" t="s">
        <v>25</v>
      </c>
      <c r="E2263" t="s">
        <v>46</v>
      </c>
      <c r="F2263" t="s">
        <v>47</v>
      </c>
      <c r="G2263" t="s">
        <v>51</v>
      </c>
      <c r="H2263" t="s">
        <v>37</v>
      </c>
      <c r="I2263" t="s">
        <v>22</v>
      </c>
      <c r="J2263" t="s">
        <v>43</v>
      </c>
      <c r="K2263">
        <v>3</v>
      </c>
      <c r="L2263">
        <v>8179800</v>
      </c>
      <c r="M2263">
        <v>10</v>
      </c>
      <c r="N2263">
        <v>24539400</v>
      </c>
      <c r="O2263">
        <v>2453940</v>
      </c>
      <c r="P2263">
        <v>22085460</v>
      </c>
      <c r="Q2263">
        <f>YEAR(BMW_Sales[[#This Row],[sale_date]])</f>
        <v>2023</v>
      </c>
    </row>
    <row r="2264" spans="1:17" x14ac:dyDescent="0.3">
      <c r="A2264">
        <v>2263</v>
      </c>
      <c r="B2264" s="1">
        <v>45489</v>
      </c>
      <c r="C2264" t="s">
        <v>2278</v>
      </c>
      <c r="D2264" t="s">
        <v>25</v>
      </c>
      <c r="E2264" t="s">
        <v>31</v>
      </c>
      <c r="F2264" t="s">
        <v>85</v>
      </c>
      <c r="G2264" t="s">
        <v>20</v>
      </c>
      <c r="H2264" t="s">
        <v>33</v>
      </c>
      <c r="I2264" t="s">
        <v>22</v>
      </c>
      <c r="J2264" t="s">
        <v>43</v>
      </c>
      <c r="K2264">
        <v>2</v>
      </c>
      <c r="L2264">
        <v>17234085</v>
      </c>
      <c r="M2264">
        <v>5</v>
      </c>
      <c r="N2264">
        <v>34468170</v>
      </c>
      <c r="O2264">
        <v>1723408.5</v>
      </c>
      <c r="P2264">
        <v>32744761.5</v>
      </c>
      <c r="Q2264">
        <f>YEAR(BMW_Sales[[#This Row],[sale_date]])</f>
        <v>2024</v>
      </c>
    </row>
    <row r="2265" spans="1:17" x14ac:dyDescent="0.3">
      <c r="A2265">
        <v>2264</v>
      </c>
      <c r="B2265" s="1">
        <v>45796</v>
      </c>
      <c r="C2265" t="s">
        <v>2279</v>
      </c>
      <c r="D2265" t="s">
        <v>23</v>
      </c>
      <c r="E2265" t="s">
        <v>61</v>
      </c>
      <c r="F2265" t="s">
        <v>68</v>
      </c>
      <c r="G2265" t="s">
        <v>20</v>
      </c>
      <c r="H2265" t="s">
        <v>33</v>
      </c>
      <c r="I2265" t="s">
        <v>42</v>
      </c>
      <c r="J2265" t="s">
        <v>23</v>
      </c>
      <c r="K2265">
        <v>1</v>
      </c>
      <c r="L2265">
        <v>15344284</v>
      </c>
      <c r="M2265">
        <v>12</v>
      </c>
      <c r="N2265">
        <v>15344284</v>
      </c>
      <c r="O2265">
        <v>1841314.08</v>
      </c>
      <c r="P2265">
        <v>13502969.92</v>
      </c>
      <c r="Q2265">
        <f>YEAR(BMW_Sales[[#This Row],[sale_date]])</f>
        <v>2025</v>
      </c>
    </row>
    <row r="2266" spans="1:17" x14ac:dyDescent="0.3">
      <c r="A2266">
        <v>2265</v>
      </c>
      <c r="B2266" s="1">
        <v>45636</v>
      </c>
      <c r="C2266" t="s">
        <v>2280</v>
      </c>
      <c r="D2266" t="s">
        <v>23</v>
      </c>
      <c r="E2266" t="s">
        <v>49</v>
      </c>
      <c r="F2266" t="s">
        <v>27</v>
      </c>
      <c r="G2266" t="s">
        <v>28</v>
      </c>
      <c r="H2266" t="s">
        <v>21</v>
      </c>
      <c r="I2266" t="s">
        <v>22</v>
      </c>
      <c r="J2266" t="s">
        <v>43</v>
      </c>
      <c r="K2266">
        <v>2</v>
      </c>
      <c r="L2266">
        <v>16146095</v>
      </c>
      <c r="M2266">
        <v>7</v>
      </c>
      <c r="N2266">
        <v>32292190</v>
      </c>
      <c r="O2266">
        <v>2260453.2999999998</v>
      </c>
      <c r="P2266">
        <v>30031736.699999999</v>
      </c>
      <c r="Q2266">
        <f>YEAR(BMW_Sales[[#This Row],[sale_date]])</f>
        <v>2024</v>
      </c>
    </row>
    <row r="2267" spans="1:17" x14ac:dyDescent="0.3">
      <c r="A2267">
        <v>2266</v>
      </c>
      <c r="B2267" s="1">
        <v>45297</v>
      </c>
      <c r="C2267" t="s">
        <v>2281</v>
      </c>
      <c r="D2267" t="s">
        <v>25</v>
      </c>
      <c r="E2267" t="s">
        <v>18</v>
      </c>
      <c r="F2267" t="s">
        <v>47</v>
      </c>
      <c r="G2267" t="s">
        <v>32</v>
      </c>
      <c r="H2267" t="s">
        <v>29</v>
      </c>
      <c r="I2267" t="s">
        <v>22</v>
      </c>
      <c r="J2267" t="s">
        <v>38</v>
      </c>
      <c r="K2267">
        <v>1</v>
      </c>
      <c r="L2267">
        <v>8265495</v>
      </c>
      <c r="M2267">
        <v>2</v>
      </c>
      <c r="N2267">
        <v>8265495</v>
      </c>
      <c r="O2267">
        <v>165309.9</v>
      </c>
      <c r="P2267">
        <v>8100185.0999999996</v>
      </c>
      <c r="Q2267">
        <f>YEAR(BMW_Sales[[#This Row],[sale_date]])</f>
        <v>2024</v>
      </c>
    </row>
    <row r="2268" spans="1:17" x14ac:dyDescent="0.3">
      <c r="A2268">
        <v>2267</v>
      </c>
      <c r="B2268" s="1">
        <v>45703</v>
      </c>
      <c r="C2268" t="s">
        <v>2282</v>
      </c>
      <c r="D2268" t="s">
        <v>17</v>
      </c>
      <c r="E2268" t="s">
        <v>49</v>
      </c>
      <c r="F2268" t="s">
        <v>27</v>
      </c>
      <c r="G2268" t="s">
        <v>41</v>
      </c>
      <c r="H2268" t="s">
        <v>29</v>
      </c>
      <c r="I2268" t="s">
        <v>42</v>
      </c>
      <c r="J2268" t="s">
        <v>43</v>
      </c>
      <c r="K2268">
        <v>1</v>
      </c>
      <c r="L2268">
        <v>15433753</v>
      </c>
      <c r="M2268">
        <v>5</v>
      </c>
      <c r="N2268">
        <v>15433753</v>
      </c>
      <c r="O2268">
        <v>771687.65</v>
      </c>
      <c r="P2268">
        <v>14662065.35</v>
      </c>
      <c r="Q2268">
        <f>YEAR(BMW_Sales[[#This Row],[sale_date]])</f>
        <v>2025</v>
      </c>
    </row>
    <row r="2269" spans="1:17" x14ac:dyDescent="0.3">
      <c r="A2269">
        <v>2268</v>
      </c>
      <c r="B2269" s="1">
        <v>45363</v>
      </c>
      <c r="C2269" t="s">
        <v>1568</v>
      </c>
      <c r="D2269" t="s">
        <v>17</v>
      </c>
      <c r="E2269" t="s">
        <v>56</v>
      </c>
      <c r="F2269" t="s">
        <v>85</v>
      </c>
      <c r="G2269" t="s">
        <v>28</v>
      </c>
      <c r="H2269" t="s">
        <v>33</v>
      </c>
      <c r="I2269" t="s">
        <v>22</v>
      </c>
      <c r="J2269" t="s">
        <v>38</v>
      </c>
      <c r="K2269">
        <v>2</v>
      </c>
      <c r="L2269">
        <v>9896207</v>
      </c>
      <c r="M2269">
        <v>0</v>
      </c>
      <c r="N2269">
        <v>19792414</v>
      </c>
      <c r="O2269">
        <v>0</v>
      </c>
      <c r="P2269">
        <v>19792414</v>
      </c>
      <c r="Q2269">
        <f>YEAR(BMW_Sales[[#This Row],[sale_date]])</f>
        <v>2024</v>
      </c>
    </row>
    <row r="2270" spans="1:17" x14ac:dyDescent="0.3">
      <c r="A2270">
        <v>2269</v>
      </c>
      <c r="B2270" s="1">
        <v>45831</v>
      </c>
      <c r="C2270" t="s">
        <v>2283</v>
      </c>
      <c r="D2270" t="s">
        <v>17</v>
      </c>
      <c r="E2270" t="s">
        <v>56</v>
      </c>
      <c r="F2270" t="s">
        <v>50</v>
      </c>
      <c r="G2270" t="s">
        <v>41</v>
      </c>
      <c r="H2270" t="s">
        <v>37</v>
      </c>
      <c r="I2270" t="s">
        <v>42</v>
      </c>
      <c r="J2270" t="s">
        <v>38</v>
      </c>
      <c r="K2270">
        <v>1</v>
      </c>
      <c r="L2270">
        <v>11809388</v>
      </c>
      <c r="M2270">
        <v>12</v>
      </c>
      <c r="N2270">
        <v>11809388</v>
      </c>
      <c r="O2270">
        <v>1417126.56</v>
      </c>
      <c r="P2270">
        <v>10392261.439999999</v>
      </c>
      <c r="Q2270">
        <f>YEAR(BMW_Sales[[#This Row],[sale_date]])</f>
        <v>2025</v>
      </c>
    </row>
    <row r="2271" spans="1:17" x14ac:dyDescent="0.3">
      <c r="A2271">
        <v>2270</v>
      </c>
      <c r="B2271" s="1">
        <v>46123</v>
      </c>
      <c r="C2271" t="s">
        <v>2284</v>
      </c>
      <c r="D2271" t="s">
        <v>25</v>
      </c>
      <c r="E2271" t="s">
        <v>49</v>
      </c>
      <c r="F2271" t="s">
        <v>27</v>
      </c>
      <c r="G2271" t="s">
        <v>28</v>
      </c>
      <c r="H2271" t="s">
        <v>29</v>
      </c>
      <c r="I2271" t="s">
        <v>42</v>
      </c>
      <c r="J2271" t="s">
        <v>38</v>
      </c>
      <c r="K2271">
        <v>3</v>
      </c>
      <c r="L2271">
        <v>17202097</v>
      </c>
      <c r="M2271">
        <v>10</v>
      </c>
      <c r="N2271">
        <v>51606291</v>
      </c>
      <c r="O2271">
        <v>5160629.0999999996</v>
      </c>
      <c r="P2271">
        <v>46445661.899999999</v>
      </c>
      <c r="Q2271">
        <f>YEAR(BMW_Sales[[#This Row],[sale_date]])</f>
        <v>2026</v>
      </c>
    </row>
    <row r="2272" spans="1:17" x14ac:dyDescent="0.3">
      <c r="A2272">
        <v>2271</v>
      </c>
      <c r="B2272" s="1">
        <v>45180</v>
      </c>
      <c r="C2272" t="s">
        <v>2285</v>
      </c>
      <c r="D2272" t="s">
        <v>17</v>
      </c>
      <c r="E2272" t="s">
        <v>26</v>
      </c>
      <c r="F2272" t="s">
        <v>85</v>
      </c>
      <c r="G2272" t="s">
        <v>41</v>
      </c>
      <c r="H2272" t="s">
        <v>33</v>
      </c>
      <c r="I2272" t="s">
        <v>22</v>
      </c>
      <c r="J2272" t="s">
        <v>23</v>
      </c>
      <c r="K2272">
        <v>1</v>
      </c>
      <c r="L2272">
        <v>10799524</v>
      </c>
      <c r="M2272">
        <v>0</v>
      </c>
      <c r="N2272">
        <v>10799524</v>
      </c>
      <c r="O2272">
        <v>0</v>
      </c>
      <c r="P2272">
        <v>10799524</v>
      </c>
      <c r="Q2272">
        <f>YEAR(BMW_Sales[[#This Row],[sale_date]])</f>
        <v>2023</v>
      </c>
    </row>
    <row r="2273" spans="1:17" x14ac:dyDescent="0.3">
      <c r="A2273">
        <v>2272</v>
      </c>
      <c r="B2273" s="1">
        <v>45741</v>
      </c>
      <c r="C2273" t="s">
        <v>2286</v>
      </c>
      <c r="D2273" t="s">
        <v>17</v>
      </c>
      <c r="E2273" t="s">
        <v>46</v>
      </c>
      <c r="F2273" t="s">
        <v>68</v>
      </c>
      <c r="G2273" t="s">
        <v>36</v>
      </c>
      <c r="H2273" t="s">
        <v>29</v>
      </c>
      <c r="I2273" t="s">
        <v>22</v>
      </c>
      <c r="J2273" t="s">
        <v>43</v>
      </c>
      <c r="K2273">
        <v>2</v>
      </c>
      <c r="L2273">
        <v>8067585</v>
      </c>
      <c r="M2273">
        <v>5</v>
      </c>
      <c r="N2273">
        <v>16135170</v>
      </c>
      <c r="O2273">
        <v>806758.5</v>
      </c>
      <c r="P2273">
        <v>15328411.5</v>
      </c>
      <c r="Q2273">
        <f>YEAR(BMW_Sales[[#This Row],[sale_date]])</f>
        <v>2025</v>
      </c>
    </row>
    <row r="2274" spans="1:17" x14ac:dyDescent="0.3">
      <c r="A2274">
        <v>2273</v>
      </c>
      <c r="B2274" s="1">
        <v>45325</v>
      </c>
      <c r="C2274" t="s">
        <v>2287</v>
      </c>
      <c r="D2274" t="s">
        <v>17</v>
      </c>
      <c r="E2274" t="s">
        <v>49</v>
      </c>
      <c r="F2274" t="s">
        <v>59</v>
      </c>
      <c r="G2274" t="s">
        <v>20</v>
      </c>
      <c r="H2274" t="s">
        <v>21</v>
      </c>
      <c r="I2274" t="s">
        <v>42</v>
      </c>
      <c r="J2274" t="s">
        <v>43</v>
      </c>
      <c r="K2274">
        <v>1</v>
      </c>
      <c r="L2274">
        <v>15363262</v>
      </c>
      <c r="M2274">
        <v>0</v>
      </c>
      <c r="N2274">
        <v>15363262</v>
      </c>
      <c r="O2274">
        <v>0</v>
      </c>
      <c r="P2274">
        <v>15363262</v>
      </c>
      <c r="Q2274">
        <f>YEAR(BMW_Sales[[#This Row],[sale_date]])</f>
        <v>2024</v>
      </c>
    </row>
    <row r="2275" spans="1:17" x14ac:dyDescent="0.3">
      <c r="A2275">
        <v>2274</v>
      </c>
      <c r="B2275" s="1">
        <v>45282</v>
      </c>
      <c r="C2275" t="s">
        <v>2288</v>
      </c>
      <c r="D2275" t="s">
        <v>23</v>
      </c>
      <c r="E2275" t="s">
        <v>70</v>
      </c>
      <c r="F2275" t="s">
        <v>68</v>
      </c>
      <c r="G2275" t="s">
        <v>36</v>
      </c>
      <c r="H2275" t="s">
        <v>29</v>
      </c>
      <c r="I2275" t="s">
        <v>42</v>
      </c>
      <c r="J2275" t="s">
        <v>38</v>
      </c>
      <c r="K2275">
        <v>1</v>
      </c>
      <c r="L2275">
        <v>6389332</v>
      </c>
      <c r="M2275">
        <v>0</v>
      </c>
      <c r="N2275">
        <v>6389332</v>
      </c>
      <c r="O2275">
        <v>0</v>
      </c>
      <c r="P2275">
        <v>6389332</v>
      </c>
      <c r="Q2275">
        <f>YEAR(BMW_Sales[[#This Row],[sale_date]])</f>
        <v>2023</v>
      </c>
    </row>
    <row r="2276" spans="1:17" x14ac:dyDescent="0.3">
      <c r="A2276">
        <v>2275</v>
      </c>
      <c r="B2276" s="1">
        <v>45949</v>
      </c>
      <c r="C2276" t="s">
        <v>2289</v>
      </c>
      <c r="D2276" t="s">
        <v>23</v>
      </c>
      <c r="E2276" t="s">
        <v>35</v>
      </c>
      <c r="F2276" t="s">
        <v>54</v>
      </c>
      <c r="G2276" t="s">
        <v>32</v>
      </c>
      <c r="H2276" t="s">
        <v>29</v>
      </c>
      <c r="I2276" t="s">
        <v>22</v>
      </c>
      <c r="J2276" t="s">
        <v>38</v>
      </c>
      <c r="K2276">
        <v>3</v>
      </c>
      <c r="L2276">
        <v>6776151</v>
      </c>
      <c r="M2276">
        <v>10</v>
      </c>
      <c r="N2276">
        <v>20328453</v>
      </c>
      <c r="O2276">
        <v>2032845.3</v>
      </c>
      <c r="P2276">
        <v>18295607.699999999</v>
      </c>
      <c r="Q2276">
        <f>YEAR(BMW_Sales[[#This Row],[sale_date]])</f>
        <v>2025</v>
      </c>
    </row>
    <row r="2277" spans="1:17" x14ac:dyDescent="0.3">
      <c r="A2277">
        <v>2276</v>
      </c>
      <c r="B2277" s="1">
        <v>45453</v>
      </c>
      <c r="C2277" t="s">
        <v>2290</v>
      </c>
      <c r="D2277" t="s">
        <v>25</v>
      </c>
      <c r="E2277" t="s">
        <v>31</v>
      </c>
      <c r="F2277" t="s">
        <v>85</v>
      </c>
      <c r="G2277" t="s">
        <v>28</v>
      </c>
      <c r="H2277" t="s">
        <v>21</v>
      </c>
      <c r="I2277" t="s">
        <v>22</v>
      </c>
      <c r="J2277" t="s">
        <v>43</v>
      </c>
      <c r="K2277">
        <v>1</v>
      </c>
      <c r="L2277">
        <v>16980221</v>
      </c>
      <c r="M2277">
        <v>12</v>
      </c>
      <c r="N2277">
        <v>16980221</v>
      </c>
      <c r="O2277">
        <v>2037626.52</v>
      </c>
      <c r="P2277">
        <v>14942594.48</v>
      </c>
      <c r="Q2277">
        <f>YEAR(BMW_Sales[[#This Row],[sale_date]])</f>
        <v>2024</v>
      </c>
    </row>
    <row r="2278" spans="1:17" x14ac:dyDescent="0.3">
      <c r="A2278">
        <v>2277</v>
      </c>
      <c r="B2278" s="1">
        <v>45881</v>
      </c>
      <c r="C2278" t="s">
        <v>2291</v>
      </c>
      <c r="D2278" t="s">
        <v>25</v>
      </c>
      <c r="E2278" t="s">
        <v>70</v>
      </c>
      <c r="F2278" t="s">
        <v>19</v>
      </c>
      <c r="G2278" t="s">
        <v>20</v>
      </c>
      <c r="H2278" t="s">
        <v>21</v>
      </c>
      <c r="I2278" t="s">
        <v>22</v>
      </c>
      <c r="J2278" t="s">
        <v>23</v>
      </c>
      <c r="K2278">
        <v>3</v>
      </c>
      <c r="L2278">
        <v>5580907</v>
      </c>
      <c r="M2278">
        <v>12</v>
      </c>
      <c r="N2278">
        <v>16742721</v>
      </c>
      <c r="O2278">
        <v>2009126.52</v>
      </c>
      <c r="P2278">
        <v>14733594.48</v>
      </c>
      <c r="Q2278">
        <f>YEAR(BMW_Sales[[#This Row],[sale_date]])</f>
        <v>2025</v>
      </c>
    </row>
    <row r="2279" spans="1:17" x14ac:dyDescent="0.3">
      <c r="A2279">
        <v>2278</v>
      </c>
      <c r="B2279" s="1">
        <v>45355</v>
      </c>
      <c r="C2279" t="s">
        <v>2292</v>
      </c>
      <c r="D2279" t="s">
        <v>17</v>
      </c>
      <c r="E2279" t="s">
        <v>46</v>
      </c>
      <c r="F2279" t="s">
        <v>59</v>
      </c>
      <c r="G2279" t="s">
        <v>28</v>
      </c>
      <c r="H2279" t="s">
        <v>21</v>
      </c>
      <c r="I2279" t="s">
        <v>42</v>
      </c>
      <c r="J2279" t="s">
        <v>43</v>
      </c>
      <c r="K2279">
        <v>1</v>
      </c>
      <c r="L2279">
        <v>7753245</v>
      </c>
      <c r="M2279">
        <v>12</v>
      </c>
      <c r="N2279">
        <v>7753245</v>
      </c>
      <c r="O2279">
        <v>930389.4</v>
      </c>
      <c r="P2279">
        <v>6822855.5999999996</v>
      </c>
      <c r="Q2279">
        <f>YEAR(BMW_Sales[[#This Row],[sale_date]])</f>
        <v>2024</v>
      </c>
    </row>
    <row r="2280" spans="1:17" x14ac:dyDescent="0.3">
      <c r="A2280">
        <v>2279</v>
      </c>
      <c r="B2280" s="1">
        <v>45159</v>
      </c>
      <c r="C2280" t="s">
        <v>2293</v>
      </c>
      <c r="D2280" t="s">
        <v>23</v>
      </c>
      <c r="E2280" t="s">
        <v>53</v>
      </c>
      <c r="F2280" t="s">
        <v>68</v>
      </c>
      <c r="G2280" t="s">
        <v>36</v>
      </c>
      <c r="H2280" t="s">
        <v>29</v>
      </c>
      <c r="I2280" t="s">
        <v>42</v>
      </c>
      <c r="J2280" t="s">
        <v>38</v>
      </c>
      <c r="K2280">
        <v>1</v>
      </c>
      <c r="L2280">
        <v>5555576</v>
      </c>
      <c r="M2280">
        <v>7</v>
      </c>
      <c r="N2280">
        <v>5555576</v>
      </c>
      <c r="O2280">
        <v>388890.32</v>
      </c>
      <c r="P2280">
        <v>5166685.68</v>
      </c>
      <c r="Q2280">
        <f>YEAR(BMW_Sales[[#This Row],[sale_date]])</f>
        <v>2023</v>
      </c>
    </row>
    <row r="2281" spans="1:17" x14ac:dyDescent="0.3">
      <c r="A2281">
        <v>2280</v>
      </c>
      <c r="B2281" s="1">
        <v>45292</v>
      </c>
      <c r="C2281" t="s">
        <v>2294</v>
      </c>
      <c r="D2281" t="s">
        <v>23</v>
      </c>
      <c r="E2281" t="s">
        <v>70</v>
      </c>
      <c r="F2281" t="s">
        <v>19</v>
      </c>
      <c r="G2281" t="s">
        <v>32</v>
      </c>
      <c r="H2281" t="s">
        <v>21</v>
      </c>
      <c r="I2281" t="s">
        <v>42</v>
      </c>
      <c r="J2281" t="s">
        <v>38</v>
      </c>
      <c r="K2281">
        <v>1</v>
      </c>
      <c r="L2281">
        <v>6430639</v>
      </c>
      <c r="M2281">
        <v>5</v>
      </c>
      <c r="N2281">
        <v>6430639</v>
      </c>
      <c r="O2281">
        <v>321531.95</v>
      </c>
      <c r="P2281">
        <v>6109107.0499999998</v>
      </c>
      <c r="Q2281">
        <f>YEAR(BMW_Sales[[#This Row],[sale_date]])</f>
        <v>2024</v>
      </c>
    </row>
    <row r="2282" spans="1:17" x14ac:dyDescent="0.3">
      <c r="A2282">
        <v>2281</v>
      </c>
      <c r="B2282" s="1">
        <v>45698</v>
      </c>
      <c r="C2282" t="s">
        <v>2295</v>
      </c>
      <c r="D2282" t="s">
        <v>25</v>
      </c>
      <c r="E2282" t="s">
        <v>56</v>
      </c>
      <c r="F2282" t="s">
        <v>62</v>
      </c>
      <c r="G2282" t="s">
        <v>41</v>
      </c>
      <c r="H2282" t="s">
        <v>21</v>
      </c>
      <c r="I2282" t="s">
        <v>22</v>
      </c>
      <c r="J2282" t="s">
        <v>23</v>
      </c>
      <c r="K2282">
        <v>1</v>
      </c>
      <c r="L2282">
        <v>11951831</v>
      </c>
      <c r="M2282">
        <v>10</v>
      </c>
      <c r="N2282">
        <v>11951831</v>
      </c>
      <c r="O2282">
        <v>1195183.1000000001</v>
      </c>
      <c r="P2282">
        <v>10756647.9</v>
      </c>
      <c r="Q2282">
        <f>YEAR(BMW_Sales[[#This Row],[sale_date]])</f>
        <v>2025</v>
      </c>
    </row>
    <row r="2283" spans="1:17" x14ac:dyDescent="0.3">
      <c r="A2283">
        <v>2282</v>
      </c>
      <c r="B2283" s="1">
        <v>45757</v>
      </c>
      <c r="C2283" t="s">
        <v>2296</v>
      </c>
      <c r="D2283" t="s">
        <v>23</v>
      </c>
      <c r="E2283" t="s">
        <v>53</v>
      </c>
      <c r="F2283" t="s">
        <v>68</v>
      </c>
      <c r="G2283" t="s">
        <v>32</v>
      </c>
      <c r="H2283" t="s">
        <v>29</v>
      </c>
      <c r="I2283" t="s">
        <v>42</v>
      </c>
      <c r="J2283" t="s">
        <v>38</v>
      </c>
      <c r="K2283">
        <v>1</v>
      </c>
      <c r="L2283">
        <v>5754547</v>
      </c>
      <c r="M2283">
        <v>7</v>
      </c>
      <c r="N2283">
        <v>5754547</v>
      </c>
      <c r="O2283">
        <v>402818.29</v>
      </c>
      <c r="P2283">
        <v>5351728.71</v>
      </c>
      <c r="Q2283">
        <f>YEAR(BMW_Sales[[#This Row],[sale_date]])</f>
        <v>2025</v>
      </c>
    </row>
    <row r="2284" spans="1:17" x14ac:dyDescent="0.3">
      <c r="A2284">
        <v>2283</v>
      </c>
      <c r="B2284" s="1">
        <v>46084</v>
      </c>
      <c r="C2284" t="s">
        <v>2297</v>
      </c>
      <c r="D2284" t="s">
        <v>25</v>
      </c>
      <c r="E2284" t="s">
        <v>31</v>
      </c>
      <c r="F2284" t="s">
        <v>19</v>
      </c>
      <c r="G2284" t="s">
        <v>32</v>
      </c>
      <c r="H2284" t="s">
        <v>21</v>
      </c>
      <c r="I2284" t="s">
        <v>22</v>
      </c>
      <c r="J2284" t="s">
        <v>38</v>
      </c>
      <c r="K2284">
        <v>1</v>
      </c>
      <c r="L2284">
        <v>17609620</v>
      </c>
      <c r="M2284">
        <v>10</v>
      </c>
      <c r="N2284">
        <v>17609620</v>
      </c>
      <c r="O2284">
        <v>1760962</v>
      </c>
      <c r="P2284">
        <v>15848658</v>
      </c>
      <c r="Q2284">
        <f>YEAR(BMW_Sales[[#This Row],[sale_date]])</f>
        <v>2026</v>
      </c>
    </row>
    <row r="2285" spans="1:17" x14ac:dyDescent="0.3">
      <c r="A2285">
        <v>2284</v>
      </c>
      <c r="B2285" s="1">
        <v>45420</v>
      </c>
      <c r="C2285" t="s">
        <v>2298</v>
      </c>
      <c r="D2285" t="s">
        <v>25</v>
      </c>
      <c r="E2285" t="s">
        <v>70</v>
      </c>
      <c r="F2285" t="s">
        <v>50</v>
      </c>
      <c r="G2285" t="s">
        <v>51</v>
      </c>
      <c r="H2285" t="s">
        <v>33</v>
      </c>
      <c r="I2285" t="s">
        <v>22</v>
      </c>
      <c r="J2285" t="s">
        <v>23</v>
      </c>
      <c r="K2285">
        <v>1</v>
      </c>
      <c r="L2285">
        <v>5578616</v>
      </c>
      <c r="M2285">
        <v>10</v>
      </c>
      <c r="N2285">
        <v>5578616</v>
      </c>
      <c r="O2285">
        <v>557861.6</v>
      </c>
      <c r="P2285">
        <v>5020754.4000000004</v>
      </c>
      <c r="Q2285">
        <f>YEAR(BMW_Sales[[#This Row],[sale_date]])</f>
        <v>2024</v>
      </c>
    </row>
    <row r="2286" spans="1:17" x14ac:dyDescent="0.3">
      <c r="A2286">
        <v>2285</v>
      </c>
      <c r="B2286" s="1">
        <v>46027</v>
      </c>
      <c r="C2286" t="s">
        <v>2299</v>
      </c>
      <c r="D2286" t="s">
        <v>23</v>
      </c>
      <c r="E2286" t="s">
        <v>18</v>
      </c>
      <c r="F2286" t="s">
        <v>54</v>
      </c>
      <c r="G2286" t="s">
        <v>51</v>
      </c>
      <c r="H2286" t="s">
        <v>29</v>
      </c>
      <c r="I2286" t="s">
        <v>22</v>
      </c>
      <c r="J2286" t="s">
        <v>38</v>
      </c>
      <c r="K2286">
        <v>1</v>
      </c>
      <c r="L2286">
        <v>8468986</v>
      </c>
      <c r="M2286">
        <v>7</v>
      </c>
      <c r="N2286">
        <v>8468986</v>
      </c>
      <c r="O2286">
        <v>592829.02</v>
      </c>
      <c r="P2286">
        <v>7876156.9800000004</v>
      </c>
      <c r="Q2286">
        <f>YEAR(BMW_Sales[[#This Row],[sale_date]])</f>
        <v>2026</v>
      </c>
    </row>
    <row r="2287" spans="1:17" x14ac:dyDescent="0.3">
      <c r="A2287">
        <v>2286</v>
      </c>
      <c r="B2287" s="1">
        <v>45437</v>
      </c>
      <c r="C2287" t="s">
        <v>2300</v>
      </c>
      <c r="D2287" t="s">
        <v>25</v>
      </c>
      <c r="E2287" t="s">
        <v>26</v>
      </c>
      <c r="F2287" t="s">
        <v>47</v>
      </c>
      <c r="G2287" t="s">
        <v>51</v>
      </c>
      <c r="H2287" t="s">
        <v>29</v>
      </c>
      <c r="I2287" t="s">
        <v>42</v>
      </c>
      <c r="J2287" t="s">
        <v>23</v>
      </c>
      <c r="K2287">
        <v>2</v>
      </c>
      <c r="L2287">
        <v>10764205</v>
      </c>
      <c r="M2287">
        <v>7</v>
      </c>
      <c r="N2287">
        <v>21528410</v>
      </c>
      <c r="O2287">
        <v>1506988.7</v>
      </c>
      <c r="P2287">
        <v>20021421.300000001</v>
      </c>
      <c r="Q2287">
        <f>YEAR(BMW_Sales[[#This Row],[sale_date]])</f>
        <v>2024</v>
      </c>
    </row>
    <row r="2288" spans="1:17" x14ac:dyDescent="0.3">
      <c r="A2288">
        <v>2287</v>
      </c>
      <c r="B2288" s="1">
        <v>45245</v>
      </c>
      <c r="C2288" t="s">
        <v>2301</v>
      </c>
      <c r="D2288" t="s">
        <v>25</v>
      </c>
      <c r="E2288" t="s">
        <v>61</v>
      </c>
      <c r="F2288" t="s">
        <v>68</v>
      </c>
      <c r="G2288" t="s">
        <v>51</v>
      </c>
      <c r="H2288" t="s">
        <v>37</v>
      </c>
      <c r="I2288" t="s">
        <v>42</v>
      </c>
      <c r="J2288" t="s">
        <v>38</v>
      </c>
      <c r="K2288">
        <v>3</v>
      </c>
      <c r="L2288">
        <v>12352794</v>
      </c>
      <c r="M2288">
        <v>10</v>
      </c>
      <c r="N2288">
        <v>37058382</v>
      </c>
      <c r="O2288">
        <v>3705838.2</v>
      </c>
      <c r="P2288">
        <v>33352543.800000001</v>
      </c>
      <c r="Q2288">
        <f>YEAR(BMW_Sales[[#This Row],[sale_date]])</f>
        <v>2023</v>
      </c>
    </row>
    <row r="2289" spans="1:17" x14ac:dyDescent="0.3">
      <c r="A2289">
        <v>2288</v>
      </c>
      <c r="B2289" s="1">
        <v>45385</v>
      </c>
      <c r="C2289" t="s">
        <v>2302</v>
      </c>
      <c r="D2289" t="s">
        <v>23</v>
      </c>
      <c r="E2289" t="s">
        <v>31</v>
      </c>
      <c r="F2289" t="s">
        <v>71</v>
      </c>
      <c r="G2289" t="s">
        <v>32</v>
      </c>
      <c r="H2289" t="s">
        <v>29</v>
      </c>
      <c r="I2289" t="s">
        <v>42</v>
      </c>
      <c r="J2289" t="s">
        <v>38</v>
      </c>
      <c r="K2289">
        <v>2</v>
      </c>
      <c r="L2289">
        <v>17266536</v>
      </c>
      <c r="M2289">
        <v>5</v>
      </c>
      <c r="N2289">
        <v>34533072</v>
      </c>
      <c r="O2289">
        <v>1726653.6</v>
      </c>
      <c r="P2289">
        <v>32806418.399999999</v>
      </c>
      <c r="Q2289">
        <f>YEAR(BMW_Sales[[#This Row],[sale_date]])</f>
        <v>2024</v>
      </c>
    </row>
    <row r="2290" spans="1:17" x14ac:dyDescent="0.3">
      <c r="A2290">
        <v>2289</v>
      </c>
      <c r="B2290" s="1">
        <v>45314</v>
      </c>
      <c r="C2290" t="s">
        <v>116</v>
      </c>
      <c r="D2290" t="s">
        <v>25</v>
      </c>
      <c r="E2290" t="s">
        <v>70</v>
      </c>
      <c r="F2290" t="s">
        <v>71</v>
      </c>
      <c r="G2290" t="s">
        <v>20</v>
      </c>
      <c r="H2290" t="s">
        <v>33</v>
      </c>
      <c r="I2290" t="s">
        <v>42</v>
      </c>
      <c r="J2290" t="s">
        <v>38</v>
      </c>
      <c r="K2290">
        <v>1</v>
      </c>
      <c r="L2290">
        <v>6268062</v>
      </c>
      <c r="M2290">
        <v>12</v>
      </c>
      <c r="N2290">
        <v>6268062</v>
      </c>
      <c r="O2290">
        <v>752167.44</v>
      </c>
      <c r="P2290">
        <v>5515894.5599999996</v>
      </c>
      <c r="Q2290">
        <f>YEAR(BMW_Sales[[#This Row],[sale_date]])</f>
        <v>2024</v>
      </c>
    </row>
    <row r="2291" spans="1:17" x14ac:dyDescent="0.3">
      <c r="A2291">
        <v>2290</v>
      </c>
      <c r="B2291" s="1">
        <v>45793</v>
      </c>
      <c r="C2291" t="s">
        <v>2303</v>
      </c>
      <c r="D2291" t="s">
        <v>25</v>
      </c>
      <c r="E2291" t="s">
        <v>31</v>
      </c>
      <c r="F2291" t="s">
        <v>62</v>
      </c>
      <c r="G2291" t="s">
        <v>20</v>
      </c>
      <c r="H2291" t="s">
        <v>21</v>
      </c>
      <c r="I2291" t="s">
        <v>42</v>
      </c>
      <c r="J2291" t="s">
        <v>38</v>
      </c>
      <c r="K2291">
        <v>2</v>
      </c>
      <c r="L2291">
        <v>14701601</v>
      </c>
      <c r="M2291">
        <v>2</v>
      </c>
      <c r="N2291">
        <v>29403202</v>
      </c>
      <c r="O2291">
        <v>588064.04</v>
      </c>
      <c r="P2291">
        <v>28815137.960000001</v>
      </c>
      <c r="Q2291">
        <f>YEAR(BMW_Sales[[#This Row],[sale_date]])</f>
        <v>2025</v>
      </c>
    </row>
    <row r="2292" spans="1:17" x14ac:dyDescent="0.3">
      <c r="A2292">
        <v>2291</v>
      </c>
      <c r="B2292" s="1">
        <v>46212</v>
      </c>
      <c r="C2292" t="s">
        <v>2304</v>
      </c>
      <c r="D2292" t="s">
        <v>17</v>
      </c>
      <c r="E2292" t="s">
        <v>18</v>
      </c>
      <c r="F2292" t="s">
        <v>27</v>
      </c>
      <c r="G2292" t="s">
        <v>20</v>
      </c>
      <c r="H2292" t="s">
        <v>33</v>
      </c>
      <c r="I2292" t="s">
        <v>22</v>
      </c>
      <c r="J2292" t="s">
        <v>38</v>
      </c>
      <c r="K2292">
        <v>1</v>
      </c>
      <c r="L2292">
        <v>7119745</v>
      </c>
      <c r="M2292">
        <v>5</v>
      </c>
      <c r="N2292">
        <v>7119745</v>
      </c>
      <c r="O2292">
        <v>355987.25</v>
      </c>
      <c r="P2292">
        <v>6763757.75</v>
      </c>
      <c r="Q2292">
        <f>YEAR(BMW_Sales[[#This Row],[sale_date]])</f>
        <v>2026</v>
      </c>
    </row>
    <row r="2293" spans="1:17" x14ac:dyDescent="0.3">
      <c r="A2293">
        <v>2292</v>
      </c>
      <c r="B2293" s="1">
        <v>45810</v>
      </c>
      <c r="C2293" t="s">
        <v>2305</v>
      </c>
      <c r="D2293" t="s">
        <v>17</v>
      </c>
      <c r="E2293" t="s">
        <v>26</v>
      </c>
      <c r="F2293" t="s">
        <v>47</v>
      </c>
      <c r="G2293" t="s">
        <v>28</v>
      </c>
      <c r="H2293" t="s">
        <v>29</v>
      </c>
      <c r="I2293" t="s">
        <v>42</v>
      </c>
      <c r="J2293" t="s">
        <v>23</v>
      </c>
      <c r="K2293">
        <v>3</v>
      </c>
      <c r="L2293">
        <v>9559006</v>
      </c>
      <c r="M2293">
        <v>2</v>
      </c>
      <c r="N2293">
        <v>28677018</v>
      </c>
      <c r="O2293">
        <v>573540.36</v>
      </c>
      <c r="P2293">
        <v>28103477.640000001</v>
      </c>
      <c r="Q2293">
        <f>YEAR(BMW_Sales[[#This Row],[sale_date]])</f>
        <v>2025</v>
      </c>
    </row>
    <row r="2294" spans="1:17" x14ac:dyDescent="0.3">
      <c r="A2294">
        <v>2293</v>
      </c>
      <c r="B2294" s="1">
        <v>46165</v>
      </c>
      <c r="C2294" t="s">
        <v>2306</v>
      </c>
      <c r="D2294" t="s">
        <v>17</v>
      </c>
      <c r="E2294" t="s">
        <v>31</v>
      </c>
      <c r="F2294" t="s">
        <v>27</v>
      </c>
      <c r="G2294" t="s">
        <v>20</v>
      </c>
      <c r="H2294" t="s">
        <v>21</v>
      </c>
      <c r="I2294" t="s">
        <v>42</v>
      </c>
      <c r="J2294" t="s">
        <v>43</v>
      </c>
      <c r="K2294">
        <v>3</v>
      </c>
      <c r="L2294">
        <v>17103387</v>
      </c>
      <c r="M2294">
        <v>7</v>
      </c>
      <c r="N2294">
        <v>51310161</v>
      </c>
      <c r="O2294">
        <v>3591711.27</v>
      </c>
      <c r="P2294">
        <v>47718449.729999997</v>
      </c>
      <c r="Q2294">
        <f>YEAR(BMW_Sales[[#This Row],[sale_date]])</f>
        <v>2026</v>
      </c>
    </row>
    <row r="2295" spans="1:17" x14ac:dyDescent="0.3">
      <c r="A2295">
        <v>2294</v>
      </c>
      <c r="B2295" s="1">
        <v>45214</v>
      </c>
      <c r="C2295" t="s">
        <v>2307</v>
      </c>
      <c r="D2295" t="s">
        <v>25</v>
      </c>
      <c r="E2295" t="s">
        <v>31</v>
      </c>
      <c r="F2295" t="s">
        <v>85</v>
      </c>
      <c r="G2295" t="s">
        <v>20</v>
      </c>
      <c r="H2295" t="s">
        <v>21</v>
      </c>
      <c r="I2295" t="s">
        <v>42</v>
      </c>
      <c r="J2295" t="s">
        <v>43</v>
      </c>
      <c r="K2295">
        <v>2</v>
      </c>
      <c r="L2295">
        <v>16863444</v>
      </c>
      <c r="M2295">
        <v>5</v>
      </c>
      <c r="N2295">
        <v>33726888</v>
      </c>
      <c r="O2295">
        <v>1686344.4</v>
      </c>
      <c r="P2295">
        <v>32040543.600000001</v>
      </c>
      <c r="Q2295">
        <f>YEAR(BMW_Sales[[#This Row],[sale_date]])</f>
        <v>2023</v>
      </c>
    </row>
    <row r="2296" spans="1:17" x14ac:dyDescent="0.3">
      <c r="A2296">
        <v>2295</v>
      </c>
      <c r="B2296" s="1">
        <v>45268</v>
      </c>
      <c r="C2296" t="s">
        <v>2308</v>
      </c>
      <c r="D2296" t="s">
        <v>25</v>
      </c>
      <c r="E2296" t="s">
        <v>35</v>
      </c>
      <c r="F2296" t="s">
        <v>59</v>
      </c>
      <c r="G2296" t="s">
        <v>28</v>
      </c>
      <c r="H2296" t="s">
        <v>37</v>
      </c>
      <c r="I2296" t="s">
        <v>22</v>
      </c>
      <c r="J2296" t="s">
        <v>43</v>
      </c>
      <c r="K2296">
        <v>2</v>
      </c>
      <c r="L2296">
        <v>6891452</v>
      </c>
      <c r="M2296">
        <v>12</v>
      </c>
      <c r="N2296">
        <v>13782904</v>
      </c>
      <c r="O2296">
        <v>1653948.48</v>
      </c>
      <c r="P2296">
        <v>12128955.52</v>
      </c>
      <c r="Q2296">
        <f>YEAR(BMW_Sales[[#This Row],[sale_date]])</f>
        <v>2023</v>
      </c>
    </row>
    <row r="2297" spans="1:17" x14ac:dyDescent="0.3">
      <c r="A2297">
        <v>2296</v>
      </c>
      <c r="B2297" s="1">
        <v>45205</v>
      </c>
      <c r="C2297" t="s">
        <v>2309</v>
      </c>
      <c r="D2297" t="s">
        <v>17</v>
      </c>
      <c r="E2297" t="s">
        <v>35</v>
      </c>
      <c r="F2297" t="s">
        <v>54</v>
      </c>
      <c r="G2297" t="s">
        <v>28</v>
      </c>
      <c r="H2297" t="s">
        <v>29</v>
      </c>
      <c r="I2297" t="s">
        <v>42</v>
      </c>
      <c r="J2297" t="s">
        <v>23</v>
      </c>
      <c r="K2297">
        <v>3</v>
      </c>
      <c r="L2297">
        <v>6572843</v>
      </c>
      <c r="M2297">
        <v>2</v>
      </c>
      <c r="N2297">
        <v>19718529</v>
      </c>
      <c r="O2297">
        <v>394370.58</v>
      </c>
      <c r="P2297">
        <v>19324158.420000002</v>
      </c>
      <c r="Q2297">
        <f>YEAR(BMW_Sales[[#This Row],[sale_date]])</f>
        <v>2023</v>
      </c>
    </row>
    <row r="2298" spans="1:17" x14ac:dyDescent="0.3">
      <c r="A2298">
        <v>2297</v>
      </c>
      <c r="B2298" s="1">
        <v>45583</v>
      </c>
      <c r="C2298" t="s">
        <v>2310</v>
      </c>
      <c r="D2298" t="s">
        <v>17</v>
      </c>
      <c r="E2298" t="s">
        <v>46</v>
      </c>
      <c r="F2298" t="s">
        <v>62</v>
      </c>
      <c r="G2298" t="s">
        <v>36</v>
      </c>
      <c r="H2298" t="s">
        <v>37</v>
      </c>
      <c r="I2298" t="s">
        <v>42</v>
      </c>
      <c r="J2298" t="s">
        <v>38</v>
      </c>
      <c r="K2298">
        <v>2</v>
      </c>
      <c r="L2298">
        <v>7058698</v>
      </c>
      <c r="M2298">
        <v>12</v>
      </c>
      <c r="N2298">
        <v>14117396</v>
      </c>
      <c r="O2298">
        <v>1694087.52</v>
      </c>
      <c r="P2298">
        <v>12423308.48</v>
      </c>
      <c r="Q2298">
        <f>YEAR(BMW_Sales[[#This Row],[sale_date]])</f>
        <v>2024</v>
      </c>
    </row>
    <row r="2299" spans="1:17" x14ac:dyDescent="0.3">
      <c r="A2299">
        <v>2298</v>
      </c>
      <c r="B2299" s="1">
        <v>45750</v>
      </c>
      <c r="C2299" t="s">
        <v>2311</v>
      </c>
      <c r="D2299" t="s">
        <v>25</v>
      </c>
      <c r="E2299" t="s">
        <v>31</v>
      </c>
      <c r="F2299" t="s">
        <v>71</v>
      </c>
      <c r="G2299" t="s">
        <v>51</v>
      </c>
      <c r="H2299" t="s">
        <v>37</v>
      </c>
      <c r="I2299" t="s">
        <v>42</v>
      </c>
      <c r="J2299" t="s">
        <v>38</v>
      </c>
      <c r="K2299">
        <v>2</v>
      </c>
      <c r="L2299">
        <v>16094549</v>
      </c>
      <c r="M2299">
        <v>7</v>
      </c>
      <c r="N2299">
        <v>32189098</v>
      </c>
      <c r="O2299">
        <v>2253236.86</v>
      </c>
      <c r="P2299">
        <v>29935861.140000001</v>
      </c>
      <c r="Q2299">
        <f>YEAR(BMW_Sales[[#This Row],[sale_date]])</f>
        <v>2025</v>
      </c>
    </row>
    <row r="2300" spans="1:17" x14ac:dyDescent="0.3">
      <c r="A2300">
        <v>2299</v>
      </c>
      <c r="B2300" s="1">
        <v>45796</v>
      </c>
      <c r="C2300" t="s">
        <v>2312</v>
      </c>
      <c r="D2300" t="s">
        <v>17</v>
      </c>
      <c r="E2300" t="s">
        <v>70</v>
      </c>
      <c r="F2300" t="s">
        <v>62</v>
      </c>
      <c r="G2300" t="s">
        <v>36</v>
      </c>
      <c r="H2300" t="s">
        <v>33</v>
      </c>
      <c r="I2300" t="s">
        <v>42</v>
      </c>
      <c r="J2300" t="s">
        <v>23</v>
      </c>
      <c r="K2300">
        <v>3</v>
      </c>
      <c r="L2300">
        <v>5777453</v>
      </c>
      <c r="M2300">
        <v>7</v>
      </c>
      <c r="N2300">
        <v>17332359</v>
      </c>
      <c r="O2300">
        <v>1213265.1299999999</v>
      </c>
      <c r="P2300">
        <v>16119093.869999999</v>
      </c>
      <c r="Q2300">
        <f>YEAR(BMW_Sales[[#This Row],[sale_date]])</f>
        <v>2025</v>
      </c>
    </row>
    <row r="2301" spans="1:17" x14ac:dyDescent="0.3">
      <c r="A2301">
        <v>2300</v>
      </c>
      <c r="B2301" s="1">
        <v>45973</v>
      </c>
      <c r="C2301" t="s">
        <v>2313</v>
      </c>
      <c r="D2301" t="s">
        <v>25</v>
      </c>
      <c r="E2301" t="s">
        <v>26</v>
      </c>
      <c r="F2301" t="s">
        <v>62</v>
      </c>
      <c r="G2301" t="s">
        <v>20</v>
      </c>
      <c r="H2301" t="s">
        <v>37</v>
      </c>
      <c r="I2301" t="s">
        <v>22</v>
      </c>
      <c r="J2301" t="s">
        <v>43</v>
      </c>
      <c r="K2301">
        <v>1</v>
      </c>
      <c r="L2301">
        <v>10692177</v>
      </c>
      <c r="M2301">
        <v>7</v>
      </c>
      <c r="N2301">
        <v>10692177</v>
      </c>
      <c r="O2301">
        <v>748452.39</v>
      </c>
      <c r="P2301">
        <v>9943724.6099999994</v>
      </c>
      <c r="Q2301">
        <f>YEAR(BMW_Sales[[#This Row],[sale_date]])</f>
        <v>2025</v>
      </c>
    </row>
    <row r="2302" spans="1:17" x14ac:dyDescent="0.3">
      <c r="A2302">
        <v>2301</v>
      </c>
      <c r="B2302" s="1">
        <v>45983</v>
      </c>
      <c r="C2302" t="s">
        <v>2314</v>
      </c>
      <c r="D2302" t="s">
        <v>17</v>
      </c>
      <c r="E2302" t="s">
        <v>56</v>
      </c>
      <c r="F2302" t="s">
        <v>71</v>
      </c>
      <c r="G2302" t="s">
        <v>32</v>
      </c>
      <c r="H2302" t="s">
        <v>29</v>
      </c>
      <c r="I2302" t="s">
        <v>42</v>
      </c>
      <c r="J2302" t="s">
        <v>38</v>
      </c>
      <c r="K2302">
        <v>1</v>
      </c>
      <c r="L2302">
        <v>11051637</v>
      </c>
      <c r="M2302">
        <v>10</v>
      </c>
      <c r="N2302">
        <v>11051637</v>
      </c>
      <c r="O2302">
        <v>1105163.7</v>
      </c>
      <c r="P2302">
        <v>9946473.3000000007</v>
      </c>
      <c r="Q2302">
        <f>YEAR(BMW_Sales[[#This Row],[sale_date]])</f>
        <v>2025</v>
      </c>
    </row>
    <row r="2303" spans="1:17" x14ac:dyDescent="0.3">
      <c r="A2303">
        <v>2302</v>
      </c>
      <c r="B2303" s="1">
        <v>45172</v>
      </c>
      <c r="C2303" t="s">
        <v>2315</v>
      </c>
      <c r="D2303" t="s">
        <v>23</v>
      </c>
      <c r="E2303" t="s">
        <v>26</v>
      </c>
      <c r="F2303" t="s">
        <v>27</v>
      </c>
      <c r="G2303" t="s">
        <v>51</v>
      </c>
      <c r="H2303" t="s">
        <v>21</v>
      </c>
      <c r="I2303" t="s">
        <v>42</v>
      </c>
      <c r="J2303" t="s">
        <v>23</v>
      </c>
      <c r="K2303">
        <v>2</v>
      </c>
      <c r="L2303">
        <v>10708688</v>
      </c>
      <c r="M2303">
        <v>2</v>
      </c>
      <c r="N2303">
        <v>21417376</v>
      </c>
      <c r="O2303">
        <v>428347.52</v>
      </c>
      <c r="P2303">
        <v>20989028.48</v>
      </c>
      <c r="Q2303">
        <f>YEAR(BMW_Sales[[#This Row],[sale_date]])</f>
        <v>2023</v>
      </c>
    </row>
    <row r="2304" spans="1:17" x14ac:dyDescent="0.3">
      <c r="A2304">
        <v>2303</v>
      </c>
      <c r="B2304" s="1">
        <v>45912</v>
      </c>
      <c r="C2304" t="s">
        <v>2316</v>
      </c>
      <c r="D2304" t="s">
        <v>23</v>
      </c>
      <c r="E2304" t="s">
        <v>61</v>
      </c>
      <c r="F2304" t="s">
        <v>62</v>
      </c>
      <c r="G2304" t="s">
        <v>28</v>
      </c>
      <c r="H2304" t="s">
        <v>21</v>
      </c>
      <c r="I2304" t="s">
        <v>22</v>
      </c>
      <c r="J2304" t="s">
        <v>38</v>
      </c>
      <c r="K2304">
        <v>2</v>
      </c>
      <c r="L2304">
        <v>13267044</v>
      </c>
      <c r="M2304">
        <v>2</v>
      </c>
      <c r="N2304">
        <v>26534088</v>
      </c>
      <c r="O2304">
        <v>530681.76</v>
      </c>
      <c r="P2304">
        <v>26003406.239999998</v>
      </c>
      <c r="Q2304">
        <f>YEAR(BMW_Sales[[#This Row],[sale_date]])</f>
        <v>2025</v>
      </c>
    </row>
    <row r="2305" spans="1:17" x14ac:dyDescent="0.3">
      <c r="A2305">
        <v>2304</v>
      </c>
      <c r="B2305" s="1">
        <v>45223</v>
      </c>
      <c r="C2305" t="s">
        <v>2317</v>
      </c>
      <c r="D2305" t="s">
        <v>23</v>
      </c>
      <c r="E2305" t="s">
        <v>49</v>
      </c>
      <c r="F2305" t="s">
        <v>54</v>
      </c>
      <c r="G2305" t="s">
        <v>28</v>
      </c>
      <c r="H2305" t="s">
        <v>37</v>
      </c>
      <c r="I2305" t="s">
        <v>22</v>
      </c>
      <c r="J2305" t="s">
        <v>43</v>
      </c>
      <c r="K2305">
        <v>3</v>
      </c>
      <c r="L2305">
        <v>17086527</v>
      </c>
      <c r="M2305">
        <v>10</v>
      </c>
      <c r="N2305">
        <v>51259581</v>
      </c>
      <c r="O2305">
        <v>5125958.0999999996</v>
      </c>
      <c r="P2305">
        <v>46133622.899999999</v>
      </c>
      <c r="Q2305">
        <f>YEAR(BMW_Sales[[#This Row],[sale_date]])</f>
        <v>2023</v>
      </c>
    </row>
    <row r="2306" spans="1:17" x14ac:dyDescent="0.3">
      <c r="A2306">
        <v>2305</v>
      </c>
      <c r="B2306" s="1">
        <v>45557</v>
      </c>
      <c r="C2306" t="s">
        <v>2318</v>
      </c>
      <c r="D2306" t="s">
        <v>25</v>
      </c>
      <c r="E2306" t="s">
        <v>35</v>
      </c>
      <c r="F2306" t="s">
        <v>19</v>
      </c>
      <c r="G2306" t="s">
        <v>41</v>
      </c>
      <c r="H2306" t="s">
        <v>21</v>
      </c>
      <c r="I2306" t="s">
        <v>22</v>
      </c>
      <c r="J2306" t="s">
        <v>38</v>
      </c>
      <c r="K2306">
        <v>2</v>
      </c>
      <c r="L2306">
        <v>7900263</v>
      </c>
      <c r="M2306">
        <v>12</v>
      </c>
      <c r="N2306">
        <v>15800526</v>
      </c>
      <c r="O2306">
        <v>1896063.12</v>
      </c>
      <c r="P2306">
        <v>13904462.880000001</v>
      </c>
      <c r="Q2306">
        <f>YEAR(BMW_Sales[[#This Row],[sale_date]])</f>
        <v>2024</v>
      </c>
    </row>
    <row r="2307" spans="1:17" x14ac:dyDescent="0.3">
      <c r="A2307">
        <v>2306</v>
      </c>
      <c r="B2307" s="1">
        <v>45162</v>
      </c>
      <c r="C2307" t="s">
        <v>2319</v>
      </c>
      <c r="D2307" t="s">
        <v>17</v>
      </c>
      <c r="E2307" t="s">
        <v>18</v>
      </c>
      <c r="F2307" t="s">
        <v>71</v>
      </c>
      <c r="G2307" t="s">
        <v>20</v>
      </c>
      <c r="H2307" t="s">
        <v>29</v>
      </c>
      <c r="I2307" t="s">
        <v>42</v>
      </c>
      <c r="J2307" t="s">
        <v>38</v>
      </c>
      <c r="K2307">
        <v>2</v>
      </c>
      <c r="L2307">
        <v>8128966</v>
      </c>
      <c r="M2307">
        <v>5</v>
      </c>
      <c r="N2307">
        <v>16257932</v>
      </c>
      <c r="O2307">
        <v>812896.6</v>
      </c>
      <c r="P2307">
        <v>15445035.4</v>
      </c>
      <c r="Q2307">
        <f>YEAR(BMW_Sales[[#This Row],[sale_date]])</f>
        <v>2023</v>
      </c>
    </row>
    <row r="2308" spans="1:17" x14ac:dyDescent="0.3">
      <c r="A2308">
        <v>2307</v>
      </c>
      <c r="B2308" s="1">
        <v>45791</v>
      </c>
      <c r="C2308" t="s">
        <v>2118</v>
      </c>
      <c r="D2308" t="s">
        <v>23</v>
      </c>
      <c r="E2308" t="s">
        <v>70</v>
      </c>
      <c r="F2308" t="s">
        <v>59</v>
      </c>
      <c r="G2308" t="s">
        <v>28</v>
      </c>
      <c r="H2308" t="s">
        <v>29</v>
      </c>
      <c r="I2308" t="s">
        <v>22</v>
      </c>
      <c r="J2308" t="s">
        <v>23</v>
      </c>
      <c r="K2308">
        <v>1</v>
      </c>
      <c r="L2308">
        <v>5473967</v>
      </c>
      <c r="M2308">
        <v>12</v>
      </c>
      <c r="N2308">
        <v>5473967</v>
      </c>
      <c r="O2308">
        <v>656876.04</v>
      </c>
      <c r="P2308">
        <v>4817090.96</v>
      </c>
      <c r="Q2308">
        <f>YEAR(BMW_Sales[[#This Row],[sale_date]])</f>
        <v>2025</v>
      </c>
    </row>
    <row r="2309" spans="1:17" x14ac:dyDescent="0.3">
      <c r="A2309">
        <v>2308</v>
      </c>
      <c r="B2309" s="1">
        <v>45653</v>
      </c>
      <c r="C2309" t="s">
        <v>2320</v>
      </c>
      <c r="D2309" t="s">
        <v>17</v>
      </c>
      <c r="E2309" t="s">
        <v>56</v>
      </c>
      <c r="F2309" t="s">
        <v>68</v>
      </c>
      <c r="G2309" t="s">
        <v>36</v>
      </c>
      <c r="H2309" t="s">
        <v>33</v>
      </c>
      <c r="I2309" t="s">
        <v>22</v>
      </c>
      <c r="J2309" t="s">
        <v>38</v>
      </c>
      <c r="K2309">
        <v>1</v>
      </c>
      <c r="L2309">
        <v>10095963</v>
      </c>
      <c r="M2309">
        <v>0</v>
      </c>
      <c r="N2309">
        <v>10095963</v>
      </c>
      <c r="O2309">
        <v>0</v>
      </c>
      <c r="P2309">
        <v>10095963</v>
      </c>
      <c r="Q2309">
        <f>YEAR(BMW_Sales[[#This Row],[sale_date]])</f>
        <v>2024</v>
      </c>
    </row>
    <row r="2310" spans="1:17" x14ac:dyDescent="0.3">
      <c r="A2310">
        <v>2309</v>
      </c>
      <c r="B2310" s="1">
        <v>45671</v>
      </c>
      <c r="C2310" t="s">
        <v>2321</v>
      </c>
      <c r="D2310" t="s">
        <v>17</v>
      </c>
      <c r="E2310" t="s">
        <v>56</v>
      </c>
      <c r="F2310" t="s">
        <v>68</v>
      </c>
      <c r="G2310" t="s">
        <v>36</v>
      </c>
      <c r="H2310" t="s">
        <v>21</v>
      </c>
      <c r="I2310" t="s">
        <v>42</v>
      </c>
      <c r="J2310" t="s">
        <v>38</v>
      </c>
      <c r="K2310">
        <v>2</v>
      </c>
      <c r="L2310">
        <v>10377092</v>
      </c>
      <c r="M2310">
        <v>12</v>
      </c>
      <c r="N2310">
        <v>20754184</v>
      </c>
      <c r="O2310">
        <v>2490502.08</v>
      </c>
      <c r="P2310">
        <v>18263681.920000002</v>
      </c>
      <c r="Q2310">
        <f>YEAR(BMW_Sales[[#This Row],[sale_date]])</f>
        <v>2025</v>
      </c>
    </row>
    <row r="2311" spans="1:17" x14ac:dyDescent="0.3">
      <c r="A2311">
        <v>2310</v>
      </c>
      <c r="B2311" s="1">
        <v>45786</v>
      </c>
      <c r="C2311" t="s">
        <v>2322</v>
      </c>
      <c r="D2311" t="s">
        <v>23</v>
      </c>
      <c r="E2311" t="s">
        <v>35</v>
      </c>
      <c r="F2311" t="s">
        <v>71</v>
      </c>
      <c r="G2311" t="s">
        <v>51</v>
      </c>
      <c r="H2311" t="s">
        <v>29</v>
      </c>
      <c r="I2311" t="s">
        <v>22</v>
      </c>
      <c r="J2311" t="s">
        <v>43</v>
      </c>
      <c r="K2311">
        <v>3</v>
      </c>
      <c r="L2311">
        <v>7926642</v>
      </c>
      <c r="M2311">
        <v>12</v>
      </c>
      <c r="N2311">
        <v>23779926</v>
      </c>
      <c r="O2311">
        <v>2853591.12</v>
      </c>
      <c r="P2311">
        <v>20926334.879999999</v>
      </c>
      <c r="Q2311">
        <f>YEAR(BMW_Sales[[#This Row],[sale_date]])</f>
        <v>2025</v>
      </c>
    </row>
    <row r="2312" spans="1:17" x14ac:dyDescent="0.3">
      <c r="A2312">
        <v>2311</v>
      </c>
      <c r="B2312" s="1">
        <v>46089</v>
      </c>
      <c r="C2312" t="s">
        <v>2323</v>
      </c>
      <c r="D2312" t="s">
        <v>23</v>
      </c>
      <c r="E2312" t="s">
        <v>49</v>
      </c>
      <c r="F2312" t="s">
        <v>19</v>
      </c>
      <c r="G2312" t="s">
        <v>32</v>
      </c>
      <c r="H2312" t="s">
        <v>21</v>
      </c>
      <c r="I2312" t="s">
        <v>22</v>
      </c>
      <c r="J2312" t="s">
        <v>38</v>
      </c>
      <c r="K2312">
        <v>2</v>
      </c>
      <c r="L2312">
        <v>18437882</v>
      </c>
      <c r="M2312">
        <v>5</v>
      </c>
      <c r="N2312">
        <v>36875764</v>
      </c>
      <c r="O2312">
        <v>1843788.2</v>
      </c>
      <c r="P2312">
        <v>35031975.799999997</v>
      </c>
      <c r="Q2312">
        <f>YEAR(BMW_Sales[[#This Row],[sale_date]])</f>
        <v>2026</v>
      </c>
    </row>
    <row r="2313" spans="1:17" x14ac:dyDescent="0.3">
      <c r="A2313">
        <v>2312</v>
      </c>
      <c r="B2313" s="1">
        <v>45238</v>
      </c>
      <c r="C2313" t="s">
        <v>2324</v>
      </c>
      <c r="D2313" t="s">
        <v>25</v>
      </c>
      <c r="E2313" t="s">
        <v>46</v>
      </c>
      <c r="F2313" t="s">
        <v>68</v>
      </c>
      <c r="G2313" t="s">
        <v>32</v>
      </c>
      <c r="H2313" t="s">
        <v>37</v>
      </c>
      <c r="I2313" t="s">
        <v>42</v>
      </c>
      <c r="J2313" t="s">
        <v>43</v>
      </c>
      <c r="K2313">
        <v>2</v>
      </c>
      <c r="L2313">
        <v>8210695</v>
      </c>
      <c r="M2313">
        <v>7</v>
      </c>
      <c r="N2313">
        <v>16421390</v>
      </c>
      <c r="O2313">
        <v>1149497.3</v>
      </c>
      <c r="P2313">
        <v>15271892.699999999</v>
      </c>
      <c r="Q2313">
        <f>YEAR(BMW_Sales[[#This Row],[sale_date]])</f>
        <v>2023</v>
      </c>
    </row>
    <row r="2314" spans="1:17" x14ac:dyDescent="0.3">
      <c r="A2314">
        <v>2313</v>
      </c>
      <c r="B2314" s="1">
        <v>45443</v>
      </c>
      <c r="C2314" t="s">
        <v>2325</v>
      </c>
      <c r="D2314" t="s">
        <v>25</v>
      </c>
      <c r="E2314" t="s">
        <v>46</v>
      </c>
      <c r="F2314" t="s">
        <v>19</v>
      </c>
      <c r="G2314" t="s">
        <v>32</v>
      </c>
      <c r="H2314" t="s">
        <v>29</v>
      </c>
      <c r="I2314" t="s">
        <v>42</v>
      </c>
      <c r="J2314" t="s">
        <v>38</v>
      </c>
      <c r="K2314">
        <v>2</v>
      </c>
      <c r="L2314">
        <v>7233780</v>
      </c>
      <c r="M2314">
        <v>0</v>
      </c>
      <c r="N2314">
        <v>14467560</v>
      </c>
      <c r="O2314">
        <v>0</v>
      </c>
      <c r="P2314">
        <v>14467560</v>
      </c>
      <c r="Q2314">
        <f>YEAR(BMW_Sales[[#This Row],[sale_date]])</f>
        <v>2024</v>
      </c>
    </row>
    <row r="2315" spans="1:17" x14ac:dyDescent="0.3">
      <c r="A2315">
        <v>2314</v>
      </c>
      <c r="B2315" s="1">
        <v>45508</v>
      </c>
      <c r="C2315" t="s">
        <v>2326</v>
      </c>
      <c r="D2315" t="s">
        <v>25</v>
      </c>
      <c r="E2315" t="s">
        <v>26</v>
      </c>
      <c r="F2315" t="s">
        <v>27</v>
      </c>
      <c r="G2315" t="s">
        <v>32</v>
      </c>
      <c r="H2315" t="s">
        <v>29</v>
      </c>
      <c r="I2315" t="s">
        <v>22</v>
      </c>
      <c r="J2315" t="s">
        <v>43</v>
      </c>
      <c r="K2315">
        <v>2</v>
      </c>
      <c r="L2315">
        <v>9051561</v>
      </c>
      <c r="M2315">
        <v>5</v>
      </c>
      <c r="N2315">
        <v>18103122</v>
      </c>
      <c r="O2315">
        <v>905156.1</v>
      </c>
      <c r="P2315">
        <v>17197965.899999999</v>
      </c>
      <c r="Q2315">
        <f>YEAR(BMW_Sales[[#This Row],[sale_date]])</f>
        <v>2024</v>
      </c>
    </row>
    <row r="2316" spans="1:17" x14ac:dyDescent="0.3">
      <c r="A2316">
        <v>2315</v>
      </c>
      <c r="B2316" s="1">
        <v>45916</v>
      </c>
      <c r="C2316" t="s">
        <v>2327</v>
      </c>
      <c r="D2316" t="s">
        <v>17</v>
      </c>
      <c r="E2316" t="s">
        <v>46</v>
      </c>
      <c r="F2316" t="s">
        <v>68</v>
      </c>
      <c r="G2316" t="s">
        <v>20</v>
      </c>
      <c r="H2316" t="s">
        <v>37</v>
      </c>
      <c r="I2316" t="s">
        <v>42</v>
      </c>
      <c r="J2316" t="s">
        <v>43</v>
      </c>
      <c r="K2316">
        <v>1</v>
      </c>
      <c r="L2316">
        <v>7268484</v>
      </c>
      <c r="M2316">
        <v>5</v>
      </c>
      <c r="N2316">
        <v>7268484</v>
      </c>
      <c r="O2316">
        <v>363424.2</v>
      </c>
      <c r="P2316">
        <v>6905059.7999999998</v>
      </c>
      <c r="Q2316">
        <f>YEAR(BMW_Sales[[#This Row],[sale_date]])</f>
        <v>2025</v>
      </c>
    </row>
    <row r="2317" spans="1:17" x14ac:dyDescent="0.3">
      <c r="A2317">
        <v>2316</v>
      </c>
      <c r="B2317" s="1">
        <v>45489</v>
      </c>
      <c r="C2317" t="s">
        <v>2328</v>
      </c>
      <c r="D2317" t="s">
        <v>23</v>
      </c>
      <c r="E2317" t="s">
        <v>18</v>
      </c>
      <c r="F2317" t="s">
        <v>62</v>
      </c>
      <c r="G2317" t="s">
        <v>20</v>
      </c>
      <c r="H2317" t="s">
        <v>29</v>
      </c>
      <c r="I2317" t="s">
        <v>22</v>
      </c>
      <c r="J2317" t="s">
        <v>23</v>
      </c>
      <c r="K2317">
        <v>3</v>
      </c>
      <c r="L2317">
        <v>6555511</v>
      </c>
      <c r="M2317">
        <v>5</v>
      </c>
      <c r="N2317">
        <v>19666533</v>
      </c>
      <c r="O2317">
        <v>983326.65</v>
      </c>
      <c r="P2317">
        <v>18683206.350000001</v>
      </c>
      <c r="Q2317">
        <f>YEAR(BMW_Sales[[#This Row],[sale_date]])</f>
        <v>2024</v>
      </c>
    </row>
    <row r="2318" spans="1:17" x14ac:dyDescent="0.3">
      <c r="A2318">
        <v>2317</v>
      </c>
      <c r="B2318" s="1">
        <v>45159</v>
      </c>
      <c r="C2318" t="s">
        <v>2329</v>
      </c>
      <c r="D2318" t="s">
        <v>17</v>
      </c>
      <c r="E2318" t="s">
        <v>18</v>
      </c>
      <c r="F2318" t="s">
        <v>59</v>
      </c>
      <c r="G2318" t="s">
        <v>28</v>
      </c>
      <c r="H2318" t="s">
        <v>21</v>
      </c>
      <c r="I2318" t="s">
        <v>42</v>
      </c>
      <c r="J2318" t="s">
        <v>38</v>
      </c>
      <c r="K2318">
        <v>1</v>
      </c>
      <c r="L2318">
        <v>6844936</v>
      </c>
      <c r="M2318">
        <v>2</v>
      </c>
      <c r="N2318">
        <v>6844936</v>
      </c>
      <c r="O2318">
        <v>136898.72</v>
      </c>
      <c r="P2318">
        <v>6708037.2800000003</v>
      </c>
      <c r="Q2318">
        <f>YEAR(BMW_Sales[[#This Row],[sale_date]])</f>
        <v>2023</v>
      </c>
    </row>
    <row r="2319" spans="1:17" x14ac:dyDescent="0.3">
      <c r="A2319">
        <v>2318</v>
      </c>
      <c r="B2319" s="1">
        <v>45337</v>
      </c>
      <c r="C2319" t="s">
        <v>2330</v>
      </c>
      <c r="D2319" t="s">
        <v>17</v>
      </c>
      <c r="E2319" t="s">
        <v>56</v>
      </c>
      <c r="F2319" t="s">
        <v>68</v>
      </c>
      <c r="G2319" t="s">
        <v>32</v>
      </c>
      <c r="H2319" t="s">
        <v>29</v>
      </c>
      <c r="I2319" t="s">
        <v>22</v>
      </c>
      <c r="J2319" t="s">
        <v>23</v>
      </c>
      <c r="K2319">
        <v>2</v>
      </c>
      <c r="L2319">
        <v>11673058</v>
      </c>
      <c r="M2319">
        <v>2</v>
      </c>
      <c r="N2319">
        <v>23346116</v>
      </c>
      <c r="O2319">
        <v>466922.32</v>
      </c>
      <c r="P2319">
        <v>22879193.68</v>
      </c>
      <c r="Q2319">
        <f>YEAR(BMW_Sales[[#This Row],[sale_date]])</f>
        <v>2024</v>
      </c>
    </row>
    <row r="2320" spans="1:17" x14ac:dyDescent="0.3">
      <c r="A2320">
        <v>2319</v>
      </c>
      <c r="B2320" s="1">
        <v>46171</v>
      </c>
      <c r="C2320" t="s">
        <v>2331</v>
      </c>
      <c r="D2320" t="s">
        <v>25</v>
      </c>
      <c r="E2320" t="s">
        <v>46</v>
      </c>
      <c r="F2320" t="s">
        <v>54</v>
      </c>
      <c r="G2320" t="s">
        <v>36</v>
      </c>
      <c r="H2320" t="s">
        <v>37</v>
      </c>
      <c r="I2320" t="s">
        <v>22</v>
      </c>
      <c r="J2320" t="s">
        <v>43</v>
      </c>
      <c r="K2320">
        <v>1</v>
      </c>
      <c r="L2320">
        <v>7721356</v>
      </c>
      <c r="M2320">
        <v>12</v>
      </c>
      <c r="N2320">
        <v>7721356</v>
      </c>
      <c r="O2320">
        <v>926562.72</v>
      </c>
      <c r="P2320">
        <v>6794793.2800000003</v>
      </c>
      <c r="Q2320">
        <f>YEAR(BMW_Sales[[#This Row],[sale_date]])</f>
        <v>2026</v>
      </c>
    </row>
    <row r="2321" spans="1:17" x14ac:dyDescent="0.3">
      <c r="A2321">
        <v>2320</v>
      </c>
      <c r="B2321" s="1">
        <v>45296</v>
      </c>
      <c r="C2321" t="s">
        <v>2332</v>
      </c>
      <c r="D2321" t="s">
        <v>25</v>
      </c>
      <c r="E2321" t="s">
        <v>49</v>
      </c>
      <c r="F2321" t="s">
        <v>68</v>
      </c>
      <c r="G2321" t="s">
        <v>41</v>
      </c>
      <c r="H2321" t="s">
        <v>21</v>
      </c>
      <c r="I2321" t="s">
        <v>22</v>
      </c>
      <c r="J2321" t="s">
        <v>38</v>
      </c>
      <c r="K2321">
        <v>1</v>
      </c>
      <c r="L2321">
        <v>17713585</v>
      </c>
      <c r="M2321">
        <v>12</v>
      </c>
      <c r="N2321">
        <v>17713585</v>
      </c>
      <c r="O2321">
        <v>2125630.2000000002</v>
      </c>
      <c r="P2321">
        <v>15587954.800000001</v>
      </c>
      <c r="Q2321">
        <f>YEAR(BMW_Sales[[#This Row],[sale_date]])</f>
        <v>2024</v>
      </c>
    </row>
    <row r="2322" spans="1:17" x14ac:dyDescent="0.3">
      <c r="A2322">
        <v>2321</v>
      </c>
      <c r="B2322" s="1">
        <v>45446</v>
      </c>
      <c r="C2322" t="s">
        <v>2333</v>
      </c>
      <c r="D2322" t="s">
        <v>23</v>
      </c>
      <c r="E2322" t="s">
        <v>56</v>
      </c>
      <c r="F2322" t="s">
        <v>59</v>
      </c>
      <c r="G2322" t="s">
        <v>20</v>
      </c>
      <c r="H2322" t="s">
        <v>21</v>
      </c>
      <c r="I2322" t="s">
        <v>42</v>
      </c>
      <c r="J2322" t="s">
        <v>43</v>
      </c>
      <c r="K2322">
        <v>2</v>
      </c>
      <c r="L2322">
        <v>10431385</v>
      </c>
      <c r="M2322">
        <v>2</v>
      </c>
      <c r="N2322">
        <v>20862770</v>
      </c>
      <c r="O2322">
        <v>417255.4</v>
      </c>
      <c r="P2322">
        <v>20445514.600000001</v>
      </c>
      <c r="Q2322">
        <f>YEAR(BMW_Sales[[#This Row],[sale_date]])</f>
        <v>2024</v>
      </c>
    </row>
    <row r="2323" spans="1:17" x14ac:dyDescent="0.3">
      <c r="A2323">
        <v>2322</v>
      </c>
      <c r="B2323" s="1">
        <v>45739</v>
      </c>
      <c r="C2323" t="s">
        <v>2334</v>
      </c>
      <c r="D2323" t="s">
        <v>25</v>
      </c>
      <c r="E2323" t="s">
        <v>26</v>
      </c>
      <c r="F2323" t="s">
        <v>47</v>
      </c>
      <c r="G2323" t="s">
        <v>28</v>
      </c>
      <c r="H2323" t="s">
        <v>29</v>
      </c>
      <c r="I2323" t="s">
        <v>42</v>
      </c>
      <c r="J2323" t="s">
        <v>23</v>
      </c>
      <c r="K2323">
        <v>2</v>
      </c>
      <c r="L2323">
        <v>9072893</v>
      </c>
      <c r="M2323">
        <v>7</v>
      </c>
      <c r="N2323">
        <v>18145786</v>
      </c>
      <c r="O2323">
        <v>1270205.02</v>
      </c>
      <c r="P2323">
        <v>16875580.98</v>
      </c>
      <c r="Q2323">
        <f>YEAR(BMW_Sales[[#This Row],[sale_date]])</f>
        <v>2025</v>
      </c>
    </row>
    <row r="2324" spans="1:17" x14ac:dyDescent="0.3">
      <c r="A2324">
        <v>2323</v>
      </c>
      <c r="B2324" s="1">
        <v>46162</v>
      </c>
      <c r="C2324" t="s">
        <v>2335</v>
      </c>
      <c r="D2324" t="s">
        <v>25</v>
      </c>
      <c r="E2324" t="s">
        <v>49</v>
      </c>
      <c r="F2324" t="s">
        <v>62</v>
      </c>
      <c r="G2324" t="s">
        <v>20</v>
      </c>
      <c r="H2324" t="s">
        <v>21</v>
      </c>
      <c r="I2324" t="s">
        <v>42</v>
      </c>
      <c r="J2324" t="s">
        <v>43</v>
      </c>
      <c r="K2324">
        <v>1</v>
      </c>
      <c r="L2324">
        <v>18176135</v>
      </c>
      <c r="M2324">
        <v>10</v>
      </c>
      <c r="N2324">
        <v>18176135</v>
      </c>
      <c r="O2324">
        <v>1817613.5</v>
      </c>
      <c r="P2324">
        <v>16358521.5</v>
      </c>
      <c r="Q2324">
        <f>YEAR(BMW_Sales[[#This Row],[sale_date]])</f>
        <v>2026</v>
      </c>
    </row>
    <row r="2325" spans="1:17" x14ac:dyDescent="0.3">
      <c r="A2325">
        <v>2324</v>
      </c>
      <c r="B2325" s="1">
        <v>46080</v>
      </c>
      <c r="C2325" t="s">
        <v>2336</v>
      </c>
      <c r="D2325" t="s">
        <v>17</v>
      </c>
      <c r="E2325" t="s">
        <v>53</v>
      </c>
      <c r="F2325" t="s">
        <v>59</v>
      </c>
      <c r="G2325" t="s">
        <v>28</v>
      </c>
      <c r="H2325" t="s">
        <v>37</v>
      </c>
      <c r="I2325" t="s">
        <v>22</v>
      </c>
      <c r="J2325" t="s">
        <v>23</v>
      </c>
      <c r="K2325">
        <v>1</v>
      </c>
      <c r="L2325">
        <v>4761475</v>
      </c>
      <c r="M2325">
        <v>7</v>
      </c>
      <c r="N2325">
        <v>4761475</v>
      </c>
      <c r="O2325">
        <v>333303.25</v>
      </c>
      <c r="P2325">
        <v>4428171.75</v>
      </c>
      <c r="Q2325">
        <f>YEAR(BMW_Sales[[#This Row],[sale_date]])</f>
        <v>2026</v>
      </c>
    </row>
    <row r="2326" spans="1:17" x14ac:dyDescent="0.3">
      <c r="A2326">
        <v>2325</v>
      </c>
      <c r="B2326" s="1">
        <v>46057</v>
      </c>
      <c r="C2326" t="s">
        <v>2337</v>
      </c>
      <c r="D2326" t="s">
        <v>17</v>
      </c>
      <c r="E2326" t="s">
        <v>26</v>
      </c>
      <c r="F2326" t="s">
        <v>68</v>
      </c>
      <c r="G2326" t="s">
        <v>32</v>
      </c>
      <c r="H2326" t="s">
        <v>33</v>
      </c>
      <c r="I2326" t="s">
        <v>42</v>
      </c>
      <c r="J2326" t="s">
        <v>38</v>
      </c>
      <c r="K2326">
        <v>1</v>
      </c>
      <c r="L2326">
        <v>10480771</v>
      </c>
      <c r="M2326">
        <v>7</v>
      </c>
      <c r="N2326">
        <v>10480771</v>
      </c>
      <c r="O2326">
        <v>733653.97</v>
      </c>
      <c r="P2326">
        <v>9747117.0299999993</v>
      </c>
      <c r="Q2326">
        <f>YEAR(BMW_Sales[[#This Row],[sale_date]])</f>
        <v>2026</v>
      </c>
    </row>
    <row r="2327" spans="1:17" x14ac:dyDescent="0.3">
      <c r="A2327">
        <v>2326</v>
      </c>
      <c r="B2327" s="1">
        <v>45730</v>
      </c>
      <c r="C2327" t="s">
        <v>2338</v>
      </c>
      <c r="D2327" t="s">
        <v>25</v>
      </c>
      <c r="E2327" t="s">
        <v>61</v>
      </c>
      <c r="F2327" t="s">
        <v>59</v>
      </c>
      <c r="G2327" t="s">
        <v>36</v>
      </c>
      <c r="H2327" t="s">
        <v>21</v>
      </c>
      <c r="I2327" t="s">
        <v>22</v>
      </c>
      <c r="J2327" t="s">
        <v>43</v>
      </c>
      <c r="K2327">
        <v>2</v>
      </c>
      <c r="L2327">
        <v>12840136</v>
      </c>
      <c r="M2327">
        <v>7</v>
      </c>
      <c r="N2327">
        <v>25680272</v>
      </c>
      <c r="O2327">
        <v>1797619.04</v>
      </c>
      <c r="P2327">
        <v>23882652.960000001</v>
      </c>
      <c r="Q2327">
        <f>YEAR(BMW_Sales[[#This Row],[sale_date]])</f>
        <v>2025</v>
      </c>
    </row>
    <row r="2328" spans="1:17" x14ac:dyDescent="0.3">
      <c r="A2328">
        <v>2327</v>
      </c>
      <c r="B2328" s="1">
        <v>45462</v>
      </c>
      <c r="C2328" t="s">
        <v>2339</v>
      </c>
      <c r="D2328" t="s">
        <v>23</v>
      </c>
      <c r="E2328" t="s">
        <v>49</v>
      </c>
      <c r="F2328" t="s">
        <v>68</v>
      </c>
      <c r="G2328" t="s">
        <v>28</v>
      </c>
      <c r="H2328" t="s">
        <v>29</v>
      </c>
      <c r="I2328" t="s">
        <v>42</v>
      </c>
      <c r="J2328" t="s">
        <v>43</v>
      </c>
      <c r="K2328">
        <v>3</v>
      </c>
      <c r="L2328">
        <v>15353802</v>
      </c>
      <c r="M2328">
        <v>10</v>
      </c>
      <c r="N2328">
        <v>46061406</v>
      </c>
      <c r="O2328">
        <v>4606140.5999999996</v>
      </c>
      <c r="P2328">
        <v>41455265.399999999</v>
      </c>
      <c r="Q2328">
        <f>YEAR(BMW_Sales[[#This Row],[sale_date]])</f>
        <v>2024</v>
      </c>
    </row>
    <row r="2329" spans="1:17" x14ac:dyDescent="0.3">
      <c r="A2329">
        <v>2328</v>
      </c>
      <c r="B2329" s="1">
        <v>46165</v>
      </c>
      <c r="C2329" t="s">
        <v>2340</v>
      </c>
      <c r="D2329" t="s">
        <v>17</v>
      </c>
      <c r="E2329" t="s">
        <v>56</v>
      </c>
      <c r="F2329" t="s">
        <v>50</v>
      </c>
      <c r="G2329" t="s">
        <v>32</v>
      </c>
      <c r="H2329" t="s">
        <v>21</v>
      </c>
      <c r="I2329" t="s">
        <v>22</v>
      </c>
      <c r="J2329" t="s">
        <v>38</v>
      </c>
      <c r="K2329">
        <v>1</v>
      </c>
      <c r="L2329">
        <v>11874284</v>
      </c>
      <c r="M2329">
        <v>12</v>
      </c>
      <c r="N2329">
        <v>11874284</v>
      </c>
      <c r="O2329">
        <v>1424914.08</v>
      </c>
      <c r="P2329">
        <v>10449369.92</v>
      </c>
      <c r="Q2329">
        <f>YEAR(BMW_Sales[[#This Row],[sale_date]])</f>
        <v>2026</v>
      </c>
    </row>
    <row r="2330" spans="1:17" x14ac:dyDescent="0.3">
      <c r="A2330">
        <v>2329</v>
      </c>
      <c r="B2330" s="1">
        <v>45822</v>
      </c>
      <c r="C2330" t="s">
        <v>2341</v>
      </c>
      <c r="D2330" t="s">
        <v>17</v>
      </c>
      <c r="E2330" t="s">
        <v>61</v>
      </c>
      <c r="F2330" t="s">
        <v>19</v>
      </c>
      <c r="G2330" t="s">
        <v>36</v>
      </c>
      <c r="H2330" t="s">
        <v>21</v>
      </c>
      <c r="I2330" t="s">
        <v>42</v>
      </c>
      <c r="J2330" t="s">
        <v>43</v>
      </c>
      <c r="K2330">
        <v>1</v>
      </c>
      <c r="L2330">
        <v>13581365</v>
      </c>
      <c r="M2330">
        <v>10</v>
      </c>
      <c r="N2330">
        <v>13581365</v>
      </c>
      <c r="O2330">
        <v>1358136.5</v>
      </c>
      <c r="P2330">
        <v>12223228.5</v>
      </c>
      <c r="Q2330">
        <f>YEAR(BMW_Sales[[#This Row],[sale_date]])</f>
        <v>2025</v>
      </c>
    </row>
    <row r="2331" spans="1:17" x14ac:dyDescent="0.3">
      <c r="A2331">
        <v>2330</v>
      </c>
      <c r="B2331" s="1">
        <v>45836</v>
      </c>
      <c r="C2331" t="s">
        <v>2342</v>
      </c>
      <c r="D2331" t="s">
        <v>17</v>
      </c>
      <c r="E2331" t="s">
        <v>61</v>
      </c>
      <c r="F2331" t="s">
        <v>54</v>
      </c>
      <c r="G2331" t="s">
        <v>51</v>
      </c>
      <c r="H2331" t="s">
        <v>21</v>
      </c>
      <c r="I2331" t="s">
        <v>22</v>
      </c>
      <c r="J2331" t="s">
        <v>43</v>
      </c>
      <c r="K2331">
        <v>3</v>
      </c>
      <c r="L2331">
        <v>15494342</v>
      </c>
      <c r="M2331">
        <v>12</v>
      </c>
      <c r="N2331">
        <v>46483026</v>
      </c>
      <c r="O2331">
        <v>5577963.1200000001</v>
      </c>
      <c r="P2331">
        <v>40905062.880000003</v>
      </c>
      <c r="Q2331">
        <f>YEAR(BMW_Sales[[#This Row],[sale_date]])</f>
        <v>2025</v>
      </c>
    </row>
    <row r="2332" spans="1:17" x14ac:dyDescent="0.3">
      <c r="A2332">
        <v>2331</v>
      </c>
      <c r="B2332" s="1">
        <v>45964</v>
      </c>
      <c r="C2332" t="s">
        <v>2343</v>
      </c>
      <c r="D2332" t="s">
        <v>25</v>
      </c>
      <c r="E2332" t="s">
        <v>26</v>
      </c>
      <c r="F2332" t="s">
        <v>19</v>
      </c>
      <c r="G2332" t="s">
        <v>51</v>
      </c>
      <c r="H2332" t="s">
        <v>37</v>
      </c>
      <c r="I2332" t="s">
        <v>22</v>
      </c>
      <c r="J2332" t="s">
        <v>43</v>
      </c>
      <c r="K2332">
        <v>2</v>
      </c>
      <c r="L2332">
        <v>9569494</v>
      </c>
      <c r="M2332">
        <v>12</v>
      </c>
      <c r="N2332">
        <v>19138988</v>
      </c>
      <c r="O2332">
        <v>2296678.56</v>
      </c>
      <c r="P2332">
        <v>16842309.440000001</v>
      </c>
      <c r="Q2332">
        <f>YEAR(BMW_Sales[[#This Row],[sale_date]])</f>
        <v>2025</v>
      </c>
    </row>
    <row r="2333" spans="1:17" x14ac:dyDescent="0.3">
      <c r="A2333">
        <v>2332</v>
      </c>
      <c r="B2333" s="1">
        <v>46199</v>
      </c>
      <c r="C2333" t="s">
        <v>2344</v>
      </c>
      <c r="D2333" t="s">
        <v>25</v>
      </c>
      <c r="E2333" t="s">
        <v>46</v>
      </c>
      <c r="F2333" t="s">
        <v>47</v>
      </c>
      <c r="G2333" t="s">
        <v>28</v>
      </c>
      <c r="H2333" t="s">
        <v>37</v>
      </c>
      <c r="I2333" t="s">
        <v>22</v>
      </c>
      <c r="J2333" t="s">
        <v>23</v>
      </c>
      <c r="K2333">
        <v>3</v>
      </c>
      <c r="L2333">
        <v>7480489</v>
      </c>
      <c r="M2333">
        <v>5</v>
      </c>
      <c r="N2333">
        <v>22441467</v>
      </c>
      <c r="O2333">
        <v>1122073.3500000001</v>
      </c>
      <c r="P2333">
        <v>21319393.649999999</v>
      </c>
      <c r="Q2333">
        <f>YEAR(BMW_Sales[[#This Row],[sale_date]])</f>
        <v>2026</v>
      </c>
    </row>
    <row r="2334" spans="1:17" x14ac:dyDescent="0.3">
      <c r="A2334">
        <v>2333</v>
      </c>
      <c r="B2334" s="1">
        <v>45649</v>
      </c>
      <c r="C2334" t="s">
        <v>2345</v>
      </c>
      <c r="D2334" t="s">
        <v>17</v>
      </c>
      <c r="E2334" t="s">
        <v>18</v>
      </c>
      <c r="F2334" t="s">
        <v>54</v>
      </c>
      <c r="G2334" t="s">
        <v>51</v>
      </c>
      <c r="H2334" t="s">
        <v>29</v>
      </c>
      <c r="I2334" t="s">
        <v>42</v>
      </c>
      <c r="J2334" t="s">
        <v>38</v>
      </c>
      <c r="K2334">
        <v>2</v>
      </c>
      <c r="L2334">
        <v>8124807</v>
      </c>
      <c r="M2334">
        <v>2</v>
      </c>
      <c r="N2334">
        <v>16249614</v>
      </c>
      <c r="O2334">
        <v>324992.28000000003</v>
      </c>
      <c r="P2334">
        <v>15924621.720000001</v>
      </c>
      <c r="Q2334">
        <f>YEAR(BMW_Sales[[#This Row],[sale_date]])</f>
        <v>2024</v>
      </c>
    </row>
    <row r="2335" spans="1:17" x14ac:dyDescent="0.3">
      <c r="A2335">
        <v>2334</v>
      </c>
      <c r="B2335" s="1">
        <v>45566</v>
      </c>
      <c r="C2335" t="s">
        <v>1861</v>
      </c>
      <c r="D2335" t="s">
        <v>17</v>
      </c>
      <c r="E2335" t="s">
        <v>70</v>
      </c>
      <c r="F2335" t="s">
        <v>85</v>
      </c>
      <c r="G2335" t="s">
        <v>51</v>
      </c>
      <c r="H2335" t="s">
        <v>29</v>
      </c>
      <c r="I2335" t="s">
        <v>42</v>
      </c>
      <c r="J2335" t="s">
        <v>38</v>
      </c>
      <c r="K2335">
        <v>3</v>
      </c>
      <c r="L2335">
        <v>5993057</v>
      </c>
      <c r="M2335">
        <v>5</v>
      </c>
      <c r="N2335">
        <v>17979171</v>
      </c>
      <c r="O2335">
        <v>898958.55</v>
      </c>
      <c r="P2335">
        <v>17080212.449999999</v>
      </c>
      <c r="Q2335">
        <f>YEAR(BMW_Sales[[#This Row],[sale_date]])</f>
        <v>2024</v>
      </c>
    </row>
    <row r="2336" spans="1:17" x14ac:dyDescent="0.3">
      <c r="A2336">
        <v>2335</v>
      </c>
      <c r="B2336" s="1">
        <v>45532</v>
      </c>
      <c r="C2336" t="s">
        <v>2346</v>
      </c>
      <c r="D2336" t="s">
        <v>17</v>
      </c>
      <c r="E2336" t="s">
        <v>46</v>
      </c>
      <c r="F2336" t="s">
        <v>19</v>
      </c>
      <c r="G2336" t="s">
        <v>41</v>
      </c>
      <c r="H2336" t="s">
        <v>29</v>
      </c>
      <c r="I2336" t="s">
        <v>22</v>
      </c>
      <c r="J2336" t="s">
        <v>23</v>
      </c>
      <c r="K2336">
        <v>2</v>
      </c>
      <c r="L2336">
        <v>7758187</v>
      </c>
      <c r="M2336">
        <v>5</v>
      </c>
      <c r="N2336">
        <v>15516374</v>
      </c>
      <c r="O2336">
        <v>775818.7</v>
      </c>
      <c r="P2336">
        <v>14740555.300000001</v>
      </c>
      <c r="Q2336">
        <f>YEAR(BMW_Sales[[#This Row],[sale_date]])</f>
        <v>2024</v>
      </c>
    </row>
    <row r="2337" spans="1:17" x14ac:dyDescent="0.3">
      <c r="A2337">
        <v>2336</v>
      </c>
      <c r="B2337" s="1">
        <v>45392</v>
      </c>
      <c r="C2337" t="s">
        <v>2347</v>
      </c>
      <c r="D2337" t="s">
        <v>17</v>
      </c>
      <c r="E2337" t="s">
        <v>18</v>
      </c>
      <c r="F2337" t="s">
        <v>47</v>
      </c>
      <c r="G2337" t="s">
        <v>36</v>
      </c>
      <c r="H2337" t="s">
        <v>29</v>
      </c>
      <c r="I2337" t="s">
        <v>22</v>
      </c>
      <c r="J2337" t="s">
        <v>23</v>
      </c>
      <c r="K2337">
        <v>2</v>
      </c>
      <c r="L2337">
        <v>6681357</v>
      </c>
      <c r="M2337">
        <v>12</v>
      </c>
      <c r="N2337">
        <v>13362714</v>
      </c>
      <c r="O2337">
        <v>1603525.68</v>
      </c>
      <c r="P2337">
        <v>11759188.32</v>
      </c>
      <c r="Q2337">
        <f>YEAR(BMW_Sales[[#This Row],[sale_date]])</f>
        <v>2024</v>
      </c>
    </row>
    <row r="2338" spans="1:17" x14ac:dyDescent="0.3">
      <c r="A2338">
        <v>2337</v>
      </c>
      <c r="B2338" s="1">
        <v>45346</v>
      </c>
      <c r="C2338" t="s">
        <v>2348</v>
      </c>
      <c r="D2338" t="s">
        <v>17</v>
      </c>
      <c r="E2338" t="s">
        <v>56</v>
      </c>
      <c r="F2338" t="s">
        <v>47</v>
      </c>
      <c r="G2338" t="s">
        <v>41</v>
      </c>
      <c r="H2338" t="s">
        <v>29</v>
      </c>
      <c r="I2338" t="s">
        <v>42</v>
      </c>
      <c r="J2338" t="s">
        <v>43</v>
      </c>
      <c r="K2338">
        <v>2</v>
      </c>
      <c r="L2338">
        <v>11296274</v>
      </c>
      <c r="M2338">
        <v>0</v>
      </c>
      <c r="N2338">
        <v>22592548</v>
      </c>
      <c r="O2338">
        <v>0</v>
      </c>
      <c r="P2338">
        <v>22592548</v>
      </c>
      <c r="Q2338">
        <f>YEAR(BMW_Sales[[#This Row],[sale_date]])</f>
        <v>2024</v>
      </c>
    </row>
    <row r="2339" spans="1:17" x14ac:dyDescent="0.3">
      <c r="A2339">
        <v>2338</v>
      </c>
      <c r="B2339" s="1">
        <v>46023</v>
      </c>
      <c r="C2339" t="s">
        <v>2349</v>
      </c>
      <c r="D2339" t="s">
        <v>23</v>
      </c>
      <c r="E2339" t="s">
        <v>31</v>
      </c>
      <c r="F2339" t="s">
        <v>47</v>
      </c>
      <c r="G2339" t="s">
        <v>36</v>
      </c>
      <c r="H2339" t="s">
        <v>21</v>
      </c>
      <c r="I2339" t="s">
        <v>22</v>
      </c>
      <c r="J2339" t="s">
        <v>43</v>
      </c>
      <c r="K2339">
        <v>3</v>
      </c>
      <c r="L2339">
        <v>15891040</v>
      </c>
      <c r="M2339">
        <v>7</v>
      </c>
      <c r="N2339">
        <v>47673120</v>
      </c>
      <c r="O2339">
        <v>3337118.4</v>
      </c>
      <c r="P2339">
        <v>44336001.600000001</v>
      </c>
      <c r="Q2339">
        <f>YEAR(BMW_Sales[[#This Row],[sale_date]])</f>
        <v>2026</v>
      </c>
    </row>
    <row r="2340" spans="1:17" x14ac:dyDescent="0.3">
      <c r="A2340">
        <v>2339</v>
      </c>
      <c r="B2340" s="1">
        <v>45606</v>
      </c>
      <c r="C2340" t="s">
        <v>2350</v>
      </c>
      <c r="D2340" t="s">
        <v>17</v>
      </c>
      <c r="E2340" t="s">
        <v>49</v>
      </c>
      <c r="F2340" t="s">
        <v>19</v>
      </c>
      <c r="G2340" t="s">
        <v>20</v>
      </c>
      <c r="H2340" t="s">
        <v>29</v>
      </c>
      <c r="I2340" t="s">
        <v>22</v>
      </c>
      <c r="J2340" t="s">
        <v>23</v>
      </c>
      <c r="K2340">
        <v>1</v>
      </c>
      <c r="L2340">
        <v>16127526</v>
      </c>
      <c r="M2340">
        <v>7</v>
      </c>
      <c r="N2340">
        <v>16127526</v>
      </c>
      <c r="O2340">
        <v>1128926.82</v>
      </c>
      <c r="P2340">
        <v>14998599.18</v>
      </c>
      <c r="Q2340">
        <f>YEAR(BMW_Sales[[#This Row],[sale_date]])</f>
        <v>2024</v>
      </c>
    </row>
    <row r="2341" spans="1:17" x14ac:dyDescent="0.3">
      <c r="A2341">
        <v>2340</v>
      </c>
      <c r="B2341" s="1">
        <v>45786</v>
      </c>
      <c r="C2341" t="s">
        <v>2351</v>
      </c>
      <c r="D2341" t="s">
        <v>25</v>
      </c>
      <c r="E2341" t="s">
        <v>46</v>
      </c>
      <c r="F2341" t="s">
        <v>27</v>
      </c>
      <c r="G2341" t="s">
        <v>28</v>
      </c>
      <c r="H2341" t="s">
        <v>21</v>
      </c>
      <c r="I2341" t="s">
        <v>42</v>
      </c>
      <c r="J2341" t="s">
        <v>43</v>
      </c>
      <c r="K2341">
        <v>3</v>
      </c>
      <c r="L2341">
        <v>7285118</v>
      </c>
      <c r="M2341">
        <v>12</v>
      </c>
      <c r="N2341">
        <v>21855354</v>
      </c>
      <c r="O2341">
        <v>2622642.48</v>
      </c>
      <c r="P2341">
        <v>19232711.52</v>
      </c>
      <c r="Q2341">
        <f>YEAR(BMW_Sales[[#This Row],[sale_date]])</f>
        <v>2025</v>
      </c>
    </row>
    <row r="2342" spans="1:17" x14ac:dyDescent="0.3">
      <c r="A2342">
        <v>2341</v>
      </c>
      <c r="B2342" s="1">
        <v>45966</v>
      </c>
      <c r="C2342" t="s">
        <v>2352</v>
      </c>
      <c r="D2342" t="s">
        <v>17</v>
      </c>
      <c r="E2342" t="s">
        <v>31</v>
      </c>
      <c r="F2342" t="s">
        <v>54</v>
      </c>
      <c r="G2342" t="s">
        <v>41</v>
      </c>
      <c r="H2342" t="s">
        <v>33</v>
      </c>
      <c r="I2342" t="s">
        <v>42</v>
      </c>
      <c r="J2342" t="s">
        <v>23</v>
      </c>
      <c r="K2342">
        <v>3</v>
      </c>
      <c r="L2342">
        <v>17153687</v>
      </c>
      <c r="M2342">
        <v>7</v>
      </c>
      <c r="N2342">
        <v>51461061</v>
      </c>
      <c r="O2342">
        <v>3602274.27</v>
      </c>
      <c r="P2342">
        <v>47858786.729999997</v>
      </c>
      <c r="Q2342">
        <f>YEAR(BMW_Sales[[#This Row],[sale_date]])</f>
        <v>2025</v>
      </c>
    </row>
    <row r="2343" spans="1:17" x14ac:dyDescent="0.3">
      <c r="A2343">
        <v>2342</v>
      </c>
      <c r="B2343" s="1">
        <v>45214</v>
      </c>
      <c r="C2343" t="s">
        <v>2353</v>
      </c>
      <c r="D2343" t="s">
        <v>25</v>
      </c>
      <c r="E2343" t="s">
        <v>46</v>
      </c>
      <c r="F2343" t="s">
        <v>62</v>
      </c>
      <c r="G2343" t="s">
        <v>51</v>
      </c>
      <c r="H2343" t="s">
        <v>21</v>
      </c>
      <c r="I2343" t="s">
        <v>22</v>
      </c>
      <c r="J2343" t="s">
        <v>38</v>
      </c>
      <c r="K2343">
        <v>3</v>
      </c>
      <c r="L2343">
        <v>7076201</v>
      </c>
      <c r="M2343">
        <v>10</v>
      </c>
      <c r="N2343">
        <v>21228603</v>
      </c>
      <c r="O2343">
        <v>2122860.2999999998</v>
      </c>
      <c r="P2343">
        <v>19105742.699999999</v>
      </c>
      <c r="Q2343">
        <f>YEAR(BMW_Sales[[#This Row],[sale_date]])</f>
        <v>2023</v>
      </c>
    </row>
    <row r="2344" spans="1:17" x14ac:dyDescent="0.3">
      <c r="A2344">
        <v>2343</v>
      </c>
      <c r="B2344" s="1">
        <v>46098</v>
      </c>
      <c r="C2344" t="s">
        <v>2354</v>
      </c>
      <c r="D2344" t="s">
        <v>17</v>
      </c>
      <c r="E2344" t="s">
        <v>46</v>
      </c>
      <c r="F2344" t="s">
        <v>59</v>
      </c>
      <c r="G2344" t="s">
        <v>20</v>
      </c>
      <c r="H2344" t="s">
        <v>21</v>
      </c>
      <c r="I2344" t="s">
        <v>42</v>
      </c>
      <c r="J2344" t="s">
        <v>38</v>
      </c>
      <c r="K2344">
        <v>1</v>
      </c>
      <c r="L2344">
        <v>7485122</v>
      </c>
      <c r="M2344">
        <v>10</v>
      </c>
      <c r="N2344">
        <v>7485122</v>
      </c>
      <c r="O2344">
        <v>748512.2</v>
      </c>
      <c r="P2344">
        <v>6736609.7999999998</v>
      </c>
      <c r="Q2344">
        <f>YEAR(BMW_Sales[[#This Row],[sale_date]])</f>
        <v>2026</v>
      </c>
    </row>
    <row r="2345" spans="1:17" x14ac:dyDescent="0.3">
      <c r="A2345">
        <v>2344</v>
      </c>
      <c r="B2345" s="1">
        <v>45307</v>
      </c>
      <c r="C2345" t="s">
        <v>2355</v>
      </c>
      <c r="D2345" t="s">
        <v>23</v>
      </c>
      <c r="E2345" t="s">
        <v>53</v>
      </c>
      <c r="F2345" t="s">
        <v>59</v>
      </c>
      <c r="G2345" t="s">
        <v>41</v>
      </c>
      <c r="H2345" t="s">
        <v>33</v>
      </c>
      <c r="I2345" t="s">
        <v>42</v>
      </c>
      <c r="J2345" t="s">
        <v>43</v>
      </c>
      <c r="K2345">
        <v>3</v>
      </c>
      <c r="L2345">
        <v>5211183</v>
      </c>
      <c r="M2345">
        <v>10</v>
      </c>
      <c r="N2345">
        <v>15633549</v>
      </c>
      <c r="O2345">
        <v>1563354.9</v>
      </c>
      <c r="P2345">
        <v>14070194.1</v>
      </c>
      <c r="Q2345">
        <f>YEAR(BMW_Sales[[#This Row],[sale_date]])</f>
        <v>2024</v>
      </c>
    </row>
    <row r="2346" spans="1:17" x14ac:dyDescent="0.3">
      <c r="A2346">
        <v>2345</v>
      </c>
      <c r="B2346" s="1">
        <v>45784</v>
      </c>
      <c r="C2346" t="s">
        <v>2356</v>
      </c>
      <c r="D2346" t="s">
        <v>17</v>
      </c>
      <c r="E2346" t="s">
        <v>70</v>
      </c>
      <c r="F2346" t="s">
        <v>85</v>
      </c>
      <c r="G2346" t="s">
        <v>20</v>
      </c>
      <c r="H2346" t="s">
        <v>29</v>
      </c>
      <c r="I2346" t="s">
        <v>22</v>
      </c>
      <c r="J2346" t="s">
        <v>38</v>
      </c>
      <c r="K2346">
        <v>3</v>
      </c>
      <c r="L2346">
        <v>6464406</v>
      </c>
      <c r="M2346">
        <v>5</v>
      </c>
      <c r="N2346">
        <v>19393218</v>
      </c>
      <c r="O2346">
        <v>969660.9</v>
      </c>
      <c r="P2346">
        <v>18423557.100000001</v>
      </c>
      <c r="Q2346">
        <f>YEAR(BMW_Sales[[#This Row],[sale_date]])</f>
        <v>2025</v>
      </c>
    </row>
    <row r="2347" spans="1:17" x14ac:dyDescent="0.3">
      <c r="A2347">
        <v>2346</v>
      </c>
      <c r="B2347" s="1">
        <v>45605</v>
      </c>
      <c r="C2347" t="s">
        <v>2357</v>
      </c>
      <c r="D2347" t="s">
        <v>25</v>
      </c>
      <c r="E2347" t="s">
        <v>56</v>
      </c>
      <c r="F2347" t="s">
        <v>71</v>
      </c>
      <c r="G2347" t="s">
        <v>32</v>
      </c>
      <c r="H2347" t="s">
        <v>37</v>
      </c>
      <c r="I2347" t="s">
        <v>22</v>
      </c>
      <c r="J2347" t="s">
        <v>43</v>
      </c>
      <c r="K2347">
        <v>1</v>
      </c>
      <c r="L2347">
        <v>10290106</v>
      </c>
      <c r="M2347">
        <v>10</v>
      </c>
      <c r="N2347">
        <v>10290106</v>
      </c>
      <c r="O2347">
        <v>1029010.6</v>
      </c>
      <c r="P2347">
        <v>9261095.4000000004</v>
      </c>
      <c r="Q2347">
        <f>YEAR(BMW_Sales[[#This Row],[sale_date]])</f>
        <v>2024</v>
      </c>
    </row>
    <row r="2348" spans="1:17" x14ac:dyDescent="0.3">
      <c r="A2348">
        <v>2347</v>
      </c>
      <c r="B2348" s="1">
        <v>46018</v>
      </c>
      <c r="C2348" t="s">
        <v>2358</v>
      </c>
      <c r="D2348" t="s">
        <v>23</v>
      </c>
      <c r="E2348" t="s">
        <v>49</v>
      </c>
      <c r="F2348" t="s">
        <v>19</v>
      </c>
      <c r="G2348" t="s">
        <v>28</v>
      </c>
      <c r="H2348" t="s">
        <v>37</v>
      </c>
      <c r="I2348" t="s">
        <v>22</v>
      </c>
      <c r="J2348" t="s">
        <v>38</v>
      </c>
      <c r="K2348">
        <v>1</v>
      </c>
      <c r="L2348">
        <v>15329926</v>
      </c>
      <c r="M2348">
        <v>10</v>
      </c>
      <c r="N2348">
        <v>15329926</v>
      </c>
      <c r="O2348">
        <v>1532992.6</v>
      </c>
      <c r="P2348">
        <v>13796933.4</v>
      </c>
      <c r="Q2348">
        <f>YEAR(BMW_Sales[[#This Row],[sale_date]])</f>
        <v>2025</v>
      </c>
    </row>
    <row r="2349" spans="1:17" x14ac:dyDescent="0.3">
      <c r="A2349">
        <v>2348</v>
      </c>
      <c r="B2349" s="1">
        <v>46002</v>
      </c>
      <c r="C2349" t="s">
        <v>2359</v>
      </c>
      <c r="D2349" t="s">
        <v>25</v>
      </c>
      <c r="E2349" t="s">
        <v>61</v>
      </c>
      <c r="F2349" t="s">
        <v>71</v>
      </c>
      <c r="G2349" t="s">
        <v>51</v>
      </c>
      <c r="H2349" t="s">
        <v>37</v>
      </c>
      <c r="I2349" t="s">
        <v>42</v>
      </c>
      <c r="J2349" t="s">
        <v>23</v>
      </c>
      <c r="K2349">
        <v>3</v>
      </c>
      <c r="L2349">
        <v>13186100</v>
      </c>
      <c r="M2349">
        <v>12</v>
      </c>
      <c r="N2349">
        <v>39558300</v>
      </c>
      <c r="O2349">
        <v>4746996</v>
      </c>
      <c r="P2349">
        <v>34811304</v>
      </c>
      <c r="Q2349">
        <f>YEAR(BMW_Sales[[#This Row],[sale_date]])</f>
        <v>2025</v>
      </c>
    </row>
    <row r="2350" spans="1:17" x14ac:dyDescent="0.3">
      <c r="A2350">
        <v>2349</v>
      </c>
      <c r="B2350" s="1">
        <v>45661</v>
      </c>
      <c r="C2350" t="s">
        <v>2360</v>
      </c>
      <c r="D2350" t="s">
        <v>23</v>
      </c>
      <c r="E2350" t="s">
        <v>53</v>
      </c>
      <c r="F2350" t="s">
        <v>19</v>
      </c>
      <c r="G2350" t="s">
        <v>51</v>
      </c>
      <c r="H2350" t="s">
        <v>33</v>
      </c>
      <c r="I2350" t="s">
        <v>42</v>
      </c>
      <c r="J2350" t="s">
        <v>23</v>
      </c>
      <c r="K2350">
        <v>2</v>
      </c>
      <c r="L2350">
        <v>4794189</v>
      </c>
      <c r="M2350">
        <v>10</v>
      </c>
      <c r="N2350">
        <v>9588378</v>
      </c>
      <c r="O2350">
        <v>958837.8</v>
      </c>
      <c r="P2350">
        <v>8629540.1999999993</v>
      </c>
      <c r="Q2350">
        <f>YEAR(BMW_Sales[[#This Row],[sale_date]])</f>
        <v>2025</v>
      </c>
    </row>
    <row r="2351" spans="1:17" x14ac:dyDescent="0.3">
      <c r="A2351">
        <v>2350</v>
      </c>
      <c r="B2351" s="1">
        <v>45383</v>
      </c>
      <c r="C2351" t="s">
        <v>2361</v>
      </c>
      <c r="D2351" t="s">
        <v>25</v>
      </c>
      <c r="E2351" t="s">
        <v>61</v>
      </c>
      <c r="F2351" t="s">
        <v>59</v>
      </c>
      <c r="G2351" t="s">
        <v>51</v>
      </c>
      <c r="H2351" t="s">
        <v>33</v>
      </c>
      <c r="I2351" t="s">
        <v>42</v>
      </c>
      <c r="J2351" t="s">
        <v>38</v>
      </c>
      <c r="K2351">
        <v>2</v>
      </c>
      <c r="L2351">
        <v>13681553</v>
      </c>
      <c r="M2351">
        <v>10</v>
      </c>
      <c r="N2351">
        <v>27363106</v>
      </c>
      <c r="O2351">
        <v>2736310.6</v>
      </c>
      <c r="P2351">
        <v>24626795.399999999</v>
      </c>
      <c r="Q2351">
        <f>YEAR(BMW_Sales[[#This Row],[sale_date]])</f>
        <v>2024</v>
      </c>
    </row>
    <row r="2352" spans="1:17" x14ac:dyDescent="0.3">
      <c r="A2352">
        <v>2351</v>
      </c>
      <c r="B2352" s="1">
        <v>45713</v>
      </c>
      <c r="C2352" t="s">
        <v>2362</v>
      </c>
      <c r="D2352" t="s">
        <v>25</v>
      </c>
      <c r="E2352" t="s">
        <v>70</v>
      </c>
      <c r="F2352" t="s">
        <v>62</v>
      </c>
      <c r="G2352" t="s">
        <v>28</v>
      </c>
      <c r="H2352" t="s">
        <v>37</v>
      </c>
      <c r="I2352" t="s">
        <v>42</v>
      </c>
      <c r="J2352" t="s">
        <v>43</v>
      </c>
      <c r="K2352">
        <v>2</v>
      </c>
      <c r="L2352">
        <v>5728883</v>
      </c>
      <c r="M2352">
        <v>12</v>
      </c>
      <c r="N2352">
        <v>11457766</v>
      </c>
      <c r="O2352">
        <v>1374931.92</v>
      </c>
      <c r="P2352">
        <v>10082834.08</v>
      </c>
      <c r="Q2352">
        <f>YEAR(BMW_Sales[[#This Row],[sale_date]])</f>
        <v>2025</v>
      </c>
    </row>
    <row r="2353" spans="1:17" x14ac:dyDescent="0.3">
      <c r="A2353">
        <v>2352</v>
      </c>
      <c r="B2353" s="1">
        <v>45666</v>
      </c>
      <c r="C2353" t="s">
        <v>2363</v>
      </c>
      <c r="D2353" t="s">
        <v>25</v>
      </c>
      <c r="E2353" t="s">
        <v>61</v>
      </c>
      <c r="F2353" t="s">
        <v>54</v>
      </c>
      <c r="G2353" t="s">
        <v>20</v>
      </c>
      <c r="H2353" t="s">
        <v>33</v>
      </c>
      <c r="I2353" t="s">
        <v>22</v>
      </c>
      <c r="J2353" t="s">
        <v>23</v>
      </c>
      <c r="K2353">
        <v>2</v>
      </c>
      <c r="L2353">
        <v>13480603</v>
      </c>
      <c r="M2353">
        <v>12</v>
      </c>
      <c r="N2353">
        <v>26961206</v>
      </c>
      <c r="O2353">
        <v>3235344.72</v>
      </c>
      <c r="P2353">
        <v>23725861.280000001</v>
      </c>
      <c r="Q2353">
        <f>YEAR(BMW_Sales[[#This Row],[sale_date]])</f>
        <v>2025</v>
      </c>
    </row>
    <row r="2354" spans="1:17" x14ac:dyDescent="0.3">
      <c r="A2354">
        <v>2353</v>
      </c>
      <c r="B2354" s="1">
        <v>45535</v>
      </c>
      <c r="C2354" t="s">
        <v>2364</v>
      </c>
      <c r="D2354" t="s">
        <v>25</v>
      </c>
      <c r="E2354" t="s">
        <v>61</v>
      </c>
      <c r="F2354" t="s">
        <v>71</v>
      </c>
      <c r="G2354" t="s">
        <v>20</v>
      </c>
      <c r="H2354" t="s">
        <v>33</v>
      </c>
      <c r="I2354" t="s">
        <v>42</v>
      </c>
      <c r="J2354" t="s">
        <v>43</v>
      </c>
      <c r="K2354">
        <v>2</v>
      </c>
      <c r="L2354">
        <v>14369975</v>
      </c>
      <c r="M2354">
        <v>10</v>
      </c>
      <c r="N2354">
        <v>28739950</v>
      </c>
      <c r="O2354">
        <v>2873995</v>
      </c>
      <c r="P2354">
        <v>25865955</v>
      </c>
      <c r="Q2354">
        <f>YEAR(BMW_Sales[[#This Row],[sale_date]])</f>
        <v>2024</v>
      </c>
    </row>
    <row r="2355" spans="1:17" x14ac:dyDescent="0.3">
      <c r="A2355">
        <v>2354</v>
      </c>
      <c r="B2355" s="1">
        <v>45779</v>
      </c>
      <c r="C2355" t="s">
        <v>2365</v>
      </c>
      <c r="D2355" t="s">
        <v>25</v>
      </c>
      <c r="E2355" t="s">
        <v>31</v>
      </c>
      <c r="F2355" t="s">
        <v>47</v>
      </c>
      <c r="G2355" t="s">
        <v>51</v>
      </c>
      <c r="H2355" t="s">
        <v>21</v>
      </c>
      <c r="I2355" t="s">
        <v>42</v>
      </c>
      <c r="J2355" t="s">
        <v>43</v>
      </c>
      <c r="K2355">
        <v>3</v>
      </c>
      <c r="L2355">
        <v>14576101</v>
      </c>
      <c r="M2355">
        <v>12</v>
      </c>
      <c r="N2355">
        <v>43728303</v>
      </c>
      <c r="O2355">
        <v>5247396.3600000003</v>
      </c>
      <c r="P2355">
        <v>38480906.640000001</v>
      </c>
      <c r="Q2355">
        <f>YEAR(BMW_Sales[[#This Row],[sale_date]])</f>
        <v>2025</v>
      </c>
    </row>
    <row r="2356" spans="1:17" x14ac:dyDescent="0.3">
      <c r="A2356">
        <v>2355</v>
      </c>
      <c r="B2356" s="1">
        <v>46183</v>
      </c>
      <c r="C2356" t="s">
        <v>2366</v>
      </c>
      <c r="D2356" t="s">
        <v>25</v>
      </c>
      <c r="E2356" t="s">
        <v>56</v>
      </c>
      <c r="F2356" t="s">
        <v>85</v>
      </c>
      <c r="G2356" t="s">
        <v>20</v>
      </c>
      <c r="H2356" t="s">
        <v>37</v>
      </c>
      <c r="I2356" t="s">
        <v>42</v>
      </c>
      <c r="J2356" t="s">
        <v>43</v>
      </c>
      <c r="K2356">
        <v>3</v>
      </c>
      <c r="L2356">
        <v>11454342</v>
      </c>
      <c r="M2356">
        <v>0</v>
      </c>
      <c r="N2356">
        <v>34363026</v>
      </c>
      <c r="O2356">
        <v>0</v>
      </c>
      <c r="P2356">
        <v>34363026</v>
      </c>
      <c r="Q2356">
        <f>YEAR(BMW_Sales[[#This Row],[sale_date]])</f>
        <v>2026</v>
      </c>
    </row>
    <row r="2357" spans="1:17" x14ac:dyDescent="0.3">
      <c r="A2357">
        <v>2356</v>
      </c>
      <c r="B2357" s="1">
        <v>46052</v>
      </c>
      <c r="C2357" t="s">
        <v>2367</v>
      </c>
      <c r="D2357" t="s">
        <v>25</v>
      </c>
      <c r="E2357" t="s">
        <v>26</v>
      </c>
      <c r="F2357" t="s">
        <v>68</v>
      </c>
      <c r="G2357" t="s">
        <v>20</v>
      </c>
      <c r="H2357" t="s">
        <v>33</v>
      </c>
      <c r="I2357" t="s">
        <v>42</v>
      </c>
      <c r="J2357" t="s">
        <v>43</v>
      </c>
      <c r="K2357">
        <v>2</v>
      </c>
      <c r="L2357">
        <v>9970294</v>
      </c>
      <c r="M2357">
        <v>12</v>
      </c>
      <c r="N2357">
        <v>19940588</v>
      </c>
      <c r="O2357">
        <v>2392870.56</v>
      </c>
      <c r="P2357">
        <v>17547717.440000001</v>
      </c>
      <c r="Q2357">
        <f>YEAR(BMW_Sales[[#This Row],[sale_date]])</f>
        <v>2026</v>
      </c>
    </row>
    <row r="2358" spans="1:17" x14ac:dyDescent="0.3">
      <c r="A2358">
        <v>2357</v>
      </c>
      <c r="B2358" s="1">
        <v>45965</v>
      </c>
      <c r="C2358" t="s">
        <v>2368</v>
      </c>
      <c r="D2358" t="s">
        <v>23</v>
      </c>
      <c r="E2358" t="s">
        <v>56</v>
      </c>
      <c r="F2358" t="s">
        <v>85</v>
      </c>
      <c r="G2358" t="s">
        <v>41</v>
      </c>
      <c r="H2358" t="s">
        <v>37</v>
      </c>
      <c r="I2358" t="s">
        <v>42</v>
      </c>
      <c r="J2358" t="s">
        <v>38</v>
      </c>
      <c r="K2358">
        <v>3</v>
      </c>
      <c r="L2358">
        <v>10716267</v>
      </c>
      <c r="M2358">
        <v>10</v>
      </c>
      <c r="N2358">
        <v>32148801</v>
      </c>
      <c r="O2358">
        <v>3214880.1</v>
      </c>
      <c r="P2358">
        <v>28933920.899999999</v>
      </c>
      <c r="Q2358">
        <f>YEAR(BMW_Sales[[#This Row],[sale_date]])</f>
        <v>2025</v>
      </c>
    </row>
    <row r="2359" spans="1:17" x14ac:dyDescent="0.3">
      <c r="A2359">
        <v>2358</v>
      </c>
      <c r="B2359" s="1">
        <v>45874</v>
      </c>
      <c r="C2359" t="s">
        <v>2369</v>
      </c>
      <c r="D2359" t="s">
        <v>23</v>
      </c>
      <c r="E2359" t="s">
        <v>61</v>
      </c>
      <c r="F2359" t="s">
        <v>62</v>
      </c>
      <c r="G2359" t="s">
        <v>36</v>
      </c>
      <c r="H2359" t="s">
        <v>37</v>
      </c>
      <c r="I2359" t="s">
        <v>22</v>
      </c>
      <c r="J2359" t="s">
        <v>23</v>
      </c>
      <c r="K2359">
        <v>2</v>
      </c>
      <c r="L2359">
        <v>13040244</v>
      </c>
      <c r="M2359">
        <v>5</v>
      </c>
      <c r="N2359">
        <v>26080488</v>
      </c>
      <c r="O2359">
        <v>1304024.3999999999</v>
      </c>
      <c r="P2359">
        <v>24776463.600000001</v>
      </c>
      <c r="Q2359">
        <f>YEAR(BMW_Sales[[#This Row],[sale_date]])</f>
        <v>2025</v>
      </c>
    </row>
    <row r="2360" spans="1:17" x14ac:dyDescent="0.3">
      <c r="A2360">
        <v>2359</v>
      </c>
      <c r="B2360" s="1">
        <v>45551</v>
      </c>
      <c r="C2360" t="s">
        <v>2370</v>
      </c>
      <c r="D2360" t="s">
        <v>17</v>
      </c>
      <c r="E2360" t="s">
        <v>35</v>
      </c>
      <c r="F2360" t="s">
        <v>27</v>
      </c>
      <c r="G2360" t="s">
        <v>51</v>
      </c>
      <c r="H2360" t="s">
        <v>21</v>
      </c>
      <c r="I2360" t="s">
        <v>22</v>
      </c>
      <c r="J2360" t="s">
        <v>38</v>
      </c>
      <c r="K2360">
        <v>3</v>
      </c>
      <c r="L2360">
        <v>7140370</v>
      </c>
      <c r="M2360">
        <v>0</v>
      </c>
      <c r="N2360">
        <v>21421110</v>
      </c>
      <c r="O2360">
        <v>0</v>
      </c>
      <c r="P2360">
        <v>21421110</v>
      </c>
      <c r="Q2360">
        <f>YEAR(BMW_Sales[[#This Row],[sale_date]])</f>
        <v>2024</v>
      </c>
    </row>
    <row r="2361" spans="1:17" x14ac:dyDescent="0.3">
      <c r="A2361">
        <v>2360</v>
      </c>
      <c r="B2361" s="1">
        <v>45972</v>
      </c>
      <c r="C2361" t="s">
        <v>2371</v>
      </c>
      <c r="D2361" t="s">
        <v>23</v>
      </c>
      <c r="E2361" t="s">
        <v>35</v>
      </c>
      <c r="F2361" t="s">
        <v>85</v>
      </c>
      <c r="G2361" t="s">
        <v>41</v>
      </c>
      <c r="H2361" t="s">
        <v>37</v>
      </c>
      <c r="I2361" t="s">
        <v>42</v>
      </c>
      <c r="J2361" t="s">
        <v>43</v>
      </c>
      <c r="K2361">
        <v>2</v>
      </c>
      <c r="L2361">
        <v>7445585</v>
      </c>
      <c r="M2361">
        <v>2</v>
      </c>
      <c r="N2361">
        <v>14891170</v>
      </c>
      <c r="O2361">
        <v>297823.40000000002</v>
      </c>
      <c r="P2361">
        <v>14593346.6</v>
      </c>
      <c r="Q2361">
        <f>YEAR(BMW_Sales[[#This Row],[sale_date]])</f>
        <v>2025</v>
      </c>
    </row>
    <row r="2362" spans="1:17" x14ac:dyDescent="0.3">
      <c r="A2362">
        <v>2361</v>
      </c>
      <c r="B2362" s="1">
        <v>46093</v>
      </c>
      <c r="C2362" t="s">
        <v>2372</v>
      </c>
      <c r="D2362" t="s">
        <v>25</v>
      </c>
      <c r="E2362" t="s">
        <v>26</v>
      </c>
      <c r="F2362" t="s">
        <v>50</v>
      </c>
      <c r="G2362" t="s">
        <v>28</v>
      </c>
      <c r="H2362" t="s">
        <v>37</v>
      </c>
      <c r="I2362" t="s">
        <v>42</v>
      </c>
      <c r="J2362" t="s">
        <v>23</v>
      </c>
      <c r="K2362">
        <v>1</v>
      </c>
      <c r="L2362">
        <v>9359320</v>
      </c>
      <c r="M2362">
        <v>2</v>
      </c>
      <c r="N2362">
        <v>9359320</v>
      </c>
      <c r="O2362">
        <v>187186.4</v>
      </c>
      <c r="P2362">
        <v>9172133.5999999996</v>
      </c>
      <c r="Q2362">
        <f>YEAR(BMW_Sales[[#This Row],[sale_date]])</f>
        <v>2026</v>
      </c>
    </row>
    <row r="2363" spans="1:17" x14ac:dyDescent="0.3">
      <c r="A2363">
        <v>2362</v>
      </c>
      <c r="B2363" s="1">
        <v>45939</v>
      </c>
      <c r="C2363" t="s">
        <v>2373</v>
      </c>
      <c r="D2363" t="s">
        <v>25</v>
      </c>
      <c r="E2363" t="s">
        <v>46</v>
      </c>
      <c r="F2363" t="s">
        <v>54</v>
      </c>
      <c r="G2363" t="s">
        <v>32</v>
      </c>
      <c r="H2363" t="s">
        <v>37</v>
      </c>
      <c r="I2363" t="s">
        <v>22</v>
      </c>
      <c r="J2363" t="s">
        <v>43</v>
      </c>
      <c r="K2363">
        <v>3</v>
      </c>
      <c r="L2363">
        <v>8207161</v>
      </c>
      <c r="M2363">
        <v>10</v>
      </c>
      <c r="N2363">
        <v>24621483</v>
      </c>
      <c r="O2363">
        <v>2462148.2999999998</v>
      </c>
      <c r="P2363">
        <v>22159334.699999999</v>
      </c>
      <c r="Q2363">
        <f>YEAR(BMW_Sales[[#This Row],[sale_date]])</f>
        <v>2025</v>
      </c>
    </row>
    <row r="2364" spans="1:17" x14ac:dyDescent="0.3">
      <c r="A2364">
        <v>2363</v>
      </c>
      <c r="B2364" s="1">
        <v>46056</v>
      </c>
      <c r="C2364" t="s">
        <v>2374</v>
      </c>
      <c r="D2364" t="s">
        <v>25</v>
      </c>
      <c r="E2364" t="s">
        <v>18</v>
      </c>
      <c r="F2364" t="s">
        <v>19</v>
      </c>
      <c r="G2364" t="s">
        <v>20</v>
      </c>
      <c r="H2364" t="s">
        <v>29</v>
      </c>
      <c r="I2364" t="s">
        <v>22</v>
      </c>
      <c r="J2364" t="s">
        <v>38</v>
      </c>
      <c r="K2364">
        <v>3</v>
      </c>
      <c r="L2364">
        <v>8375307</v>
      </c>
      <c r="M2364">
        <v>7</v>
      </c>
      <c r="N2364">
        <v>25125921</v>
      </c>
      <c r="O2364">
        <v>1758814.47</v>
      </c>
      <c r="P2364">
        <v>23367106.530000001</v>
      </c>
      <c r="Q2364">
        <f>YEAR(BMW_Sales[[#This Row],[sale_date]])</f>
        <v>2026</v>
      </c>
    </row>
    <row r="2365" spans="1:17" x14ac:dyDescent="0.3">
      <c r="A2365">
        <v>2364</v>
      </c>
      <c r="B2365" s="1">
        <v>46021</v>
      </c>
      <c r="C2365" t="s">
        <v>2375</v>
      </c>
      <c r="D2365" t="s">
        <v>17</v>
      </c>
      <c r="E2365" t="s">
        <v>53</v>
      </c>
      <c r="F2365" t="s">
        <v>59</v>
      </c>
      <c r="G2365" t="s">
        <v>36</v>
      </c>
      <c r="H2365" t="s">
        <v>21</v>
      </c>
      <c r="I2365" t="s">
        <v>42</v>
      </c>
      <c r="J2365" t="s">
        <v>23</v>
      </c>
      <c r="K2365">
        <v>2</v>
      </c>
      <c r="L2365">
        <v>5185398</v>
      </c>
      <c r="M2365">
        <v>10</v>
      </c>
      <c r="N2365">
        <v>10370796</v>
      </c>
      <c r="O2365">
        <v>1037079.6</v>
      </c>
      <c r="P2365">
        <v>9333716.4000000004</v>
      </c>
      <c r="Q2365">
        <f>YEAR(BMW_Sales[[#This Row],[sale_date]])</f>
        <v>2025</v>
      </c>
    </row>
    <row r="2366" spans="1:17" x14ac:dyDescent="0.3">
      <c r="A2366">
        <v>2365</v>
      </c>
      <c r="B2366" s="1">
        <v>45168</v>
      </c>
      <c r="C2366" t="s">
        <v>2376</v>
      </c>
      <c r="D2366" t="s">
        <v>25</v>
      </c>
      <c r="E2366" t="s">
        <v>61</v>
      </c>
      <c r="F2366" t="s">
        <v>47</v>
      </c>
      <c r="G2366" t="s">
        <v>20</v>
      </c>
      <c r="H2366" t="s">
        <v>21</v>
      </c>
      <c r="I2366" t="s">
        <v>22</v>
      </c>
      <c r="J2366" t="s">
        <v>43</v>
      </c>
      <c r="K2366">
        <v>2</v>
      </c>
      <c r="L2366">
        <v>13412130</v>
      </c>
      <c r="M2366">
        <v>10</v>
      </c>
      <c r="N2366">
        <v>26824260</v>
      </c>
      <c r="O2366">
        <v>2682426</v>
      </c>
      <c r="P2366">
        <v>24141834</v>
      </c>
      <c r="Q2366">
        <f>YEAR(BMW_Sales[[#This Row],[sale_date]])</f>
        <v>2023</v>
      </c>
    </row>
    <row r="2367" spans="1:17" x14ac:dyDescent="0.3">
      <c r="A2367">
        <v>2366</v>
      </c>
      <c r="B2367" s="1">
        <v>45937</v>
      </c>
      <c r="C2367" t="s">
        <v>2377</v>
      </c>
      <c r="D2367" t="s">
        <v>25</v>
      </c>
      <c r="E2367" t="s">
        <v>53</v>
      </c>
      <c r="F2367" t="s">
        <v>71</v>
      </c>
      <c r="G2367" t="s">
        <v>36</v>
      </c>
      <c r="H2367" t="s">
        <v>33</v>
      </c>
      <c r="I2367" t="s">
        <v>22</v>
      </c>
      <c r="J2367" t="s">
        <v>23</v>
      </c>
      <c r="K2367">
        <v>3</v>
      </c>
      <c r="L2367">
        <v>5083296</v>
      </c>
      <c r="M2367">
        <v>7</v>
      </c>
      <c r="N2367">
        <v>15249888</v>
      </c>
      <c r="O2367">
        <v>1067492.1599999999</v>
      </c>
      <c r="P2367">
        <v>14182395.84</v>
      </c>
      <c r="Q2367">
        <f>YEAR(BMW_Sales[[#This Row],[sale_date]])</f>
        <v>2025</v>
      </c>
    </row>
    <row r="2368" spans="1:17" x14ac:dyDescent="0.3">
      <c r="A2368">
        <v>2367</v>
      </c>
      <c r="B2368" s="1">
        <v>45375</v>
      </c>
      <c r="C2368" t="s">
        <v>2378</v>
      </c>
      <c r="D2368" t="s">
        <v>25</v>
      </c>
      <c r="E2368" t="s">
        <v>31</v>
      </c>
      <c r="F2368" t="s">
        <v>54</v>
      </c>
      <c r="G2368" t="s">
        <v>20</v>
      </c>
      <c r="H2368" t="s">
        <v>37</v>
      </c>
      <c r="I2368" t="s">
        <v>22</v>
      </c>
      <c r="J2368" t="s">
        <v>43</v>
      </c>
      <c r="K2368">
        <v>1</v>
      </c>
      <c r="L2368">
        <v>16376381</v>
      </c>
      <c r="M2368">
        <v>0</v>
      </c>
      <c r="N2368">
        <v>16376381</v>
      </c>
      <c r="O2368">
        <v>0</v>
      </c>
      <c r="P2368">
        <v>16376381</v>
      </c>
      <c r="Q2368">
        <f>YEAR(BMW_Sales[[#This Row],[sale_date]])</f>
        <v>2024</v>
      </c>
    </row>
    <row r="2369" spans="1:17" x14ac:dyDescent="0.3">
      <c r="A2369">
        <v>2368</v>
      </c>
      <c r="B2369" s="1">
        <v>46131</v>
      </c>
      <c r="C2369" t="s">
        <v>2379</v>
      </c>
      <c r="D2369" t="s">
        <v>23</v>
      </c>
      <c r="E2369" t="s">
        <v>70</v>
      </c>
      <c r="F2369" t="s">
        <v>59</v>
      </c>
      <c r="G2369" t="s">
        <v>41</v>
      </c>
      <c r="H2369" t="s">
        <v>33</v>
      </c>
      <c r="I2369" t="s">
        <v>22</v>
      </c>
      <c r="J2369" t="s">
        <v>23</v>
      </c>
      <c r="K2369">
        <v>2</v>
      </c>
      <c r="L2369">
        <v>5699019</v>
      </c>
      <c r="M2369">
        <v>5</v>
      </c>
      <c r="N2369">
        <v>11398038</v>
      </c>
      <c r="O2369">
        <v>569901.9</v>
      </c>
      <c r="P2369">
        <v>10828136.1</v>
      </c>
      <c r="Q2369">
        <f>YEAR(BMW_Sales[[#This Row],[sale_date]])</f>
        <v>2026</v>
      </c>
    </row>
    <row r="2370" spans="1:17" x14ac:dyDescent="0.3">
      <c r="A2370">
        <v>2369</v>
      </c>
      <c r="B2370" s="1">
        <v>45545</v>
      </c>
      <c r="C2370" t="s">
        <v>2380</v>
      </c>
      <c r="D2370" t="s">
        <v>23</v>
      </c>
      <c r="E2370" t="s">
        <v>56</v>
      </c>
      <c r="F2370" t="s">
        <v>59</v>
      </c>
      <c r="G2370" t="s">
        <v>28</v>
      </c>
      <c r="H2370" t="s">
        <v>21</v>
      </c>
      <c r="I2370" t="s">
        <v>22</v>
      </c>
      <c r="J2370" t="s">
        <v>23</v>
      </c>
      <c r="K2370">
        <v>3</v>
      </c>
      <c r="L2370">
        <v>9509717</v>
      </c>
      <c r="M2370">
        <v>7</v>
      </c>
      <c r="N2370">
        <v>28529151</v>
      </c>
      <c r="O2370">
        <v>1997040.57</v>
      </c>
      <c r="P2370">
        <v>26532110.43</v>
      </c>
      <c r="Q2370">
        <f>YEAR(BMW_Sales[[#This Row],[sale_date]])</f>
        <v>2024</v>
      </c>
    </row>
    <row r="2371" spans="1:17" x14ac:dyDescent="0.3">
      <c r="A2371">
        <v>2370</v>
      </c>
      <c r="B2371" s="1">
        <v>45995</v>
      </c>
      <c r="C2371" t="s">
        <v>2381</v>
      </c>
      <c r="D2371" t="s">
        <v>23</v>
      </c>
      <c r="E2371" t="s">
        <v>56</v>
      </c>
      <c r="F2371" t="s">
        <v>50</v>
      </c>
      <c r="G2371" t="s">
        <v>32</v>
      </c>
      <c r="H2371" t="s">
        <v>37</v>
      </c>
      <c r="I2371" t="s">
        <v>42</v>
      </c>
      <c r="J2371" t="s">
        <v>43</v>
      </c>
      <c r="K2371">
        <v>1</v>
      </c>
      <c r="L2371">
        <v>10751348</v>
      </c>
      <c r="M2371">
        <v>5</v>
      </c>
      <c r="N2371">
        <v>10751348</v>
      </c>
      <c r="O2371">
        <v>537567.4</v>
      </c>
      <c r="P2371">
        <v>10213780.6</v>
      </c>
      <c r="Q2371">
        <f>YEAR(BMW_Sales[[#This Row],[sale_date]])</f>
        <v>2025</v>
      </c>
    </row>
    <row r="2372" spans="1:17" x14ac:dyDescent="0.3">
      <c r="A2372">
        <v>2371</v>
      </c>
      <c r="B2372" s="1">
        <v>45239</v>
      </c>
      <c r="C2372" t="s">
        <v>2382</v>
      </c>
      <c r="D2372" t="s">
        <v>23</v>
      </c>
      <c r="E2372" t="s">
        <v>18</v>
      </c>
      <c r="F2372" t="s">
        <v>27</v>
      </c>
      <c r="G2372" t="s">
        <v>36</v>
      </c>
      <c r="H2372" t="s">
        <v>29</v>
      </c>
      <c r="I2372" t="s">
        <v>22</v>
      </c>
      <c r="J2372" t="s">
        <v>43</v>
      </c>
      <c r="K2372">
        <v>3</v>
      </c>
      <c r="L2372">
        <v>6967292</v>
      </c>
      <c r="M2372">
        <v>10</v>
      </c>
      <c r="N2372">
        <v>20901876</v>
      </c>
      <c r="O2372">
        <v>2090187.6</v>
      </c>
      <c r="P2372">
        <v>18811688.399999999</v>
      </c>
      <c r="Q2372">
        <f>YEAR(BMW_Sales[[#This Row],[sale_date]])</f>
        <v>2023</v>
      </c>
    </row>
    <row r="2373" spans="1:17" x14ac:dyDescent="0.3">
      <c r="A2373">
        <v>2372</v>
      </c>
      <c r="B2373" s="1">
        <v>45615</v>
      </c>
      <c r="C2373" t="s">
        <v>2383</v>
      </c>
      <c r="D2373" t="s">
        <v>25</v>
      </c>
      <c r="E2373" t="s">
        <v>70</v>
      </c>
      <c r="F2373" t="s">
        <v>62</v>
      </c>
      <c r="G2373" t="s">
        <v>20</v>
      </c>
      <c r="H2373" t="s">
        <v>29</v>
      </c>
      <c r="I2373" t="s">
        <v>22</v>
      </c>
      <c r="J2373" t="s">
        <v>38</v>
      </c>
      <c r="K2373">
        <v>3</v>
      </c>
      <c r="L2373">
        <v>5330451</v>
      </c>
      <c r="M2373">
        <v>12</v>
      </c>
      <c r="N2373">
        <v>15991353</v>
      </c>
      <c r="O2373">
        <v>1918962.36</v>
      </c>
      <c r="P2373">
        <v>14072390.640000001</v>
      </c>
      <c r="Q2373">
        <f>YEAR(BMW_Sales[[#This Row],[sale_date]])</f>
        <v>2024</v>
      </c>
    </row>
    <row r="2374" spans="1:17" x14ac:dyDescent="0.3">
      <c r="A2374">
        <v>2373</v>
      </c>
      <c r="B2374" s="1">
        <v>46069</v>
      </c>
      <c r="C2374" t="s">
        <v>2384</v>
      </c>
      <c r="D2374" t="s">
        <v>23</v>
      </c>
      <c r="E2374" t="s">
        <v>46</v>
      </c>
      <c r="F2374" t="s">
        <v>71</v>
      </c>
      <c r="G2374" t="s">
        <v>20</v>
      </c>
      <c r="H2374" t="s">
        <v>29</v>
      </c>
      <c r="I2374" t="s">
        <v>22</v>
      </c>
      <c r="J2374" t="s">
        <v>43</v>
      </c>
      <c r="K2374">
        <v>2</v>
      </c>
      <c r="L2374">
        <v>7384012</v>
      </c>
      <c r="M2374">
        <v>7</v>
      </c>
      <c r="N2374">
        <v>14768024</v>
      </c>
      <c r="O2374">
        <v>1033761.68</v>
      </c>
      <c r="P2374">
        <v>13734262.32</v>
      </c>
      <c r="Q2374">
        <f>YEAR(BMW_Sales[[#This Row],[sale_date]])</f>
        <v>2026</v>
      </c>
    </row>
    <row r="2375" spans="1:17" x14ac:dyDescent="0.3">
      <c r="A2375">
        <v>2374</v>
      </c>
      <c r="B2375" s="1">
        <v>45268</v>
      </c>
      <c r="C2375" t="s">
        <v>2385</v>
      </c>
      <c r="D2375" t="s">
        <v>25</v>
      </c>
      <c r="E2375" t="s">
        <v>46</v>
      </c>
      <c r="F2375" t="s">
        <v>85</v>
      </c>
      <c r="G2375" t="s">
        <v>32</v>
      </c>
      <c r="H2375" t="s">
        <v>33</v>
      </c>
      <c r="I2375" t="s">
        <v>22</v>
      </c>
      <c r="J2375" t="s">
        <v>23</v>
      </c>
      <c r="K2375">
        <v>3</v>
      </c>
      <c r="L2375">
        <v>7871755</v>
      </c>
      <c r="M2375">
        <v>12</v>
      </c>
      <c r="N2375">
        <v>23615265</v>
      </c>
      <c r="O2375">
        <v>2833831.8</v>
      </c>
      <c r="P2375">
        <v>20781433.199999999</v>
      </c>
      <c r="Q2375">
        <f>YEAR(BMW_Sales[[#This Row],[sale_date]])</f>
        <v>2023</v>
      </c>
    </row>
    <row r="2376" spans="1:17" x14ac:dyDescent="0.3">
      <c r="A2376">
        <v>2375</v>
      </c>
      <c r="B2376" s="1">
        <v>45344</v>
      </c>
      <c r="C2376" t="s">
        <v>2386</v>
      </c>
      <c r="D2376" t="s">
        <v>17</v>
      </c>
      <c r="E2376" t="s">
        <v>56</v>
      </c>
      <c r="F2376" t="s">
        <v>68</v>
      </c>
      <c r="G2376" t="s">
        <v>41</v>
      </c>
      <c r="H2376" t="s">
        <v>29</v>
      </c>
      <c r="I2376" t="s">
        <v>22</v>
      </c>
      <c r="J2376" t="s">
        <v>43</v>
      </c>
      <c r="K2376">
        <v>2</v>
      </c>
      <c r="L2376">
        <v>11886898</v>
      </c>
      <c r="M2376">
        <v>7</v>
      </c>
      <c r="N2376">
        <v>23773796</v>
      </c>
      <c r="O2376">
        <v>1664165.72</v>
      </c>
      <c r="P2376">
        <v>22109630.280000001</v>
      </c>
      <c r="Q2376">
        <f>YEAR(BMW_Sales[[#This Row],[sale_date]])</f>
        <v>2024</v>
      </c>
    </row>
    <row r="2377" spans="1:17" x14ac:dyDescent="0.3">
      <c r="A2377">
        <v>2376</v>
      </c>
      <c r="B2377" s="1">
        <v>46106</v>
      </c>
      <c r="C2377" t="s">
        <v>2387</v>
      </c>
      <c r="D2377" t="s">
        <v>23</v>
      </c>
      <c r="E2377" t="s">
        <v>46</v>
      </c>
      <c r="F2377" t="s">
        <v>59</v>
      </c>
      <c r="G2377" t="s">
        <v>36</v>
      </c>
      <c r="H2377" t="s">
        <v>21</v>
      </c>
      <c r="I2377" t="s">
        <v>22</v>
      </c>
      <c r="J2377" t="s">
        <v>43</v>
      </c>
      <c r="K2377">
        <v>1</v>
      </c>
      <c r="L2377">
        <v>7599882</v>
      </c>
      <c r="M2377">
        <v>7</v>
      </c>
      <c r="N2377">
        <v>7599882</v>
      </c>
      <c r="O2377">
        <v>531991.74</v>
      </c>
      <c r="P2377">
        <v>7067890.2599999998</v>
      </c>
      <c r="Q2377">
        <f>YEAR(BMW_Sales[[#This Row],[sale_date]])</f>
        <v>2026</v>
      </c>
    </row>
    <row r="2378" spans="1:17" x14ac:dyDescent="0.3">
      <c r="A2378">
        <v>2377</v>
      </c>
      <c r="B2378" s="1">
        <v>45489</v>
      </c>
      <c r="C2378" t="s">
        <v>2388</v>
      </c>
      <c r="D2378" t="s">
        <v>25</v>
      </c>
      <c r="E2378" t="s">
        <v>56</v>
      </c>
      <c r="F2378" t="s">
        <v>19</v>
      </c>
      <c r="G2378" t="s">
        <v>36</v>
      </c>
      <c r="H2378" t="s">
        <v>29</v>
      </c>
      <c r="I2378" t="s">
        <v>22</v>
      </c>
      <c r="J2378" t="s">
        <v>23</v>
      </c>
      <c r="K2378">
        <v>1</v>
      </c>
      <c r="L2378">
        <v>10150812</v>
      </c>
      <c r="M2378">
        <v>10</v>
      </c>
      <c r="N2378">
        <v>10150812</v>
      </c>
      <c r="O2378">
        <v>1015081.2</v>
      </c>
      <c r="P2378">
        <v>9135730.8000000007</v>
      </c>
      <c r="Q2378">
        <f>YEAR(BMW_Sales[[#This Row],[sale_date]])</f>
        <v>2024</v>
      </c>
    </row>
    <row r="2379" spans="1:17" x14ac:dyDescent="0.3">
      <c r="A2379">
        <v>2378</v>
      </c>
      <c r="B2379" s="1">
        <v>45192</v>
      </c>
      <c r="C2379" t="s">
        <v>2389</v>
      </c>
      <c r="D2379" t="s">
        <v>17</v>
      </c>
      <c r="E2379" t="s">
        <v>31</v>
      </c>
      <c r="F2379" t="s">
        <v>71</v>
      </c>
      <c r="G2379" t="s">
        <v>20</v>
      </c>
      <c r="H2379" t="s">
        <v>33</v>
      </c>
      <c r="I2379" t="s">
        <v>42</v>
      </c>
      <c r="J2379" t="s">
        <v>43</v>
      </c>
      <c r="K2379">
        <v>2</v>
      </c>
      <c r="L2379">
        <v>15770517</v>
      </c>
      <c r="M2379">
        <v>5</v>
      </c>
      <c r="N2379">
        <v>31541034</v>
      </c>
      <c r="O2379">
        <v>1577051.7</v>
      </c>
      <c r="P2379">
        <v>29963982.300000001</v>
      </c>
      <c r="Q2379">
        <f>YEAR(BMW_Sales[[#This Row],[sale_date]])</f>
        <v>2023</v>
      </c>
    </row>
    <row r="2380" spans="1:17" x14ac:dyDescent="0.3">
      <c r="A2380">
        <v>2379</v>
      </c>
      <c r="B2380" s="1">
        <v>46160</v>
      </c>
      <c r="C2380" t="s">
        <v>2390</v>
      </c>
      <c r="D2380" t="s">
        <v>25</v>
      </c>
      <c r="E2380" t="s">
        <v>70</v>
      </c>
      <c r="F2380" t="s">
        <v>54</v>
      </c>
      <c r="G2380" t="s">
        <v>41</v>
      </c>
      <c r="H2380" t="s">
        <v>21</v>
      </c>
      <c r="I2380" t="s">
        <v>22</v>
      </c>
      <c r="J2380" t="s">
        <v>43</v>
      </c>
      <c r="K2380">
        <v>3</v>
      </c>
      <c r="L2380">
        <v>5279920</v>
      </c>
      <c r="M2380">
        <v>2</v>
      </c>
      <c r="N2380">
        <v>15839760</v>
      </c>
      <c r="O2380">
        <v>316795.2</v>
      </c>
      <c r="P2380">
        <v>15522964.800000001</v>
      </c>
      <c r="Q2380">
        <f>YEAR(BMW_Sales[[#This Row],[sale_date]])</f>
        <v>2026</v>
      </c>
    </row>
    <row r="2381" spans="1:17" x14ac:dyDescent="0.3">
      <c r="A2381">
        <v>2380</v>
      </c>
      <c r="B2381" s="1">
        <v>45722</v>
      </c>
      <c r="C2381" t="s">
        <v>2391</v>
      </c>
      <c r="D2381" t="s">
        <v>25</v>
      </c>
      <c r="E2381" t="s">
        <v>49</v>
      </c>
      <c r="F2381" t="s">
        <v>47</v>
      </c>
      <c r="G2381" t="s">
        <v>20</v>
      </c>
      <c r="H2381" t="s">
        <v>21</v>
      </c>
      <c r="I2381" t="s">
        <v>22</v>
      </c>
      <c r="J2381" t="s">
        <v>43</v>
      </c>
      <c r="K2381">
        <v>3</v>
      </c>
      <c r="L2381">
        <v>17366119</v>
      </c>
      <c r="M2381">
        <v>0</v>
      </c>
      <c r="N2381">
        <v>52098357</v>
      </c>
      <c r="O2381">
        <v>0</v>
      </c>
      <c r="P2381">
        <v>52098357</v>
      </c>
      <c r="Q2381">
        <f>YEAR(BMW_Sales[[#This Row],[sale_date]])</f>
        <v>2025</v>
      </c>
    </row>
    <row r="2382" spans="1:17" x14ac:dyDescent="0.3">
      <c r="A2382">
        <v>2381</v>
      </c>
      <c r="B2382" s="1">
        <v>45750</v>
      </c>
      <c r="C2382" t="s">
        <v>2392</v>
      </c>
      <c r="D2382" t="s">
        <v>17</v>
      </c>
      <c r="E2382" t="s">
        <v>70</v>
      </c>
      <c r="F2382" t="s">
        <v>54</v>
      </c>
      <c r="G2382" t="s">
        <v>51</v>
      </c>
      <c r="H2382" t="s">
        <v>29</v>
      </c>
      <c r="I2382" t="s">
        <v>22</v>
      </c>
      <c r="J2382" t="s">
        <v>38</v>
      </c>
      <c r="K2382">
        <v>2</v>
      </c>
      <c r="L2382">
        <v>5531919</v>
      </c>
      <c r="M2382">
        <v>7</v>
      </c>
      <c r="N2382">
        <v>11063838</v>
      </c>
      <c r="O2382">
        <v>774468.66</v>
      </c>
      <c r="P2382">
        <v>10289369.34</v>
      </c>
      <c r="Q2382">
        <f>YEAR(BMW_Sales[[#This Row],[sale_date]])</f>
        <v>2025</v>
      </c>
    </row>
    <row r="2383" spans="1:17" x14ac:dyDescent="0.3">
      <c r="A2383">
        <v>2382</v>
      </c>
      <c r="B2383" s="1">
        <v>45426</v>
      </c>
      <c r="C2383" t="s">
        <v>2393</v>
      </c>
      <c r="D2383" t="s">
        <v>23</v>
      </c>
      <c r="E2383" t="s">
        <v>46</v>
      </c>
      <c r="F2383" t="s">
        <v>47</v>
      </c>
      <c r="G2383" t="s">
        <v>20</v>
      </c>
      <c r="H2383" t="s">
        <v>33</v>
      </c>
      <c r="I2383" t="s">
        <v>42</v>
      </c>
      <c r="J2383" t="s">
        <v>43</v>
      </c>
      <c r="K2383">
        <v>2</v>
      </c>
      <c r="L2383">
        <v>7022452</v>
      </c>
      <c r="M2383">
        <v>7</v>
      </c>
      <c r="N2383">
        <v>14044904</v>
      </c>
      <c r="O2383">
        <v>983143.28</v>
      </c>
      <c r="P2383">
        <v>13061760.720000001</v>
      </c>
      <c r="Q2383">
        <f>YEAR(BMW_Sales[[#This Row],[sale_date]])</f>
        <v>2024</v>
      </c>
    </row>
    <row r="2384" spans="1:17" x14ac:dyDescent="0.3">
      <c r="A2384">
        <v>2383</v>
      </c>
      <c r="B2384" s="1">
        <v>45546</v>
      </c>
      <c r="C2384" t="s">
        <v>2394</v>
      </c>
      <c r="D2384" t="s">
        <v>25</v>
      </c>
      <c r="E2384" t="s">
        <v>53</v>
      </c>
      <c r="F2384" t="s">
        <v>68</v>
      </c>
      <c r="G2384" t="s">
        <v>20</v>
      </c>
      <c r="H2384" t="s">
        <v>29</v>
      </c>
      <c r="I2384" t="s">
        <v>22</v>
      </c>
      <c r="J2384" t="s">
        <v>43</v>
      </c>
      <c r="K2384">
        <v>3</v>
      </c>
      <c r="L2384">
        <v>5082995</v>
      </c>
      <c r="M2384">
        <v>5</v>
      </c>
      <c r="N2384">
        <v>15248985</v>
      </c>
      <c r="O2384">
        <v>762449.25</v>
      </c>
      <c r="P2384">
        <v>14486535.75</v>
      </c>
      <c r="Q2384">
        <f>YEAR(BMW_Sales[[#This Row],[sale_date]])</f>
        <v>2024</v>
      </c>
    </row>
    <row r="2385" spans="1:17" x14ac:dyDescent="0.3">
      <c r="A2385">
        <v>2384</v>
      </c>
      <c r="B2385" s="1">
        <v>46130</v>
      </c>
      <c r="C2385" t="s">
        <v>2395</v>
      </c>
      <c r="D2385" t="s">
        <v>25</v>
      </c>
      <c r="E2385" t="s">
        <v>31</v>
      </c>
      <c r="F2385" t="s">
        <v>50</v>
      </c>
      <c r="G2385" t="s">
        <v>20</v>
      </c>
      <c r="H2385" t="s">
        <v>21</v>
      </c>
      <c r="I2385" t="s">
        <v>22</v>
      </c>
      <c r="J2385" t="s">
        <v>38</v>
      </c>
      <c r="K2385">
        <v>2</v>
      </c>
      <c r="L2385">
        <v>17227862</v>
      </c>
      <c r="M2385">
        <v>7</v>
      </c>
      <c r="N2385">
        <v>34455724</v>
      </c>
      <c r="O2385">
        <v>2411900.6800000002</v>
      </c>
      <c r="P2385">
        <v>32043823.32</v>
      </c>
      <c r="Q2385">
        <f>YEAR(BMW_Sales[[#This Row],[sale_date]])</f>
        <v>2026</v>
      </c>
    </row>
    <row r="2386" spans="1:17" x14ac:dyDescent="0.3">
      <c r="A2386">
        <v>2385</v>
      </c>
      <c r="B2386" s="1">
        <v>45580</v>
      </c>
      <c r="C2386" t="s">
        <v>2396</v>
      </c>
      <c r="D2386" t="s">
        <v>25</v>
      </c>
      <c r="E2386" t="s">
        <v>49</v>
      </c>
      <c r="F2386" t="s">
        <v>19</v>
      </c>
      <c r="G2386" t="s">
        <v>51</v>
      </c>
      <c r="H2386" t="s">
        <v>29</v>
      </c>
      <c r="I2386" t="s">
        <v>22</v>
      </c>
      <c r="J2386" t="s">
        <v>38</v>
      </c>
      <c r="K2386">
        <v>3</v>
      </c>
      <c r="L2386">
        <v>15065821</v>
      </c>
      <c r="M2386">
        <v>5</v>
      </c>
      <c r="N2386">
        <v>45197463</v>
      </c>
      <c r="O2386">
        <v>2259873.15</v>
      </c>
      <c r="P2386">
        <v>42937589.850000001</v>
      </c>
      <c r="Q2386">
        <f>YEAR(BMW_Sales[[#This Row],[sale_date]])</f>
        <v>2024</v>
      </c>
    </row>
    <row r="2387" spans="1:17" x14ac:dyDescent="0.3">
      <c r="A2387">
        <v>2386</v>
      </c>
      <c r="B2387" s="1">
        <v>45356</v>
      </c>
      <c r="C2387" t="s">
        <v>2397</v>
      </c>
      <c r="D2387" t="s">
        <v>17</v>
      </c>
      <c r="E2387" t="s">
        <v>49</v>
      </c>
      <c r="F2387" t="s">
        <v>68</v>
      </c>
      <c r="G2387" t="s">
        <v>36</v>
      </c>
      <c r="H2387" t="s">
        <v>29</v>
      </c>
      <c r="I2387" t="s">
        <v>42</v>
      </c>
      <c r="J2387" t="s">
        <v>38</v>
      </c>
      <c r="K2387">
        <v>2</v>
      </c>
      <c r="L2387">
        <v>15110674</v>
      </c>
      <c r="M2387">
        <v>0</v>
      </c>
      <c r="N2387">
        <v>30221348</v>
      </c>
      <c r="O2387">
        <v>0</v>
      </c>
      <c r="P2387">
        <v>30221348</v>
      </c>
      <c r="Q2387">
        <f>YEAR(BMW_Sales[[#This Row],[sale_date]])</f>
        <v>2024</v>
      </c>
    </row>
    <row r="2388" spans="1:17" x14ac:dyDescent="0.3">
      <c r="A2388">
        <v>2387</v>
      </c>
      <c r="B2388" s="1">
        <v>45392</v>
      </c>
      <c r="C2388" t="s">
        <v>2398</v>
      </c>
      <c r="D2388" t="s">
        <v>23</v>
      </c>
      <c r="E2388" t="s">
        <v>35</v>
      </c>
      <c r="F2388" t="s">
        <v>50</v>
      </c>
      <c r="G2388" t="s">
        <v>51</v>
      </c>
      <c r="H2388" t="s">
        <v>33</v>
      </c>
      <c r="I2388" t="s">
        <v>42</v>
      </c>
      <c r="J2388" t="s">
        <v>38</v>
      </c>
      <c r="K2388">
        <v>3</v>
      </c>
      <c r="L2388">
        <v>7470079</v>
      </c>
      <c r="M2388">
        <v>0</v>
      </c>
      <c r="N2388">
        <v>22410237</v>
      </c>
      <c r="O2388">
        <v>0</v>
      </c>
      <c r="P2388">
        <v>22410237</v>
      </c>
      <c r="Q2388">
        <f>YEAR(BMW_Sales[[#This Row],[sale_date]])</f>
        <v>2024</v>
      </c>
    </row>
    <row r="2389" spans="1:17" x14ac:dyDescent="0.3">
      <c r="A2389">
        <v>2388</v>
      </c>
      <c r="B2389" s="1">
        <v>45869</v>
      </c>
      <c r="C2389" t="s">
        <v>2399</v>
      </c>
      <c r="D2389" t="s">
        <v>23</v>
      </c>
      <c r="E2389" t="s">
        <v>18</v>
      </c>
      <c r="F2389" t="s">
        <v>85</v>
      </c>
      <c r="G2389" t="s">
        <v>36</v>
      </c>
      <c r="H2389" t="s">
        <v>29</v>
      </c>
      <c r="I2389" t="s">
        <v>42</v>
      </c>
      <c r="J2389" t="s">
        <v>23</v>
      </c>
      <c r="K2389">
        <v>3</v>
      </c>
      <c r="L2389">
        <v>8149745</v>
      </c>
      <c r="M2389">
        <v>2</v>
      </c>
      <c r="N2389">
        <v>24449235</v>
      </c>
      <c r="O2389">
        <v>488984.7</v>
      </c>
      <c r="P2389">
        <v>23960250.300000001</v>
      </c>
      <c r="Q2389">
        <f>YEAR(BMW_Sales[[#This Row],[sale_date]])</f>
        <v>2025</v>
      </c>
    </row>
    <row r="2390" spans="1:17" x14ac:dyDescent="0.3">
      <c r="A2390">
        <v>2389</v>
      </c>
      <c r="B2390" s="1">
        <v>45282</v>
      </c>
      <c r="C2390" t="s">
        <v>2400</v>
      </c>
      <c r="D2390" t="s">
        <v>23</v>
      </c>
      <c r="E2390" t="s">
        <v>26</v>
      </c>
      <c r="F2390" t="s">
        <v>54</v>
      </c>
      <c r="G2390" t="s">
        <v>32</v>
      </c>
      <c r="H2390" t="s">
        <v>33</v>
      </c>
      <c r="I2390" t="s">
        <v>22</v>
      </c>
      <c r="J2390" t="s">
        <v>23</v>
      </c>
      <c r="K2390">
        <v>2</v>
      </c>
      <c r="L2390">
        <v>10125799</v>
      </c>
      <c r="M2390">
        <v>2</v>
      </c>
      <c r="N2390">
        <v>20251598</v>
      </c>
      <c r="O2390">
        <v>405031.96</v>
      </c>
      <c r="P2390">
        <v>19846566.039999999</v>
      </c>
      <c r="Q2390">
        <f>YEAR(BMW_Sales[[#This Row],[sale_date]])</f>
        <v>2023</v>
      </c>
    </row>
    <row r="2391" spans="1:17" x14ac:dyDescent="0.3">
      <c r="A2391">
        <v>2390</v>
      </c>
      <c r="B2391" s="1">
        <v>46149</v>
      </c>
      <c r="C2391" t="s">
        <v>2401</v>
      </c>
      <c r="D2391" t="s">
        <v>23</v>
      </c>
      <c r="E2391" t="s">
        <v>18</v>
      </c>
      <c r="F2391" t="s">
        <v>68</v>
      </c>
      <c r="G2391" t="s">
        <v>28</v>
      </c>
      <c r="H2391" t="s">
        <v>37</v>
      </c>
      <c r="I2391" t="s">
        <v>42</v>
      </c>
      <c r="J2391" t="s">
        <v>23</v>
      </c>
      <c r="K2391">
        <v>2</v>
      </c>
      <c r="L2391">
        <v>6826215</v>
      </c>
      <c r="M2391">
        <v>10</v>
      </c>
      <c r="N2391">
        <v>13652430</v>
      </c>
      <c r="O2391">
        <v>1365243</v>
      </c>
      <c r="P2391">
        <v>12287187</v>
      </c>
      <c r="Q2391">
        <f>YEAR(BMW_Sales[[#This Row],[sale_date]])</f>
        <v>2026</v>
      </c>
    </row>
    <row r="2392" spans="1:17" x14ac:dyDescent="0.3">
      <c r="A2392">
        <v>2391</v>
      </c>
      <c r="B2392" s="1">
        <v>45793</v>
      </c>
      <c r="C2392" t="s">
        <v>2402</v>
      </c>
      <c r="D2392" t="s">
        <v>25</v>
      </c>
      <c r="E2392" t="s">
        <v>35</v>
      </c>
      <c r="F2392" t="s">
        <v>71</v>
      </c>
      <c r="G2392" t="s">
        <v>20</v>
      </c>
      <c r="H2392" t="s">
        <v>21</v>
      </c>
      <c r="I2392" t="s">
        <v>42</v>
      </c>
      <c r="J2392" t="s">
        <v>23</v>
      </c>
      <c r="K2392">
        <v>3</v>
      </c>
      <c r="L2392">
        <v>7563535</v>
      </c>
      <c r="M2392">
        <v>12</v>
      </c>
      <c r="N2392">
        <v>22690605</v>
      </c>
      <c r="O2392">
        <v>2722872.6</v>
      </c>
      <c r="P2392">
        <v>19967732.399999999</v>
      </c>
      <c r="Q2392">
        <f>YEAR(BMW_Sales[[#This Row],[sale_date]])</f>
        <v>2025</v>
      </c>
    </row>
    <row r="2393" spans="1:17" x14ac:dyDescent="0.3">
      <c r="A2393">
        <v>2392</v>
      </c>
      <c r="B2393" s="1">
        <v>45512</v>
      </c>
      <c r="C2393" t="s">
        <v>2403</v>
      </c>
      <c r="D2393" t="s">
        <v>25</v>
      </c>
      <c r="E2393" t="s">
        <v>70</v>
      </c>
      <c r="F2393" t="s">
        <v>59</v>
      </c>
      <c r="G2393" t="s">
        <v>28</v>
      </c>
      <c r="H2393" t="s">
        <v>21</v>
      </c>
      <c r="I2393" t="s">
        <v>22</v>
      </c>
      <c r="J2393" t="s">
        <v>43</v>
      </c>
      <c r="K2393">
        <v>1</v>
      </c>
      <c r="L2393">
        <v>6202514</v>
      </c>
      <c r="M2393">
        <v>2</v>
      </c>
      <c r="N2393">
        <v>6202514</v>
      </c>
      <c r="O2393">
        <v>124050.28</v>
      </c>
      <c r="P2393">
        <v>6078463.7199999997</v>
      </c>
      <c r="Q2393">
        <f>YEAR(BMW_Sales[[#This Row],[sale_date]])</f>
        <v>2024</v>
      </c>
    </row>
    <row r="2394" spans="1:17" x14ac:dyDescent="0.3">
      <c r="A2394">
        <v>2393</v>
      </c>
      <c r="B2394" s="1">
        <v>45564</v>
      </c>
      <c r="C2394" t="s">
        <v>2404</v>
      </c>
      <c r="D2394" t="s">
        <v>17</v>
      </c>
      <c r="E2394" t="s">
        <v>18</v>
      </c>
      <c r="F2394" t="s">
        <v>50</v>
      </c>
      <c r="G2394" t="s">
        <v>20</v>
      </c>
      <c r="H2394" t="s">
        <v>37</v>
      </c>
      <c r="I2394" t="s">
        <v>42</v>
      </c>
      <c r="J2394" t="s">
        <v>23</v>
      </c>
      <c r="K2394">
        <v>3</v>
      </c>
      <c r="L2394">
        <v>7460264</v>
      </c>
      <c r="M2394">
        <v>0</v>
      </c>
      <c r="N2394">
        <v>22380792</v>
      </c>
      <c r="O2394">
        <v>0</v>
      </c>
      <c r="P2394">
        <v>22380792</v>
      </c>
      <c r="Q2394">
        <f>YEAR(BMW_Sales[[#This Row],[sale_date]])</f>
        <v>2024</v>
      </c>
    </row>
    <row r="2395" spans="1:17" x14ac:dyDescent="0.3">
      <c r="A2395">
        <v>2394</v>
      </c>
      <c r="B2395" s="1">
        <v>45839</v>
      </c>
      <c r="C2395" t="s">
        <v>2405</v>
      </c>
      <c r="D2395" t="s">
        <v>17</v>
      </c>
      <c r="E2395" t="s">
        <v>53</v>
      </c>
      <c r="F2395" t="s">
        <v>27</v>
      </c>
      <c r="G2395" t="s">
        <v>36</v>
      </c>
      <c r="H2395" t="s">
        <v>29</v>
      </c>
      <c r="I2395" t="s">
        <v>22</v>
      </c>
      <c r="J2395" t="s">
        <v>43</v>
      </c>
      <c r="K2395">
        <v>1</v>
      </c>
      <c r="L2395">
        <v>5452976</v>
      </c>
      <c r="M2395">
        <v>7</v>
      </c>
      <c r="N2395">
        <v>5452976</v>
      </c>
      <c r="O2395">
        <v>381708.32</v>
      </c>
      <c r="P2395">
        <v>5071267.68</v>
      </c>
      <c r="Q2395">
        <f>YEAR(BMW_Sales[[#This Row],[sale_date]])</f>
        <v>2025</v>
      </c>
    </row>
    <row r="2396" spans="1:17" x14ac:dyDescent="0.3">
      <c r="A2396">
        <v>2395</v>
      </c>
      <c r="B2396" s="1">
        <v>46053</v>
      </c>
      <c r="C2396" t="s">
        <v>2406</v>
      </c>
      <c r="D2396" t="s">
        <v>17</v>
      </c>
      <c r="E2396" t="s">
        <v>56</v>
      </c>
      <c r="F2396" t="s">
        <v>27</v>
      </c>
      <c r="G2396" t="s">
        <v>36</v>
      </c>
      <c r="H2396" t="s">
        <v>37</v>
      </c>
      <c r="I2396" t="s">
        <v>22</v>
      </c>
      <c r="J2396" t="s">
        <v>38</v>
      </c>
      <c r="K2396">
        <v>3</v>
      </c>
      <c r="L2396">
        <v>11965231</v>
      </c>
      <c r="M2396">
        <v>10</v>
      </c>
      <c r="N2396">
        <v>35895693</v>
      </c>
      <c r="O2396">
        <v>3589569.3</v>
      </c>
      <c r="P2396">
        <v>32306123.699999999</v>
      </c>
      <c r="Q2396">
        <f>YEAR(BMW_Sales[[#This Row],[sale_date]])</f>
        <v>2026</v>
      </c>
    </row>
    <row r="2397" spans="1:17" x14ac:dyDescent="0.3">
      <c r="A2397">
        <v>2396</v>
      </c>
      <c r="B2397" s="1">
        <v>46119</v>
      </c>
      <c r="C2397" t="s">
        <v>2407</v>
      </c>
      <c r="D2397" t="s">
        <v>17</v>
      </c>
      <c r="E2397" t="s">
        <v>18</v>
      </c>
      <c r="F2397" t="s">
        <v>59</v>
      </c>
      <c r="G2397" t="s">
        <v>20</v>
      </c>
      <c r="H2397" t="s">
        <v>33</v>
      </c>
      <c r="I2397" t="s">
        <v>42</v>
      </c>
      <c r="J2397" t="s">
        <v>38</v>
      </c>
      <c r="K2397">
        <v>1</v>
      </c>
      <c r="L2397">
        <v>6713959</v>
      </c>
      <c r="M2397">
        <v>2</v>
      </c>
      <c r="N2397">
        <v>6713959</v>
      </c>
      <c r="O2397">
        <v>134279.18</v>
      </c>
      <c r="P2397">
        <v>6579679.8200000003</v>
      </c>
      <c r="Q2397">
        <f>YEAR(BMW_Sales[[#This Row],[sale_date]])</f>
        <v>2026</v>
      </c>
    </row>
    <row r="2398" spans="1:17" x14ac:dyDescent="0.3">
      <c r="A2398">
        <v>2397</v>
      </c>
      <c r="B2398" s="1">
        <v>45454</v>
      </c>
      <c r="C2398" t="s">
        <v>2408</v>
      </c>
      <c r="D2398" t="s">
        <v>23</v>
      </c>
      <c r="E2398" t="s">
        <v>70</v>
      </c>
      <c r="F2398" t="s">
        <v>54</v>
      </c>
      <c r="G2398" t="s">
        <v>20</v>
      </c>
      <c r="H2398" t="s">
        <v>29</v>
      </c>
      <c r="I2398" t="s">
        <v>42</v>
      </c>
      <c r="J2398" t="s">
        <v>43</v>
      </c>
      <c r="K2398">
        <v>2</v>
      </c>
      <c r="L2398">
        <v>6169280</v>
      </c>
      <c r="M2398">
        <v>2</v>
      </c>
      <c r="N2398">
        <v>12338560</v>
      </c>
      <c r="O2398">
        <v>246771.20000000001</v>
      </c>
      <c r="P2398">
        <v>12091788.800000001</v>
      </c>
      <c r="Q2398">
        <f>YEAR(BMW_Sales[[#This Row],[sale_date]])</f>
        <v>2024</v>
      </c>
    </row>
    <row r="2399" spans="1:17" x14ac:dyDescent="0.3">
      <c r="A2399">
        <v>2398</v>
      </c>
      <c r="B2399" s="1">
        <v>45592</v>
      </c>
      <c r="C2399" t="s">
        <v>2409</v>
      </c>
      <c r="D2399" t="s">
        <v>17</v>
      </c>
      <c r="E2399" t="s">
        <v>49</v>
      </c>
      <c r="F2399" t="s">
        <v>27</v>
      </c>
      <c r="G2399" t="s">
        <v>32</v>
      </c>
      <c r="H2399" t="s">
        <v>37</v>
      </c>
      <c r="I2399" t="s">
        <v>42</v>
      </c>
      <c r="J2399" t="s">
        <v>23</v>
      </c>
      <c r="K2399">
        <v>1</v>
      </c>
      <c r="L2399">
        <v>17151436</v>
      </c>
      <c r="M2399">
        <v>7</v>
      </c>
      <c r="N2399">
        <v>17151436</v>
      </c>
      <c r="O2399">
        <v>1200600.52</v>
      </c>
      <c r="P2399">
        <v>15950835.48</v>
      </c>
      <c r="Q2399">
        <f>YEAR(BMW_Sales[[#This Row],[sale_date]])</f>
        <v>2024</v>
      </c>
    </row>
    <row r="2400" spans="1:17" x14ac:dyDescent="0.3">
      <c r="A2400">
        <v>2399</v>
      </c>
      <c r="B2400" s="1">
        <v>45484</v>
      </c>
      <c r="C2400" t="s">
        <v>2410</v>
      </c>
      <c r="D2400" t="s">
        <v>25</v>
      </c>
      <c r="E2400" t="s">
        <v>61</v>
      </c>
      <c r="F2400" t="s">
        <v>54</v>
      </c>
      <c r="G2400" t="s">
        <v>32</v>
      </c>
      <c r="H2400" t="s">
        <v>29</v>
      </c>
      <c r="I2400" t="s">
        <v>22</v>
      </c>
      <c r="J2400" t="s">
        <v>38</v>
      </c>
      <c r="K2400">
        <v>1</v>
      </c>
      <c r="L2400">
        <v>15811664</v>
      </c>
      <c r="M2400">
        <v>12</v>
      </c>
      <c r="N2400">
        <v>15811664</v>
      </c>
      <c r="O2400">
        <v>1897399.68</v>
      </c>
      <c r="P2400">
        <v>13914264.32</v>
      </c>
      <c r="Q2400">
        <f>YEAR(BMW_Sales[[#This Row],[sale_date]])</f>
        <v>2024</v>
      </c>
    </row>
    <row r="2401" spans="1:17" x14ac:dyDescent="0.3">
      <c r="A2401">
        <v>2400</v>
      </c>
      <c r="B2401" s="1">
        <v>45309</v>
      </c>
      <c r="C2401" t="s">
        <v>2411</v>
      </c>
      <c r="D2401" t="s">
        <v>25</v>
      </c>
      <c r="E2401" t="s">
        <v>35</v>
      </c>
      <c r="F2401" t="s">
        <v>71</v>
      </c>
      <c r="G2401" t="s">
        <v>41</v>
      </c>
      <c r="H2401" t="s">
        <v>33</v>
      </c>
      <c r="I2401" t="s">
        <v>42</v>
      </c>
      <c r="J2401" t="s">
        <v>38</v>
      </c>
      <c r="K2401">
        <v>1</v>
      </c>
      <c r="L2401">
        <v>7428657</v>
      </c>
      <c r="M2401">
        <v>5</v>
      </c>
      <c r="N2401">
        <v>7428657</v>
      </c>
      <c r="O2401">
        <v>371432.85</v>
      </c>
      <c r="P2401">
        <v>7057224.1500000004</v>
      </c>
      <c r="Q2401">
        <f>YEAR(BMW_Sales[[#This Row],[sale_date]])</f>
        <v>2024</v>
      </c>
    </row>
    <row r="2402" spans="1:17" x14ac:dyDescent="0.3">
      <c r="A2402">
        <v>2401</v>
      </c>
      <c r="B2402" s="1">
        <v>45473</v>
      </c>
      <c r="C2402" t="s">
        <v>2412</v>
      </c>
      <c r="D2402" t="s">
        <v>25</v>
      </c>
      <c r="E2402" t="s">
        <v>46</v>
      </c>
      <c r="F2402" t="s">
        <v>19</v>
      </c>
      <c r="G2402" t="s">
        <v>41</v>
      </c>
      <c r="H2402" t="s">
        <v>33</v>
      </c>
      <c r="I2402" t="s">
        <v>42</v>
      </c>
      <c r="J2402" t="s">
        <v>23</v>
      </c>
      <c r="K2402">
        <v>1</v>
      </c>
      <c r="L2402">
        <v>7348567</v>
      </c>
      <c r="M2402">
        <v>5</v>
      </c>
      <c r="N2402">
        <v>7348567</v>
      </c>
      <c r="O2402">
        <v>367428.35</v>
      </c>
      <c r="P2402">
        <v>6981138.6500000004</v>
      </c>
      <c r="Q2402">
        <f>YEAR(BMW_Sales[[#This Row],[sale_date]])</f>
        <v>2024</v>
      </c>
    </row>
    <row r="2403" spans="1:17" x14ac:dyDescent="0.3">
      <c r="A2403">
        <v>2402</v>
      </c>
      <c r="B2403" s="1">
        <v>45838</v>
      </c>
      <c r="C2403" t="s">
        <v>2413</v>
      </c>
      <c r="D2403" t="s">
        <v>23</v>
      </c>
      <c r="E2403" t="s">
        <v>56</v>
      </c>
      <c r="F2403" t="s">
        <v>54</v>
      </c>
      <c r="G2403" t="s">
        <v>41</v>
      </c>
      <c r="H2403" t="s">
        <v>21</v>
      </c>
      <c r="I2403" t="s">
        <v>42</v>
      </c>
      <c r="J2403" t="s">
        <v>23</v>
      </c>
      <c r="K2403">
        <v>2</v>
      </c>
      <c r="L2403">
        <v>11379866</v>
      </c>
      <c r="M2403">
        <v>5</v>
      </c>
      <c r="N2403">
        <v>22759732</v>
      </c>
      <c r="O2403">
        <v>1137986.6000000001</v>
      </c>
      <c r="P2403">
        <v>21621745.399999999</v>
      </c>
      <c r="Q2403">
        <f>YEAR(BMW_Sales[[#This Row],[sale_date]])</f>
        <v>2025</v>
      </c>
    </row>
    <row r="2404" spans="1:17" x14ac:dyDescent="0.3">
      <c r="A2404">
        <v>2403</v>
      </c>
      <c r="B2404" s="1">
        <v>45864</v>
      </c>
      <c r="C2404" t="s">
        <v>2414</v>
      </c>
      <c r="D2404" t="s">
        <v>25</v>
      </c>
      <c r="E2404" t="s">
        <v>70</v>
      </c>
      <c r="F2404" t="s">
        <v>68</v>
      </c>
      <c r="G2404" t="s">
        <v>51</v>
      </c>
      <c r="H2404" t="s">
        <v>21</v>
      </c>
      <c r="I2404" t="s">
        <v>42</v>
      </c>
      <c r="J2404" t="s">
        <v>38</v>
      </c>
      <c r="K2404">
        <v>3</v>
      </c>
      <c r="L2404">
        <v>6253536</v>
      </c>
      <c r="M2404">
        <v>5</v>
      </c>
      <c r="N2404">
        <v>18760608</v>
      </c>
      <c r="O2404">
        <v>938030.4</v>
      </c>
      <c r="P2404">
        <v>17822577.600000001</v>
      </c>
      <c r="Q2404">
        <f>YEAR(BMW_Sales[[#This Row],[sale_date]])</f>
        <v>2025</v>
      </c>
    </row>
    <row r="2405" spans="1:17" x14ac:dyDescent="0.3">
      <c r="A2405">
        <v>2404</v>
      </c>
      <c r="B2405" s="1">
        <v>45560</v>
      </c>
      <c r="C2405" t="s">
        <v>2415</v>
      </c>
      <c r="D2405" t="s">
        <v>23</v>
      </c>
      <c r="E2405" t="s">
        <v>46</v>
      </c>
      <c r="F2405" t="s">
        <v>59</v>
      </c>
      <c r="G2405" t="s">
        <v>36</v>
      </c>
      <c r="H2405" t="s">
        <v>21</v>
      </c>
      <c r="I2405" t="s">
        <v>22</v>
      </c>
      <c r="J2405" t="s">
        <v>43</v>
      </c>
      <c r="K2405">
        <v>1</v>
      </c>
      <c r="L2405">
        <v>7668795</v>
      </c>
      <c r="M2405">
        <v>2</v>
      </c>
      <c r="N2405">
        <v>7668795</v>
      </c>
      <c r="O2405">
        <v>153375.9</v>
      </c>
      <c r="P2405">
        <v>7515419.0999999996</v>
      </c>
      <c r="Q2405">
        <f>YEAR(BMW_Sales[[#This Row],[sale_date]])</f>
        <v>2024</v>
      </c>
    </row>
    <row r="2406" spans="1:17" x14ac:dyDescent="0.3">
      <c r="A2406">
        <v>2405</v>
      </c>
      <c r="B2406" s="1">
        <v>45984</v>
      </c>
      <c r="C2406" t="s">
        <v>2416</v>
      </c>
      <c r="D2406" t="s">
        <v>17</v>
      </c>
      <c r="E2406" t="s">
        <v>61</v>
      </c>
      <c r="F2406" t="s">
        <v>47</v>
      </c>
      <c r="G2406" t="s">
        <v>41</v>
      </c>
      <c r="H2406" t="s">
        <v>21</v>
      </c>
      <c r="I2406" t="s">
        <v>22</v>
      </c>
      <c r="J2406" t="s">
        <v>38</v>
      </c>
      <c r="K2406">
        <v>1</v>
      </c>
      <c r="L2406">
        <v>14276403</v>
      </c>
      <c r="M2406">
        <v>2</v>
      </c>
      <c r="N2406">
        <v>14276403</v>
      </c>
      <c r="O2406">
        <v>285528.06</v>
      </c>
      <c r="P2406">
        <v>13990874.939999999</v>
      </c>
      <c r="Q2406">
        <f>YEAR(BMW_Sales[[#This Row],[sale_date]])</f>
        <v>2025</v>
      </c>
    </row>
    <row r="2407" spans="1:17" x14ac:dyDescent="0.3">
      <c r="A2407">
        <v>2406</v>
      </c>
      <c r="B2407" s="1">
        <v>46168</v>
      </c>
      <c r="C2407" t="s">
        <v>2417</v>
      </c>
      <c r="D2407" t="s">
        <v>23</v>
      </c>
      <c r="E2407" t="s">
        <v>31</v>
      </c>
      <c r="F2407" t="s">
        <v>68</v>
      </c>
      <c r="G2407" t="s">
        <v>28</v>
      </c>
      <c r="H2407" t="s">
        <v>29</v>
      </c>
      <c r="I2407" t="s">
        <v>42</v>
      </c>
      <c r="J2407" t="s">
        <v>43</v>
      </c>
      <c r="K2407">
        <v>3</v>
      </c>
      <c r="L2407">
        <v>14632959</v>
      </c>
      <c r="M2407">
        <v>5</v>
      </c>
      <c r="N2407">
        <v>43898877</v>
      </c>
      <c r="O2407">
        <v>2194943.85</v>
      </c>
      <c r="P2407">
        <v>41703933.149999999</v>
      </c>
      <c r="Q2407">
        <f>YEAR(BMW_Sales[[#This Row],[sale_date]])</f>
        <v>2026</v>
      </c>
    </row>
    <row r="2408" spans="1:17" x14ac:dyDescent="0.3">
      <c r="A2408">
        <v>2407</v>
      </c>
      <c r="B2408" s="1">
        <v>45270</v>
      </c>
      <c r="C2408" t="s">
        <v>2418</v>
      </c>
      <c r="D2408" t="s">
        <v>23</v>
      </c>
      <c r="E2408" t="s">
        <v>53</v>
      </c>
      <c r="F2408" t="s">
        <v>68</v>
      </c>
      <c r="G2408" t="s">
        <v>32</v>
      </c>
      <c r="H2408" t="s">
        <v>33</v>
      </c>
      <c r="I2408" t="s">
        <v>22</v>
      </c>
      <c r="J2408" t="s">
        <v>43</v>
      </c>
      <c r="K2408">
        <v>2</v>
      </c>
      <c r="L2408">
        <v>5740281</v>
      </c>
      <c r="M2408">
        <v>5</v>
      </c>
      <c r="N2408">
        <v>11480562</v>
      </c>
      <c r="O2408">
        <v>574028.1</v>
      </c>
      <c r="P2408">
        <v>10906533.9</v>
      </c>
      <c r="Q2408">
        <f>YEAR(BMW_Sales[[#This Row],[sale_date]])</f>
        <v>2023</v>
      </c>
    </row>
    <row r="2409" spans="1:17" x14ac:dyDescent="0.3">
      <c r="A2409">
        <v>2408</v>
      </c>
      <c r="B2409" s="1">
        <v>45360</v>
      </c>
      <c r="C2409" t="s">
        <v>2419</v>
      </c>
      <c r="D2409" t="s">
        <v>25</v>
      </c>
      <c r="E2409" t="s">
        <v>46</v>
      </c>
      <c r="F2409" t="s">
        <v>68</v>
      </c>
      <c r="G2409" t="s">
        <v>41</v>
      </c>
      <c r="H2409" t="s">
        <v>37</v>
      </c>
      <c r="I2409" t="s">
        <v>22</v>
      </c>
      <c r="J2409" t="s">
        <v>38</v>
      </c>
      <c r="K2409">
        <v>2</v>
      </c>
      <c r="L2409">
        <v>8354241</v>
      </c>
      <c r="M2409">
        <v>2</v>
      </c>
      <c r="N2409">
        <v>16708482</v>
      </c>
      <c r="O2409">
        <v>334169.64</v>
      </c>
      <c r="P2409">
        <v>16374312.359999999</v>
      </c>
      <c r="Q2409">
        <f>YEAR(BMW_Sales[[#This Row],[sale_date]])</f>
        <v>2024</v>
      </c>
    </row>
    <row r="2410" spans="1:17" x14ac:dyDescent="0.3">
      <c r="A2410">
        <v>2409</v>
      </c>
      <c r="B2410" s="1">
        <v>45154</v>
      </c>
      <c r="C2410" t="s">
        <v>2420</v>
      </c>
      <c r="D2410" t="s">
        <v>25</v>
      </c>
      <c r="E2410" t="s">
        <v>61</v>
      </c>
      <c r="F2410" t="s">
        <v>27</v>
      </c>
      <c r="G2410" t="s">
        <v>41</v>
      </c>
      <c r="H2410" t="s">
        <v>29</v>
      </c>
      <c r="I2410" t="s">
        <v>42</v>
      </c>
      <c r="J2410" t="s">
        <v>43</v>
      </c>
      <c r="K2410">
        <v>3</v>
      </c>
      <c r="L2410">
        <v>13406033</v>
      </c>
      <c r="M2410">
        <v>5</v>
      </c>
      <c r="N2410">
        <v>40218099</v>
      </c>
      <c r="O2410">
        <v>2010904.95</v>
      </c>
      <c r="P2410">
        <v>38207194.049999997</v>
      </c>
      <c r="Q2410">
        <f>YEAR(BMW_Sales[[#This Row],[sale_date]])</f>
        <v>2023</v>
      </c>
    </row>
    <row r="2411" spans="1:17" x14ac:dyDescent="0.3">
      <c r="A2411">
        <v>2410</v>
      </c>
      <c r="B2411" s="1">
        <v>45591</v>
      </c>
      <c r="C2411" t="s">
        <v>2421</v>
      </c>
      <c r="D2411" t="s">
        <v>17</v>
      </c>
      <c r="E2411" t="s">
        <v>70</v>
      </c>
      <c r="F2411" t="s">
        <v>27</v>
      </c>
      <c r="G2411" t="s">
        <v>28</v>
      </c>
      <c r="H2411" t="s">
        <v>29</v>
      </c>
      <c r="I2411" t="s">
        <v>42</v>
      </c>
      <c r="J2411" t="s">
        <v>23</v>
      </c>
      <c r="K2411">
        <v>3</v>
      </c>
      <c r="L2411">
        <v>5467738</v>
      </c>
      <c r="M2411">
        <v>10</v>
      </c>
      <c r="N2411">
        <v>16403214</v>
      </c>
      <c r="O2411">
        <v>1640321.4</v>
      </c>
      <c r="P2411">
        <v>14762892.6</v>
      </c>
      <c r="Q2411">
        <f>YEAR(BMW_Sales[[#This Row],[sale_date]])</f>
        <v>2024</v>
      </c>
    </row>
    <row r="2412" spans="1:17" x14ac:dyDescent="0.3">
      <c r="A2412">
        <v>2411</v>
      </c>
      <c r="B2412" s="1">
        <v>45434</v>
      </c>
      <c r="C2412" t="s">
        <v>2422</v>
      </c>
      <c r="D2412" t="s">
        <v>25</v>
      </c>
      <c r="E2412" t="s">
        <v>70</v>
      </c>
      <c r="F2412" t="s">
        <v>68</v>
      </c>
      <c r="G2412" t="s">
        <v>20</v>
      </c>
      <c r="H2412" t="s">
        <v>21</v>
      </c>
      <c r="I2412" t="s">
        <v>22</v>
      </c>
      <c r="J2412" t="s">
        <v>43</v>
      </c>
      <c r="K2412">
        <v>3</v>
      </c>
      <c r="L2412">
        <v>5134704</v>
      </c>
      <c r="M2412">
        <v>0</v>
      </c>
      <c r="N2412">
        <v>15404112</v>
      </c>
      <c r="O2412">
        <v>0</v>
      </c>
      <c r="P2412">
        <v>15404112</v>
      </c>
      <c r="Q2412">
        <f>YEAR(BMW_Sales[[#This Row],[sale_date]])</f>
        <v>2024</v>
      </c>
    </row>
    <row r="2413" spans="1:17" x14ac:dyDescent="0.3">
      <c r="A2413">
        <v>2412</v>
      </c>
      <c r="B2413" s="1">
        <v>45966</v>
      </c>
      <c r="C2413" t="s">
        <v>2423</v>
      </c>
      <c r="D2413" t="s">
        <v>23</v>
      </c>
      <c r="E2413" t="s">
        <v>56</v>
      </c>
      <c r="F2413" t="s">
        <v>71</v>
      </c>
      <c r="G2413" t="s">
        <v>32</v>
      </c>
      <c r="H2413" t="s">
        <v>37</v>
      </c>
      <c r="I2413" t="s">
        <v>22</v>
      </c>
      <c r="J2413" t="s">
        <v>23</v>
      </c>
      <c r="K2413">
        <v>3</v>
      </c>
      <c r="L2413">
        <v>11644806</v>
      </c>
      <c r="M2413">
        <v>0</v>
      </c>
      <c r="N2413">
        <v>34934418</v>
      </c>
      <c r="O2413">
        <v>0</v>
      </c>
      <c r="P2413">
        <v>34934418</v>
      </c>
      <c r="Q2413">
        <f>YEAR(BMW_Sales[[#This Row],[sale_date]])</f>
        <v>2025</v>
      </c>
    </row>
    <row r="2414" spans="1:17" x14ac:dyDescent="0.3">
      <c r="A2414">
        <v>2413</v>
      </c>
      <c r="B2414" s="1">
        <v>45747</v>
      </c>
      <c r="C2414" t="s">
        <v>2424</v>
      </c>
      <c r="D2414" t="s">
        <v>17</v>
      </c>
      <c r="E2414" t="s">
        <v>61</v>
      </c>
      <c r="F2414" t="s">
        <v>50</v>
      </c>
      <c r="G2414" t="s">
        <v>28</v>
      </c>
      <c r="H2414" t="s">
        <v>29</v>
      </c>
      <c r="I2414" t="s">
        <v>22</v>
      </c>
      <c r="J2414" t="s">
        <v>38</v>
      </c>
      <c r="K2414">
        <v>2</v>
      </c>
      <c r="L2414">
        <v>14095069</v>
      </c>
      <c r="M2414">
        <v>5</v>
      </c>
      <c r="N2414">
        <v>28190138</v>
      </c>
      <c r="O2414">
        <v>1409506.9</v>
      </c>
      <c r="P2414">
        <v>26780631.100000001</v>
      </c>
      <c r="Q2414">
        <f>YEAR(BMW_Sales[[#This Row],[sale_date]])</f>
        <v>2025</v>
      </c>
    </row>
    <row r="2415" spans="1:17" x14ac:dyDescent="0.3">
      <c r="A2415">
        <v>2414</v>
      </c>
      <c r="B2415" s="1">
        <v>46217</v>
      </c>
      <c r="C2415" t="s">
        <v>2425</v>
      </c>
      <c r="D2415" t="s">
        <v>17</v>
      </c>
      <c r="E2415" t="s">
        <v>35</v>
      </c>
      <c r="F2415" t="s">
        <v>50</v>
      </c>
      <c r="G2415" t="s">
        <v>36</v>
      </c>
      <c r="H2415" t="s">
        <v>37</v>
      </c>
      <c r="I2415" t="s">
        <v>22</v>
      </c>
      <c r="J2415" t="s">
        <v>43</v>
      </c>
      <c r="K2415">
        <v>1</v>
      </c>
      <c r="L2415">
        <v>7626660</v>
      </c>
      <c r="M2415">
        <v>7</v>
      </c>
      <c r="N2415">
        <v>7626660</v>
      </c>
      <c r="O2415">
        <v>533866.19999999995</v>
      </c>
      <c r="P2415">
        <v>7092793.7999999998</v>
      </c>
      <c r="Q2415">
        <f>YEAR(BMW_Sales[[#This Row],[sale_date]])</f>
        <v>2026</v>
      </c>
    </row>
    <row r="2416" spans="1:17" x14ac:dyDescent="0.3">
      <c r="A2416">
        <v>2415</v>
      </c>
      <c r="B2416" s="1">
        <v>45873</v>
      </c>
      <c r="C2416" t="s">
        <v>2426</v>
      </c>
      <c r="D2416" t="s">
        <v>25</v>
      </c>
      <c r="E2416" t="s">
        <v>53</v>
      </c>
      <c r="F2416" t="s">
        <v>62</v>
      </c>
      <c r="G2416" t="s">
        <v>51</v>
      </c>
      <c r="H2416" t="s">
        <v>33</v>
      </c>
      <c r="I2416" t="s">
        <v>42</v>
      </c>
      <c r="J2416" t="s">
        <v>38</v>
      </c>
      <c r="K2416">
        <v>3</v>
      </c>
      <c r="L2416">
        <v>4872582</v>
      </c>
      <c r="M2416">
        <v>10</v>
      </c>
      <c r="N2416">
        <v>14617746</v>
      </c>
      <c r="O2416">
        <v>1461774.6</v>
      </c>
      <c r="P2416">
        <v>13155971.4</v>
      </c>
      <c r="Q2416">
        <f>YEAR(BMW_Sales[[#This Row],[sale_date]])</f>
        <v>2025</v>
      </c>
    </row>
    <row r="2417" spans="1:17" x14ac:dyDescent="0.3">
      <c r="A2417">
        <v>2416</v>
      </c>
      <c r="B2417" s="1">
        <v>45704</v>
      </c>
      <c r="C2417" t="s">
        <v>2427</v>
      </c>
      <c r="D2417" t="s">
        <v>23</v>
      </c>
      <c r="E2417" t="s">
        <v>26</v>
      </c>
      <c r="F2417" t="s">
        <v>47</v>
      </c>
      <c r="G2417" t="s">
        <v>32</v>
      </c>
      <c r="H2417" t="s">
        <v>33</v>
      </c>
      <c r="I2417" t="s">
        <v>42</v>
      </c>
      <c r="J2417" t="s">
        <v>23</v>
      </c>
      <c r="K2417">
        <v>3</v>
      </c>
      <c r="L2417">
        <v>10627260</v>
      </c>
      <c r="M2417">
        <v>7</v>
      </c>
      <c r="N2417">
        <v>31881780</v>
      </c>
      <c r="O2417">
        <v>2231724.6</v>
      </c>
      <c r="P2417">
        <v>29650055.399999999</v>
      </c>
      <c r="Q2417">
        <f>YEAR(BMW_Sales[[#This Row],[sale_date]])</f>
        <v>2025</v>
      </c>
    </row>
    <row r="2418" spans="1:17" x14ac:dyDescent="0.3">
      <c r="A2418">
        <v>2417</v>
      </c>
      <c r="B2418" s="1">
        <v>45481</v>
      </c>
      <c r="C2418" t="s">
        <v>1004</v>
      </c>
      <c r="D2418" t="s">
        <v>17</v>
      </c>
      <c r="E2418" t="s">
        <v>35</v>
      </c>
      <c r="F2418" t="s">
        <v>27</v>
      </c>
      <c r="G2418" t="s">
        <v>20</v>
      </c>
      <c r="H2418" t="s">
        <v>21</v>
      </c>
      <c r="I2418" t="s">
        <v>42</v>
      </c>
      <c r="J2418" t="s">
        <v>43</v>
      </c>
      <c r="K2418">
        <v>2</v>
      </c>
      <c r="L2418">
        <v>7749469</v>
      </c>
      <c r="M2418">
        <v>12</v>
      </c>
      <c r="N2418">
        <v>15498938</v>
      </c>
      <c r="O2418">
        <v>1859872.56</v>
      </c>
      <c r="P2418">
        <v>13639065.439999999</v>
      </c>
      <c r="Q2418">
        <f>YEAR(BMW_Sales[[#This Row],[sale_date]])</f>
        <v>2024</v>
      </c>
    </row>
    <row r="2419" spans="1:17" x14ac:dyDescent="0.3">
      <c r="A2419">
        <v>2418</v>
      </c>
      <c r="B2419" s="1">
        <v>45917</v>
      </c>
      <c r="C2419" t="s">
        <v>2428</v>
      </c>
      <c r="D2419" t="s">
        <v>25</v>
      </c>
      <c r="E2419" t="s">
        <v>18</v>
      </c>
      <c r="F2419" t="s">
        <v>85</v>
      </c>
      <c r="G2419" t="s">
        <v>20</v>
      </c>
      <c r="H2419" t="s">
        <v>21</v>
      </c>
      <c r="I2419" t="s">
        <v>22</v>
      </c>
      <c r="J2419" t="s">
        <v>43</v>
      </c>
      <c r="K2419">
        <v>3</v>
      </c>
      <c r="L2419">
        <v>6795508</v>
      </c>
      <c r="M2419">
        <v>7</v>
      </c>
      <c r="N2419">
        <v>20386524</v>
      </c>
      <c r="O2419">
        <v>1427056.68</v>
      </c>
      <c r="P2419">
        <v>18959467.32</v>
      </c>
      <c r="Q2419">
        <f>YEAR(BMW_Sales[[#This Row],[sale_date]])</f>
        <v>2025</v>
      </c>
    </row>
    <row r="2420" spans="1:17" x14ac:dyDescent="0.3">
      <c r="A2420">
        <v>2419</v>
      </c>
      <c r="B2420" s="1">
        <v>45368</v>
      </c>
      <c r="C2420" t="s">
        <v>2429</v>
      </c>
      <c r="D2420" t="s">
        <v>17</v>
      </c>
      <c r="E2420" t="s">
        <v>53</v>
      </c>
      <c r="F2420" t="s">
        <v>71</v>
      </c>
      <c r="G2420" t="s">
        <v>36</v>
      </c>
      <c r="H2420" t="s">
        <v>21</v>
      </c>
      <c r="I2420" t="s">
        <v>42</v>
      </c>
      <c r="J2420" t="s">
        <v>43</v>
      </c>
      <c r="K2420">
        <v>1</v>
      </c>
      <c r="L2420">
        <v>5947406</v>
      </c>
      <c r="M2420">
        <v>0</v>
      </c>
      <c r="N2420">
        <v>5947406</v>
      </c>
      <c r="O2420">
        <v>0</v>
      </c>
      <c r="P2420">
        <v>5947406</v>
      </c>
      <c r="Q2420">
        <f>YEAR(BMW_Sales[[#This Row],[sale_date]])</f>
        <v>2024</v>
      </c>
    </row>
    <row r="2421" spans="1:17" x14ac:dyDescent="0.3">
      <c r="A2421">
        <v>2420</v>
      </c>
      <c r="B2421" s="1">
        <v>45529</v>
      </c>
      <c r="C2421" t="s">
        <v>2430</v>
      </c>
      <c r="D2421" t="s">
        <v>23</v>
      </c>
      <c r="E2421" t="s">
        <v>18</v>
      </c>
      <c r="F2421" t="s">
        <v>71</v>
      </c>
      <c r="G2421" t="s">
        <v>41</v>
      </c>
      <c r="H2421" t="s">
        <v>29</v>
      </c>
      <c r="I2421" t="s">
        <v>22</v>
      </c>
      <c r="J2421" t="s">
        <v>23</v>
      </c>
      <c r="K2421">
        <v>2</v>
      </c>
      <c r="L2421">
        <v>8036664</v>
      </c>
      <c r="M2421">
        <v>10</v>
      </c>
      <c r="N2421">
        <v>16073328</v>
      </c>
      <c r="O2421">
        <v>1607332.8</v>
      </c>
      <c r="P2421">
        <v>14465995.199999999</v>
      </c>
      <c r="Q2421">
        <f>YEAR(BMW_Sales[[#This Row],[sale_date]])</f>
        <v>2024</v>
      </c>
    </row>
    <row r="2422" spans="1:17" x14ac:dyDescent="0.3">
      <c r="A2422">
        <v>2421</v>
      </c>
      <c r="B2422" s="1">
        <v>45169</v>
      </c>
      <c r="C2422" t="s">
        <v>2431</v>
      </c>
      <c r="D2422" t="s">
        <v>17</v>
      </c>
      <c r="E2422" t="s">
        <v>46</v>
      </c>
      <c r="F2422" t="s">
        <v>68</v>
      </c>
      <c r="G2422" t="s">
        <v>41</v>
      </c>
      <c r="H2422" t="s">
        <v>37</v>
      </c>
      <c r="I2422" t="s">
        <v>22</v>
      </c>
      <c r="J2422" t="s">
        <v>43</v>
      </c>
      <c r="K2422">
        <v>3</v>
      </c>
      <c r="L2422">
        <v>7851970</v>
      </c>
      <c r="M2422">
        <v>10</v>
      </c>
      <c r="N2422">
        <v>23555910</v>
      </c>
      <c r="O2422">
        <v>2355591</v>
      </c>
      <c r="P2422">
        <v>21200319</v>
      </c>
      <c r="Q2422">
        <f>YEAR(BMW_Sales[[#This Row],[sale_date]])</f>
        <v>2023</v>
      </c>
    </row>
    <row r="2423" spans="1:17" x14ac:dyDescent="0.3">
      <c r="A2423">
        <v>2422</v>
      </c>
      <c r="B2423" s="1">
        <v>45815</v>
      </c>
      <c r="C2423" t="s">
        <v>1762</v>
      </c>
      <c r="D2423" t="s">
        <v>23</v>
      </c>
      <c r="E2423" t="s">
        <v>26</v>
      </c>
      <c r="F2423" t="s">
        <v>54</v>
      </c>
      <c r="G2423" t="s">
        <v>28</v>
      </c>
      <c r="H2423" t="s">
        <v>29</v>
      </c>
      <c r="I2423" t="s">
        <v>22</v>
      </c>
      <c r="J2423" t="s">
        <v>38</v>
      </c>
      <c r="K2423">
        <v>3</v>
      </c>
      <c r="L2423">
        <v>9232560</v>
      </c>
      <c r="M2423">
        <v>10</v>
      </c>
      <c r="N2423">
        <v>27697680</v>
      </c>
      <c r="O2423">
        <v>2769768</v>
      </c>
      <c r="P2423">
        <v>24927912</v>
      </c>
      <c r="Q2423">
        <f>YEAR(BMW_Sales[[#This Row],[sale_date]])</f>
        <v>2025</v>
      </c>
    </row>
    <row r="2424" spans="1:17" x14ac:dyDescent="0.3">
      <c r="A2424">
        <v>2423</v>
      </c>
      <c r="B2424" s="1">
        <v>45427</v>
      </c>
      <c r="C2424" t="s">
        <v>2432</v>
      </c>
      <c r="D2424" t="s">
        <v>25</v>
      </c>
      <c r="E2424" t="s">
        <v>61</v>
      </c>
      <c r="F2424" t="s">
        <v>19</v>
      </c>
      <c r="G2424" t="s">
        <v>20</v>
      </c>
      <c r="H2424" t="s">
        <v>29</v>
      </c>
      <c r="I2424" t="s">
        <v>22</v>
      </c>
      <c r="J2424" t="s">
        <v>38</v>
      </c>
      <c r="K2424">
        <v>3</v>
      </c>
      <c r="L2424">
        <v>15093301</v>
      </c>
      <c r="M2424">
        <v>12</v>
      </c>
      <c r="N2424">
        <v>45279903</v>
      </c>
      <c r="O2424">
        <v>5433588.3600000003</v>
      </c>
      <c r="P2424">
        <v>39846314.640000001</v>
      </c>
      <c r="Q2424">
        <f>YEAR(BMW_Sales[[#This Row],[sale_date]])</f>
        <v>2024</v>
      </c>
    </row>
    <row r="2425" spans="1:17" x14ac:dyDescent="0.3">
      <c r="A2425">
        <v>2424</v>
      </c>
      <c r="B2425" s="1">
        <v>45687</v>
      </c>
      <c r="C2425" t="s">
        <v>2433</v>
      </c>
      <c r="D2425" t="s">
        <v>25</v>
      </c>
      <c r="E2425" t="s">
        <v>70</v>
      </c>
      <c r="F2425" t="s">
        <v>68</v>
      </c>
      <c r="G2425" t="s">
        <v>41</v>
      </c>
      <c r="H2425" t="s">
        <v>33</v>
      </c>
      <c r="I2425" t="s">
        <v>22</v>
      </c>
      <c r="J2425" t="s">
        <v>43</v>
      </c>
      <c r="K2425">
        <v>2</v>
      </c>
      <c r="L2425">
        <v>6130871</v>
      </c>
      <c r="M2425">
        <v>2</v>
      </c>
      <c r="N2425">
        <v>12261742</v>
      </c>
      <c r="O2425">
        <v>245234.84</v>
      </c>
      <c r="P2425">
        <v>12016507.16</v>
      </c>
      <c r="Q2425">
        <f>YEAR(BMW_Sales[[#This Row],[sale_date]])</f>
        <v>2025</v>
      </c>
    </row>
    <row r="2426" spans="1:17" x14ac:dyDescent="0.3">
      <c r="A2426">
        <v>2425</v>
      </c>
      <c r="B2426" s="1">
        <v>45827</v>
      </c>
      <c r="C2426" t="s">
        <v>2434</v>
      </c>
      <c r="D2426" t="s">
        <v>23</v>
      </c>
      <c r="E2426" t="s">
        <v>56</v>
      </c>
      <c r="F2426" t="s">
        <v>19</v>
      </c>
      <c r="G2426" t="s">
        <v>20</v>
      </c>
      <c r="H2426" t="s">
        <v>21</v>
      </c>
      <c r="I2426" t="s">
        <v>22</v>
      </c>
      <c r="J2426" t="s">
        <v>23</v>
      </c>
      <c r="K2426">
        <v>1</v>
      </c>
      <c r="L2426">
        <v>10870016</v>
      </c>
      <c r="M2426">
        <v>5</v>
      </c>
      <c r="N2426">
        <v>10870016</v>
      </c>
      <c r="O2426">
        <v>543500.80000000005</v>
      </c>
      <c r="P2426">
        <v>10326515.199999999</v>
      </c>
      <c r="Q2426">
        <f>YEAR(BMW_Sales[[#This Row],[sale_date]])</f>
        <v>2025</v>
      </c>
    </row>
    <row r="2427" spans="1:17" x14ac:dyDescent="0.3">
      <c r="A2427">
        <v>2426</v>
      </c>
      <c r="B2427" s="1">
        <v>45440</v>
      </c>
      <c r="C2427" t="s">
        <v>2435</v>
      </c>
      <c r="D2427" t="s">
        <v>23</v>
      </c>
      <c r="E2427" t="s">
        <v>49</v>
      </c>
      <c r="F2427" t="s">
        <v>62</v>
      </c>
      <c r="G2427" t="s">
        <v>41</v>
      </c>
      <c r="H2427" t="s">
        <v>29</v>
      </c>
      <c r="I2427" t="s">
        <v>22</v>
      </c>
      <c r="J2427" t="s">
        <v>38</v>
      </c>
      <c r="K2427">
        <v>3</v>
      </c>
      <c r="L2427">
        <v>15433748</v>
      </c>
      <c r="M2427">
        <v>10</v>
      </c>
      <c r="N2427">
        <v>46301244</v>
      </c>
      <c r="O2427">
        <v>4630124.4000000004</v>
      </c>
      <c r="P2427">
        <v>41671119.600000001</v>
      </c>
      <c r="Q2427">
        <f>YEAR(BMW_Sales[[#This Row],[sale_date]])</f>
        <v>2024</v>
      </c>
    </row>
    <row r="2428" spans="1:17" x14ac:dyDescent="0.3">
      <c r="A2428">
        <v>2427</v>
      </c>
      <c r="B2428" s="1">
        <v>45602</v>
      </c>
      <c r="C2428" t="s">
        <v>2436</v>
      </c>
      <c r="D2428" t="s">
        <v>17</v>
      </c>
      <c r="E2428" t="s">
        <v>26</v>
      </c>
      <c r="F2428" t="s">
        <v>62</v>
      </c>
      <c r="G2428" t="s">
        <v>20</v>
      </c>
      <c r="H2428" t="s">
        <v>21</v>
      </c>
      <c r="I2428" t="s">
        <v>22</v>
      </c>
      <c r="J2428" t="s">
        <v>43</v>
      </c>
      <c r="K2428">
        <v>2</v>
      </c>
      <c r="L2428">
        <v>9343962</v>
      </c>
      <c r="M2428">
        <v>7</v>
      </c>
      <c r="N2428">
        <v>18687924</v>
      </c>
      <c r="O2428">
        <v>1308154.68</v>
      </c>
      <c r="P2428">
        <v>17379769.32</v>
      </c>
      <c r="Q2428">
        <f>YEAR(BMW_Sales[[#This Row],[sale_date]])</f>
        <v>2024</v>
      </c>
    </row>
    <row r="2429" spans="1:17" x14ac:dyDescent="0.3">
      <c r="A2429">
        <v>2428</v>
      </c>
      <c r="B2429" s="1">
        <v>45186</v>
      </c>
      <c r="C2429" t="s">
        <v>2437</v>
      </c>
      <c r="D2429" t="s">
        <v>23</v>
      </c>
      <c r="E2429" t="s">
        <v>26</v>
      </c>
      <c r="F2429" t="s">
        <v>85</v>
      </c>
      <c r="G2429" t="s">
        <v>20</v>
      </c>
      <c r="H2429" t="s">
        <v>21</v>
      </c>
      <c r="I2429" t="s">
        <v>42</v>
      </c>
      <c r="J2429" t="s">
        <v>23</v>
      </c>
      <c r="K2429">
        <v>2</v>
      </c>
      <c r="L2429">
        <v>10872666</v>
      </c>
      <c r="M2429">
        <v>12</v>
      </c>
      <c r="N2429">
        <v>21745332</v>
      </c>
      <c r="O2429">
        <v>2609439.84</v>
      </c>
      <c r="P2429">
        <v>19135892.16</v>
      </c>
      <c r="Q2429">
        <f>YEAR(BMW_Sales[[#This Row],[sale_date]])</f>
        <v>2023</v>
      </c>
    </row>
    <row r="2430" spans="1:17" x14ac:dyDescent="0.3">
      <c r="A2430">
        <v>2429</v>
      </c>
      <c r="B2430" s="1">
        <v>45808</v>
      </c>
      <c r="C2430" t="s">
        <v>2438</v>
      </c>
      <c r="D2430" t="s">
        <v>23</v>
      </c>
      <c r="E2430" t="s">
        <v>18</v>
      </c>
      <c r="F2430" t="s">
        <v>50</v>
      </c>
      <c r="G2430" t="s">
        <v>32</v>
      </c>
      <c r="H2430" t="s">
        <v>33</v>
      </c>
      <c r="I2430" t="s">
        <v>22</v>
      </c>
      <c r="J2430" t="s">
        <v>38</v>
      </c>
      <c r="K2430">
        <v>3</v>
      </c>
      <c r="L2430">
        <v>7205109</v>
      </c>
      <c r="M2430">
        <v>0</v>
      </c>
      <c r="N2430">
        <v>21615327</v>
      </c>
      <c r="O2430">
        <v>0</v>
      </c>
      <c r="P2430">
        <v>21615327</v>
      </c>
      <c r="Q2430">
        <f>YEAR(BMW_Sales[[#This Row],[sale_date]])</f>
        <v>2025</v>
      </c>
    </row>
    <row r="2431" spans="1:17" x14ac:dyDescent="0.3">
      <c r="A2431">
        <v>2430</v>
      </c>
      <c r="B2431" s="1">
        <v>45526</v>
      </c>
      <c r="C2431" t="s">
        <v>2439</v>
      </c>
      <c r="D2431" t="s">
        <v>25</v>
      </c>
      <c r="E2431" t="s">
        <v>18</v>
      </c>
      <c r="F2431" t="s">
        <v>54</v>
      </c>
      <c r="G2431" t="s">
        <v>28</v>
      </c>
      <c r="H2431" t="s">
        <v>29</v>
      </c>
      <c r="I2431" t="s">
        <v>22</v>
      </c>
      <c r="J2431" t="s">
        <v>43</v>
      </c>
      <c r="K2431">
        <v>3</v>
      </c>
      <c r="L2431">
        <v>7410276</v>
      </c>
      <c r="M2431">
        <v>5</v>
      </c>
      <c r="N2431">
        <v>22230828</v>
      </c>
      <c r="O2431">
        <v>1111541.3999999999</v>
      </c>
      <c r="P2431">
        <v>21119286.600000001</v>
      </c>
      <c r="Q2431">
        <f>YEAR(BMW_Sales[[#This Row],[sale_date]])</f>
        <v>2024</v>
      </c>
    </row>
    <row r="2432" spans="1:17" x14ac:dyDescent="0.3">
      <c r="A2432">
        <v>2431</v>
      </c>
      <c r="B2432" s="1">
        <v>45965</v>
      </c>
      <c r="C2432" t="s">
        <v>2440</v>
      </c>
      <c r="D2432" t="s">
        <v>17</v>
      </c>
      <c r="E2432" t="s">
        <v>26</v>
      </c>
      <c r="F2432" t="s">
        <v>68</v>
      </c>
      <c r="G2432" t="s">
        <v>41</v>
      </c>
      <c r="H2432" t="s">
        <v>21</v>
      </c>
      <c r="I2432" t="s">
        <v>22</v>
      </c>
      <c r="J2432" t="s">
        <v>23</v>
      </c>
      <c r="K2432">
        <v>1</v>
      </c>
      <c r="L2432">
        <v>9421789</v>
      </c>
      <c r="M2432">
        <v>12</v>
      </c>
      <c r="N2432">
        <v>9421789</v>
      </c>
      <c r="O2432">
        <v>1130614.68</v>
      </c>
      <c r="P2432">
        <v>8291174.3200000003</v>
      </c>
      <c r="Q2432">
        <f>YEAR(BMW_Sales[[#This Row],[sale_date]])</f>
        <v>2025</v>
      </c>
    </row>
    <row r="2433" spans="1:17" x14ac:dyDescent="0.3">
      <c r="A2433">
        <v>2432</v>
      </c>
      <c r="B2433" s="1">
        <v>45151</v>
      </c>
      <c r="C2433" t="s">
        <v>2441</v>
      </c>
      <c r="D2433" t="s">
        <v>23</v>
      </c>
      <c r="E2433" t="s">
        <v>26</v>
      </c>
      <c r="F2433" t="s">
        <v>54</v>
      </c>
      <c r="G2433" t="s">
        <v>32</v>
      </c>
      <c r="H2433" t="s">
        <v>29</v>
      </c>
      <c r="I2433" t="s">
        <v>42</v>
      </c>
      <c r="J2433" t="s">
        <v>23</v>
      </c>
      <c r="K2433">
        <v>1</v>
      </c>
      <c r="L2433">
        <v>9732593</v>
      </c>
      <c r="M2433">
        <v>7</v>
      </c>
      <c r="N2433">
        <v>9732593</v>
      </c>
      <c r="O2433">
        <v>681281.51</v>
      </c>
      <c r="P2433">
        <v>9051311.4900000002</v>
      </c>
      <c r="Q2433">
        <f>YEAR(BMW_Sales[[#This Row],[sale_date]])</f>
        <v>2023</v>
      </c>
    </row>
    <row r="2434" spans="1:17" x14ac:dyDescent="0.3">
      <c r="A2434">
        <v>2433</v>
      </c>
      <c r="B2434" s="1">
        <v>46161</v>
      </c>
      <c r="C2434" t="s">
        <v>2442</v>
      </c>
      <c r="D2434" t="s">
        <v>23</v>
      </c>
      <c r="E2434" t="s">
        <v>53</v>
      </c>
      <c r="F2434" t="s">
        <v>62</v>
      </c>
      <c r="G2434" t="s">
        <v>51</v>
      </c>
      <c r="H2434" t="s">
        <v>29</v>
      </c>
      <c r="I2434" t="s">
        <v>22</v>
      </c>
      <c r="J2434" t="s">
        <v>23</v>
      </c>
      <c r="K2434">
        <v>2</v>
      </c>
      <c r="L2434">
        <v>6497888</v>
      </c>
      <c r="M2434">
        <v>7</v>
      </c>
      <c r="N2434">
        <v>12995776</v>
      </c>
      <c r="O2434">
        <v>909704.32</v>
      </c>
      <c r="P2434">
        <v>12086071.68</v>
      </c>
      <c r="Q2434">
        <f>YEAR(BMW_Sales[[#This Row],[sale_date]])</f>
        <v>2026</v>
      </c>
    </row>
    <row r="2435" spans="1:17" x14ac:dyDescent="0.3">
      <c r="A2435">
        <v>2434</v>
      </c>
      <c r="B2435" s="1">
        <v>46040</v>
      </c>
      <c r="C2435" t="s">
        <v>2443</v>
      </c>
      <c r="D2435" t="s">
        <v>25</v>
      </c>
      <c r="E2435" t="s">
        <v>56</v>
      </c>
      <c r="F2435" t="s">
        <v>85</v>
      </c>
      <c r="G2435" t="s">
        <v>41</v>
      </c>
      <c r="H2435" t="s">
        <v>29</v>
      </c>
      <c r="I2435" t="s">
        <v>42</v>
      </c>
      <c r="J2435" t="s">
        <v>43</v>
      </c>
      <c r="K2435">
        <v>1</v>
      </c>
      <c r="L2435">
        <v>10200650</v>
      </c>
      <c r="M2435">
        <v>12</v>
      </c>
      <c r="N2435">
        <v>10200650</v>
      </c>
      <c r="O2435">
        <v>1224078</v>
      </c>
      <c r="P2435">
        <v>8976572</v>
      </c>
      <c r="Q2435">
        <f>YEAR(BMW_Sales[[#This Row],[sale_date]])</f>
        <v>2026</v>
      </c>
    </row>
    <row r="2436" spans="1:17" x14ac:dyDescent="0.3">
      <c r="A2436">
        <v>2435</v>
      </c>
      <c r="B2436" s="1">
        <v>45321</v>
      </c>
      <c r="C2436" t="s">
        <v>2444</v>
      </c>
      <c r="D2436" t="s">
        <v>17</v>
      </c>
      <c r="E2436" t="s">
        <v>31</v>
      </c>
      <c r="F2436" t="s">
        <v>68</v>
      </c>
      <c r="G2436" t="s">
        <v>51</v>
      </c>
      <c r="H2436" t="s">
        <v>29</v>
      </c>
      <c r="I2436" t="s">
        <v>42</v>
      </c>
      <c r="J2436" t="s">
        <v>23</v>
      </c>
      <c r="K2436">
        <v>3</v>
      </c>
      <c r="L2436">
        <v>15959112</v>
      </c>
      <c r="M2436">
        <v>7</v>
      </c>
      <c r="N2436">
        <v>47877336</v>
      </c>
      <c r="O2436">
        <v>3351413.52</v>
      </c>
      <c r="P2436">
        <v>44525922.479999997</v>
      </c>
      <c r="Q2436">
        <f>YEAR(BMW_Sales[[#This Row],[sale_date]])</f>
        <v>2024</v>
      </c>
    </row>
    <row r="2437" spans="1:17" x14ac:dyDescent="0.3">
      <c r="A2437">
        <v>2436</v>
      </c>
      <c r="B2437" s="1">
        <v>45493</v>
      </c>
      <c r="C2437" t="s">
        <v>2445</v>
      </c>
      <c r="D2437" t="s">
        <v>23</v>
      </c>
      <c r="E2437" t="s">
        <v>18</v>
      </c>
      <c r="F2437" t="s">
        <v>47</v>
      </c>
      <c r="G2437" t="s">
        <v>41</v>
      </c>
      <c r="H2437" t="s">
        <v>21</v>
      </c>
      <c r="I2437" t="s">
        <v>42</v>
      </c>
      <c r="J2437" t="s">
        <v>23</v>
      </c>
      <c r="K2437">
        <v>2</v>
      </c>
      <c r="L2437">
        <v>7744493</v>
      </c>
      <c r="M2437">
        <v>10</v>
      </c>
      <c r="N2437">
        <v>15488986</v>
      </c>
      <c r="O2437">
        <v>1548898.6</v>
      </c>
      <c r="P2437">
        <v>13940087.4</v>
      </c>
      <c r="Q2437">
        <f>YEAR(BMW_Sales[[#This Row],[sale_date]])</f>
        <v>2024</v>
      </c>
    </row>
    <row r="2438" spans="1:17" x14ac:dyDescent="0.3">
      <c r="A2438">
        <v>2437</v>
      </c>
      <c r="B2438" s="1">
        <v>45323</v>
      </c>
      <c r="C2438" t="s">
        <v>1902</v>
      </c>
      <c r="D2438" t="s">
        <v>23</v>
      </c>
      <c r="E2438" t="s">
        <v>46</v>
      </c>
      <c r="F2438" t="s">
        <v>68</v>
      </c>
      <c r="G2438" t="s">
        <v>32</v>
      </c>
      <c r="H2438" t="s">
        <v>21</v>
      </c>
      <c r="I2438" t="s">
        <v>42</v>
      </c>
      <c r="J2438" t="s">
        <v>38</v>
      </c>
      <c r="K2438">
        <v>1</v>
      </c>
      <c r="L2438">
        <v>8416745</v>
      </c>
      <c r="M2438">
        <v>12</v>
      </c>
      <c r="N2438">
        <v>8416745</v>
      </c>
      <c r="O2438">
        <v>1010009.4</v>
      </c>
      <c r="P2438">
        <v>7406735.5999999996</v>
      </c>
      <c r="Q2438">
        <f>YEAR(BMW_Sales[[#This Row],[sale_date]])</f>
        <v>2024</v>
      </c>
    </row>
    <row r="2439" spans="1:17" x14ac:dyDescent="0.3">
      <c r="A2439">
        <v>2438</v>
      </c>
      <c r="B2439" s="1">
        <v>45874</v>
      </c>
      <c r="C2439" t="s">
        <v>2446</v>
      </c>
      <c r="D2439" t="s">
        <v>23</v>
      </c>
      <c r="E2439" t="s">
        <v>61</v>
      </c>
      <c r="F2439" t="s">
        <v>50</v>
      </c>
      <c r="G2439" t="s">
        <v>36</v>
      </c>
      <c r="H2439" t="s">
        <v>29</v>
      </c>
      <c r="I2439" t="s">
        <v>22</v>
      </c>
      <c r="J2439" t="s">
        <v>38</v>
      </c>
      <c r="K2439">
        <v>1</v>
      </c>
      <c r="L2439">
        <v>13612593</v>
      </c>
      <c r="M2439">
        <v>10</v>
      </c>
      <c r="N2439">
        <v>13612593</v>
      </c>
      <c r="O2439">
        <v>1361259.3</v>
      </c>
      <c r="P2439">
        <v>12251333.699999999</v>
      </c>
      <c r="Q2439">
        <f>YEAR(BMW_Sales[[#This Row],[sale_date]])</f>
        <v>2025</v>
      </c>
    </row>
    <row r="2440" spans="1:17" x14ac:dyDescent="0.3">
      <c r="A2440">
        <v>2439</v>
      </c>
      <c r="B2440" s="1">
        <v>46151</v>
      </c>
      <c r="C2440" t="s">
        <v>2447</v>
      </c>
      <c r="D2440" t="s">
        <v>23</v>
      </c>
      <c r="E2440" t="s">
        <v>70</v>
      </c>
      <c r="F2440" t="s">
        <v>71</v>
      </c>
      <c r="G2440" t="s">
        <v>41</v>
      </c>
      <c r="H2440" t="s">
        <v>21</v>
      </c>
      <c r="I2440" t="s">
        <v>42</v>
      </c>
      <c r="J2440" t="s">
        <v>43</v>
      </c>
      <c r="K2440">
        <v>3</v>
      </c>
      <c r="L2440">
        <v>6293403</v>
      </c>
      <c r="M2440">
        <v>10</v>
      </c>
      <c r="N2440">
        <v>18880209</v>
      </c>
      <c r="O2440">
        <v>1888020.9</v>
      </c>
      <c r="P2440">
        <v>16992188.100000001</v>
      </c>
      <c r="Q2440">
        <f>YEAR(BMW_Sales[[#This Row],[sale_date]])</f>
        <v>2026</v>
      </c>
    </row>
    <row r="2441" spans="1:17" x14ac:dyDescent="0.3">
      <c r="A2441">
        <v>2440</v>
      </c>
      <c r="B2441" s="1">
        <v>45755</v>
      </c>
      <c r="C2441" t="s">
        <v>2448</v>
      </c>
      <c r="D2441" t="s">
        <v>17</v>
      </c>
      <c r="E2441" t="s">
        <v>31</v>
      </c>
      <c r="F2441" t="s">
        <v>71</v>
      </c>
      <c r="G2441" t="s">
        <v>32</v>
      </c>
      <c r="H2441" t="s">
        <v>29</v>
      </c>
      <c r="I2441" t="s">
        <v>42</v>
      </c>
      <c r="J2441" t="s">
        <v>38</v>
      </c>
      <c r="K2441">
        <v>2</v>
      </c>
      <c r="L2441">
        <v>16815059</v>
      </c>
      <c r="M2441">
        <v>12</v>
      </c>
      <c r="N2441">
        <v>33630118</v>
      </c>
      <c r="O2441">
        <v>4035614.16</v>
      </c>
      <c r="P2441">
        <v>29594503.84</v>
      </c>
      <c r="Q2441">
        <f>YEAR(BMW_Sales[[#This Row],[sale_date]])</f>
        <v>2025</v>
      </c>
    </row>
    <row r="2442" spans="1:17" x14ac:dyDescent="0.3">
      <c r="A2442">
        <v>2441</v>
      </c>
      <c r="B2442" s="1">
        <v>45865</v>
      </c>
      <c r="C2442" t="s">
        <v>2449</v>
      </c>
      <c r="D2442" t="s">
        <v>17</v>
      </c>
      <c r="E2442" t="s">
        <v>49</v>
      </c>
      <c r="F2442" t="s">
        <v>85</v>
      </c>
      <c r="G2442" t="s">
        <v>32</v>
      </c>
      <c r="H2442" t="s">
        <v>33</v>
      </c>
      <c r="I2442" t="s">
        <v>22</v>
      </c>
      <c r="J2442" t="s">
        <v>38</v>
      </c>
      <c r="K2442">
        <v>2</v>
      </c>
      <c r="L2442">
        <v>14188532</v>
      </c>
      <c r="M2442">
        <v>5</v>
      </c>
      <c r="N2442">
        <v>28377064</v>
      </c>
      <c r="O2442">
        <v>1418853.2</v>
      </c>
      <c r="P2442">
        <v>26958210.800000001</v>
      </c>
      <c r="Q2442">
        <f>YEAR(BMW_Sales[[#This Row],[sale_date]])</f>
        <v>2025</v>
      </c>
    </row>
    <row r="2443" spans="1:17" x14ac:dyDescent="0.3">
      <c r="A2443">
        <v>2442</v>
      </c>
      <c r="B2443" s="1">
        <v>45692</v>
      </c>
      <c r="C2443" t="s">
        <v>2450</v>
      </c>
      <c r="D2443" t="s">
        <v>25</v>
      </c>
      <c r="E2443" t="s">
        <v>61</v>
      </c>
      <c r="F2443" t="s">
        <v>85</v>
      </c>
      <c r="G2443" t="s">
        <v>41</v>
      </c>
      <c r="H2443" t="s">
        <v>33</v>
      </c>
      <c r="I2443" t="s">
        <v>42</v>
      </c>
      <c r="J2443" t="s">
        <v>23</v>
      </c>
      <c r="K2443">
        <v>1</v>
      </c>
      <c r="L2443">
        <v>13277219</v>
      </c>
      <c r="M2443">
        <v>7</v>
      </c>
      <c r="N2443">
        <v>13277219</v>
      </c>
      <c r="O2443">
        <v>929405.33</v>
      </c>
      <c r="P2443">
        <v>12347813.67</v>
      </c>
      <c r="Q2443">
        <f>YEAR(BMW_Sales[[#This Row],[sale_date]])</f>
        <v>2025</v>
      </c>
    </row>
    <row r="2444" spans="1:17" x14ac:dyDescent="0.3">
      <c r="A2444">
        <v>2443</v>
      </c>
      <c r="B2444" s="1">
        <v>45426</v>
      </c>
      <c r="C2444" t="s">
        <v>2451</v>
      </c>
      <c r="D2444" t="s">
        <v>17</v>
      </c>
      <c r="E2444" t="s">
        <v>53</v>
      </c>
      <c r="F2444" t="s">
        <v>50</v>
      </c>
      <c r="G2444" t="s">
        <v>36</v>
      </c>
      <c r="H2444" t="s">
        <v>33</v>
      </c>
      <c r="I2444" t="s">
        <v>42</v>
      </c>
      <c r="J2444" t="s">
        <v>38</v>
      </c>
      <c r="K2444">
        <v>3</v>
      </c>
      <c r="L2444">
        <v>6139651</v>
      </c>
      <c r="M2444">
        <v>7</v>
      </c>
      <c r="N2444">
        <v>18418953</v>
      </c>
      <c r="O2444">
        <v>1289326.71</v>
      </c>
      <c r="P2444">
        <v>17129626.289999999</v>
      </c>
      <c r="Q2444">
        <f>YEAR(BMW_Sales[[#This Row],[sale_date]])</f>
        <v>2024</v>
      </c>
    </row>
    <row r="2445" spans="1:17" x14ac:dyDescent="0.3">
      <c r="A2445">
        <v>2444</v>
      </c>
      <c r="B2445" s="1">
        <v>45832</v>
      </c>
      <c r="C2445" t="s">
        <v>2452</v>
      </c>
      <c r="D2445" t="s">
        <v>25</v>
      </c>
      <c r="E2445" t="s">
        <v>31</v>
      </c>
      <c r="F2445" t="s">
        <v>85</v>
      </c>
      <c r="G2445" t="s">
        <v>28</v>
      </c>
      <c r="H2445" t="s">
        <v>21</v>
      </c>
      <c r="I2445" t="s">
        <v>42</v>
      </c>
      <c r="J2445" t="s">
        <v>38</v>
      </c>
      <c r="K2445">
        <v>2</v>
      </c>
      <c r="L2445">
        <v>15192132</v>
      </c>
      <c r="M2445">
        <v>5</v>
      </c>
      <c r="N2445">
        <v>30384264</v>
      </c>
      <c r="O2445">
        <v>1519213.2</v>
      </c>
      <c r="P2445">
        <v>28865050.800000001</v>
      </c>
      <c r="Q2445">
        <f>YEAR(BMW_Sales[[#This Row],[sale_date]])</f>
        <v>2025</v>
      </c>
    </row>
    <row r="2446" spans="1:17" x14ac:dyDescent="0.3">
      <c r="A2446">
        <v>2445</v>
      </c>
      <c r="B2446" s="1">
        <v>45926</v>
      </c>
      <c r="C2446" t="s">
        <v>2453</v>
      </c>
      <c r="D2446" t="s">
        <v>23</v>
      </c>
      <c r="E2446" t="s">
        <v>46</v>
      </c>
      <c r="F2446" t="s">
        <v>54</v>
      </c>
      <c r="G2446" t="s">
        <v>32</v>
      </c>
      <c r="H2446" t="s">
        <v>37</v>
      </c>
      <c r="I2446" t="s">
        <v>22</v>
      </c>
      <c r="J2446" t="s">
        <v>23</v>
      </c>
      <c r="K2446">
        <v>2</v>
      </c>
      <c r="L2446">
        <v>7606025</v>
      </c>
      <c r="M2446">
        <v>10</v>
      </c>
      <c r="N2446">
        <v>15212050</v>
      </c>
      <c r="O2446">
        <v>1521205</v>
      </c>
      <c r="P2446">
        <v>13690845</v>
      </c>
      <c r="Q2446">
        <f>YEAR(BMW_Sales[[#This Row],[sale_date]])</f>
        <v>2025</v>
      </c>
    </row>
    <row r="2447" spans="1:17" x14ac:dyDescent="0.3">
      <c r="A2447">
        <v>2446</v>
      </c>
      <c r="B2447" s="1">
        <v>45205</v>
      </c>
      <c r="C2447" t="s">
        <v>2454</v>
      </c>
      <c r="D2447" t="s">
        <v>23</v>
      </c>
      <c r="E2447" t="s">
        <v>31</v>
      </c>
      <c r="F2447" t="s">
        <v>50</v>
      </c>
      <c r="G2447" t="s">
        <v>51</v>
      </c>
      <c r="H2447" t="s">
        <v>37</v>
      </c>
      <c r="I2447" t="s">
        <v>22</v>
      </c>
      <c r="J2447" t="s">
        <v>38</v>
      </c>
      <c r="K2447">
        <v>3</v>
      </c>
      <c r="L2447">
        <v>17390789</v>
      </c>
      <c r="M2447">
        <v>0</v>
      </c>
      <c r="N2447">
        <v>52172367</v>
      </c>
      <c r="O2447">
        <v>0</v>
      </c>
      <c r="P2447">
        <v>52172367</v>
      </c>
      <c r="Q2447">
        <f>YEAR(BMW_Sales[[#This Row],[sale_date]])</f>
        <v>2023</v>
      </c>
    </row>
    <row r="2448" spans="1:17" x14ac:dyDescent="0.3">
      <c r="A2448">
        <v>2447</v>
      </c>
      <c r="B2448" s="1">
        <v>45927</v>
      </c>
      <c r="C2448" t="s">
        <v>2455</v>
      </c>
      <c r="D2448" t="s">
        <v>23</v>
      </c>
      <c r="E2448" t="s">
        <v>56</v>
      </c>
      <c r="F2448" t="s">
        <v>19</v>
      </c>
      <c r="G2448" t="s">
        <v>41</v>
      </c>
      <c r="H2448" t="s">
        <v>33</v>
      </c>
      <c r="I2448" t="s">
        <v>22</v>
      </c>
      <c r="J2448" t="s">
        <v>43</v>
      </c>
      <c r="K2448">
        <v>3</v>
      </c>
      <c r="L2448">
        <v>10199044</v>
      </c>
      <c r="M2448">
        <v>12</v>
      </c>
      <c r="N2448">
        <v>30597132</v>
      </c>
      <c r="O2448">
        <v>3671655.84</v>
      </c>
      <c r="P2448">
        <v>26925476.16</v>
      </c>
      <c r="Q2448">
        <f>YEAR(BMW_Sales[[#This Row],[sale_date]])</f>
        <v>2025</v>
      </c>
    </row>
    <row r="2449" spans="1:17" x14ac:dyDescent="0.3">
      <c r="A2449">
        <v>2448</v>
      </c>
      <c r="B2449" s="1">
        <v>45611</v>
      </c>
      <c r="C2449" t="s">
        <v>2456</v>
      </c>
      <c r="D2449" t="s">
        <v>23</v>
      </c>
      <c r="E2449" t="s">
        <v>18</v>
      </c>
      <c r="F2449" t="s">
        <v>19</v>
      </c>
      <c r="G2449" t="s">
        <v>51</v>
      </c>
      <c r="H2449" t="s">
        <v>29</v>
      </c>
      <c r="I2449" t="s">
        <v>42</v>
      </c>
      <c r="J2449" t="s">
        <v>38</v>
      </c>
      <c r="K2449">
        <v>2</v>
      </c>
      <c r="L2449">
        <v>6843988</v>
      </c>
      <c r="M2449">
        <v>2</v>
      </c>
      <c r="N2449">
        <v>13687976</v>
      </c>
      <c r="O2449">
        <v>273759.52</v>
      </c>
      <c r="P2449">
        <v>13414216.48</v>
      </c>
      <c r="Q2449">
        <f>YEAR(BMW_Sales[[#This Row],[sale_date]])</f>
        <v>2024</v>
      </c>
    </row>
    <row r="2450" spans="1:17" x14ac:dyDescent="0.3">
      <c r="A2450">
        <v>2449</v>
      </c>
      <c r="B2450" s="1">
        <v>45419</v>
      </c>
      <c r="C2450" t="s">
        <v>2457</v>
      </c>
      <c r="D2450" t="s">
        <v>17</v>
      </c>
      <c r="E2450" t="s">
        <v>26</v>
      </c>
      <c r="F2450" t="s">
        <v>85</v>
      </c>
      <c r="G2450" t="s">
        <v>41</v>
      </c>
      <c r="H2450" t="s">
        <v>21</v>
      </c>
      <c r="I2450" t="s">
        <v>42</v>
      </c>
      <c r="J2450" t="s">
        <v>38</v>
      </c>
      <c r="K2450">
        <v>1</v>
      </c>
      <c r="L2450">
        <v>10891068</v>
      </c>
      <c r="M2450">
        <v>0</v>
      </c>
      <c r="N2450">
        <v>10891068</v>
      </c>
      <c r="O2450">
        <v>0</v>
      </c>
      <c r="P2450">
        <v>10891068</v>
      </c>
      <c r="Q2450">
        <f>YEAR(BMW_Sales[[#This Row],[sale_date]])</f>
        <v>2024</v>
      </c>
    </row>
    <row r="2451" spans="1:17" x14ac:dyDescent="0.3">
      <c r="A2451">
        <v>2450</v>
      </c>
      <c r="B2451" s="1">
        <v>45794</v>
      </c>
      <c r="C2451" t="s">
        <v>2458</v>
      </c>
      <c r="D2451" t="s">
        <v>23</v>
      </c>
      <c r="E2451" t="s">
        <v>56</v>
      </c>
      <c r="F2451" t="s">
        <v>50</v>
      </c>
      <c r="G2451" t="s">
        <v>41</v>
      </c>
      <c r="H2451" t="s">
        <v>21</v>
      </c>
      <c r="I2451" t="s">
        <v>22</v>
      </c>
      <c r="J2451" t="s">
        <v>38</v>
      </c>
      <c r="K2451">
        <v>1</v>
      </c>
      <c r="L2451">
        <v>9937779</v>
      </c>
      <c r="M2451">
        <v>0</v>
      </c>
      <c r="N2451">
        <v>9937779</v>
      </c>
      <c r="O2451">
        <v>0</v>
      </c>
      <c r="P2451">
        <v>9937779</v>
      </c>
      <c r="Q2451">
        <f>YEAR(BMW_Sales[[#This Row],[sale_date]])</f>
        <v>2025</v>
      </c>
    </row>
    <row r="2452" spans="1:17" x14ac:dyDescent="0.3">
      <c r="A2452">
        <v>2451</v>
      </c>
      <c r="B2452" s="1">
        <v>45475</v>
      </c>
      <c r="C2452" t="s">
        <v>2459</v>
      </c>
      <c r="D2452" t="s">
        <v>17</v>
      </c>
      <c r="E2452" t="s">
        <v>35</v>
      </c>
      <c r="F2452" t="s">
        <v>50</v>
      </c>
      <c r="G2452" t="s">
        <v>41</v>
      </c>
      <c r="H2452" t="s">
        <v>33</v>
      </c>
      <c r="I2452" t="s">
        <v>42</v>
      </c>
      <c r="J2452" t="s">
        <v>43</v>
      </c>
      <c r="K2452">
        <v>1</v>
      </c>
      <c r="L2452">
        <v>7655667</v>
      </c>
      <c r="M2452">
        <v>10</v>
      </c>
      <c r="N2452">
        <v>7655667</v>
      </c>
      <c r="O2452">
        <v>765566.7</v>
      </c>
      <c r="P2452">
        <v>6890100.2999999998</v>
      </c>
      <c r="Q2452">
        <f>YEAR(BMW_Sales[[#This Row],[sale_date]])</f>
        <v>2024</v>
      </c>
    </row>
    <row r="2453" spans="1:17" x14ac:dyDescent="0.3">
      <c r="A2453">
        <v>2452</v>
      </c>
      <c r="B2453" s="1">
        <v>45672</v>
      </c>
      <c r="C2453" t="s">
        <v>2460</v>
      </c>
      <c r="D2453" t="s">
        <v>25</v>
      </c>
      <c r="E2453" t="s">
        <v>26</v>
      </c>
      <c r="F2453" t="s">
        <v>47</v>
      </c>
      <c r="G2453" t="s">
        <v>20</v>
      </c>
      <c r="H2453" t="s">
        <v>33</v>
      </c>
      <c r="I2453" t="s">
        <v>42</v>
      </c>
      <c r="J2453" t="s">
        <v>43</v>
      </c>
      <c r="K2453">
        <v>1</v>
      </c>
      <c r="L2453">
        <v>9872402</v>
      </c>
      <c r="M2453">
        <v>0</v>
      </c>
      <c r="N2453">
        <v>9872402</v>
      </c>
      <c r="O2453">
        <v>0</v>
      </c>
      <c r="P2453">
        <v>9872402</v>
      </c>
      <c r="Q2453">
        <f>YEAR(BMW_Sales[[#This Row],[sale_date]])</f>
        <v>2025</v>
      </c>
    </row>
    <row r="2454" spans="1:17" x14ac:dyDescent="0.3">
      <c r="A2454">
        <v>2453</v>
      </c>
      <c r="B2454" s="1">
        <v>46008</v>
      </c>
      <c r="C2454" t="s">
        <v>2461</v>
      </c>
      <c r="D2454" t="s">
        <v>25</v>
      </c>
      <c r="E2454" t="s">
        <v>53</v>
      </c>
      <c r="F2454" t="s">
        <v>54</v>
      </c>
      <c r="G2454" t="s">
        <v>32</v>
      </c>
      <c r="H2454" t="s">
        <v>33</v>
      </c>
      <c r="I2454" t="s">
        <v>42</v>
      </c>
      <c r="J2454" t="s">
        <v>23</v>
      </c>
      <c r="K2454">
        <v>3</v>
      </c>
      <c r="L2454">
        <v>4596310</v>
      </c>
      <c r="M2454">
        <v>5</v>
      </c>
      <c r="N2454">
        <v>13788930</v>
      </c>
      <c r="O2454">
        <v>689446.5</v>
      </c>
      <c r="P2454">
        <v>13099483.5</v>
      </c>
      <c r="Q2454">
        <f>YEAR(BMW_Sales[[#This Row],[sale_date]])</f>
        <v>2025</v>
      </c>
    </row>
    <row r="2455" spans="1:17" x14ac:dyDescent="0.3">
      <c r="A2455">
        <v>2454</v>
      </c>
      <c r="B2455" s="1">
        <v>45958</v>
      </c>
      <c r="C2455" t="s">
        <v>2462</v>
      </c>
      <c r="D2455" t="s">
        <v>25</v>
      </c>
      <c r="E2455" t="s">
        <v>31</v>
      </c>
      <c r="F2455" t="s">
        <v>47</v>
      </c>
      <c r="G2455" t="s">
        <v>36</v>
      </c>
      <c r="H2455" t="s">
        <v>33</v>
      </c>
      <c r="I2455" t="s">
        <v>42</v>
      </c>
      <c r="J2455" t="s">
        <v>23</v>
      </c>
      <c r="K2455">
        <v>1</v>
      </c>
      <c r="L2455">
        <v>16705532</v>
      </c>
      <c r="M2455">
        <v>0</v>
      </c>
      <c r="N2455">
        <v>16705532</v>
      </c>
      <c r="O2455">
        <v>0</v>
      </c>
      <c r="P2455">
        <v>16705532</v>
      </c>
      <c r="Q2455">
        <f>YEAR(BMW_Sales[[#This Row],[sale_date]])</f>
        <v>2025</v>
      </c>
    </row>
    <row r="2456" spans="1:17" x14ac:dyDescent="0.3">
      <c r="A2456">
        <v>2455</v>
      </c>
      <c r="B2456" s="1">
        <v>45251</v>
      </c>
      <c r="C2456" t="s">
        <v>2463</v>
      </c>
      <c r="D2456" t="s">
        <v>23</v>
      </c>
      <c r="E2456" t="s">
        <v>35</v>
      </c>
      <c r="F2456" t="s">
        <v>85</v>
      </c>
      <c r="G2456" t="s">
        <v>32</v>
      </c>
      <c r="H2456" t="s">
        <v>37</v>
      </c>
      <c r="I2456" t="s">
        <v>42</v>
      </c>
      <c r="J2456" t="s">
        <v>23</v>
      </c>
      <c r="K2456">
        <v>2</v>
      </c>
      <c r="L2456">
        <v>6901776</v>
      </c>
      <c r="M2456">
        <v>10</v>
      </c>
      <c r="N2456">
        <v>13803552</v>
      </c>
      <c r="O2456">
        <v>1380355.2</v>
      </c>
      <c r="P2456">
        <v>12423196.800000001</v>
      </c>
      <c r="Q2456">
        <f>YEAR(BMW_Sales[[#This Row],[sale_date]])</f>
        <v>2023</v>
      </c>
    </row>
    <row r="2457" spans="1:17" x14ac:dyDescent="0.3">
      <c r="A2457">
        <v>2456</v>
      </c>
      <c r="B2457" s="1">
        <v>45867</v>
      </c>
      <c r="C2457" t="s">
        <v>2464</v>
      </c>
      <c r="D2457" t="s">
        <v>25</v>
      </c>
      <c r="E2457" t="s">
        <v>53</v>
      </c>
      <c r="F2457" t="s">
        <v>50</v>
      </c>
      <c r="G2457" t="s">
        <v>28</v>
      </c>
      <c r="H2457" t="s">
        <v>29</v>
      </c>
      <c r="I2457" t="s">
        <v>42</v>
      </c>
      <c r="J2457" t="s">
        <v>38</v>
      </c>
      <c r="K2457">
        <v>2</v>
      </c>
      <c r="L2457">
        <v>6096289</v>
      </c>
      <c r="M2457">
        <v>12</v>
      </c>
      <c r="N2457">
        <v>12192578</v>
      </c>
      <c r="O2457">
        <v>1463109.36</v>
      </c>
      <c r="P2457">
        <v>10729468.640000001</v>
      </c>
      <c r="Q2457">
        <f>YEAR(BMW_Sales[[#This Row],[sale_date]])</f>
        <v>2025</v>
      </c>
    </row>
    <row r="2458" spans="1:17" x14ac:dyDescent="0.3">
      <c r="A2458">
        <v>2457</v>
      </c>
      <c r="B2458" s="1">
        <v>45432</v>
      </c>
      <c r="C2458" t="s">
        <v>2465</v>
      </c>
      <c r="D2458" t="s">
        <v>25</v>
      </c>
      <c r="E2458" t="s">
        <v>53</v>
      </c>
      <c r="F2458" t="s">
        <v>19</v>
      </c>
      <c r="G2458" t="s">
        <v>51</v>
      </c>
      <c r="H2458" t="s">
        <v>37</v>
      </c>
      <c r="I2458" t="s">
        <v>22</v>
      </c>
      <c r="J2458" t="s">
        <v>43</v>
      </c>
      <c r="K2458">
        <v>3</v>
      </c>
      <c r="L2458">
        <v>4736975</v>
      </c>
      <c r="M2458">
        <v>2</v>
      </c>
      <c r="N2458">
        <v>14210925</v>
      </c>
      <c r="O2458">
        <v>284218.5</v>
      </c>
      <c r="P2458">
        <v>13926706.5</v>
      </c>
      <c r="Q2458">
        <f>YEAR(BMW_Sales[[#This Row],[sale_date]])</f>
        <v>2024</v>
      </c>
    </row>
    <row r="2459" spans="1:17" x14ac:dyDescent="0.3">
      <c r="A2459">
        <v>2458</v>
      </c>
      <c r="B2459" s="1">
        <v>46178</v>
      </c>
      <c r="C2459" t="s">
        <v>2466</v>
      </c>
      <c r="D2459" t="s">
        <v>23</v>
      </c>
      <c r="E2459" t="s">
        <v>35</v>
      </c>
      <c r="F2459" t="s">
        <v>71</v>
      </c>
      <c r="G2459" t="s">
        <v>41</v>
      </c>
      <c r="H2459" t="s">
        <v>29</v>
      </c>
      <c r="I2459" t="s">
        <v>42</v>
      </c>
      <c r="J2459" t="s">
        <v>38</v>
      </c>
      <c r="K2459">
        <v>2</v>
      </c>
      <c r="L2459">
        <v>7135470</v>
      </c>
      <c r="M2459">
        <v>2</v>
      </c>
      <c r="N2459">
        <v>14270940</v>
      </c>
      <c r="O2459">
        <v>285418.8</v>
      </c>
      <c r="P2459">
        <v>13985521.199999999</v>
      </c>
      <c r="Q2459">
        <f>YEAR(BMW_Sales[[#This Row],[sale_date]])</f>
        <v>2026</v>
      </c>
    </row>
    <row r="2460" spans="1:17" x14ac:dyDescent="0.3">
      <c r="A2460">
        <v>2459</v>
      </c>
      <c r="B2460" s="1">
        <v>45345</v>
      </c>
      <c r="C2460" t="s">
        <v>2467</v>
      </c>
      <c r="D2460" t="s">
        <v>23</v>
      </c>
      <c r="E2460" t="s">
        <v>56</v>
      </c>
      <c r="F2460" t="s">
        <v>62</v>
      </c>
      <c r="G2460" t="s">
        <v>20</v>
      </c>
      <c r="H2460" t="s">
        <v>37</v>
      </c>
      <c r="I2460" t="s">
        <v>22</v>
      </c>
      <c r="J2460" t="s">
        <v>43</v>
      </c>
      <c r="K2460">
        <v>2</v>
      </c>
      <c r="L2460">
        <v>11843047</v>
      </c>
      <c r="M2460">
        <v>5</v>
      </c>
      <c r="N2460">
        <v>23686094</v>
      </c>
      <c r="O2460">
        <v>1184304.7</v>
      </c>
      <c r="P2460">
        <v>22501789.300000001</v>
      </c>
      <c r="Q2460">
        <f>YEAR(BMW_Sales[[#This Row],[sale_date]])</f>
        <v>2024</v>
      </c>
    </row>
    <row r="2461" spans="1:17" x14ac:dyDescent="0.3">
      <c r="A2461">
        <v>2460</v>
      </c>
      <c r="B2461" s="1">
        <v>46006</v>
      </c>
      <c r="C2461" t="s">
        <v>2468</v>
      </c>
      <c r="D2461" t="s">
        <v>25</v>
      </c>
      <c r="E2461" t="s">
        <v>49</v>
      </c>
      <c r="F2461" t="s">
        <v>27</v>
      </c>
      <c r="G2461" t="s">
        <v>41</v>
      </c>
      <c r="H2461" t="s">
        <v>33</v>
      </c>
      <c r="I2461" t="s">
        <v>42</v>
      </c>
      <c r="J2461" t="s">
        <v>38</v>
      </c>
      <c r="K2461">
        <v>2</v>
      </c>
      <c r="L2461">
        <v>16714614</v>
      </c>
      <c r="M2461">
        <v>10</v>
      </c>
      <c r="N2461">
        <v>33429228</v>
      </c>
      <c r="O2461">
        <v>3342922.8</v>
      </c>
      <c r="P2461">
        <v>30086305.199999999</v>
      </c>
      <c r="Q2461">
        <f>YEAR(BMW_Sales[[#This Row],[sale_date]])</f>
        <v>2025</v>
      </c>
    </row>
    <row r="2462" spans="1:17" x14ac:dyDescent="0.3">
      <c r="A2462">
        <v>2461</v>
      </c>
      <c r="B2462" s="1">
        <v>45833</v>
      </c>
      <c r="C2462" t="s">
        <v>2469</v>
      </c>
      <c r="D2462" t="s">
        <v>25</v>
      </c>
      <c r="E2462" t="s">
        <v>61</v>
      </c>
      <c r="F2462" t="s">
        <v>68</v>
      </c>
      <c r="G2462" t="s">
        <v>41</v>
      </c>
      <c r="H2462" t="s">
        <v>29</v>
      </c>
      <c r="I2462" t="s">
        <v>42</v>
      </c>
      <c r="J2462" t="s">
        <v>43</v>
      </c>
      <c r="K2462">
        <v>1</v>
      </c>
      <c r="L2462">
        <v>12772745</v>
      </c>
      <c r="M2462">
        <v>0</v>
      </c>
      <c r="N2462">
        <v>12772745</v>
      </c>
      <c r="O2462">
        <v>0</v>
      </c>
      <c r="P2462">
        <v>12772745</v>
      </c>
      <c r="Q2462">
        <f>YEAR(BMW_Sales[[#This Row],[sale_date]])</f>
        <v>2025</v>
      </c>
    </row>
    <row r="2463" spans="1:17" x14ac:dyDescent="0.3">
      <c r="A2463">
        <v>2462</v>
      </c>
      <c r="B2463" s="1">
        <v>45490</v>
      </c>
      <c r="C2463" t="s">
        <v>2470</v>
      </c>
      <c r="D2463" t="s">
        <v>23</v>
      </c>
      <c r="E2463" t="s">
        <v>35</v>
      </c>
      <c r="F2463" t="s">
        <v>59</v>
      </c>
      <c r="G2463" t="s">
        <v>36</v>
      </c>
      <c r="H2463" t="s">
        <v>33</v>
      </c>
      <c r="I2463" t="s">
        <v>42</v>
      </c>
      <c r="J2463" t="s">
        <v>23</v>
      </c>
      <c r="K2463">
        <v>2</v>
      </c>
      <c r="L2463">
        <v>6561655</v>
      </c>
      <c r="M2463">
        <v>7</v>
      </c>
      <c r="N2463">
        <v>13123310</v>
      </c>
      <c r="O2463">
        <v>918631.7</v>
      </c>
      <c r="P2463">
        <v>12204678.300000001</v>
      </c>
      <c r="Q2463">
        <f>YEAR(BMW_Sales[[#This Row],[sale_date]])</f>
        <v>2024</v>
      </c>
    </row>
    <row r="2464" spans="1:17" x14ac:dyDescent="0.3">
      <c r="A2464">
        <v>2463</v>
      </c>
      <c r="B2464" s="1">
        <v>45308</v>
      </c>
      <c r="C2464" t="s">
        <v>2471</v>
      </c>
      <c r="D2464" t="s">
        <v>25</v>
      </c>
      <c r="E2464" t="s">
        <v>35</v>
      </c>
      <c r="F2464" t="s">
        <v>47</v>
      </c>
      <c r="G2464" t="s">
        <v>41</v>
      </c>
      <c r="H2464" t="s">
        <v>33</v>
      </c>
      <c r="I2464" t="s">
        <v>42</v>
      </c>
      <c r="J2464" t="s">
        <v>43</v>
      </c>
      <c r="K2464">
        <v>3</v>
      </c>
      <c r="L2464">
        <v>7280906</v>
      </c>
      <c r="M2464">
        <v>2</v>
      </c>
      <c r="N2464">
        <v>21842718</v>
      </c>
      <c r="O2464">
        <v>436854.36</v>
      </c>
      <c r="P2464">
        <v>21405863.640000001</v>
      </c>
      <c r="Q2464">
        <f>YEAR(BMW_Sales[[#This Row],[sale_date]])</f>
        <v>2024</v>
      </c>
    </row>
    <row r="2465" spans="1:17" x14ac:dyDescent="0.3">
      <c r="A2465">
        <v>2464</v>
      </c>
      <c r="B2465" s="1">
        <v>45476</v>
      </c>
      <c r="C2465" t="s">
        <v>2472</v>
      </c>
      <c r="D2465" t="s">
        <v>23</v>
      </c>
      <c r="E2465" t="s">
        <v>70</v>
      </c>
      <c r="F2465" t="s">
        <v>50</v>
      </c>
      <c r="G2465" t="s">
        <v>51</v>
      </c>
      <c r="H2465" t="s">
        <v>29</v>
      </c>
      <c r="I2465" t="s">
        <v>22</v>
      </c>
      <c r="J2465" t="s">
        <v>38</v>
      </c>
      <c r="K2465">
        <v>2</v>
      </c>
      <c r="L2465">
        <v>5472329</v>
      </c>
      <c r="M2465">
        <v>0</v>
      </c>
      <c r="N2465">
        <v>10944658</v>
      </c>
      <c r="O2465">
        <v>0</v>
      </c>
      <c r="P2465">
        <v>10944658</v>
      </c>
      <c r="Q2465">
        <f>YEAR(BMW_Sales[[#This Row],[sale_date]])</f>
        <v>2024</v>
      </c>
    </row>
    <row r="2466" spans="1:17" x14ac:dyDescent="0.3">
      <c r="A2466">
        <v>2465</v>
      </c>
      <c r="B2466" s="1">
        <v>45596</v>
      </c>
      <c r="C2466" t="s">
        <v>2473</v>
      </c>
      <c r="D2466" t="s">
        <v>17</v>
      </c>
      <c r="E2466" t="s">
        <v>56</v>
      </c>
      <c r="F2466" t="s">
        <v>54</v>
      </c>
      <c r="G2466" t="s">
        <v>41</v>
      </c>
      <c r="H2466" t="s">
        <v>29</v>
      </c>
      <c r="I2466" t="s">
        <v>22</v>
      </c>
      <c r="J2466" t="s">
        <v>43</v>
      </c>
      <c r="K2466">
        <v>1</v>
      </c>
      <c r="L2466">
        <v>9926256</v>
      </c>
      <c r="M2466">
        <v>12</v>
      </c>
      <c r="N2466">
        <v>9926256</v>
      </c>
      <c r="O2466">
        <v>1191150.72</v>
      </c>
      <c r="P2466">
        <v>8735105.2799999993</v>
      </c>
      <c r="Q2466">
        <f>YEAR(BMW_Sales[[#This Row],[sale_date]])</f>
        <v>2024</v>
      </c>
    </row>
    <row r="2467" spans="1:17" x14ac:dyDescent="0.3">
      <c r="A2467">
        <v>2466</v>
      </c>
      <c r="B2467" s="1">
        <v>45800</v>
      </c>
      <c r="C2467" t="s">
        <v>2474</v>
      </c>
      <c r="D2467" t="s">
        <v>17</v>
      </c>
      <c r="E2467" t="s">
        <v>61</v>
      </c>
      <c r="F2467" t="s">
        <v>68</v>
      </c>
      <c r="G2467" t="s">
        <v>28</v>
      </c>
      <c r="H2467" t="s">
        <v>33</v>
      </c>
      <c r="I2467" t="s">
        <v>22</v>
      </c>
      <c r="J2467" t="s">
        <v>43</v>
      </c>
      <c r="K2467">
        <v>1</v>
      </c>
      <c r="L2467">
        <v>14761580</v>
      </c>
      <c r="M2467">
        <v>0</v>
      </c>
      <c r="N2467">
        <v>14761580</v>
      </c>
      <c r="O2467">
        <v>0</v>
      </c>
      <c r="P2467">
        <v>14761580</v>
      </c>
      <c r="Q2467">
        <f>YEAR(BMW_Sales[[#This Row],[sale_date]])</f>
        <v>2025</v>
      </c>
    </row>
    <row r="2468" spans="1:17" x14ac:dyDescent="0.3">
      <c r="A2468">
        <v>2467</v>
      </c>
      <c r="B2468" s="1">
        <v>45540</v>
      </c>
      <c r="C2468" t="s">
        <v>2475</v>
      </c>
      <c r="D2468" t="s">
        <v>17</v>
      </c>
      <c r="E2468" t="s">
        <v>46</v>
      </c>
      <c r="F2468" t="s">
        <v>59</v>
      </c>
      <c r="G2468" t="s">
        <v>41</v>
      </c>
      <c r="H2468" t="s">
        <v>21</v>
      </c>
      <c r="I2468" t="s">
        <v>42</v>
      </c>
      <c r="J2468" t="s">
        <v>38</v>
      </c>
      <c r="K2468">
        <v>2</v>
      </c>
      <c r="L2468">
        <v>7329363</v>
      </c>
      <c r="M2468">
        <v>5</v>
      </c>
      <c r="N2468">
        <v>14658726</v>
      </c>
      <c r="O2468">
        <v>732936.3</v>
      </c>
      <c r="P2468">
        <v>13925789.699999999</v>
      </c>
      <c r="Q2468">
        <f>YEAR(BMW_Sales[[#This Row],[sale_date]])</f>
        <v>2024</v>
      </c>
    </row>
    <row r="2469" spans="1:17" x14ac:dyDescent="0.3">
      <c r="A2469">
        <v>2468</v>
      </c>
      <c r="B2469" s="1">
        <v>45837</v>
      </c>
      <c r="C2469" t="s">
        <v>2476</v>
      </c>
      <c r="D2469" t="s">
        <v>17</v>
      </c>
      <c r="E2469" t="s">
        <v>56</v>
      </c>
      <c r="F2469" t="s">
        <v>50</v>
      </c>
      <c r="G2469" t="s">
        <v>41</v>
      </c>
      <c r="H2469" t="s">
        <v>37</v>
      </c>
      <c r="I2469" t="s">
        <v>22</v>
      </c>
      <c r="J2469" t="s">
        <v>38</v>
      </c>
      <c r="K2469">
        <v>1</v>
      </c>
      <c r="L2469">
        <v>10861991</v>
      </c>
      <c r="M2469">
        <v>2</v>
      </c>
      <c r="N2469">
        <v>10861991</v>
      </c>
      <c r="O2469">
        <v>217239.82</v>
      </c>
      <c r="P2469">
        <v>10644751.18</v>
      </c>
      <c r="Q2469">
        <f>YEAR(BMW_Sales[[#This Row],[sale_date]])</f>
        <v>2025</v>
      </c>
    </row>
    <row r="2470" spans="1:17" x14ac:dyDescent="0.3">
      <c r="A2470">
        <v>2469</v>
      </c>
      <c r="B2470" s="1">
        <v>45858</v>
      </c>
      <c r="C2470" t="s">
        <v>2477</v>
      </c>
      <c r="D2470" t="s">
        <v>23</v>
      </c>
      <c r="E2470" t="s">
        <v>49</v>
      </c>
      <c r="F2470" t="s">
        <v>47</v>
      </c>
      <c r="G2470" t="s">
        <v>41</v>
      </c>
      <c r="H2470" t="s">
        <v>37</v>
      </c>
      <c r="I2470" t="s">
        <v>42</v>
      </c>
      <c r="J2470" t="s">
        <v>23</v>
      </c>
      <c r="K2470">
        <v>2</v>
      </c>
      <c r="L2470">
        <v>14850631</v>
      </c>
      <c r="M2470">
        <v>0</v>
      </c>
      <c r="N2470">
        <v>29701262</v>
      </c>
      <c r="O2470">
        <v>0</v>
      </c>
      <c r="P2470">
        <v>29701262</v>
      </c>
      <c r="Q2470">
        <f>YEAR(BMW_Sales[[#This Row],[sale_date]])</f>
        <v>2025</v>
      </c>
    </row>
    <row r="2471" spans="1:17" x14ac:dyDescent="0.3">
      <c r="A2471">
        <v>2470</v>
      </c>
      <c r="B2471" s="1">
        <v>46018</v>
      </c>
      <c r="C2471" t="s">
        <v>2478</v>
      </c>
      <c r="D2471" t="s">
        <v>23</v>
      </c>
      <c r="E2471" t="s">
        <v>18</v>
      </c>
      <c r="F2471" t="s">
        <v>59</v>
      </c>
      <c r="G2471" t="s">
        <v>28</v>
      </c>
      <c r="H2471" t="s">
        <v>29</v>
      </c>
      <c r="I2471" t="s">
        <v>42</v>
      </c>
      <c r="J2471" t="s">
        <v>23</v>
      </c>
      <c r="K2471">
        <v>1</v>
      </c>
      <c r="L2471">
        <v>6639586</v>
      </c>
      <c r="M2471">
        <v>5</v>
      </c>
      <c r="N2471">
        <v>6639586</v>
      </c>
      <c r="O2471">
        <v>331979.3</v>
      </c>
      <c r="P2471">
        <v>6307606.7000000002</v>
      </c>
      <c r="Q2471">
        <f>YEAR(BMW_Sales[[#This Row],[sale_date]])</f>
        <v>2025</v>
      </c>
    </row>
    <row r="2472" spans="1:17" x14ac:dyDescent="0.3">
      <c r="A2472">
        <v>2471</v>
      </c>
      <c r="B2472" s="1">
        <v>46233</v>
      </c>
      <c r="C2472" t="s">
        <v>2479</v>
      </c>
      <c r="D2472" t="s">
        <v>23</v>
      </c>
      <c r="E2472" t="s">
        <v>18</v>
      </c>
      <c r="F2472" t="s">
        <v>71</v>
      </c>
      <c r="G2472" t="s">
        <v>36</v>
      </c>
      <c r="H2472" t="s">
        <v>33</v>
      </c>
      <c r="I2472" t="s">
        <v>22</v>
      </c>
      <c r="J2472" t="s">
        <v>23</v>
      </c>
      <c r="K2472">
        <v>2</v>
      </c>
      <c r="L2472">
        <v>7440020</v>
      </c>
      <c r="M2472">
        <v>5</v>
      </c>
      <c r="N2472">
        <v>14880040</v>
      </c>
      <c r="O2472">
        <v>744002</v>
      </c>
      <c r="P2472">
        <v>14136038</v>
      </c>
      <c r="Q2472">
        <f>YEAR(BMW_Sales[[#This Row],[sale_date]])</f>
        <v>2026</v>
      </c>
    </row>
    <row r="2473" spans="1:17" x14ac:dyDescent="0.3">
      <c r="A2473">
        <v>2472</v>
      </c>
      <c r="B2473" s="1">
        <v>46137</v>
      </c>
      <c r="C2473" t="s">
        <v>2480</v>
      </c>
      <c r="D2473" t="s">
        <v>23</v>
      </c>
      <c r="E2473" t="s">
        <v>70</v>
      </c>
      <c r="F2473" t="s">
        <v>47</v>
      </c>
      <c r="G2473" t="s">
        <v>41</v>
      </c>
      <c r="H2473" t="s">
        <v>37</v>
      </c>
      <c r="I2473" t="s">
        <v>22</v>
      </c>
      <c r="J2473" t="s">
        <v>43</v>
      </c>
      <c r="K2473">
        <v>2</v>
      </c>
      <c r="L2473">
        <v>5296004</v>
      </c>
      <c r="M2473">
        <v>7</v>
      </c>
      <c r="N2473">
        <v>10592008</v>
      </c>
      <c r="O2473">
        <v>741440.56</v>
      </c>
      <c r="P2473">
        <v>9850567.4399999995</v>
      </c>
      <c r="Q2473">
        <f>YEAR(BMW_Sales[[#This Row],[sale_date]])</f>
        <v>2026</v>
      </c>
    </row>
    <row r="2474" spans="1:17" x14ac:dyDescent="0.3">
      <c r="A2474">
        <v>2473</v>
      </c>
      <c r="B2474" s="1">
        <v>45911</v>
      </c>
      <c r="C2474" t="s">
        <v>2481</v>
      </c>
      <c r="D2474" t="s">
        <v>23</v>
      </c>
      <c r="E2474" t="s">
        <v>56</v>
      </c>
      <c r="F2474" t="s">
        <v>85</v>
      </c>
      <c r="G2474" t="s">
        <v>51</v>
      </c>
      <c r="H2474" t="s">
        <v>21</v>
      </c>
      <c r="I2474" t="s">
        <v>42</v>
      </c>
      <c r="J2474" t="s">
        <v>23</v>
      </c>
      <c r="K2474">
        <v>3</v>
      </c>
      <c r="L2474">
        <v>10759466</v>
      </c>
      <c r="M2474">
        <v>10</v>
      </c>
      <c r="N2474">
        <v>32278398</v>
      </c>
      <c r="O2474">
        <v>3227839.8</v>
      </c>
      <c r="P2474">
        <v>29050558.199999999</v>
      </c>
      <c r="Q2474">
        <f>YEAR(BMW_Sales[[#This Row],[sale_date]])</f>
        <v>2025</v>
      </c>
    </row>
    <row r="2475" spans="1:17" x14ac:dyDescent="0.3">
      <c r="A2475">
        <v>2474</v>
      </c>
      <c r="B2475" s="1">
        <v>46064</v>
      </c>
      <c r="C2475" t="s">
        <v>2482</v>
      </c>
      <c r="D2475" t="s">
        <v>25</v>
      </c>
      <c r="E2475" t="s">
        <v>70</v>
      </c>
      <c r="F2475" t="s">
        <v>19</v>
      </c>
      <c r="G2475" t="s">
        <v>41</v>
      </c>
      <c r="H2475" t="s">
        <v>29</v>
      </c>
      <c r="I2475" t="s">
        <v>22</v>
      </c>
      <c r="J2475" t="s">
        <v>43</v>
      </c>
      <c r="K2475">
        <v>1</v>
      </c>
      <c r="L2475">
        <v>5699127</v>
      </c>
      <c r="M2475">
        <v>7</v>
      </c>
      <c r="N2475">
        <v>5699127</v>
      </c>
      <c r="O2475">
        <v>398938.89</v>
      </c>
      <c r="P2475">
        <v>5300188.1100000003</v>
      </c>
      <c r="Q2475">
        <f>YEAR(BMW_Sales[[#This Row],[sale_date]])</f>
        <v>2026</v>
      </c>
    </row>
    <row r="2476" spans="1:17" x14ac:dyDescent="0.3">
      <c r="A2476">
        <v>2475</v>
      </c>
      <c r="B2476" s="1">
        <v>45622</v>
      </c>
      <c r="C2476" t="s">
        <v>2483</v>
      </c>
      <c r="D2476" t="s">
        <v>17</v>
      </c>
      <c r="E2476" t="s">
        <v>26</v>
      </c>
      <c r="F2476" t="s">
        <v>54</v>
      </c>
      <c r="G2476" t="s">
        <v>32</v>
      </c>
      <c r="H2476" t="s">
        <v>21</v>
      </c>
      <c r="I2476" t="s">
        <v>22</v>
      </c>
      <c r="J2476" t="s">
        <v>23</v>
      </c>
      <c r="K2476">
        <v>1</v>
      </c>
      <c r="L2476">
        <v>9883499</v>
      </c>
      <c r="M2476">
        <v>0</v>
      </c>
      <c r="N2476">
        <v>9883499</v>
      </c>
      <c r="O2476">
        <v>0</v>
      </c>
      <c r="P2476">
        <v>9883499</v>
      </c>
      <c r="Q2476">
        <f>YEAR(BMW_Sales[[#This Row],[sale_date]])</f>
        <v>2024</v>
      </c>
    </row>
    <row r="2477" spans="1:17" x14ac:dyDescent="0.3">
      <c r="A2477">
        <v>2476</v>
      </c>
      <c r="B2477" s="1">
        <v>45815</v>
      </c>
      <c r="C2477" t="s">
        <v>2484</v>
      </c>
      <c r="D2477" t="s">
        <v>23</v>
      </c>
      <c r="E2477" t="s">
        <v>31</v>
      </c>
      <c r="F2477" t="s">
        <v>68</v>
      </c>
      <c r="G2477" t="s">
        <v>51</v>
      </c>
      <c r="H2477" t="s">
        <v>21</v>
      </c>
      <c r="I2477" t="s">
        <v>22</v>
      </c>
      <c r="J2477" t="s">
        <v>43</v>
      </c>
      <c r="K2477">
        <v>1</v>
      </c>
      <c r="L2477">
        <v>15791487</v>
      </c>
      <c r="M2477">
        <v>10</v>
      </c>
      <c r="N2477">
        <v>15791487</v>
      </c>
      <c r="O2477">
        <v>1579148.7</v>
      </c>
      <c r="P2477">
        <v>14212338.300000001</v>
      </c>
      <c r="Q2477">
        <f>YEAR(BMW_Sales[[#This Row],[sale_date]])</f>
        <v>2025</v>
      </c>
    </row>
    <row r="2478" spans="1:17" x14ac:dyDescent="0.3">
      <c r="A2478">
        <v>2477</v>
      </c>
      <c r="B2478" s="1">
        <v>45943</v>
      </c>
      <c r="C2478" t="s">
        <v>1627</v>
      </c>
      <c r="D2478" t="s">
        <v>23</v>
      </c>
      <c r="E2478" t="s">
        <v>46</v>
      </c>
      <c r="F2478" t="s">
        <v>50</v>
      </c>
      <c r="G2478" t="s">
        <v>36</v>
      </c>
      <c r="H2478" t="s">
        <v>33</v>
      </c>
      <c r="I2478" t="s">
        <v>22</v>
      </c>
      <c r="J2478" t="s">
        <v>23</v>
      </c>
      <c r="K2478">
        <v>1</v>
      </c>
      <c r="L2478">
        <v>7996604</v>
      </c>
      <c r="M2478">
        <v>0</v>
      </c>
      <c r="N2478">
        <v>7996604</v>
      </c>
      <c r="O2478">
        <v>0</v>
      </c>
      <c r="P2478">
        <v>7996604</v>
      </c>
      <c r="Q2478">
        <f>YEAR(BMW_Sales[[#This Row],[sale_date]])</f>
        <v>2025</v>
      </c>
    </row>
    <row r="2479" spans="1:17" x14ac:dyDescent="0.3">
      <c r="A2479">
        <v>2478</v>
      </c>
      <c r="B2479" s="1">
        <v>45587</v>
      </c>
      <c r="C2479" t="s">
        <v>1973</v>
      </c>
      <c r="D2479" t="s">
        <v>23</v>
      </c>
      <c r="E2479" t="s">
        <v>18</v>
      </c>
      <c r="F2479" t="s">
        <v>47</v>
      </c>
      <c r="G2479" t="s">
        <v>32</v>
      </c>
      <c r="H2479" t="s">
        <v>37</v>
      </c>
      <c r="I2479" t="s">
        <v>42</v>
      </c>
      <c r="J2479" t="s">
        <v>23</v>
      </c>
      <c r="K2479">
        <v>1</v>
      </c>
      <c r="L2479">
        <v>6880715</v>
      </c>
      <c r="M2479">
        <v>7</v>
      </c>
      <c r="N2479">
        <v>6880715</v>
      </c>
      <c r="O2479">
        <v>481650.05</v>
      </c>
      <c r="P2479">
        <v>6399064.9500000002</v>
      </c>
      <c r="Q2479">
        <f>YEAR(BMW_Sales[[#This Row],[sale_date]])</f>
        <v>2024</v>
      </c>
    </row>
    <row r="2480" spans="1:17" x14ac:dyDescent="0.3">
      <c r="A2480">
        <v>2479</v>
      </c>
      <c r="B2480" s="1">
        <v>45278</v>
      </c>
      <c r="C2480" t="s">
        <v>2485</v>
      </c>
      <c r="D2480" t="s">
        <v>23</v>
      </c>
      <c r="E2480" t="s">
        <v>70</v>
      </c>
      <c r="F2480" t="s">
        <v>47</v>
      </c>
      <c r="G2480" t="s">
        <v>28</v>
      </c>
      <c r="H2480" t="s">
        <v>29</v>
      </c>
      <c r="I2480" t="s">
        <v>22</v>
      </c>
      <c r="J2480" t="s">
        <v>38</v>
      </c>
      <c r="K2480">
        <v>2</v>
      </c>
      <c r="L2480">
        <v>5474850</v>
      </c>
      <c r="M2480">
        <v>10</v>
      </c>
      <c r="N2480">
        <v>10949700</v>
      </c>
      <c r="O2480">
        <v>1094970</v>
      </c>
      <c r="P2480">
        <v>9854730</v>
      </c>
      <c r="Q2480">
        <f>YEAR(BMW_Sales[[#This Row],[sale_date]])</f>
        <v>2023</v>
      </c>
    </row>
    <row r="2481" spans="1:17" x14ac:dyDescent="0.3">
      <c r="A2481">
        <v>2480</v>
      </c>
      <c r="B2481" s="1">
        <v>45383</v>
      </c>
      <c r="C2481" t="s">
        <v>2486</v>
      </c>
      <c r="D2481" t="s">
        <v>23</v>
      </c>
      <c r="E2481" t="s">
        <v>46</v>
      </c>
      <c r="F2481" t="s">
        <v>54</v>
      </c>
      <c r="G2481" t="s">
        <v>51</v>
      </c>
      <c r="H2481" t="s">
        <v>29</v>
      </c>
      <c r="I2481" t="s">
        <v>42</v>
      </c>
      <c r="J2481" t="s">
        <v>23</v>
      </c>
      <c r="K2481">
        <v>2</v>
      </c>
      <c r="L2481">
        <v>7613495</v>
      </c>
      <c r="M2481">
        <v>7</v>
      </c>
      <c r="N2481">
        <v>15226990</v>
      </c>
      <c r="O2481">
        <v>1065889.3</v>
      </c>
      <c r="P2481">
        <v>14161100.699999999</v>
      </c>
      <c r="Q2481">
        <f>YEAR(BMW_Sales[[#This Row],[sale_date]])</f>
        <v>2024</v>
      </c>
    </row>
    <row r="2482" spans="1:17" x14ac:dyDescent="0.3">
      <c r="A2482">
        <v>2481</v>
      </c>
      <c r="B2482" s="1">
        <v>45326</v>
      </c>
      <c r="C2482" t="s">
        <v>2487</v>
      </c>
      <c r="D2482" t="s">
        <v>25</v>
      </c>
      <c r="E2482" t="s">
        <v>61</v>
      </c>
      <c r="F2482" t="s">
        <v>68</v>
      </c>
      <c r="G2482" t="s">
        <v>28</v>
      </c>
      <c r="H2482" t="s">
        <v>37</v>
      </c>
      <c r="I2482" t="s">
        <v>22</v>
      </c>
      <c r="J2482" t="s">
        <v>38</v>
      </c>
      <c r="K2482">
        <v>2</v>
      </c>
      <c r="L2482">
        <v>14485082</v>
      </c>
      <c r="M2482">
        <v>10</v>
      </c>
      <c r="N2482">
        <v>28970164</v>
      </c>
      <c r="O2482">
        <v>2897016.4</v>
      </c>
      <c r="P2482">
        <v>26073147.600000001</v>
      </c>
      <c r="Q2482">
        <f>YEAR(BMW_Sales[[#This Row],[sale_date]])</f>
        <v>2024</v>
      </c>
    </row>
    <row r="2483" spans="1:17" x14ac:dyDescent="0.3">
      <c r="A2483">
        <v>2482</v>
      </c>
      <c r="B2483" s="1">
        <v>45609</v>
      </c>
      <c r="C2483" t="s">
        <v>2488</v>
      </c>
      <c r="D2483" t="s">
        <v>23</v>
      </c>
      <c r="E2483" t="s">
        <v>49</v>
      </c>
      <c r="F2483" t="s">
        <v>85</v>
      </c>
      <c r="G2483" t="s">
        <v>32</v>
      </c>
      <c r="H2483" t="s">
        <v>33</v>
      </c>
      <c r="I2483" t="s">
        <v>42</v>
      </c>
      <c r="J2483" t="s">
        <v>43</v>
      </c>
      <c r="K2483">
        <v>2</v>
      </c>
      <c r="L2483">
        <v>18828413</v>
      </c>
      <c r="M2483">
        <v>7</v>
      </c>
      <c r="N2483">
        <v>37656826</v>
      </c>
      <c r="O2483">
        <v>2635977.8199999998</v>
      </c>
      <c r="P2483">
        <v>35020848.18</v>
      </c>
      <c r="Q2483">
        <f>YEAR(BMW_Sales[[#This Row],[sale_date]])</f>
        <v>2024</v>
      </c>
    </row>
    <row r="2484" spans="1:17" x14ac:dyDescent="0.3">
      <c r="A2484">
        <v>2483</v>
      </c>
      <c r="B2484" s="1">
        <v>45615</v>
      </c>
      <c r="C2484" t="s">
        <v>2489</v>
      </c>
      <c r="D2484" t="s">
        <v>25</v>
      </c>
      <c r="E2484" t="s">
        <v>31</v>
      </c>
      <c r="F2484" t="s">
        <v>85</v>
      </c>
      <c r="G2484" t="s">
        <v>32</v>
      </c>
      <c r="H2484" t="s">
        <v>29</v>
      </c>
      <c r="I2484" t="s">
        <v>22</v>
      </c>
      <c r="J2484" t="s">
        <v>23</v>
      </c>
      <c r="K2484">
        <v>3</v>
      </c>
      <c r="L2484">
        <v>16412209</v>
      </c>
      <c r="M2484">
        <v>0</v>
      </c>
      <c r="N2484">
        <v>49236627</v>
      </c>
      <c r="O2484">
        <v>0</v>
      </c>
      <c r="P2484">
        <v>49236627</v>
      </c>
      <c r="Q2484">
        <f>YEAR(BMW_Sales[[#This Row],[sale_date]])</f>
        <v>2024</v>
      </c>
    </row>
    <row r="2485" spans="1:17" x14ac:dyDescent="0.3">
      <c r="A2485">
        <v>2484</v>
      </c>
      <c r="B2485" s="1">
        <v>46154</v>
      </c>
      <c r="C2485" t="s">
        <v>2490</v>
      </c>
      <c r="D2485" t="s">
        <v>17</v>
      </c>
      <c r="E2485" t="s">
        <v>31</v>
      </c>
      <c r="F2485" t="s">
        <v>50</v>
      </c>
      <c r="G2485" t="s">
        <v>41</v>
      </c>
      <c r="H2485" t="s">
        <v>29</v>
      </c>
      <c r="I2485" t="s">
        <v>22</v>
      </c>
      <c r="J2485" t="s">
        <v>23</v>
      </c>
      <c r="K2485">
        <v>2</v>
      </c>
      <c r="L2485">
        <v>15427255</v>
      </c>
      <c r="M2485">
        <v>2</v>
      </c>
      <c r="N2485">
        <v>30854510</v>
      </c>
      <c r="O2485">
        <v>617090.19999999995</v>
      </c>
      <c r="P2485">
        <v>30237419.800000001</v>
      </c>
      <c r="Q2485">
        <f>YEAR(BMW_Sales[[#This Row],[sale_date]])</f>
        <v>2026</v>
      </c>
    </row>
    <row r="2486" spans="1:17" x14ac:dyDescent="0.3">
      <c r="A2486">
        <v>2485</v>
      </c>
      <c r="B2486" s="1">
        <v>45971</v>
      </c>
      <c r="C2486" t="s">
        <v>2491</v>
      </c>
      <c r="D2486" t="s">
        <v>23</v>
      </c>
      <c r="E2486" t="s">
        <v>56</v>
      </c>
      <c r="F2486" t="s">
        <v>68</v>
      </c>
      <c r="G2486" t="s">
        <v>41</v>
      </c>
      <c r="H2486" t="s">
        <v>33</v>
      </c>
      <c r="I2486" t="s">
        <v>42</v>
      </c>
      <c r="J2486" t="s">
        <v>43</v>
      </c>
      <c r="K2486">
        <v>3</v>
      </c>
      <c r="L2486">
        <v>9899296</v>
      </c>
      <c r="M2486">
        <v>0</v>
      </c>
      <c r="N2486">
        <v>29697888</v>
      </c>
      <c r="O2486">
        <v>0</v>
      </c>
      <c r="P2486">
        <v>29697888</v>
      </c>
      <c r="Q2486">
        <f>YEAR(BMW_Sales[[#This Row],[sale_date]])</f>
        <v>2025</v>
      </c>
    </row>
    <row r="2487" spans="1:17" x14ac:dyDescent="0.3">
      <c r="A2487">
        <v>2486</v>
      </c>
      <c r="B2487" s="1">
        <v>45757</v>
      </c>
      <c r="C2487" t="s">
        <v>2492</v>
      </c>
      <c r="D2487" t="s">
        <v>17</v>
      </c>
      <c r="E2487" t="s">
        <v>35</v>
      </c>
      <c r="F2487" t="s">
        <v>62</v>
      </c>
      <c r="G2487" t="s">
        <v>41</v>
      </c>
      <c r="H2487" t="s">
        <v>37</v>
      </c>
      <c r="I2487" t="s">
        <v>42</v>
      </c>
      <c r="J2487" t="s">
        <v>38</v>
      </c>
      <c r="K2487">
        <v>3</v>
      </c>
      <c r="L2487">
        <v>7080775</v>
      </c>
      <c r="M2487">
        <v>10</v>
      </c>
      <c r="N2487">
        <v>21242325</v>
      </c>
      <c r="O2487">
        <v>2124232.5</v>
      </c>
      <c r="P2487">
        <v>19118092.5</v>
      </c>
      <c r="Q2487">
        <f>YEAR(BMW_Sales[[#This Row],[sale_date]])</f>
        <v>2025</v>
      </c>
    </row>
    <row r="2488" spans="1:17" x14ac:dyDescent="0.3">
      <c r="A2488">
        <v>2487</v>
      </c>
      <c r="B2488" s="1">
        <v>45246</v>
      </c>
      <c r="C2488" t="s">
        <v>2493</v>
      </c>
      <c r="D2488" t="s">
        <v>17</v>
      </c>
      <c r="E2488" t="s">
        <v>46</v>
      </c>
      <c r="F2488" t="s">
        <v>68</v>
      </c>
      <c r="G2488" t="s">
        <v>36</v>
      </c>
      <c r="H2488" t="s">
        <v>37</v>
      </c>
      <c r="I2488" t="s">
        <v>22</v>
      </c>
      <c r="J2488" t="s">
        <v>23</v>
      </c>
      <c r="K2488">
        <v>2</v>
      </c>
      <c r="L2488">
        <v>8176586</v>
      </c>
      <c r="M2488">
        <v>7</v>
      </c>
      <c r="N2488">
        <v>16353172</v>
      </c>
      <c r="O2488">
        <v>1144722.04</v>
      </c>
      <c r="P2488">
        <v>15208449.960000001</v>
      </c>
      <c r="Q2488">
        <f>YEAR(BMW_Sales[[#This Row],[sale_date]])</f>
        <v>2023</v>
      </c>
    </row>
    <row r="2489" spans="1:17" x14ac:dyDescent="0.3">
      <c r="A2489">
        <v>2488</v>
      </c>
      <c r="B2489" s="1">
        <v>46032</v>
      </c>
      <c r="C2489" t="s">
        <v>2494</v>
      </c>
      <c r="D2489" t="s">
        <v>17</v>
      </c>
      <c r="E2489" t="s">
        <v>18</v>
      </c>
      <c r="F2489" t="s">
        <v>85</v>
      </c>
      <c r="G2489" t="s">
        <v>28</v>
      </c>
      <c r="H2489" t="s">
        <v>33</v>
      </c>
      <c r="I2489" t="s">
        <v>42</v>
      </c>
      <c r="J2489" t="s">
        <v>23</v>
      </c>
      <c r="K2489">
        <v>1</v>
      </c>
      <c r="L2489">
        <v>6607672</v>
      </c>
      <c r="M2489">
        <v>2</v>
      </c>
      <c r="N2489">
        <v>6607672</v>
      </c>
      <c r="O2489">
        <v>132153.44</v>
      </c>
      <c r="P2489">
        <v>6475518.5599999996</v>
      </c>
      <c r="Q2489">
        <f>YEAR(BMW_Sales[[#This Row],[sale_date]])</f>
        <v>2026</v>
      </c>
    </row>
    <row r="2490" spans="1:17" x14ac:dyDescent="0.3">
      <c r="A2490">
        <v>2489</v>
      </c>
      <c r="B2490" s="1">
        <v>45977</v>
      </c>
      <c r="C2490" t="s">
        <v>2495</v>
      </c>
      <c r="D2490" t="s">
        <v>25</v>
      </c>
      <c r="E2490" t="s">
        <v>31</v>
      </c>
      <c r="F2490" t="s">
        <v>27</v>
      </c>
      <c r="G2490" t="s">
        <v>41</v>
      </c>
      <c r="H2490" t="s">
        <v>21</v>
      </c>
      <c r="I2490" t="s">
        <v>42</v>
      </c>
      <c r="J2490" t="s">
        <v>38</v>
      </c>
      <c r="K2490">
        <v>1</v>
      </c>
      <c r="L2490">
        <v>17439336</v>
      </c>
      <c r="M2490">
        <v>5</v>
      </c>
      <c r="N2490">
        <v>17439336</v>
      </c>
      <c r="O2490">
        <v>871966.8</v>
      </c>
      <c r="P2490">
        <v>16567369.199999999</v>
      </c>
      <c r="Q2490">
        <f>YEAR(BMW_Sales[[#This Row],[sale_date]])</f>
        <v>2025</v>
      </c>
    </row>
    <row r="2491" spans="1:17" x14ac:dyDescent="0.3">
      <c r="A2491">
        <v>2490</v>
      </c>
      <c r="B2491" s="1">
        <v>45279</v>
      </c>
      <c r="C2491" t="s">
        <v>2496</v>
      </c>
      <c r="D2491" t="s">
        <v>25</v>
      </c>
      <c r="E2491" t="s">
        <v>53</v>
      </c>
      <c r="F2491" t="s">
        <v>47</v>
      </c>
      <c r="G2491" t="s">
        <v>36</v>
      </c>
      <c r="H2491" t="s">
        <v>37</v>
      </c>
      <c r="I2491" t="s">
        <v>42</v>
      </c>
      <c r="J2491" t="s">
        <v>38</v>
      </c>
      <c r="K2491">
        <v>3</v>
      </c>
      <c r="L2491">
        <v>6074149</v>
      </c>
      <c r="M2491">
        <v>10</v>
      </c>
      <c r="N2491">
        <v>18222447</v>
      </c>
      <c r="O2491">
        <v>1822244.7</v>
      </c>
      <c r="P2491">
        <v>16400202.300000001</v>
      </c>
      <c r="Q2491">
        <f>YEAR(BMW_Sales[[#This Row],[sale_date]])</f>
        <v>2023</v>
      </c>
    </row>
    <row r="2492" spans="1:17" x14ac:dyDescent="0.3">
      <c r="A2492">
        <v>2491</v>
      </c>
      <c r="B2492" s="1">
        <v>46139</v>
      </c>
      <c r="C2492" t="s">
        <v>2497</v>
      </c>
      <c r="D2492" t="s">
        <v>25</v>
      </c>
      <c r="E2492" t="s">
        <v>70</v>
      </c>
      <c r="F2492" t="s">
        <v>62</v>
      </c>
      <c r="G2492" t="s">
        <v>51</v>
      </c>
      <c r="H2492" t="s">
        <v>29</v>
      </c>
      <c r="I2492" t="s">
        <v>22</v>
      </c>
      <c r="J2492" t="s">
        <v>23</v>
      </c>
      <c r="K2492">
        <v>1</v>
      </c>
      <c r="L2492">
        <v>6040899</v>
      </c>
      <c r="M2492">
        <v>10</v>
      </c>
      <c r="N2492">
        <v>6040899</v>
      </c>
      <c r="O2492">
        <v>604089.9</v>
      </c>
      <c r="P2492">
        <v>5436809.0999999996</v>
      </c>
      <c r="Q2492">
        <f>YEAR(BMW_Sales[[#This Row],[sale_date]])</f>
        <v>2026</v>
      </c>
    </row>
    <row r="2493" spans="1:17" x14ac:dyDescent="0.3">
      <c r="A2493">
        <v>2492</v>
      </c>
      <c r="B2493" s="1">
        <v>45603</v>
      </c>
      <c r="C2493" t="s">
        <v>2498</v>
      </c>
      <c r="D2493" t="s">
        <v>25</v>
      </c>
      <c r="E2493" t="s">
        <v>70</v>
      </c>
      <c r="F2493" t="s">
        <v>19</v>
      </c>
      <c r="G2493" t="s">
        <v>36</v>
      </c>
      <c r="H2493" t="s">
        <v>33</v>
      </c>
      <c r="I2493" t="s">
        <v>22</v>
      </c>
      <c r="J2493" t="s">
        <v>23</v>
      </c>
      <c r="K2493">
        <v>3</v>
      </c>
      <c r="L2493">
        <v>5440234</v>
      </c>
      <c r="M2493">
        <v>10</v>
      </c>
      <c r="N2493">
        <v>16320702</v>
      </c>
      <c r="O2493">
        <v>1632070.2</v>
      </c>
      <c r="P2493">
        <v>14688631.800000001</v>
      </c>
      <c r="Q2493">
        <f>YEAR(BMW_Sales[[#This Row],[sale_date]])</f>
        <v>2024</v>
      </c>
    </row>
    <row r="2494" spans="1:17" x14ac:dyDescent="0.3">
      <c r="A2494">
        <v>2493</v>
      </c>
      <c r="B2494" s="1">
        <v>45440</v>
      </c>
      <c r="C2494" t="s">
        <v>2499</v>
      </c>
      <c r="D2494" t="s">
        <v>25</v>
      </c>
      <c r="E2494" t="s">
        <v>70</v>
      </c>
      <c r="F2494" t="s">
        <v>85</v>
      </c>
      <c r="G2494" t="s">
        <v>36</v>
      </c>
      <c r="H2494" t="s">
        <v>37</v>
      </c>
      <c r="I2494" t="s">
        <v>22</v>
      </c>
      <c r="J2494" t="s">
        <v>23</v>
      </c>
      <c r="K2494">
        <v>3</v>
      </c>
      <c r="L2494">
        <v>6031136</v>
      </c>
      <c r="M2494">
        <v>0</v>
      </c>
      <c r="N2494">
        <v>18093408</v>
      </c>
      <c r="O2494">
        <v>0</v>
      </c>
      <c r="P2494">
        <v>18093408</v>
      </c>
      <c r="Q2494">
        <f>YEAR(BMW_Sales[[#This Row],[sale_date]])</f>
        <v>2024</v>
      </c>
    </row>
    <row r="2495" spans="1:17" x14ac:dyDescent="0.3">
      <c r="A2495">
        <v>2494</v>
      </c>
      <c r="B2495" s="1">
        <v>46102</v>
      </c>
      <c r="C2495" t="s">
        <v>2436</v>
      </c>
      <c r="D2495" t="s">
        <v>23</v>
      </c>
      <c r="E2495" t="s">
        <v>31</v>
      </c>
      <c r="F2495" t="s">
        <v>85</v>
      </c>
      <c r="G2495" t="s">
        <v>51</v>
      </c>
      <c r="H2495" t="s">
        <v>33</v>
      </c>
      <c r="I2495" t="s">
        <v>22</v>
      </c>
      <c r="J2495" t="s">
        <v>38</v>
      </c>
      <c r="K2495">
        <v>1</v>
      </c>
      <c r="L2495">
        <v>16643565</v>
      </c>
      <c r="M2495">
        <v>0</v>
      </c>
      <c r="N2495">
        <v>16643565</v>
      </c>
      <c r="O2495">
        <v>0</v>
      </c>
      <c r="P2495">
        <v>16643565</v>
      </c>
      <c r="Q2495">
        <f>YEAR(BMW_Sales[[#This Row],[sale_date]])</f>
        <v>2026</v>
      </c>
    </row>
    <row r="2496" spans="1:17" x14ac:dyDescent="0.3">
      <c r="A2496">
        <v>2495</v>
      </c>
      <c r="B2496" s="1">
        <v>45741</v>
      </c>
      <c r="C2496" t="s">
        <v>2500</v>
      </c>
      <c r="D2496" t="s">
        <v>25</v>
      </c>
      <c r="E2496" t="s">
        <v>49</v>
      </c>
      <c r="F2496" t="s">
        <v>50</v>
      </c>
      <c r="G2496" t="s">
        <v>20</v>
      </c>
      <c r="H2496" t="s">
        <v>21</v>
      </c>
      <c r="I2496" t="s">
        <v>42</v>
      </c>
      <c r="J2496" t="s">
        <v>23</v>
      </c>
      <c r="K2496">
        <v>2</v>
      </c>
      <c r="L2496">
        <v>17567049</v>
      </c>
      <c r="M2496">
        <v>10</v>
      </c>
      <c r="N2496">
        <v>35134098</v>
      </c>
      <c r="O2496">
        <v>3513409.8</v>
      </c>
      <c r="P2496">
        <v>31620688.199999999</v>
      </c>
      <c r="Q2496">
        <f>YEAR(BMW_Sales[[#This Row],[sale_date]])</f>
        <v>2025</v>
      </c>
    </row>
    <row r="2497" spans="1:17" x14ac:dyDescent="0.3">
      <c r="A2497">
        <v>2496</v>
      </c>
      <c r="B2497" s="1">
        <v>45456</v>
      </c>
      <c r="C2497" t="s">
        <v>2501</v>
      </c>
      <c r="D2497" t="s">
        <v>25</v>
      </c>
      <c r="E2497" t="s">
        <v>56</v>
      </c>
      <c r="F2497" t="s">
        <v>50</v>
      </c>
      <c r="G2497" t="s">
        <v>51</v>
      </c>
      <c r="H2497" t="s">
        <v>29</v>
      </c>
      <c r="I2497" t="s">
        <v>42</v>
      </c>
      <c r="J2497" t="s">
        <v>43</v>
      </c>
      <c r="K2497">
        <v>1</v>
      </c>
      <c r="L2497">
        <v>11758469</v>
      </c>
      <c r="M2497">
        <v>12</v>
      </c>
      <c r="N2497">
        <v>11758469</v>
      </c>
      <c r="O2497">
        <v>1411016.28</v>
      </c>
      <c r="P2497">
        <v>10347452.720000001</v>
      </c>
      <c r="Q2497">
        <f>YEAR(BMW_Sales[[#This Row],[sale_date]])</f>
        <v>2024</v>
      </c>
    </row>
    <row r="2498" spans="1:17" x14ac:dyDescent="0.3">
      <c r="A2498">
        <v>2497</v>
      </c>
      <c r="B2498" s="1">
        <v>45763</v>
      </c>
      <c r="C2498" t="s">
        <v>2502</v>
      </c>
      <c r="D2498" t="s">
        <v>25</v>
      </c>
      <c r="E2498" t="s">
        <v>61</v>
      </c>
      <c r="F2498" t="s">
        <v>19</v>
      </c>
      <c r="G2498" t="s">
        <v>28</v>
      </c>
      <c r="H2498" t="s">
        <v>21</v>
      </c>
      <c r="I2498" t="s">
        <v>22</v>
      </c>
      <c r="J2498" t="s">
        <v>43</v>
      </c>
      <c r="K2498">
        <v>3</v>
      </c>
      <c r="L2498">
        <v>15129491</v>
      </c>
      <c r="M2498">
        <v>0</v>
      </c>
      <c r="N2498">
        <v>45388473</v>
      </c>
      <c r="O2498">
        <v>0</v>
      </c>
      <c r="P2498">
        <v>45388473</v>
      </c>
      <c r="Q2498">
        <f>YEAR(BMW_Sales[[#This Row],[sale_date]])</f>
        <v>2025</v>
      </c>
    </row>
    <row r="2499" spans="1:17" x14ac:dyDescent="0.3">
      <c r="A2499">
        <v>2498</v>
      </c>
      <c r="B2499" s="1">
        <v>45648</v>
      </c>
      <c r="C2499" t="s">
        <v>2503</v>
      </c>
      <c r="D2499" t="s">
        <v>23</v>
      </c>
      <c r="E2499" t="s">
        <v>26</v>
      </c>
      <c r="F2499" t="s">
        <v>68</v>
      </c>
      <c r="G2499" t="s">
        <v>36</v>
      </c>
      <c r="H2499" t="s">
        <v>21</v>
      </c>
      <c r="I2499" t="s">
        <v>42</v>
      </c>
      <c r="J2499" t="s">
        <v>43</v>
      </c>
      <c r="K2499">
        <v>3</v>
      </c>
      <c r="L2499">
        <v>10788516</v>
      </c>
      <c r="M2499">
        <v>7</v>
      </c>
      <c r="N2499">
        <v>32365548</v>
      </c>
      <c r="O2499">
        <v>2265588.36</v>
      </c>
      <c r="P2499">
        <v>30099959.640000001</v>
      </c>
      <c r="Q2499">
        <f>YEAR(BMW_Sales[[#This Row],[sale_date]])</f>
        <v>2024</v>
      </c>
    </row>
    <row r="2500" spans="1:17" x14ac:dyDescent="0.3">
      <c r="A2500">
        <v>2499</v>
      </c>
      <c r="B2500" s="1">
        <v>45857</v>
      </c>
      <c r="C2500" t="s">
        <v>2504</v>
      </c>
      <c r="D2500" t="s">
        <v>17</v>
      </c>
      <c r="E2500" t="s">
        <v>70</v>
      </c>
      <c r="F2500" t="s">
        <v>62</v>
      </c>
      <c r="G2500" t="s">
        <v>32</v>
      </c>
      <c r="H2500" t="s">
        <v>37</v>
      </c>
      <c r="I2500" t="s">
        <v>22</v>
      </c>
      <c r="J2500" t="s">
        <v>23</v>
      </c>
      <c r="K2500">
        <v>3</v>
      </c>
      <c r="L2500">
        <v>5088630</v>
      </c>
      <c r="M2500">
        <v>0</v>
      </c>
      <c r="N2500">
        <v>15265890</v>
      </c>
      <c r="O2500">
        <v>0</v>
      </c>
      <c r="P2500">
        <v>15265890</v>
      </c>
      <c r="Q2500">
        <f>YEAR(BMW_Sales[[#This Row],[sale_date]])</f>
        <v>2025</v>
      </c>
    </row>
    <row r="2501" spans="1:17" x14ac:dyDescent="0.3">
      <c r="A2501">
        <v>2500</v>
      </c>
      <c r="B2501" s="1">
        <v>45813</v>
      </c>
      <c r="C2501" t="s">
        <v>2505</v>
      </c>
      <c r="D2501" t="s">
        <v>17</v>
      </c>
      <c r="E2501" t="s">
        <v>18</v>
      </c>
      <c r="F2501" t="s">
        <v>19</v>
      </c>
      <c r="G2501" t="s">
        <v>20</v>
      </c>
      <c r="H2501" t="s">
        <v>37</v>
      </c>
      <c r="I2501" t="s">
        <v>22</v>
      </c>
      <c r="J2501" t="s">
        <v>38</v>
      </c>
      <c r="K2501">
        <v>2</v>
      </c>
      <c r="L2501">
        <v>7094347</v>
      </c>
      <c r="M2501">
        <v>0</v>
      </c>
      <c r="N2501">
        <v>14188694</v>
      </c>
      <c r="O2501">
        <v>0</v>
      </c>
      <c r="P2501">
        <v>14188694</v>
      </c>
      <c r="Q2501">
        <f>YEAR(BMW_Sales[[#This Row],[sale_date]])</f>
        <v>2025</v>
      </c>
    </row>
    <row r="2502" spans="1:17" x14ac:dyDescent="0.3">
      <c r="A2502">
        <v>2501</v>
      </c>
      <c r="B2502" s="1">
        <v>46053</v>
      </c>
      <c r="C2502" t="s">
        <v>2506</v>
      </c>
      <c r="D2502" t="s">
        <v>23</v>
      </c>
      <c r="E2502" t="s">
        <v>70</v>
      </c>
      <c r="F2502" t="s">
        <v>62</v>
      </c>
      <c r="G2502" t="s">
        <v>41</v>
      </c>
      <c r="H2502" t="s">
        <v>33</v>
      </c>
      <c r="I2502" t="s">
        <v>22</v>
      </c>
      <c r="J2502" t="s">
        <v>38</v>
      </c>
      <c r="K2502">
        <v>2</v>
      </c>
      <c r="L2502">
        <v>5146127</v>
      </c>
      <c r="M2502">
        <v>12</v>
      </c>
      <c r="N2502">
        <v>10292254</v>
      </c>
      <c r="O2502">
        <v>1235070.48</v>
      </c>
      <c r="P2502">
        <v>9057183.5199999996</v>
      </c>
      <c r="Q2502">
        <f>YEAR(BMW_Sales[[#This Row],[sale_date]])</f>
        <v>2026</v>
      </c>
    </row>
    <row r="2503" spans="1:17" x14ac:dyDescent="0.3">
      <c r="A2503">
        <v>2502</v>
      </c>
      <c r="B2503" s="1">
        <v>45963</v>
      </c>
      <c r="C2503" t="s">
        <v>2507</v>
      </c>
      <c r="D2503" t="s">
        <v>25</v>
      </c>
      <c r="E2503" t="s">
        <v>49</v>
      </c>
      <c r="F2503" t="s">
        <v>59</v>
      </c>
      <c r="G2503" t="s">
        <v>36</v>
      </c>
      <c r="H2503" t="s">
        <v>33</v>
      </c>
      <c r="I2503" t="s">
        <v>22</v>
      </c>
      <c r="J2503" t="s">
        <v>38</v>
      </c>
      <c r="K2503">
        <v>1</v>
      </c>
      <c r="L2503">
        <v>14661575</v>
      </c>
      <c r="M2503">
        <v>12</v>
      </c>
      <c r="N2503">
        <v>14661575</v>
      </c>
      <c r="O2503">
        <v>1759389</v>
      </c>
      <c r="P2503">
        <v>12902186</v>
      </c>
      <c r="Q2503">
        <f>YEAR(BMW_Sales[[#This Row],[sale_date]])</f>
        <v>2025</v>
      </c>
    </row>
    <row r="2504" spans="1:17" x14ac:dyDescent="0.3">
      <c r="A2504">
        <v>2503</v>
      </c>
      <c r="B2504" s="1">
        <v>45660</v>
      </c>
      <c r="C2504" t="s">
        <v>2508</v>
      </c>
      <c r="D2504" t="s">
        <v>23</v>
      </c>
      <c r="E2504" t="s">
        <v>70</v>
      </c>
      <c r="F2504" t="s">
        <v>85</v>
      </c>
      <c r="G2504" t="s">
        <v>32</v>
      </c>
      <c r="H2504" t="s">
        <v>37</v>
      </c>
      <c r="I2504" t="s">
        <v>42</v>
      </c>
      <c r="J2504" t="s">
        <v>43</v>
      </c>
      <c r="K2504">
        <v>3</v>
      </c>
      <c r="L2504">
        <v>5126570</v>
      </c>
      <c r="M2504">
        <v>0</v>
      </c>
      <c r="N2504">
        <v>15379710</v>
      </c>
      <c r="O2504">
        <v>0</v>
      </c>
      <c r="P2504">
        <v>15379710</v>
      </c>
      <c r="Q2504">
        <f>YEAR(BMW_Sales[[#This Row],[sale_date]])</f>
        <v>2025</v>
      </c>
    </row>
    <row r="2505" spans="1:17" x14ac:dyDescent="0.3">
      <c r="A2505">
        <v>2504</v>
      </c>
      <c r="B2505" s="1">
        <v>45861</v>
      </c>
      <c r="C2505" t="s">
        <v>2509</v>
      </c>
      <c r="D2505" t="s">
        <v>23</v>
      </c>
      <c r="E2505" t="s">
        <v>56</v>
      </c>
      <c r="F2505" t="s">
        <v>71</v>
      </c>
      <c r="G2505" t="s">
        <v>28</v>
      </c>
      <c r="H2505" t="s">
        <v>37</v>
      </c>
      <c r="I2505" t="s">
        <v>42</v>
      </c>
      <c r="J2505" t="s">
        <v>43</v>
      </c>
      <c r="K2505">
        <v>3</v>
      </c>
      <c r="L2505">
        <v>11388958</v>
      </c>
      <c r="M2505">
        <v>2</v>
      </c>
      <c r="N2505">
        <v>34166874</v>
      </c>
      <c r="O2505">
        <v>683337.48</v>
      </c>
      <c r="P2505">
        <v>33483536.52</v>
      </c>
      <c r="Q2505">
        <f>YEAR(BMW_Sales[[#This Row],[sale_date]])</f>
        <v>2025</v>
      </c>
    </row>
    <row r="2506" spans="1:17" x14ac:dyDescent="0.3">
      <c r="A2506">
        <v>2505</v>
      </c>
      <c r="B2506" s="1">
        <v>46117</v>
      </c>
      <c r="C2506" t="s">
        <v>2510</v>
      </c>
      <c r="D2506" t="s">
        <v>23</v>
      </c>
      <c r="E2506" t="s">
        <v>31</v>
      </c>
      <c r="F2506" t="s">
        <v>59</v>
      </c>
      <c r="G2506" t="s">
        <v>36</v>
      </c>
      <c r="H2506" t="s">
        <v>29</v>
      </c>
      <c r="I2506" t="s">
        <v>22</v>
      </c>
      <c r="J2506" t="s">
        <v>38</v>
      </c>
      <c r="K2506">
        <v>1</v>
      </c>
      <c r="L2506">
        <v>16382783</v>
      </c>
      <c r="M2506">
        <v>5</v>
      </c>
      <c r="N2506">
        <v>16382783</v>
      </c>
      <c r="O2506">
        <v>819139.15</v>
      </c>
      <c r="P2506">
        <v>15563643.85</v>
      </c>
      <c r="Q2506">
        <f>YEAR(BMW_Sales[[#This Row],[sale_date]])</f>
        <v>2026</v>
      </c>
    </row>
    <row r="2507" spans="1:17" x14ac:dyDescent="0.3">
      <c r="A2507">
        <v>2506</v>
      </c>
      <c r="B2507" s="1">
        <v>45300</v>
      </c>
      <c r="C2507" t="s">
        <v>2511</v>
      </c>
      <c r="D2507" t="s">
        <v>23</v>
      </c>
      <c r="E2507" t="s">
        <v>70</v>
      </c>
      <c r="F2507" t="s">
        <v>62</v>
      </c>
      <c r="G2507" t="s">
        <v>32</v>
      </c>
      <c r="H2507" t="s">
        <v>21</v>
      </c>
      <c r="I2507" t="s">
        <v>22</v>
      </c>
      <c r="J2507" t="s">
        <v>38</v>
      </c>
      <c r="K2507">
        <v>3</v>
      </c>
      <c r="L2507">
        <v>6423636</v>
      </c>
      <c r="M2507">
        <v>0</v>
      </c>
      <c r="N2507">
        <v>19270908</v>
      </c>
      <c r="O2507">
        <v>0</v>
      </c>
      <c r="P2507">
        <v>19270908</v>
      </c>
      <c r="Q2507">
        <f>YEAR(BMW_Sales[[#This Row],[sale_date]])</f>
        <v>2024</v>
      </c>
    </row>
    <row r="2508" spans="1:17" x14ac:dyDescent="0.3">
      <c r="A2508">
        <v>2507</v>
      </c>
      <c r="B2508" s="1">
        <v>46192</v>
      </c>
      <c r="C2508" t="s">
        <v>2512</v>
      </c>
      <c r="D2508" t="s">
        <v>23</v>
      </c>
      <c r="E2508" t="s">
        <v>49</v>
      </c>
      <c r="F2508" t="s">
        <v>59</v>
      </c>
      <c r="G2508" t="s">
        <v>41</v>
      </c>
      <c r="H2508" t="s">
        <v>33</v>
      </c>
      <c r="I2508" t="s">
        <v>42</v>
      </c>
      <c r="J2508" t="s">
        <v>43</v>
      </c>
      <c r="K2508">
        <v>1</v>
      </c>
      <c r="L2508">
        <v>14236332</v>
      </c>
      <c r="M2508">
        <v>10</v>
      </c>
      <c r="N2508">
        <v>14236332</v>
      </c>
      <c r="O2508">
        <v>1423633.2</v>
      </c>
      <c r="P2508">
        <v>12812698.800000001</v>
      </c>
      <c r="Q2508">
        <f>YEAR(BMW_Sales[[#This Row],[sale_date]])</f>
        <v>2026</v>
      </c>
    </row>
    <row r="2509" spans="1:17" x14ac:dyDescent="0.3">
      <c r="A2509">
        <v>2508</v>
      </c>
      <c r="B2509" s="1">
        <v>45451</v>
      </c>
      <c r="C2509" t="s">
        <v>2513</v>
      </c>
      <c r="D2509" t="s">
        <v>23</v>
      </c>
      <c r="E2509" t="s">
        <v>56</v>
      </c>
      <c r="F2509" t="s">
        <v>54</v>
      </c>
      <c r="G2509" t="s">
        <v>28</v>
      </c>
      <c r="H2509" t="s">
        <v>33</v>
      </c>
      <c r="I2509" t="s">
        <v>42</v>
      </c>
      <c r="J2509" t="s">
        <v>43</v>
      </c>
      <c r="K2509">
        <v>1</v>
      </c>
      <c r="L2509">
        <v>10737257</v>
      </c>
      <c r="M2509">
        <v>10</v>
      </c>
      <c r="N2509">
        <v>10737257</v>
      </c>
      <c r="O2509">
        <v>1073725.7</v>
      </c>
      <c r="P2509">
        <v>9663531.3000000007</v>
      </c>
      <c r="Q2509">
        <f>YEAR(BMW_Sales[[#This Row],[sale_date]])</f>
        <v>2024</v>
      </c>
    </row>
    <row r="2510" spans="1:17" x14ac:dyDescent="0.3">
      <c r="A2510">
        <v>2509</v>
      </c>
      <c r="B2510" s="1">
        <v>45764</v>
      </c>
      <c r="C2510" t="s">
        <v>2514</v>
      </c>
      <c r="D2510" t="s">
        <v>17</v>
      </c>
      <c r="E2510" t="s">
        <v>61</v>
      </c>
      <c r="F2510" t="s">
        <v>27</v>
      </c>
      <c r="G2510" t="s">
        <v>32</v>
      </c>
      <c r="H2510" t="s">
        <v>33</v>
      </c>
      <c r="I2510" t="s">
        <v>42</v>
      </c>
      <c r="J2510" t="s">
        <v>43</v>
      </c>
      <c r="K2510">
        <v>1</v>
      </c>
      <c r="L2510">
        <v>12146640</v>
      </c>
      <c r="M2510">
        <v>10</v>
      </c>
      <c r="N2510">
        <v>12146640</v>
      </c>
      <c r="O2510">
        <v>1214664</v>
      </c>
      <c r="P2510">
        <v>10931976</v>
      </c>
      <c r="Q2510">
        <f>YEAR(BMW_Sales[[#This Row],[sale_date]])</f>
        <v>2025</v>
      </c>
    </row>
    <row r="2511" spans="1:17" x14ac:dyDescent="0.3">
      <c r="A2511">
        <v>2510</v>
      </c>
      <c r="B2511" s="1">
        <v>45411</v>
      </c>
      <c r="C2511" t="s">
        <v>2515</v>
      </c>
      <c r="D2511" t="s">
        <v>25</v>
      </c>
      <c r="E2511" t="s">
        <v>56</v>
      </c>
      <c r="F2511" t="s">
        <v>50</v>
      </c>
      <c r="G2511" t="s">
        <v>28</v>
      </c>
      <c r="H2511" t="s">
        <v>37</v>
      </c>
      <c r="I2511" t="s">
        <v>22</v>
      </c>
      <c r="J2511" t="s">
        <v>43</v>
      </c>
      <c r="K2511">
        <v>2</v>
      </c>
      <c r="L2511">
        <v>10756668</v>
      </c>
      <c r="M2511">
        <v>5</v>
      </c>
      <c r="N2511">
        <v>21513336</v>
      </c>
      <c r="O2511">
        <v>1075666.8</v>
      </c>
      <c r="P2511">
        <v>20437669.199999999</v>
      </c>
      <c r="Q2511">
        <f>YEAR(BMW_Sales[[#This Row],[sale_date]])</f>
        <v>2024</v>
      </c>
    </row>
    <row r="2512" spans="1:17" x14ac:dyDescent="0.3">
      <c r="A2512">
        <v>2511</v>
      </c>
      <c r="B2512" s="1">
        <v>45940</v>
      </c>
      <c r="C2512" t="s">
        <v>2516</v>
      </c>
      <c r="D2512" t="s">
        <v>25</v>
      </c>
      <c r="E2512" t="s">
        <v>26</v>
      </c>
      <c r="F2512" t="s">
        <v>50</v>
      </c>
      <c r="G2512" t="s">
        <v>20</v>
      </c>
      <c r="H2512" t="s">
        <v>29</v>
      </c>
      <c r="I2512" t="s">
        <v>42</v>
      </c>
      <c r="J2512" t="s">
        <v>38</v>
      </c>
      <c r="K2512">
        <v>1</v>
      </c>
      <c r="L2512">
        <v>9002563</v>
      </c>
      <c r="M2512">
        <v>7</v>
      </c>
      <c r="N2512">
        <v>9002563</v>
      </c>
      <c r="O2512">
        <v>630179.41</v>
      </c>
      <c r="P2512">
        <v>8372383.5899999999</v>
      </c>
      <c r="Q2512">
        <f>YEAR(BMW_Sales[[#This Row],[sale_date]])</f>
        <v>2025</v>
      </c>
    </row>
    <row r="2513" spans="1:17" x14ac:dyDescent="0.3">
      <c r="A2513">
        <v>2512</v>
      </c>
      <c r="B2513" s="1">
        <v>45969</v>
      </c>
      <c r="C2513" t="s">
        <v>2517</v>
      </c>
      <c r="D2513" t="s">
        <v>17</v>
      </c>
      <c r="E2513" t="s">
        <v>61</v>
      </c>
      <c r="F2513" t="s">
        <v>54</v>
      </c>
      <c r="G2513" t="s">
        <v>28</v>
      </c>
      <c r="H2513" t="s">
        <v>37</v>
      </c>
      <c r="I2513" t="s">
        <v>42</v>
      </c>
      <c r="J2513" t="s">
        <v>38</v>
      </c>
      <c r="K2513">
        <v>1</v>
      </c>
      <c r="L2513">
        <v>13770921</v>
      </c>
      <c r="M2513">
        <v>10</v>
      </c>
      <c r="N2513">
        <v>13770921</v>
      </c>
      <c r="O2513">
        <v>1377092.1</v>
      </c>
      <c r="P2513">
        <v>12393828.9</v>
      </c>
      <c r="Q2513">
        <f>YEAR(BMW_Sales[[#This Row],[sale_date]])</f>
        <v>2025</v>
      </c>
    </row>
    <row r="2514" spans="1:17" x14ac:dyDescent="0.3">
      <c r="A2514">
        <v>2513</v>
      </c>
      <c r="B2514" s="1">
        <v>46128</v>
      </c>
      <c r="C2514" t="s">
        <v>2518</v>
      </c>
      <c r="D2514" t="s">
        <v>25</v>
      </c>
      <c r="E2514" t="s">
        <v>46</v>
      </c>
      <c r="F2514" t="s">
        <v>27</v>
      </c>
      <c r="G2514" t="s">
        <v>41</v>
      </c>
      <c r="H2514" t="s">
        <v>37</v>
      </c>
      <c r="I2514" t="s">
        <v>22</v>
      </c>
      <c r="J2514" t="s">
        <v>23</v>
      </c>
      <c r="K2514">
        <v>3</v>
      </c>
      <c r="L2514">
        <v>8109117</v>
      </c>
      <c r="M2514">
        <v>2</v>
      </c>
      <c r="N2514">
        <v>24327351</v>
      </c>
      <c r="O2514">
        <v>486547.02</v>
      </c>
      <c r="P2514">
        <v>23840803.98</v>
      </c>
      <c r="Q2514">
        <f>YEAR(BMW_Sales[[#This Row],[sale_date]])</f>
        <v>2026</v>
      </c>
    </row>
    <row r="2515" spans="1:17" x14ac:dyDescent="0.3">
      <c r="A2515">
        <v>2514</v>
      </c>
      <c r="B2515" s="1">
        <v>45426</v>
      </c>
      <c r="C2515" t="s">
        <v>2519</v>
      </c>
      <c r="D2515" t="s">
        <v>17</v>
      </c>
      <c r="E2515" t="s">
        <v>61</v>
      </c>
      <c r="F2515" t="s">
        <v>85</v>
      </c>
      <c r="G2515" t="s">
        <v>51</v>
      </c>
      <c r="H2515" t="s">
        <v>33</v>
      </c>
      <c r="I2515" t="s">
        <v>42</v>
      </c>
      <c r="J2515" t="s">
        <v>23</v>
      </c>
      <c r="K2515">
        <v>1</v>
      </c>
      <c r="L2515">
        <v>15344067</v>
      </c>
      <c r="M2515">
        <v>7</v>
      </c>
      <c r="N2515">
        <v>15344067</v>
      </c>
      <c r="O2515">
        <v>1074084.69</v>
      </c>
      <c r="P2515">
        <v>14269982.310000001</v>
      </c>
      <c r="Q2515">
        <f>YEAR(BMW_Sales[[#This Row],[sale_date]])</f>
        <v>2024</v>
      </c>
    </row>
    <row r="2516" spans="1:17" x14ac:dyDescent="0.3">
      <c r="A2516">
        <v>2515</v>
      </c>
      <c r="B2516" s="1">
        <v>45550</v>
      </c>
      <c r="C2516" t="s">
        <v>2520</v>
      </c>
      <c r="D2516" t="s">
        <v>23</v>
      </c>
      <c r="E2516" t="s">
        <v>31</v>
      </c>
      <c r="F2516" t="s">
        <v>19</v>
      </c>
      <c r="G2516" t="s">
        <v>41</v>
      </c>
      <c r="H2516" t="s">
        <v>37</v>
      </c>
      <c r="I2516" t="s">
        <v>42</v>
      </c>
      <c r="J2516" t="s">
        <v>38</v>
      </c>
      <c r="K2516">
        <v>1</v>
      </c>
      <c r="L2516">
        <v>16389359</v>
      </c>
      <c r="M2516">
        <v>2</v>
      </c>
      <c r="N2516">
        <v>16389359</v>
      </c>
      <c r="O2516">
        <v>327787.18</v>
      </c>
      <c r="P2516">
        <v>16061571.82</v>
      </c>
      <c r="Q2516">
        <f>YEAR(BMW_Sales[[#This Row],[sale_date]])</f>
        <v>2024</v>
      </c>
    </row>
    <row r="2517" spans="1:17" x14ac:dyDescent="0.3">
      <c r="A2517">
        <v>2516</v>
      </c>
      <c r="B2517" s="1">
        <v>45735</v>
      </c>
      <c r="C2517" t="s">
        <v>2521</v>
      </c>
      <c r="D2517" t="s">
        <v>23</v>
      </c>
      <c r="E2517" t="s">
        <v>56</v>
      </c>
      <c r="F2517" t="s">
        <v>27</v>
      </c>
      <c r="G2517" t="s">
        <v>32</v>
      </c>
      <c r="H2517" t="s">
        <v>33</v>
      </c>
      <c r="I2517" t="s">
        <v>22</v>
      </c>
      <c r="J2517" t="s">
        <v>43</v>
      </c>
      <c r="K2517">
        <v>2</v>
      </c>
      <c r="L2517">
        <v>10494593</v>
      </c>
      <c r="M2517">
        <v>10</v>
      </c>
      <c r="N2517">
        <v>20989186</v>
      </c>
      <c r="O2517">
        <v>2098918.6</v>
      </c>
      <c r="P2517">
        <v>18890267.399999999</v>
      </c>
      <c r="Q2517">
        <f>YEAR(BMW_Sales[[#This Row],[sale_date]])</f>
        <v>2025</v>
      </c>
    </row>
    <row r="2518" spans="1:17" x14ac:dyDescent="0.3">
      <c r="A2518">
        <v>2517</v>
      </c>
      <c r="B2518" s="1">
        <v>45705</v>
      </c>
      <c r="C2518" t="s">
        <v>2522</v>
      </c>
      <c r="D2518" t="s">
        <v>23</v>
      </c>
      <c r="E2518" t="s">
        <v>46</v>
      </c>
      <c r="F2518" t="s">
        <v>71</v>
      </c>
      <c r="G2518" t="s">
        <v>51</v>
      </c>
      <c r="H2518" t="s">
        <v>29</v>
      </c>
      <c r="I2518" t="s">
        <v>22</v>
      </c>
      <c r="J2518" t="s">
        <v>38</v>
      </c>
      <c r="K2518">
        <v>1</v>
      </c>
      <c r="L2518">
        <v>7412186</v>
      </c>
      <c r="M2518">
        <v>12</v>
      </c>
      <c r="N2518">
        <v>7412186</v>
      </c>
      <c r="O2518">
        <v>889462.32</v>
      </c>
      <c r="P2518">
        <v>6522723.6799999997</v>
      </c>
      <c r="Q2518">
        <f>YEAR(BMW_Sales[[#This Row],[sale_date]])</f>
        <v>2025</v>
      </c>
    </row>
    <row r="2519" spans="1:17" x14ac:dyDescent="0.3">
      <c r="A2519">
        <v>2518</v>
      </c>
      <c r="B2519" s="1">
        <v>46241</v>
      </c>
      <c r="C2519" t="s">
        <v>2523</v>
      </c>
      <c r="D2519" t="s">
        <v>25</v>
      </c>
      <c r="E2519" t="s">
        <v>53</v>
      </c>
      <c r="F2519" t="s">
        <v>54</v>
      </c>
      <c r="G2519" t="s">
        <v>41</v>
      </c>
      <c r="H2519" t="s">
        <v>29</v>
      </c>
      <c r="I2519" t="s">
        <v>42</v>
      </c>
      <c r="J2519" t="s">
        <v>23</v>
      </c>
      <c r="K2519">
        <v>1</v>
      </c>
      <c r="L2519">
        <v>5139771</v>
      </c>
      <c r="M2519">
        <v>10</v>
      </c>
      <c r="N2519">
        <v>5139771</v>
      </c>
      <c r="O2519">
        <v>513977.1</v>
      </c>
      <c r="P2519">
        <v>4625793.9000000004</v>
      </c>
      <c r="Q2519">
        <f>YEAR(BMW_Sales[[#This Row],[sale_date]])</f>
        <v>2026</v>
      </c>
    </row>
    <row r="2520" spans="1:17" x14ac:dyDescent="0.3">
      <c r="A2520">
        <v>2519</v>
      </c>
      <c r="B2520" s="1">
        <v>45519</v>
      </c>
      <c r="C2520" t="s">
        <v>2524</v>
      </c>
      <c r="D2520" t="s">
        <v>25</v>
      </c>
      <c r="E2520" t="s">
        <v>46</v>
      </c>
      <c r="F2520" t="s">
        <v>59</v>
      </c>
      <c r="G2520" t="s">
        <v>41</v>
      </c>
      <c r="H2520" t="s">
        <v>21</v>
      </c>
      <c r="I2520" t="s">
        <v>22</v>
      </c>
      <c r="J2520" t="s">
        <v>38</v>
      </c>
      <c r="K2520">
        <v>3</v>
      </c>
      <c r="L2520">
        <v>8367132</v>
      </c>
      <c r="M2520">
        <v>5</v>
      </c>
      <c r="N2520">
        <v>25101396</v>
      </c>
      <c r="O2520">
        <v>1255069.8</v>
      </c>
      <c r="P2520">
        <v>23846326.199999999</v>
      </c>
      <c r="Q2520">
        <f>YEAR(BMW_Sales[[#This Row],[sale_date]])</f>
        <v>2024</v>
      </c>
    </row>
    <row r="2521" spans="1:17" x14ac:dyDescent="0.3">
      <c r="A2521">
        <v>2520</v>
      </c>
      <c r="B2521" s="1">
        <v>46111</v>
      </c>
      <c r="C2521" t="s">
        <v>2525</v>
      </c>
      <c r="D2521" t="s">
        <v>17</v>
      </c>
      <c r="E2521" t="s">
        <v>35</v>
      </c>
      <c r="F2521" t="s">
        <v>59</v>
      </c>
      <c r="G2521" t="s">
        <v>28</v>
      </c>
      <c r="H2521" t="s">
        <v>21</v>
      </c>
      <c r="I2521" t="s">
        <v>22</v>
      </c>
      <c r="J2521" t="s">
        <v>43</v>
      </c>
      <c r="K2521">
        <v>1</v>
      </c>
      <c r="L2521">
        <v>7442684</v>
      </c>
      <c r="M2521">
        <v>5</v>
      </c>
      <c r="N2521">
        <v>7442684</v>
      </c>
      <c r="O2521">
        <v>372134.2</v>
      </c>
      <c r="P2521">
        <v>7070549.7999999998</v>
      </c>
      <c r="Q2521">
        <f>YEAR(BMW_Sales[[#This Row],[sale_date]])</f>
        <v>2026</v>
      </c>
    </row>
    <row r="2522" spans="1:17" x14ac:dyDescent="0.3">
      <c r="A2522">
        <v>2521</v>
      </c>
      <c r="B2522" s="1">
        <v>45399</v>
      </c>
      <c r="C2522" t="s">
        <v>2526</v>
      </c>
      <c r="D2522" t="s">
        <v>25</v>
      </c>
      <c r="E2522" t="s">
        <v>31</v>
      </c>
      <c r="F2522" t="s">
        <v>27</v>
      </c>
      <c r="G2522" t="s">
        <v>41</v>
      </c>
      <c r="H2522" t="s">
        <v>33</v>
      </c>
      <c r="I2522" t="s">
        <v>22</v>
      </c>
      <c r="J2522" t="s">
        <v>23</v>
      </c>
      <c r="K2522">
        <v>2</v>
      </c>
      <c r="L2522">
        <v>17951368</v>
      </c>
      <c r="M2522">
        <v>2</v>
      </c>
      <c r="N2522">
        <v>35902736</v>
      </c>
      <c r="O2522">
        <v>718054.72</v>
      </c>
      <c r="P2522">
        <v>35184681.280000001</v>
      </c>
      <c r="Q2522">
        <f>YEAR(BMW_Sales[[#This Row],[sale_date]])</f>
        <v>2024</v>
      </c>
    </row>
    <row r="2523" spans="1:17" x14ac:dyDescent="0.3">
      <c r="A2523">
        <v>2522</v>
      </c>
      <c r="B2523" s="1">
        <v>45151</v>
      </c>
      <c r="C2523" t="s">
        <v>2527</v>
      </c>
      <c r="D2523" t="s">
        <v>25</v>
      </c>
      <c r="E2523" t="s">
        <v>49</v>
      </c>
      <c r="F2523" t="s">
        <v>62</v>
      </c>
      <c r="G2523" t="s">
        <v>20</v>
      </c>
      <c r="H2523" t="s">
        <v>29</v>
      </c>
      <c r="I2523" t="s">
        <v>42</v>
      </c>
      <c r="J2523" t="s">
        <v>23</v>
      </c>
      <c r="K2523">
        <v>2</v>
      </c>
      <c r="L2523">
        <v>15117700</v>
      </c>
      <c r="M2523">
        <v>5</v>
      </c>
      <c r="N2523">
        <v>30235400</v>
      </c>
      <c r="O2523">
        <v>1511770</v>
      </c>
      <c r="P2523">
        <v>28723630</v>
      </c>
      <c r="Q2523">
        <f>YEAR(BMW_Sales[[#This Row],[sale_date]])</f>
        <v>2023</v>
      </c>
    </row>
    <row r="2524" spans="1:17" x14ac:dyDescent="0.3">
      <c r="A2524">
        <v>2523</v>
      </c>
      <c r="B2524" s="1">
        <v>45502</v>
      </c>
      <c r="C2524" t="s">
        <v>2528</v>
      </c>
      <c r="D2524" t="s">
        <v>23</v>
      </c>
      <c r="E2524" t="s">
        <v>49</v>
      </c>
      <c r="F2524" t="s">
        <v>54</v>
      </c>
      <c r="G2524" t="s">
        <v>32</v>
      </c>
      <c r="H2524" t="s">
        <v>37</v>
      </c>
      <c r="I2524" t="s">
        <v>42</v>
      </c>
      <c r="J2524" t="s">
        <v>43</v>
      </c>
      <c r="K2524">
        <v>3</v>
      </c>
      <c r="L2524">
        <v>14712968</v>
      </c>
      <c r="M2524">
        <v>0</v>
      </c>
      <c r="N2524">
        <v>44138904</v>
      </c>
      <c r="O2524">
        <v>0</v>
      </c>
      <c r="P2524">
        <v>44138904</v>
      </c>
      <c r="Q2524">
        <f>YEAR(BMW_Sales[[#This Row],[sale_date]])</f>
        <v>2024</v>
      </c>
    </row>
    <row r="2525" spans="1:17" x14ac:dyDescent="0.3">
      <c r="A2525">
        <v>2524</v>
      </c>
      <c r="B2525" s="1">
        <v>46037</v>
      </c>
      <c r="C2525" t="s">
        <v>617</v>
      </c>
      <c r="D2525" t="s">
        <v>17</v>
      </c>
      <c r="E2525" t="s">
        <v>53</v>
      </c>
      <c r="F2525" t="s">
        <v>71</v>
      </c>
      <c r="G2525" t="s">
        <v>28</v>
      </c>
      <c r="H2525" t="s">
        <v>29</v>
      </c>
      <c r="I2525" t="s">
        <v>42</v>
      </c>
      <c r="J2525" t="s">
        <v>23</v>
      </c>
      <c r="K2525">
        <v>2</v>
      </c>
      <c r="L2525">
        <v>6089561</v>
      </c>
      <c r="M2525">
        <v>0</v>
      </c>
      <c r="N2525">
        <v>12179122</v>
      </c>
      <c r="O2525">
        <v>0</v>
      </c>
      <c r="P2525">
        <v>12179122</v>
      </c>
      <c r="Q2525">
        <f>YEAR(BMW_Sales[[#This Row],[sale_date]])</f>
        <v>2026</v>
      </c>
    </row>
    <row r="2526" spans="1:17" x14ac:dyDescent="0.3">
      <c r="A2526">
        <v>2525</v>
      </c>
      <c r="B2526" s="1">
        <v>45678</v>
      </c>
      <c r="C2526" t="s">
        <v>2529</v>
      </c>
      <c r="D2526" t="s">
        <v>17</v>
      </c>
      <c r="E2526" t="s">
        <v>35</v>
      </c>
      <c r="F2526" t="s">
        <v>27</v>
      </c>
      <c r="G2526" t="s">
        <v>36</v>
      </c>
      <c r="H2526" t="s">
        <v>37</v>
      </c>
      <c r="I2526" t="s">
        <v>22</v>
      </c>
      <c r="J2526" t="s">
        <v>23</v>
      </c>
      <c r="K2526">
        <v>1</v>
      </c>
      <c r="L2526">
        <v>7684945</v>
      </c>
      <c r="M2526">
        <v>2</v>
      </c>
      <c r="N2526">
        <v>7684945</v>
      </c>
      <c r="O2526">
        <v>153698.9</v>
      </c>
      <c r="P2526">
        <v>7531246.0999999996</v>
      </c>
      <c r="Q2526">
        <f>YEAR(BMW_Sales[[#This Row],[sale_date]])</f>
        <v>2025</v>
      </c>
    </row>
    <row r="2527" spans="1:17" x14ac:dyDescent="0.3">
      <c r="A2527">
        <v>2526</v>
      </c>
      <c r="B2527" s="1">
        <v>45747</v>
      </c>
      <c r="C2527" t="s">
        <v>2530</v>
      </c>
      <c r="D2527" t="s">
        <v>17</v>
      </c>
      <c r="E2527" t="s">
        <v>18</v>
      </c>
      <c r="F2527" t="s">
        <v>19</v>
      </c>
      <c r="G2527" t="s">
        <v>41</v>
      </c>
      <c r="H2527" t="s">
        <v>37</v>
      </c>
      <c r="I2527" t="s">
        <v>22</v>
      </c>
      <c r="J2527" t="s">
        <v>43</v>
      </c>
      <c r="K2527">
        <v>2</v>
      </c>
      <c r="L2527">
        <v>7803137</v>
      </c>
      <c r="M2527">
        <v>12</v>
      </c>
      <c r="N2527">
        <v>15606274</v>
      </c>
      <c r="O2527">
        <v>1872752.88</v>
      </c>
      <c r="P2527">
        <v>13733521.119999999</v>
      </c>
      <c r="Q2527">
        <f>YEAR(BMW_Sales[[#This Row],[sale_date]])</f>
        <v>2025</v>
      </c>
    </row>
    <row r="2528" spans="1:17" x14ac:dyDescent="0.3">
      <c r="A2528">
        <v>2527</v>
      </c>
      <c r="B2528" s="1">
        <v>46016</v>
      </c>
      <c r="C2528" t="s">
        <v>2531</v>
      </c>
      <c r="D2528" t="s">
        <v>17</v>
      </c>
      <c r="E2528" t="s">
        <v>49</v>
      </c>
      <c r="F2528" t="s">
        <v>71</v>
      </c>
      <c r="G2528" t="s">
        <v>41</v>
      </c>
      <c r="H2528" t="s">
        <v>33</v>
      </c>
      <c r="I2528" t="s">
        <v>22</v>
      </c>
      <c r="J2528" t="s">
        <v>38</v>
      </c>
      <c r="K2528">
        <v>2</v>
      </c>
      <c r="L2528">
        <v>18563286</v>
      </c>
      <c r="M2528">
        <v>0</v>
      </c>
      <c r="N2528">
        <v>37126572</v>
      </c>
      <c r="O2528">
        <v>0</v>
      </c>
      <c r="P2528">
        <v>37126572</v>
      </c>
      <c r="Q2528">
        <f>YEAR(BMW_Sales[[#This Row],[sale_date]])</f>
        <v>2025</v>
      </c>
    </row>
    <row r="2529" spans="1:17" x14ac:dyDescent="0.3">
      <c r="A2529">
        <v>2528</v>
      </c>
      <c r="B2529" s="1">
        <v>45378</v>
      </c>
      <c r="C2529" t="s">
        <v>2532</v>
      </c>
      <c r="D2529" t="s">
        <v>23</v>
      </c>
      <c r="E2529" t="s">
        <v>35</v>
      </c>
      <c r="F2529" t="s">
        <v>85</v>
      </c>
      <c r="G2529" t="s">
        <v>20</v>
      </c>
      <c r="H2529" t="s">
        <v>37</v>
      </c>
      <c r="I2529" t="s">
        <v>22</v>
      </c>
      <c r="J2529" t="s">
        <v>38</v>
      </c>
      <c r="K2529">
        <v>1</v>
      </c>
      <c r="L2529">
        <v>7353276</v>
      </c>
      <c r="M2529">
        <v>2</v>
      </c>
      <c r="N2529">
        <v>7353276</v>
      </c>
      <c r="O2529">
        <v>147065.51999999999</v>
      </c>
      <c r="P2529">
        <v>7206210.4800000004</v>
      </c>
      <c r="Q2529">
        <f>YEAR(BMW_Sales[[#This Row],[sale_date]])</f>
        <v>2024</v>
      </c>
    </row>
    <row r="2530" spans="1:17" x14ac:dyDescent="0.3">
      <c r="A2530">
        <v>2529</v>
      </c>
      <c r="B2530" s="1">
        <v>45555</v>
      </c>
      <c r="C2530" t="s">
        <v>2533</v>
      </c>
      <c r="D2530" t="s">
        <v>23</v>
      </c>
      <c r="E2530" t="s">
        <v>49</v>
      </c>
      <c r="F2530" t="s">
        <v>68</v>
      </c>
      <c r="G2530" t="s">
        <v>32</v>
      </c>
      <c r="H2530" t="s">
        <v>21</v>
      </c>
      <c r="I2530" t="s">
        <v>22</v>
      </c>
      <c r="J2530" t="s">
        <v>43</v>
      </c>
      <c r="K2530">
        <v>1</v>
      </c>
      <c r="L2530">
        <v>16429446</v>
      </c>
      <c r="M2530">
        <v>5</v>
      </c>
      <c r="N2530">
        <v>16429446</v>
      </c>
      <c r="O2530">
        <v>821472.3</v>
      </c>
      <c r="P2530">
        <v>15607973.699999999</v>
      </c>
      <c r="Q2530">
        <f>YEAR(BMW_Sales[[#This Row],[sale_date]])</f>
        <v>2024</v>
      </c>
    </row>
    <row r="2531" spans="1:17" x14ac:dyDescent="0.3">
      <c r="A2531">
        <v>2530</v>
      </c>
      <c r="B2531" s="1">
        <v>45690</v>
      </c>
      <c r="C2531" t="s">
        <v>2534</v>
      </c>
      <c r="D2531" t="s">
        <v>23</v>
      </c>
      <c r="E2531" t="s">
        <v>18</v>
      </c>
      <c r="F2531" t="s">
        <v>50</v>
      </c>
      <c r="G2531" t="s">
        <v>28</v>
      </c>
      <c r="H2531" t="s">
        <v>21</v>
      </c>
      <c r="I2531" t="s">
        <v>42</v>
      </c>
      <c r="J2531" t="s">
        <v>23</v>
      </c>
      <c r="K2531">
        <v>3</v>
      </c>
      <c r="L2531">
        <v>8237358</v>
      </c>
      <c r="M2531">
        <v>0</v>
      </c>
      <c r="N2531">
        <v>24712074</v>
      </c>
      <c r="O2531">
        <v>0</v>
      </c>
      <c r="P2531">
        <v>24712074</v>
      </c>
      <c r="Q2531">
        <f>YEAR(BMW_Sales[[#This Row],[sale_date]])</f>
        <v>2025</v>
      </c>
    </row>
    <row r="2532" spans="1:17" x14ac:dyDescent="0.3">
      <c r="A2532">
        <v>2531</v>
      </c>
      <c r="B2532" s="1">
        <v>45741</v>
      </c>
      <c r="C2532" t="s">
        <v>2535</v>
      </c>
      <c r="D2532" t="s">
        <v>25</v>
      </c>
      <c r="E2532" t="s">
        <v>61</v>
      </c>
      <c r="F2532" t="s">
        <v>27</v>
      </c>
      <c r="G2532" t="s">
        <v>28</v>
      </c>
      <c r="H2532" t="s">
        <v>33</v>
      </c>
      <c r="I2532" t="s">
        <v>22</v>
      </c>
      <c r="J2532" t="s">
        <v>23</v>
      </c>
      <c r="K2532">
        <v>2</v>
      </c>
      <c r="L2532">
        <v>14883761</v>
      </c>
      <c r="M2532">
        <v>2</v>
      </c>
      <c r="N2532">
        <v>29767522</v>
      </c>
      <c r="O2532">
        <v>595350.43999999994</v>
      </c>
      <c r="P2532">
        <v>29172171.559999999</v>
      </c>
      <c r="Q2532">
        <f>YEAR(BMW_Sales[[#This Row],[sale_date]])</f>
        <v>2025</v>
      </c>
    </row>
    <row r="2533" spans="1:17" x14ac:dyDescent="0.3">
      <c r="A2533">
        <v>2532</v>
      </c>
      <c r="B2533" s="1">
        <v>45195</v>
      </c>
      <c r="C2533" t="s">
        <v>1367</v>
      </c>
      <c r="D2533" t="s">
        <v>25</v>
      </c>
      <c r="E2533" t="s">
        <v>61</v>
      </c>
      <c r="F2533" t="s">
        <v>59</v>
      </c>
      <c r="G2533" t="s">
        <v>28</v>
      </c>
      <c r="H2533" t="s">
        <v>21</v>
      </c>
      <c r="I2533" t="s">
        <v>22</v>
      </c>
      <c r="J2533" t="s">
        <v>23</v>
      </c>
      <c r="K2533">
        <v>3</v>
      </c>
      <c r="L2533">
        <v>14912770</v>
      </c>
      <c r="M2533">
        <v>2</v>
      </c>
      <c r="N2533">
        <v>44738310</v>
      </c>
      <c r="O2533">
        <v>894766.2</v>
      </c>
      <c r="P2533">
        <v>43843543.799999997</v>
      </c>
      <c r="Q2533">
        <f>YEAR(BMW_Sales[[#This Row],[sale_date]])</f>
        <v>2023</v>
      </c>
    </row>
    <row r="2534" spans="1:17" x14ac:dyDescent="0.3">
      <c r="A2534">
        <v>2533</v>
      </c>
      <c r="B2534" s="1">
        <v>45417</v>
      </c>
      <c r="C2534" t="s">
        <v>2536</v>
      </c>
      <c r="D2534" t="s">
        <v>25</v>
      </c>
      <c r="E2534" t="s">
        <v>56</v>
      </c>
      <c r="F2534" t="s">
        <v>54</v>
      </c>
      <c r="G2534" t="s">
        <v>20</v>
      </c>
      <c r="H2534" t="s">
        <v>29</v>
      </c>
      <c r="I2534" t="s">
        <v>42</v>
      </c>
      <c r="J2534" t="s">
        <v>38</v>
      </c>
      <c r="K2534">
        <v>2</v>
      </c>
      <c r="L2534">
        <v>11139652</v>
      </c>
      <c r="M2534">
        <v>12</v>
      </c>
      <c r="N2534">
        <v>22279304</v>
      </c>
      <c r="O2534">
        <v>2673516.48</v>
      </c>
      <c r="P2534">
        <v>19605787.52</v>
      </c>
      <c r="Q2534">
        <f>YEAR(BMW_Sales[[#This Row],[sale_date]])</f>
        <v>2024</v>
      </c>
    </row>
    <row r="2535" spans="1:17" x14ac:dyDescent="0.3">
      <c r="A2535">
        <v>2534</v>
      </c>
      <c r="B2535" s="1">
        <v>45211</v>
      </c>
      <c r="C2535" t="s">
        <v>2537</v>
      </c>
      <c r="D2535" t="s">
        <v>25</v>
      </c>
      <c r="E2535" t="s">
        <v>26</v>
      </c>
      <c r="F2535" t="s">
        <v>85</v>
      </c>
      <c r="G2535" t="s">
        <v>51</v>
      </c>
      <c r="H2535" t="s">
        <v>33</v>
      </c>
      <c r="I2535" t="s">
        <v>42</v>
      </c>
      <c r="J2535" t="s">
        <v>43</v>
      </c>
      <c r="K2535">
        <v>1</v>
      </c>
      <c r="L2535">
        <v>9065383</v>
      </c>
      <c r="M2535">
        <v>5</v>
      </c>
      <c r="N2535">
        <v>9065383</v>
      </c>
      <c r="O2535">
        <v>453269.15</v>
      </c>
      <c r="P2535">
        <v>8612113.8499999996</v>
      </c>
      <c r="Q2535">
        <f>YEAR(BMW_Sales[[#This Row],[sale_date]])</f>
        <v>2023</v>
      </c>
    </row>
    <row r="2536" spans="1:17" x14ac:dyDescent="0.3">
      <c r="A2536">
        <v>2535</v>
      </c>
      <c r="B2536" s="1">
        <v>45375</v>
      </c>
      <c r="C2536" t="s">
        <v>2538</v>
      </c>
      <c r="D2536" t="s">
        <v>23</v>
      </c>
      <c r="E2536" t="s">
        <v>18</v>
      </c>
      <c r="F2536" t="s">
        <v>59</v>
      </c>
      <c r="G2536" t="s">
        <v>41</v>
      </c>
      <c r="H2536" t="s">
        <v>29</v>
      </c>
      <c r="I2536" t="s">
        <v>22</v>
      </c>
      <c r="J2536" t="s">
        <v>43</v>
      </c>
      <c r="K2536">
        <v>1</v>
      </c>
      <c r="L2536">
        <v>7010436</v>
      </c>
      <c r="M2536">
        <v>5</v>
      </c>
      <c r="N2536">
        <v>7010436</v>
      </c>
      <c r="O2536">
        <v>350521.8</v>
      </c>
      <c r="P2536">
        <v>6659914.2000000002</v>
      </c>
      <c r="Q2536">
        <f>YEAR(BMW_Sales[[#This Row],[sale_date]])</f>
        <v>2024</v>
      </c>
    </row>
    <row r="2537" spans="1:17" x14ac:dyDescent="0.3">
      <c r="A2537">
        <v>2536</v>
      </c>
      <c r="B2537" s="1">
        <v>45951</v>
      </c>
      <c r="C2537" t="s">
        <v>2539</v>
      </c>
      <c r="D2537" t="s">
        <v>25</v>
      </c>
      <c r="E2537" t="s">
        <v>31</v>
      </c>
      <c r="F2537" t="s">
        <v>59</v>
      </c>
      <c r="G2537" t="s">
        <v>32</v>
      </c>
      <c r="H2537" t="s">
        <v>33</v>
      </c>
      <c r="I2537" t="s">
        <v>22</v>
      </c>
      <c r="J2537" t="s">
        <v>43</v>
      </c>
      <c r="K2537">
        <v>1</v>
      </c>
      <c r="L2537">
        <v>14375286</v>
      </c>
      <c r="M2537">
        <v>0</v>
      </c>
      <c r="N2537">
        <v>14375286</v>
      </c>
      <c r="O2537">
        <v>0</v>
      </c>
      <c r="P2537">
        <v>14375286</v>
      </c>
      <c r="Q2537">
        <f>YEAR(BMW_Sales[[#This Row],[sale_date]])</f>
        <v>2025</v>
      </c>
    </row>
    <row r="2538" spans="1:17" x14ac:dyDescent="0.3">
      <c r="A2538">
        <v>2537</v>
      </c>
      <c r="B2538" s="1">
        <v>45803</v>
      </c>
      <c r="C2538" t="s">
        <v>2540</v>
      </c>
      <c r="D2538" t="s">
        <v>17</v>
      </c>
      <c r="E2538" t="s">
        <v>18</v>
      </c>
      <c r="F2538" t="s">
        <v>54</v>
      </c>
      <c r="G2538" t="s">
        <v>28</v>
      </c>
      <c r="H2538" t="s">
        <v>33</v>
      </c>
      <c r="I2538" t="s">
        <v>22</v>
      </c>
      <c r="J2538" t="s">
        <v>38</v>
      </c>
      <c r="K2538">
        <v>2</v>
      </c>
      <c r="L2538">
        <v>7633585</v>
      </c>
      <c r="M2538">
        <v>10</v>
      </c>
      <c r="N2538">
        <v>15267170</v>
      </c>
      <c r="O2538">
        <v>1526717</v>
      </c>
      <c r="P2538">
        <v>13740453</v>
      </c>
      <c r="Q2538">
        <f>YEAR(BMW_Sales[[#This Row],[sale_date]])</f>
        <v>2025</v>
      </c>
    </row>
    <row r="2539" spans="1:17" x14ac:dyDescent="0.3">
      <c r="A2539">
        <v>2538</v>
      </c>
      <c r="B2539" s="1">
        <v>45636</v>
      </c>
      <c r="C2539" t="s">
        <v>2541</v>
      </c>
      <c r="D2539" t="s">
        <v>17</v>
      </c>
      <c r="E2539" t="s">
        <v>46</v>
      </c>
      <c r="F2539" t="s">
        <v>68</v>
      </c>
      <c r="G2539" t="s">
        <v>36</v>
      </c>
      <c r="H2539" t="s">
        <v>37</v>
      </c>
      <c r="I2539" t="s">
        <v>42</v>
      </c>
      <c r="J2539" t="s">
        <v>38</v>
      </c>
      <c r="K2539">
        <v>1</v>
      </c>
      <c r="L2539">
        <v>7389310</v>
      </c>
      <c r="M2539">
        <v>0</v>
      </c>
      <c r="N2539">
        <v>7389310</v>
      </c>
      <c r="O2539">
        <v>0</v>
      </c>
      <c r="P2539">
        <v>7389310</v>
      </c>
      <c r="Q2539">
        <f>YEAR(BMW_Sales[[#This Row],[sale_date]])</f>
        <v>2024</v>
      </c>
    </row>
    <row r="2540" spans="1:17" x14ac:dyDescent="0.3">
      <c r="A2540">
        <v>2539</v>
      </c>
      <c r="B2540" s="1">
        <v>45519</v>
      </c>
      <c r="C2540" t="s">
        <v>2542</v>
      </c>
      <c r="D2540" t="s">
        <v>25</v>
      </c>
      <c r="E2540" t="s">
        <v>18</v>
      </c>
      <c r="F2540" t="s">
        <v>59</v>
      </c>
      <c r="G2540" t="s">
        <v>41</v>
      </c>
      <c r="H2540" t="s">
        <v>29</v>
      </c>
      <c r="I2540" t="s">
        <v>42</v>
      </c>
      <c r="J2540" t="s">
        <v>38</v>
      </c>
      <c r="K2540">
        <v>3</v>
      </c>
      <c r="L2540">
        <v>6732698</v>
      </c>
      <c r="M2540">
        <v>2</v>
      </c>
      <c r="N2540">
        <v>20198094</v>
      </c>
      <c r="O2540">
        <v>403961.88</v>
      </c>
      <c r="P2540">
        <v>19794132.120000001</v>
      </c>
      <c r="Q2540">
        <f>YEAR(BMW_Sales[[#This Row],[sale_date]])</f>
        <v>2024</v>
      </c>
    </row>
    <row r="2541" spans="1:17" x14ac:dyDescent="0.3">
      <c r="A2541">
        <v>2540</v>
      </c>
      <c r="B2541" s="1">
        <v>45314</v>
      </c>
      <c r="C2541" t="s">
        <v>2543</v>
      </c>
      <c r="D2541" t="s">
        <v>23</v>
      </c>
      <c r="E2541" t="s">
        <v>35</v>
      </c>
      <c r="F2541" t="s">
        <v>71</v>
      </c>
      <c r="G2541" t="s">
        <v>20</v>
      </c>
      <c r="H2541" t="s">
        <v>21</v>
      </c>
      <c r="I2541" t="s">
        <v>42</v>
      </c>
      <c r="J2541" t="s">
        <v>43</v>
      </c>
      <c r="K2541">
        <v>2</v>
      </c>
      <c r="L2541">
        <v>7013547</v>
      </c>
      <c r="M2541">
        <v>0</v>
      </c>
      <c r="N2541">
        <v>14027094</v>
      </c>
      <c r="O2541">
        <v>0</v>
      </c>
      <c r="P2541">
        <v>14027094</v>
      </c>
      <c r="Q2541">
        <f>YEAR(BMW_Sales[[#This Row],[sale_date]])</f>
        <v>2024</v>
      </c>
    </row>
    <row r="2542" spans="1:17" x14ac:dyDescent="0.3">
      <c r="A2542">
        <v>2541</v>
      </c>
      <c r="B2542" s="1">
        <v>45227</v>
      </c>
      <c r="C2542" t="s">
        <v>2544</v>
      </c>
      <c r="D2542" t="s">
        <v>23</v>
      </c>
      <c r="E2542" t="s">
        <v>49</v>
      </c>
      <c r="F2542" t="s">
        <v>47</v>
      </c>
      <c r="G2542" t="s">
        <v>51</v>
      </c>
      <c r="H2542" t="s">
        <v>29</v>
      </c>
      <c r="I2542" t="s">
        <v>22</v>
      </c>
      <c r="J2542" t="s">
        <v>43</v>
      </c>
      <c r="K2542">
        <v>1</v>
      </c>
      <c r="L2542">
        <v>15209844</v>
      </c>
      <c r="M2542">
        <v>12</v>
      </c>
      <c r="N2542">
        <v>15209844</v>
      </c>
      <c r="O2542">
        <v>1825181.28</v>
      </c>
      <c r="P2542">
        <v>13384662.720000001</v>
      </c>
      <c r="Q2542">
        <f>YEAR(BMW_Sales[[#This Row],[sale_date]])</f>
        <v>2023</v>
      </c>
    </row>
    <row r="2543" spans="1:17" x14ac:dyDescent="0.3">
      <c r="A2543">
        <v>2542</v>
      </c>
      <c r="B2543" s="1">
        <v>45358</v>
      </c>
      <c r="C2543" t="s">
        <v>2545</v>
      </c>
      <c r="D2543" t="s">
        <v>23</v>
      </c>
      <c r="E2543" t="s">
        <v>70</v>
      </c>
      <c r="F2543" t="s">
        <v>85</v>
      </c>
      <c r="G2543" t="s">
        <v>32</v>
      </c>
      <c r="H2543" t="s">
        <v>29</v>
      </c>
      <c r="I2543" t="s">
        <v>42</v>
      </c>
      <c r="J2543" t="s">
        <v>23</v>
      </c>
      <c r="K2543">
        <v>1</v>
      </c>
      <c r="L2543">
        <v>5565975</v>
      </c>
      <c r="M2543">
        <v>2</v>
      </c>
      <c r="N2543">
        <v>5565975</v>
      </c>
      <c r="O2543">
        <v>111319.5</v>
      </c>
      <c r="P2543">
        <v>5454655.5</v>
      </c>
      <c r="Q2543">
        <f>YEAR(BMW_Sales[[#This Row],[sale_date]])</f>
        <v>2024</v>
      </c>
    </row>
    <row r="2544" spans="1:17" x14ac:dyDescent="0.3">
      <c r="A2544">
        <v>2543</v>
      </c>
      <c r="B2544" s="1">
        <v>46060</v>
      </c>
      <c r="C2544" t="s">
        <v>2546</v>
      </c>
      <c r="D2544" t="s">
        <v>23</v>
      </c>
      <c r="E2544" t="s">
        <v>46</v>
      </c>
      <c r="F2544" t="s">
        <v>59</v>
      </c>
      <c r="G2544" t="s">
        <v>28</v>
      </c>
      <c r="H2544" t="s">
        <v>21</v>
      </c>
      <c r="I2544" t="s">
        <v>22</v>
      </c>
      <c r="J2544" t="s">
        <v>23</v>
      </c>
      <c r="K2544">
        <v>2</v>
      </c>
      <c r="L2544">
        <v>7378105</v>
      </c>
      <c r="M2544">
        <v>10</v>
      </c>
      <c r="N2544">
        <v>14756210</v>
      </c>
      <c r="O2544">
        <v>1475621</v>
      </c>
      <c r="P2544">
        <v>13280589</v>
      </c>
      <c r="Q2544">
        <f>YEAR(BMW_Sales[[#This Row],[sale_date]])</f>
        <v>2026</v>
      </c>
    </row>
    <row r="2545" spans="1:17" x14ac:dyDescent="0.3">
      <c r="A2545">
        <v>2544</v>
      </c>
      <c r="B2545" s="1">
        <v>45800</v>
      </c>
      <c r="C2545" t="s">
        <v>2547</v>
      </c>
      <c r="D2545" t="s">
        <v>17</v>
      </c>
      <c r="E2545" t="s">
        <v>56</v>
      </c>
      <c r="F2545" t="s">
        <v>47</v>
      </c>
      <c r="G2545" t="s">
        <v>51</v>
      </c>
      <c r="H2545" t="s">
        <v>33</v>
      </c>
      <c r="I2545" t="s">
        <v>22</v>
      </c>
      <c r="J2545" t="s">
        <v>38</v>
      </c>
      <c r="K2545">
        <v>1</v>
      </c>
      <c r="L2545">
        <v>9895830</v>
      </c>
      <c r="M2545">
        <v>2</v>
      </c>
      <c r="N2545">
        <v>9895830</v>
      </c>
      <c r="O2545">
        <v>197916.6</v>
      </c>
      <c r="P2545">
        <v>9697913.4000000004</v>
      </c>
      <c r="Q2545">
        <f>YEAR(BMW_Sales[[#This Row],[sale_date]])</f>
        <v>2025</v>
      </c>
    </row>
    <row r="2546" spans="1:17" x14ac:dyDescent="0.3">
      <c r="A2546">
        <v>2545</v>
      </c>
      <c r="B2546" s="1">
        <v>45218</v>
      </c>
      <c r="C2546" t="s">
        <v>2548</v>
      </c>
      <c r="D2546" t="s">
        <v>23</v>
      </c>
      <c r="E2546" t="s">
        <v>31</v>
      </c>
      <c r="F2546" t="s">
        <v>71</v>
      </c>
      <c r="G2546" t="s">
        <v>32</v>
      </c>
      <c r="H2546" t="s">
        <v>21</v>
      </c>
      <c r="I2546" t="s">
        <v>42</v>
      </c>
      <c r="J2546" t="s">
        <v>23</v>
      </c>
      <c r="K2546">
        <v>3</v>
      </c>
      <c r="L2546">
        <v>17020738</v>
      </c>
      <c r="M2546">
        <v>0</v>
      </c>
      <c r="N2546">
        <v>51062214</v>
      </c>
      <c r="O2546">
        <v>0</v>
      </c>
      <c r="P2546">
        <v>51062214</v>
      </c>
      <c r="Q2546">
        <f>YEAR(BMW_Sales[[#This Row],[sale_date]])</f>
        <v>2023</v>
      </c>
    </row>
    <row r="2547" spans="1:17" x14ac:dyDescent="0.3">
      <c r="A2547">
        <v>2546</v>
      </c>
      <c r="B2547" s="1">
        <v>46079</v>
      </c>
      <c r="C2547" t="s">
        <v>2549</v>
      </c>
      <c r="D2547" t="s">
        <v>25</v>
      </c>
      <c r="E2547" t="s">
        <v>56</v>
      </c>
      <c r="F2547" t="s">
        <v>85</v>
      </c>
      <c r="G2547" t="s">
        <v>51</v>
      </c>
      <c r="H2547" t="s">
        <v>29</v>
      </c>
      <c r="I2547" t="s">
        <v>22</v>
      </c>
      <c r="J2547" t="s">
        <v>43</v>
      </c>
      <c r="K2547">
        <v>2</v>
      </c>
      <c r="L2547">
        <v>11765133</v>
      </c>
      <c r="M2547">
        <v>0</v>
      </c>
      <c r="N2547">
        <v>23530266</v>
      </c>
      <c r="O2547">
        <v>0</v>
      </c>
      <c r="P2547">
        <v>23530266</v>
      </c>
      <c r="Q2547">
        <f>YEAR(BMW_Sales[[#This Row],[sale_date]])</f>
        <v>2026</v>
      </c>
    </row>
    <row r="2548" spans="1:17" x14ac:dyDescent="0.3">
      <c r="A2548">
        <v>2547</v>
      </c>
      <c r="B2548" s="1">
        <v>45221</v>
      </c>
      <c r="C2548" t="s">
        <v>2550</v>
      </c>
      <c r="D2548" t="s">
        <v>17</v>
      </c>
      <c r="E2548" t="s">
        <v>31</v>
      </c>
      <c r="F2548" t="s">
        <v>27</v>
      </c>
      <c r="G2548" t="s">
        <v>28</v>
      </c>
      <c r="H2548" t="s">
        <v>21</v>
      </c>
      <c r="I2548" t="s">
        <v>42</v>
      </c>
      <c r="J2548" t="s">
        <v>38</v>
      </c>
      <c r="K2548">
        <v>3</v>
      </c>
      <c r="L2548">
        <v>15340789</v>
      </c>
      <c r="M2548">
        <v>10</v>
      </c>
      <c r="N2548">
        <v>46022367</v>
      </c>
      <c r="O2548">
        <v>4602236.7</v>
      </c>
      <c r="P2548">
        <v>41420130.299999997</v>
      </c>
      <c r="Q2548">
        <f>YEAR(BMW_Sales[[#This Row],[sale_date]])</f>
        <v>2023</v>
      </c>
    </row>
    <row r="2549" spans="1:17" x14ac:dyDescent="0.3">
      <c r="A2549">
        <v>2548</v>
      </c>
      <c r="B2549" s="1">
        <v>45837</v>
      </c>
      <c r="C2549" t="s">
        <v>2551</v>
      </c>
      <c r="D2549" t="s">
        <v>25</v>
      </c>
      <c r="E2549" t="s">
        <v>35</v>
      </c>
      <c r="F2549" t="s">
        <v>85</v>
      </c>
      <c r="G2549" t="s">
        <v>51</v>
      </c>
      <c r="H2549" t="s">
        <v>33</v>
      </c>
      <c r="I2549" t="s">
        <v>42</v>
      </c>
      <c r="J2549" t="s">
        <v>43</v>
      </c>
      <c r="K2549">
        <v>2</v>
      </c>
      <c r="L2549">
        <v>7623781</v>
      </c>
      <c r="M2549">
        <v>5</v>
      </c>
      <c r="N2549">
        <v>15247562</v>
      </c>
      <c r="O2549">
        <v>762378.1</v>
      </c>
      <c r="P2549">
        <v>14485183.9</v>
      </c>
      <c r="Q2549">
        <f>YEAR(BMW_Sales[[#This Row],[sale_date]])</f>
        <v>2025</v>
      </c>
    </row>
    <row r="2550" spans="1:17" x14ac:dyDescent="0.3">
      <c r="A2550">
        <v>2549</v>
      </c>
      <c r="B2550" s="1">
        <v>46162</v>
      </c>
      <c r="C2550" t="s">
        <v>2552</v>
      </c>
      <c r="D2550" t="s">
        <v>23</v>
      </c>
      <c r="E2550" t="s">
        <v>46</v>
      </c>
      <c r="F2550" t="s">
        <v>62</v>
      </c>
      <c r="G2550" t="s">
        <v>41</v>
      </c>
      <c r="H2550" t="s">
        <v>37</v>
      </c>
      <c r="I2550" t="s">
        <v>42</v>
      </c>
      <c r="J2550" t="s">
        <v>38</v>
      </c>
      <c r="K2550">
        <v>1</v>
      </c>
      <c r="L2550">
        <v>7123286</v>
      </c>
      <c r="M2550">
        <v>10</v>
      </c>
      <c r="N2550">
        <v>7123286</v>
      </c>
      <c r="O2550">
        <v>712328.6</v>
      </c>
      <c r="P2550">
        <v>6410957.4000000004</v>
      </c>
      <c r="Q2550">
        <f>YEAR(BMW_Sales[[#This Row],[sale_date]])</f>
        <v>2026</v>
      </c>
    </row>
    <row r="2551" spans="1:17" x14ac:dyDescent="0.3">
      <c r="A2551">
        <v>2550</v>
      </c>
      <c r="B2551" s="1">
        <v>46031</v>
      </c>
      <c r="C2551" t="s">
        <v>2553</v>
      </c>
      <c r="D2551" t="s">
        <v>17</v>
      </c>
      <c r="E2551" t="s">
        <v>53</v>
      </c>
      <c r="F2551" t="s">
        <v>50</v>
      </c>
      <c r="G2551" t="s">
        <v>32</v>
      </c>
      <c r="H2551" t="s">
        <v>29</v>
      </c>
      <c r="I2551" t="s">
        <v>22</v>
      </c>
      <c r="J2551" t="s">
        <v>43</v>
      </c>
      <c r="K2551">
        <v>1</v>
      </c>
      <c r="L2551">
        <v>6071189</v>
      </c>
      <c r="M2551">
        <v>7</v>
      </c>
      <c r="N2551">
        <v>6071189</v>
      </c>
      <c r="O2551">
        <v>424983.23</v>
      </c>
      <c r="P2551">
        <v>5646205.7699999996</v>
      </c>
      <c r="Q2551">
        <f>YEAR(BMW_Sales[[#This Row],[sale_date]])</f>
        <v>2026</v>
      </c>
    </row>
    <row r="2552" spans="1:17" x14ac:dyDescent="0.3">
      <c r="A2552">
        <v>2551</v>
      </c>
      <c r="B2552" s="1">
        <v>45281</v>
      </c>
      <c r="C2552" t="s">
        <v>2554</v>
      </c>
      <c r="D2552" t="s">
        <v>25</v>
      </c>
      <c r="E2552" t="s">
        <v>46</v>
      </c>
      <c r="F2552" t="s">
        <v>71</v>
      </c>
      <c r="G2552" t="s">
        <v>28</v>
      </c>
      <c r="H2552" t="s">
        <v>33</v>
      </c>
      <c r="I2552" t="s">
        <v>42</v>
      </c>
      <c r="J2552" t="s">
        <v>43</v>
      </c>
      <c r="K2552">
        <v>3</v>
      </c>
      <c r="L2552">
        <v>8299628</v>
      </c>
      <c r="M2552">
        <v>2</v>
      </c>
      <c r="N2552">
        <v>24898884</v>
      </c>
      <c r="O2552">
        <v>497977.68</v>
      </c>
      <c r="P2552">
        <v>24400906.32</v>
      </c>
      <c r="Q2552">
        <f>YEAR(BMW_Sales[[#This Row],[sale_date]])</f>
        <v>2023</v>
      </c>
    </row>
    <row r="2553" spans="1:17" x14ac:dyDescent="0.3">
      <c r="A2553">
        <v>2552</v>
      </c>
      <c r="B2553" s="1">
        <v>46058</v>
      </c>
      <c r="C2553" t="s">
        <v>2555</v>
      </c>
      <c r="D2553" t="s">
        <v>25</v>
      </c>
      <c r="E2553" t="s">
        <v>61</v>
      </c>
      <c r="F2553" t="s">
        <v>85</v>
      </c>
      <c r="G2553" t="s">
        <v>20</v>
      </c>
      <c r="H2553" t="s">
        <v>33</v>
      </c>
      <c r="I2553" t="s">
        <v>22</v>
      </c>
      <c r="J2553" t="s">
        <v>38</v>
      </c>
      <c r="K2553">
        <v>3</v>
      </c>
      <c r="L2553">
        <v>15091105</v>
      </c>
      <c r="M2553">
        <v>10</v>
      </c>
      <c r="N2553">
        <v>45273315</v>
      </c>
      <c r="O2553">
        <v>4527331.5</v>
      </c>
      <c r="P2553">
        <v>40745983.5</v>
      </c>
      <c r="Q2553">
        <f>YEAR(BMW_Sales[[#This Row],[sale_date]])</f>
        <v>2026</v>
      </c>
    </row>
    <row r="2554" spans="1:17" x14ac:dyDescent="0.3">
      <c r="A2554">
        <v>2553</v>
      </c>
      <c r="B2554" s="1">
        <v>45249</v>
      </c>
      <c r="C2554" t="s">
        <v>2556</v>
      </c>
      <c r="D2554" t="s">
        <v>25</v>
      </c>
      <c r="E2554" t="s">
        <v>70</v>
      </c>
      <c r="F2554" t="s">
        <v>71</v>
      </c>
      <c r="G2554" t="s">
        <v>51</v>
      </c>
      <c r="H2554" t="s">
        <v>37</v>
      </c>
      <c r="I2554" t="s">
        <v>42</v>
      </c>
      <c r="J2554" t="s">
        <v>23</v>
      </c>
      <c r="K2554">
        <v>2</v>
      </c>
      <c r="L2554">
        <v>6133159</v>
      </c>
      <c r="M2554">
        <v>10</v>
      </c>
      <c r="N2554">
        <v>12266318</v>
      </c>
      <c r="O2554">
        <v>1226631.8</v>
      </c>
      <c r="P2554">
        <v>11039686.199999999</v>
      </c>
      <c r="Q2554">
        <f>YEAR(BMW_Sales[[#This Row],[sale_date]])</f>
        <v>2023</v>
      </c>
    </row>
    <row r="2555" spans="1:17" x14ac:dyDescent="0.3">
      <c r="A2555">
        <v>2554</v>
      </c>
      <c r="B2555" s="1">
        <v>45919</v>
      </c>
      <c r="C2555" t="s">
        <v>2557</v>
      </c>
      <c r="D2555" t="s">
        <v>23</v>
      </c>
      <c r="E2555" t="s">
        <v>49</v>
      </c>
      <c r="F2555" t="s">
        <v>27</v>
      </c>
      <c r="G2555" t="s">
        <v>51</v>
      </c>
      <c r="H2555" t="s">
        <v>37</v>
      </c>
      <c r="I2555" t="s">
        <v>42</v>
      </c>
      <c r="J2555" t="s">
        <v>43</v>
      </c>
      <c r="K2555">
        <v>3</v>
      </c>
      <c r="L2555">
        <v>15879060</v>
      </c>
      <c r="M2555">
        <v>10</v>
      </c>
      <c r="N2555">
        <v>47637180</v>
      </c>
      <c r="O2555">
        <v>4763718</v>
      </c>
      <c r="P2555">
        <v>42873462</v>
      </c>
      <c r="Q2555">
        <f>YEAR(BMW_Sales[[#This Row],[sale_date]])</f>
        <v>2025</v>
      </c>
    </row>
    <row r="2556" spans="1:17" x14ac:dyDescent="0.3">
      <c r="A2556">
        <v>2555</v>
      </c>
      <c r="B2556" s="1">
        <v>45496</v>
      </c>
      <c r="C2556" t="s">
        <v>2558</v>
      </c>
      <c r="D2556" t="s">
        <v>25</v>
      </c>
      <c r="E2556" t="s">
        <v>49</v>
      </c>
      <c r="F2556" t="s">
        <v>19</v>
      </c>
      <c r="G2556" t="s">
        <v>20</v>
      </c>
      <c r="H2556" t="s">
        <v>33</v>
      </c>
      <c r="I2556" t="s">
        <v>22</v>
      </c>
      <c r="J2556" t="s">
        <v>38</v>
      </c>
      <c r="K2556">
        <v>1</v>
      </c>
      <c r="L2556">
        <v>15410733</v>
      </c>
      <c r="M2556">
        <v>2</v>
      </c>
      <c r="N2556">
        <v>15410733</v>
      </c>
      <c r="O2556">
        <v>308214.65999999997</v>
      </c>
      <c r="P2556">
        <v>15102518.34</v>
      </c>
      <c r="Q2556">
        <f>YEAR(BMW_Sales[[#This Row],[sale_date]])</f>
        <v>2024</v>
      </c>
    </row>
    <row r="2557" spans="1:17" x14ac:dyDescent="0.3">
      <c r="A2557">
        <v>2556</v>
      </c>
      <c r="B2557" s="1">
        <v>45735</v>
      </c>
      <c r="C2557" t="s">
        <v>2559</v>
      </c>
      <c r="D2557" t="s">
        <v>17</v>
      </c>
      <c r="E2557" t="s">
        <v>56</v>
      </c>
      <c r="F2557" t="s">
        <v>19</v>
      </c>
      <c r="G2557" t="s">
        <v>28</v>
      </c>
      <c r="H2557" t="s">
        <v>29</v>
      </c>
      <c r="I2557" t="s">
        <v>22</v>
      </c>
      <c r="J2557" t="s">
        <v>23</v>
      </c>
      <c r="K2557">
        <v>1</v>
      </c>
      <c r="L2557">
        <v>10372991</v>
      </c>
      <c r="M2557">
        <v>0</v>
      </c>
      <c r="N2557">
        <v>10372991</v>
      </c>
      <c r="O2557">
        <v>0</v>
      </c>
      <c r="P2557">
        <v>10372991</v>
      </c>
      <c r="Q2557">
        <f>YEAR(BMW_Sales[[#This Row],[sale_date]])</f>
        <v>2025</v>
      </c>
    </row>
    <row r="2558" spans="1:17" x14ac:dyDescent="0.3">
      <c r="A2558">
        <v>2557</v>
      </c>
      <c r="B2558" s="1">
        <v>45460</v>
      </c>
      <c r="C2558" t="s">
        <v>2560</v>
      </c>
      <c r="D2558" t="s">
        <v>25</v>
      </c>
      <c r="E2558" t="s">
        <v>61</v>
      </c>
      <c r="F2558" t="s">
        <v>54</v>
      </c>
      <c r="G2558" t="s">
        <v>32</v>
      </c>
      <c r="H2558" t="s">
        <v>33</v>
      </c>
      <c r="I2558" t="s">
        <v>42</v>
      </c>
      <c r="J2558" t="s">
        <v>23</v>
      </c>
      <c r="K2558">
        <v>2</v>
      </c>
      <c r="L2558">
        <v>15327255</v>
      </c>
      <c r="M2558">
        <v>12</v>
      </c>
      <c r="N2558">
        <v>30654510</v>
      </c>
      <c r="O2558">
        <v>3678541.2</v>
      </c>
      <c r="P2558">
        <v>26975968.800000001</v>
      </c>
      <c r="Q2558">
        <f>YEAR(BMW_Sales[[#This Row],[sale_date]])</f>
        <v>2024</v>
      </c>
    </row>
    <row r="2559" spans="1:17" x14ac:dyDescent="0.3">
      <c r="A2559">
        <v>2558</v>
      </c>
      <c r="B2559" s="1">
        <v>45200</v>
      </c>
      <c r="C2559" t="s">
        <v>2561</v>
      </c>
      <c r="D2559" t="s">
        <v>23</v>
      </c>
      <c r="E2559" t="s">
        <v>18</v>
      </c>
      <c r="F2559" t="s">
        <v>85</v>
      </c>
      <c r="G2559" t="s">
        <v>41</v>
      </c>
      <c r="H2559" t="s">
        <v>29</v>
      </c>
      <c r="I2559" t="s">
        <v>22</v>
      </c>
      <c r="J2559" t="s">
        <v>43</v>
      </c>
      <c r="K2559">
        <v>1</v>
      </c>
      <c r="L2559">
        <v>6510127</v>
      </c>
      <c r="M2559">
        <v>10</v>
      </c>
      <c r="N2559">
        <v>6510127</v>
      </c>
      <c r="O2559">
        <v>651012.69999999995</v>
      </c>
      <c r="P2559">
        <v>5859114.2999999998</v>
      </c>
      <c r="Q2559">
        <f>YEAR(BMW_Sales[[#This Row],[sale_date]])</f>
        <v>2023</v>
      </c>
    </row>
    <row r="2560" spans="1:17" x14ac:dyDescent="0.3">
      <c r="A2560">
        <v>2559</v>
      </c>
      <c r="B2560" s="1">
        <v>45895</v>
      </c>
      <c r="C2560" t="s">
        <v>2562</v>
      </c>
      <c r="D2560" t="s">
        <v>25</v>
      </c>
      <c r="E2560" t="s">
        <v>61</v>
      </c>
      <c r="F2560" t="s">
        <v>19</v>
      </c>
      <c r="G2560" t="s">
        <v>51</v>
      </c>
      <c r="H2560" t="s">
        <v>21</v>
      </c>
      <c r="I2560" t="s">
        <v>22</v>
      </c>
      <c r="J2560" t="s">
        <v>23</v>
      </c>
      <c r="K2560">
        <v>3</v>
      </c>
      <c r="L2560">
        <v>12097067</v>
      </c>
      <c r="M2560">
        <v>0</v>
      </c>
      <c r="N2560">
        <v>36291201</v>
      </c>
      <c r="O2560">
        <v>0</v>
      </c>
      <c r="P2560">
        <v>36291201</v>
      </c>
      <c r="Q2560">
        <f>YEAR(BMW_Sales[[#This Row],[sale_date]])</f>
        <v>2025</v>
      </c>
    </row>
    <row r="2561" spans="1:17" x14ac:dyDescent="0.3">
      <c r="A2561">
        <v>2560</v>
      </c>
      <c r="B2561" s="1">
        <v>45925</v>
      </c>
      <c r="C2561" t="s">
        <v>2563</v>
      </c>
      <c r="D2561" t="s">
        <v>23</v>
      </c>
      <c r="E2561" t="s">
        <v>46</v>
      </c>
      <c r="F2561" t="s">
        <v>54</v>
      </c>
      <c r="G2561" t="s">
        <v>32</v>
      </c>
      <c r="H2561" t="s">
        <v>33</v>
      </c>
      <c r="I2561" t="s">
        <v>22</v>
      </c>
      <c r="J2561" t="s">
        <v>43</v>
      </c>
      <c r="K2561">
        <v>3</v>
      </c>
      <c r="L2561">
        <v>7957866</v>
      </c>
      <c r="M2561">
        <v>10</v>
      </c>
      <c r="N2561">
        <v>23873598</v>
      </c>
      <c r="O2561">
        <v>2387359.7999999998</v>
      </c>
      <c r="P2561">
        <v>21486238.199999999</v>
      </c>
      <c r="Q2561">
        <f>YEAR(BMW_Sales[[#This Row],[sale_date]])</f>
        <v>2025</v>
      </c>
    </row>
    <row r="2562" spans="1:17" x14ac:dyDescent="0.3">
      <c r="A2562">
        <v>2561</v>
      </c>
      <c r="B2562" s="1">
        <v>45361</v>
      </c>
      <c r="C2562" t="s">
        <v>2564</v>
      </c>
      <c r="D2562" t="s">
        <v>23</v>
      </c>
      <c r="E2562" t="s">
        <v>26</v>
      </c>
      <c r="F2562" t="s">
        <v>47</v>
      </c>
      <c r="G2562" t="s">
        <v>41</v>
      </c>
      <c r="H2562" t="s">
        <v>33</v>
      </c>
      <c r="I2562" t="s">
        <v>42</v>
      </c>
      <c r="J2562" t="s">
        <v>38</v>
      </c>
      <c r="K2562">
        <v>3</v>
      </c>
      <c r="L2562">
        <v>9629568</v>
      </c>
      <c r="M2562">
        <v>0</v>
      </c>
      <c r="N2562">
        <v>28888704</v>
      </c>
      <c r="O2562">
        <v>0</v>
      </c>
      <c r="P2562">
        <v>28888704</v>
      </c>
      <c r="Q2562">
        <f>YEAR(BMW_Sales[[#This Row],[sale_date]])</f>
        <v>2024</v>
      </c>
    </row>
    <row r="2563" spans="1:17" x14ac:dyDescent="0.3">
      <c r="A2563">
        <v>2562</v>
      </c>
      <c r="B2563" s="1">
        <v>45548</v>
      </c>
      <c r="C2563" t="s">
        <v>2565</v>
      </c>
      <c r="D2563" t="s">
        <v>25</v>
      </c>
      <c r="E2563" t="s">
        <v>70</v>
      </c>
      <c r="F2563" t="s">
        <v>19</v>
      </c>
      <c r="G2563" t="s">
        <v>41</v>
      </c>
      <c r="H2563" t="s">
        <v>37</v>
      </c>
      <c r="I2563" t="s">
        <v>22</v>
      </c>
      <c r="J2563" t="s">
        <v>38</v>
      </c>
      <c r="K2563">
        <v>1</v>
      </c>
      <c r="L2563">
        <v>5106246</v>
      </c>
      <c r="M2563">
        <v>10</v>
      </c>
      <c r="N2563">
        <v>5106246</v>
      </c>
      <c r="O2563">
        <v>510624.6</v>
      </c>
      <c r="P2563">
        <v>4595621.4000000004</v>
      </c>
      <c r="Q2563">
        <f>YEAR(BMW_Sales[[#This Row],[sale_date]])</f>
        <v>2024</v>
      </c>
    </row>
    <row r="2564" spans="1:17" x14ac:dyDescent="0.3">
      <c r="A2564">
        <v>2563</v>
      </c>
      <c r="B2564" s="1">
        <v>45149</v>
      </c>
      <c r="C2564" t="s">
        <v>2566</v>
      </c>
      <c r="D2564" t="s">
        <v>23</v>
      </c>
      <c r="E2564" t="s">
        <v>18</v>
      </c>
      <c r="F2564" t="s">
        <v>27</v>
      </c>
      <c r="G2564" t="s">
        <v>28</v>
      </c>
      <c r="H2564" t="s">
        <v>29</v>
      </c>
      <c r="I2564" t="s">
        <v>22</v>
      </c>
      <c r="J2564" t="s">
        <v>43</v>
      </c>
      <c r="K2564">
        <v>1</v>
      </c>
      <c r="L2564">
        <v>8016267</v>
      </c>
      <c r="M2564">
        <v>7</v>
      </c>
      <c r="N2564">
        <v>8016267</v>
      </c>
      <c r="O2564">
        <v>561138.68999999994</v>
      </c>
      <c r="P2564">
        <v>7455128.3099999996</v>
      </c>
      <c r="Q2564">
        <f>YEAR(BMW_Sales[[#This Row],[sale_date]])</f>
        <v>2023</v>
      </c>
    </row>
    <row r="2565" spans="1:17" x14ac:dyDescent="0.3">
      <c r="A2565">
        <v>2564</v>
      </c>
      <c r="B2565" s="1">
        <v>45878</v>
      </c>
      <c r="C2565" t="s">
        <v>2567</v>
      </c>
      <c r="D2565" t="s">
        <v>17</v>
      </c>
      <c r="E2565" t="s">
        <v>31</v>
      </c>
      <c r="F2565" t="s">
        <v>50</v>
      </c>
      <c r="G2565" t="s">
        <v>36</v>
      </c>
      <c r="H2565" t="s">
        <v>37</v>
      </c>
      <c r="I2565" t="s">
        <v>22</v>
      </c>
      <c r="J2565" t="s">
        <v>38</v>
      </c>
      <c r="K2565">
        <v>2</v>
      </c>
      <c r="L2565">
        <v>16708521</v>
      </c>
      <c r="M2565">
        <v>12</v>
      </c>
      <c r="N2565">
        <v>33417042</v>
      </c>
      <c r="O2565">
        <v>4010045.04</v>
      </c>
      <c r="P2565">
        <v>29406996.960000001</v>
      </c>
      <c r="Q2565">
        <f>YEAR(BMW_Sales[[#This Row],[sale_date]])</f>
        <v>2025</v>
      </c>
    </row>
    <row r="2566" spans="1:17" x14ac:dyDescent="0.3">
      <c r="A2566">
        <v>2565</v>
      </c>
      <c r="B2566" s="1">
        <v>45750</v>
      </c>
      <c r="C2566" t="s">
        <v>2568</v>
      </c>
      <c r="D2566" t="s">
        <v>23</v>
      </c>
      <c r="E2566" t="s">
        <v>49</v>
      </c>
      <c r="F2566" t="s">
        <v>19</v>
      </c>
      <c r="G2566" t="s">
        <v>32</v>
      </c>
      <c r="H2566" t="s">
        <v>29</v>
      </c>
      <c r="I2566" t="s">
        <v>22</v>
      </c>
      <c r="J2566" t="s">
        <v>43</v>
      </c>
      <c r="K2566">
        <v>3</v>
      </c>
      <c r="L2566">
        <v>15586391</v>
      </c>
      <c r="M2566">
        <v>5</v>
      </c>
      <c r="N2566">
        <v>46759173</v>
      </c>
      <c r="O2566">
        <v>2337958.65</v>
      </c>
      <c r="P2566">
        <v>44421214.350000001</v>
      </c>
      <c r="Q2566">
        <f>YEAR(BMW_Sales[[#This Row],[sale_date]])</f>
        <v>2025</v>
      </c>
    </row>
    <row r="2567" spans="1:17" x14ac:dyDescent="0.3">
      <c r="A2567">
        <v>2566</v>
      </c>
      <c r="B2567" s="1">
        <v>46025</v>
      </c>
      <c r="C2567" t="s">
        <v>2569</v>
      </c>
      <c r="D2567" t="s">
        <v>23</v>
      </c>
      <c r="E2567" t="s">
        <v>56</v>
      </c>
      <c r="F2567" t="s">
        <v>54</v>
      </c>
      <c r="G2567" t="s">
        <v>28</v>
      </c>
      <c r="H2567" t="s">
        <v>33</v>
      </c>
      <c r="I2567" t="s">
        <v>42</v>
      </c>
      <c r="J2567" t="s">
        <v>23</v>
      </c>
      <c r="K2567">
        <v>2</v>
      </c>
      <c r="L2567">
        <v>10664901</v>
      </c>
      <c r="M2567">
        <v>7</v>
      </c>
      <c r="N2567">
        <v>21329802</v>
      </c>
      <c r="O2567">
        <v>1493086.14</v>
      </c>
      <c r="P2567">
        <v>19836715.859999999</v>
      </c>
      <c r="Q2567">
        <f>YEAR(BMW_Sales[[#This Row],[sale_date]])</f>
        <v>2026</v>
      </c>
    </row>
    <row r="2568" spans="1:17" x14ac:dyDescent="0.3">
      <c r="A2568">
        <v>2567</v>
      </c>
      <c r="B2568" s="1">
        <v>45697</v>
      </c>
      <c r="C2568" t="s">
        <v>2570</v>
      </c>
      <c r="D2568" t="s">
        <v>23</v>
      </c>
      <c r="E2568" t="s">
        <v>31</v>
      </c>
      <c r="F2568" t="s">
        <v>85</v>
      </c>
      <c r="G2568" t="s">
        <v>32</v>
      </c>
      <c r="H2568" t="s">
        <v>37</v>
      </c>
      <c r="I2568" t="s">
        <v>42</v>
      </c>
      <c r="J2568" t="s">
        <v>38</v>
      </c>
      <c r="K2568">
        <v>2</v>
      </c>
      <c r="L2568">
        <v>15050181</v>
      </c>
      <c r="M2568">
        <v>10</v>
      </c>
      <c r="N2568">
        <v>30100362</v>
      </c>
      <c r="O2568">
        <v>3010036.2</v>
      </c>
      <c r="P2568">
        <v>27090325.800000001</v>
      </c>
      <c r="Q2568">
        <f>YEAR(BMW_Sales[[#This Row],[sale_date]])</f>
        <v>2025</v>
      </c>
    </row>
    <row r="2569" spans="1:17" x14ac:dyDescent="0.3">
      <c r="A2569">
        <v>2568</v>
      </c>
      <c r="B2569" s="1">
        <v>45345</v>
      </c>
      <c r="C2569" t="s">
        <v>2571</v>
      </c>
      <c r="D2569" t="s">
        <v>25</v>
      </c>
      <c r="E2569" t="s">
        <v>49</v>
      </c>
      <c r="F2569" t="s">
        <v>19</v>
      </c>
      <c r="G2569" t="s">
        <v>20</v>
      </c>
      <c r="H2569" t="s">
        <v>37</v>
      </c>
      <c r="I2569" t="s">
        <v>22</v>
      </c>
      <c r="J2569" t="s">
        <v>23</v>
      </c>
      <c r="K2569">
        <v>1</v>
      </c>
      <c r="L2569">
        <v>14801032</v>
      </c>
      <c r="M2569">
        <v>10</v>
      </c>
      <c r="N2569">
        <v>14801032</v>
      </c>
      <c r="O2569">
        <v>1480103.2</v>
      </c>
      <c r="P2569">
        <v>13320928.800000001</v>
      </c>
      <c r="Q2569">
        <f>YEAR(BMW_Sales[[#This Row],[sale_date]])</f>
        <v>2024</v>
      </c>
    </row>
    <row r="2570" spans="1:17" x14ac:dyDescent="0.3">
      <c r="A2570">
        <v>2569</v>
      </c>
      <c r="B2570" s="1">
        <v>45242</v>
      </c>
      <c r="C2570" t="s">
        <v>2572</v>
      </c>
      <c r="D2570" t="s">
        <v>17</v>
      </c>
      <c r="E2570" t="s">
        <v>26</v>
      </c>
      <c r="F2570" t="s">
        <v>27</v>
      </c>
      <c r="G2570" t="s">
        <v>20</v>
      </c>
      <c r="H2570" t="s">
        <v>21</v>
      </c>
      <c r="I2570" t="s">
        <v>42</v>
      </c>
      <c r="J2570" t="s">
        <v>38</v>
      </c>
      <c r="K2570">
        <v>3</v>
      </c>
      <c r="L2570">
        <v>10444347</v>
      </c>
      <c r="M2570">
        <v>2</v>
      </c>
      <c r="N2570">
        <v>31333041</v>
      </c>
      <c r="O2570">
        <v>626660.81999999995</v>
      </c>
      <c r="P2570">
        <v>30706380.18</v>
      </c>
      <c r="Q2570">
        <f>YEAR(BMW_Sales[[#This Row],[sale_date]])</f>
        <v>2023</v>
      </c>
    </row>
    <row r="2571" spans="1:17" x14ac:dyDescent="0.3">
      <c r="A2571">
        <v>2570</v>
      </c>
      <c r="B2571" s="1">
        <v>46225</v>
      </c>
      <c r="C2571" t="s">
        <v>2573</v>
      </c>
      <c r="D2571" t="s">
        <v>23</v>
      </c>
      <c r="E2571" t="s">
        <v>53</v>
      </c>
      <c r="F2571" t="s">
        <v>68</v>
      </c>
      <c r="G2571" t="s">
        <v>28</v>
      </c>
      <c r="H2571" t="s">
        <v>37</v>
      </c>
      <c r="I2571" t="s">
        <v>22</v>
      </c>
      <c r="J2571" t="s">
        <v>38</v>
      </c>
      <c r="K2571">
        <v>2</v>
      </c>
      <c r="L2571">
        <v>6367897</v>
      </c>
      <c r="M2571">
        <v>2</v>
      </c>
      <c r="N2571">
        <v>12735794</v>
      </c>
      <c r="O2571">
        <v>254715.88</v>
      </c>
      <c r="P2571">
        <v>12481078.119999999</v>
      </c>
      <c r="Q2571">
        <f>YEAR(BMW_Sales[[#This Row],[sale_date]])</f>
        <v>2026</v>
      </c>
    </row>
    <row r="2572" spans="1:17" x14ac:dyDescent="0.3">
      <c r="A2572">
        <v>2571</v>
      </c>
      <c r="B2572" s="1">
        <v>46197</v>
      </c>
      <c r="C2572" t="s">
        <v>2574</v>
      </c>
      <c r="D2572" t="s">
        <v>23</v>
      </c>
      <c r="E2572" t="s">
        <v>56</v>
      </c>
      <c r="F2572" t="s">
        <v>68</v>
      </c>
      <c r="G2572" t="s">
        <v>32</v>
      </c>
      <c r="H2572" t="s">
        <v>21</v>
      </c>
      <c r="I2572" t="s">
        <v>42</v>
      </c>
      <c r="J2572" t="s">
        <v>43</v>
      </c>
      <c r="K2572">
        <v>1</v>
      </c>
      <c r="L2572">
        <v>11461126</v>
      </c>
      <c r="M2572">
        <v>5</v>
      </c>
      <c r="N2572">
        <v>11461126</v>
      </c>
      <c r="O2572">
        <v>573056.30000000005</v>
      </c>
      <c r="P2572">
        <v>10888069.699999999</v>
      </c>
      <c r="Q2572">
        <f>YEAR(BMW_Sales[[#This Row],[sale_date]])</f>
        <v>2026</v>
      </c>
    </row>
    <row r="2573" spans="1:17" x14ac:dyDescent="0.3">
      <c r="A2573">
        <v>2572</v>
      </c>
      <c r="B2573" s="1">
        <v>46239</v>
      </c>
      <c r="C2573" t="s">
        <v>2575</v>
      </c>
      <c r="D2573" t="s">
        <v>17</v>
      </c>
      <c r="E2573" t="s">
        <v>70</v>
      </c>
      <c r="F2573" t="s">
        <v>47</v>
      </c>
      <c r="G2573" t="s">
        <v>36</v>
      </c>
      <c r="H2573" t="s">
        <v>29</v>
      </c>
      <c r="I2573" t="s">
        <v>22</v>
      </c>
      <c r="J2573" t="s">
        <v>43</v>
      </c>
      <c r="K2573">
        <v>1</v>
      </c>
      <c r="L2573">
        <v>5953016</v>
      </c>
      <c r="M2573">
        <v>0</v>
      </c>
      <c r="N2573">
        <v>5953016</v>
      </c>
      <c r="O2573">
        <v>0</v>
      </c>
      <c r="P2573">
        <v>5953016</v>
      </c>
      <c r="Q2573">
        <f>YEAR(BMW_Sales[[#This Row],[sale_date]])</f>
        <v>2026</v>
      </c>
    </row>
    <row r="2574" spans="1:17" x14ac:dyDescent="0.3">
      <c r="A2574">
        <v>2573</v>
      </c>
      <c r="B2574" s="1">
        <v>45674</v>
      </c>
      <c r="C2574" t="s">
        <v>2576</v>
      </c>
      <c r="D2574" t="s">
        <v>25</v>
      </c>
      <c r="E2574" t="s">
        <v>26</v>
      </c>
      <c r="F2574" t="s">
        <v>68</v>
      </c>
      <c r="G2574" t="s">
        <v>28</v>
      </c>
      <c r="H2574" t="s">
        <v>29</v>
      </c>
      <c r="I2574" t="s">
        <v>42</v>
      </c>
      <c r="J2574" t="s">
        <v>23</v>
      </c>
      <c r="K2574">
        <v>3</v>
      </c>
      <c r="L2574">
        <v>10156915</v>
      </c>
      <c r="M2574">
        <v>5</v>
      </c>
      <c r="N2574">
        <v>30470745</v>
      </c>
      <c r="O2574">
        <v>1523537.25</v>
      </c>
      <c r="P2574">
        <v>28947207.75</v>
      </c>
      <c r="Q2574">
        <f>YEAR(BMW_Sales[[#This Row],[sale_date]])</f>
        <v>2025</v>
      </c>
    </row>
    <row r="2575" spans="1:17" x14ac:dyDescent="0.3">
      <c r="A2575">
        <v>2574</v>
      </c>
      <c r="B2575" s="1">
        <v>46094</v>
      </c>
      <c r="C2575" t="s">
        <v>2577</v>
      </c>
      <c r="D2575" t="s">
        <v>25</v>
      </c>
      <c r="E2575" t="s">
        <v>49</v>
      </c>
      <c r="F2575" t="s">
        <v>47</v>
      </c>
      <c r="G2575" t="s">
        <v>36</v>
      </c>
      <c r="H2575" t="s">
        <v>33</v>
      </c>
      <c r="I2575" t="s">
        <v>22</v>
      </c>
      <c r="J2575" t="s">
        <v>43</v>
      </c>
      <c r="K2575">
        <v>3</v>
      </c>
      <c r="L2575">
        <v>16902052</v>
      </c>
      <c r="M2575">
        <v>0</v>
      </c>
      <c r="N2575">
        <v>50706156</v>
      </c>
      <c r="O2575">
        <v>0</v>
      </c>
      <c r="P2575">
        <v>50706156</v>
      </c>
      <c r="Q2575">
        <f>YEAR(BMW_Sales[[#This Row],[sale_date]])</f>
        <v>2026</v>
      </c>
    </row>
    <row r="2576" spans="1:17" x14ac:dyDescent="0.3">
      <c r="A2576">
        <v>2575</v>
      </c>
      <c r="B2576" s="1">
        <v>46098</v>
      </c>
      <c r="C2576" t="s">
        <v>2578</v>
      </c>
      <c r="D2576" t="s">
        <v>25</v>
      </c>
      <c r="E2576" t="s">
        <v>46</v>
      </c>
      <c r="F2576" t="s">
        <v>85</v>
      </c>
      <c r="G2576" t="s">
        <v>36</v>
      </c>
      <c r="H2576" t="s">
        <v>33</v>
      </c>
      <c r="I2576" t="s">
        <v>42</v>
      </c>
      <c r="J2576" t="s">
        <v>43</v>
      </c>
      <c r="K2576">
        <v>1</v>
      </c>
      <c r="L2576">
        <v>7362582</v>
      </c>
      <c r="M2576">
        <v>0</v>
      </c>
      <c r="N2576">
        <v>7362582</v>
      </c>
      <c r="O2576">
        <v>0</v>
      </c>
      <c r="P2576">
        <v>7362582</v>
      </c>
      <c r="Q2576">
        <f>YEAR(BMW_Sales[[#This Row],[sale_date]])</f>
        <v>2026</v>
      </c>
    </row>
    <row r="2577" spans="1:17" x14ac:dyDescent="0.3">
      <c r="A2577">
        <v>2576</v>
      </c>
      <c r="B2577" s="1">
        <v>45281</v>
      </c>
      <c r="C2577" t="s">
        <v>2579</v>
      </c>
      <c r="D2577" t="s">
        <v>25</v>
      </c>
      <c r="E2577" t="s">
        <v>18</v>
      </c>
      <c r="F2577" t="s">
        <v>68</v>
      </c>
      <c r="G2577" t="s">
        <v>20</v>
      </c>
      <c r="H2577" t="s">
        <v>33</v>
      </c>
      <c r="I2577" t="s">
        <v>22</v>
      </c>
      <c r="J2577" t="s">
        <v>43</v>
      </c>
      <c r="K2577">
        <v>1</v>
      </c>
      <c r="L2577">
        <v>7677671</v>
      </c>
      <c r="M2577">
        <v>10</v>
      </c>
      <c r="N2577">
        <v>7677671</v>
      </c>
      <c r="O2577">
        <v>767767.1</v>
      </c>
      <c r="P2577">
        <v>6909903.9000000004</v>
      </c>
      <c r="Q2577">
        <f>YEAR(BMW_Sales[[#This Row],[sale_date]])</f>
        <v>2023</v>
      </c>
    </row>
    <row r="2578" spans="1:17" x14ac:dyDescent="0.3">
      <c r="A2578">
        <v>2577</v>
      </c>
      <c r="B2578" s="1">
        <v>45650</v>
      </c>
      <c r="C2578" t="s">
        <v>2580</v>
      </c>
      <c r="D2578" t="s">
        <v>23</v>
      </c>
      <c r="E2578" t="s">
        <v>49</v>
      </c>
      <c r="F2578" t="s">
        <v>54</v>
      </c>
      <c r="G2578" t="s">
        <v>32</v>
      </c>
      <c r="H2578" t="s">
        <v>33</v>
      </c>
      <c r="I2578" t="s">
        <v>22</v>
      </c>
      <c r="J2578" t="s">
        <v>43</v>
      </c>
      <c r="K2578">
        <v>3</v>
      </c>
      <c r="L2578">
        <v>15066630</v>
      </c>
      <c r="M2578">
        <v>12</v>
      </c>
      <c r="N2578">
        <v>45199890</v>
      </c>
      <c r="O2578">
        <v>5423986.7999999998</v>
      </c>
      <c r="P2578">
        <v>39775903.200000003</v>
      </c>
      <c r="Q2578">
        <f>YEAR(BMW_Sales[[#This Row],[sale_date]])</f>
        <v>2024</v>
      </c>
    </row>
    <row r="2579" spans="1:17" x14ac:dyDescent="0.3">
      <c r="A2579">
        <v>2578</v>
      </c>
      <c r="B2579" s="1">
        <v>45253</v>
      </c>
      <c r="C2579" t="s">
        <v>2581</v>
      </c>
      <c r="D2579" t="s">
        <v>17</v>
      </c>
      <c r="E2579" t="s">
        <v>49</v>
      </c>
      <c r="F2579" t="s">
        <v>19</v>
      </c>
      <c r="G2579" t="s">
        <v>36</v>
      </c>
      <c r="H2579" t="s">
        <v>29</v>
      </c>
      <c r="I2579" t="s">
        <v>42</v>
      </c>
      <c r="J2579" t="s">
        <v>38</v>
      </c>
      <c r="K2579">
        <v>3</v>
      </c>
      <c r="L2579">
        <v>16218719</v>
      </c>
      <c r="M2579">
        <v>12</v>
      </c>
      <c r="N2579">
        <v>48656157</v>
      </c>
      <c r="O2579">
        <v>5838738.8399999999</v>
      </c>
      <c r="P2579">
        <v>42817418.159999996</v>
      </c>
      <c r="Q2579">
        <f>YEAR(BMW_Sales[[#This Row],[sale_date]])</f>
        <v>2023</v>
      </c>
    </row>
    <row r="2580" spans="1:17" x14ac:dyDescent="0.3">
      <c r="A2580">
        <v>2579</v>
      </c>
      <c r="B2580" s="1">
        <v>45360</v>
      </c>
      <c r="C2580" t="s">
        <v>2582</v>
      </c>
      <c r="D2580" t="s">
        <v>23</v>
      </c>
      <c r="E2580" t="s">
        <v>61</v>
      </c>
      <c r="F2580" t="s">
        <v>47</v>
      </c>
      <c r="G2580" t="s">
        <v>36</v>
      </c>
      <c r="H2580" t="s">
        <v>33</v>
      </c>
      <c r="I2580" t="s">
        <v>22</v>
      </c>
      <c r="J2580" t="s">
        <v>23</v>
      </c>
      <c r="K2580">
        <v>3</v>
      </c>
      <c r="L2580">
        <v>12941152</v>
      </c>
      <c r="M2580">
        <v>5</v>
      </c>
      <c r="N2580">
        <v>38823456</v>
      </c>
      <c r="O2580">
        <v>1941172.8</v>
      </c>
      <c r="P2580">
        <v>36882283.200000003</v>
      </c>
      <c r="Q2580">
        <f>YEAR(BMW_Sales[[#This Row],[sale_date]])</f>
        <v>2024</v>
      </c>
    </row>
    <row r="2581" spans="1:17" x14ac:dyDescent="0.3">
      <c r="A2581">
        <v>2580</v>
      </c>
      <c r="B2581" s="1">
        <v>46136</v>
      </c>
      <c r="C2581" t="s">
        <v>2583</v>
      </c>
      <c r="D2581" t="s">
        <v>25</v>
      </c>
      <c r="E2581" t="s">
        <v>49</v>
      </c>
      <c r="F2581" t="s">
        <v>68</v>
      </c>
      <c r="G2581" t="s">
        <v>32</v>
      </c>
      <c r="H2581" t="s">
        <v>37</v>
      </c>
      <c r="I2581" t="s">
        <v>42</v>
      </c>
      <c r="J2581" t="s">
        <v>43</v>
      </c>
      <c r="K2581">
        <v>2</v>
      </c>
      <c r="L2581">
        <v>17689360</v>
      </c>
      <c r="M2581">
        <v>2</v>
      </c>
      <c r="N2581">
        <v>35378720</v>
      </c>
      <c r="O2581">
        <v>707574.4</v>
      </c>
      <c r="P2581">
        <v>34671145.600000001</v>
      </c>
      <c r="Q2581">
        <f>YEAR(BMW_Sales[[#This Row],[sale_date]])</f>
        <v>2026</v>
      </c>
    </row>
    <row r="2582" spans="1:17" x14ac:dyDescent="0.3">
      <c r="A2582">
        <v>2581</v>
      </c>
      <c r="B2582" s="1">
        <v>45542</v>
      </c>
      <c r="C2582" t="s">
        <v>2584</v>
      </c>
      <c r="D2582" t="s">
        <v>17</v>
      </c>
      <c r="E2582" t="s">
        <v>31</v>
      </c>
      <c r="F2582" t="s">
        <v>27</v>
      </c>
      <c r="G2582" t="s">
        <v>36</v>
      </c>
      <c r="H2582" t="s">
        <v>33</v>
      </c>
      <c r="I2582" t="s">
        <v>22</v>
      </c>
      <c r="J2582" t="s">
        <v>38</v>
      </c>
      <c r="K2582">
        <v>1</v>
      </c>
      <c r="L2582">
        <v>15396268</v>
      </c>
      <c r="M2582">
        <v>0</v>
      </c>
      <c r="N2582">
        <v>15396268</v>
      </c>
      <c r="O2582">
        <v>0</v>
      </c>
      <c r="P2582">
        <v>15396268</v>
      </c>
      <c r="Q2582">
        <f>YEAR(BMW_Sales[[#This Row],[sale_date]])</f>
        <v>2024</v>
      </c>
    </row>
    <row r="2583" spans="1:17" x14ac:dyDescent="0.3">
      <c r="A2583">
        <v>2582</v>
      </c>
      <c r="B2583" s="1">
        <v>45818</v>
      </c>
      <c r="C2583" t="s">
        <v>2585</v>
      </c>
      <c r="D2583" t="s">
        <v>23</v>
      </c>
      <c r="E2583" t="s">
        <v>46</v>
      </c>
      <c r="F2583" t="s">
        <v>68</v>
      </c>
      <c r="G2583" t="s">
        <v>41</v>
      </c>
      <c r="H2583" t="s">
        <v>33</v>
      </c>
      <c r="I2583" t="s">
        <v>22</v>
      </c>
      <c r="J2583" t="s">
        <v>38</v>
      </c>
      <c r="K2583">
        <v>1</v>
      </c>
      <c r="L2583">
        <v>7544154</v>
      </c>
      <c r="M2583">
        <v>5</v>
      </c>
      <c r="N2583">
        <v>7544154</v>
      </c>
      <c r="O2583">
        <v>377207.7</v>
      </c>
      <c r="P2583">
        <v>7166946.2999999998</v>
      </c>
      <c r="Q2583">
        <f>YEAR(BMW_Sales[[#This Row],[sale_date]])</f>
        <v>2025</v>
      </c>
    </row>
    <row r="2584" spans="1:17" x14ac:dyDescent="0.3">
      <c r="A2584">
        <v>2583</v>
      </c>
      <c r="B2584" s="1">
        <v>46239</v>
      </c>
      <c r="C2584" t="s">
        <v>2586</v>
      </c>
      <c r="D2584" t="s">
        <v>17</v>
      </c>
      <c r="E2584" t="s">
        <v>26</v>
      </c>
      <c r="F2584" t="s">
        <v>68</v>
      </c>
      <c r="G2584" t="s">
        <v>32</v>
      </c>
      <c r="H2584" t="s">
        <v>21</v>
      </c>
      <c r="I2584" t="s">
        <v>42</v>
      </c>
      <c r="J2584" t="s">
        <v>43</v>
      </c>
      <c r="K2584">
        <v>2</v>
      </c>
      <c r="L2584">
        <v>9342217</v>
      </c>
      <c r="M2584">
        <v>0</v>
      </c>
      <c r="N2584">
        <v>18684434</v>
      </c>
      <c r="O2584">
        <v>0</v>
      </c>
      <c r="P2584">
        <v>18684434</v>
      </c>
      <c r="Q2584">
        <f>YEAR(BMW_Sales[[#This Row],[sale_date]])</f>
        <v>2026</v>
      </c>
    </row>
    <row r="2585" spans="1:17" x14ac:dyDescent="0.3">
      <c r="A2585">
        <v>2584</v>
      </c>
      <c r="B2585" s="1">
        <v>45485</v>
      </c>
      <c r="C2585" t="s">
        <v>2587</v>
      </c>
      <c r="D2585" t="s">
        <v>17</v>
      </c>
      <c r="E2585" t="s">
        <v>61</v>
      </c>
      <c r="F2585" t="s">
        <v>59</v>
      </c>
      <c r="G2585" t="s">
        <v>51</v>
      </c>
      <c r="H2585" t="s">
        <v>33</v>
      </c>
      <c r="I2585" t="s">
        <v>42</v>
      </c>
      <c r="J2585" t="s">
        <v>38</v>
      </c>
      <c r="K2585">
        <v>3</v>
      </c>
      <c r="L2585">
        <v>12015910</v>
      </c>
      <c r="M2585">
        <v>7</v>
      </c>
      <c r="N2585">
        <v>36047730</v>
      </c>
      <c r="O2585">
        <v>2523341.1</v>
      </c>
      <c r="P2585">
        <v>33524388.899999999</v>
      </c>
      <c r="Q2585">
        <f>YEAR(BMW_Sales[[#This Row],[sale_date]])</f>
        <v>2024</v>
      </c>
    </row>
    <row r="2586" spans="1:17" x14ac:dyDescent="0.3">
      <c r="A2586">
        <v>2585</v>
      </c>
      <c r="B2586" s="1">
        <v>45263</v>
      </c>
      <c r="C2586" t="s">
        <v>2588</v>
      </c>
      <c r="D2586" t="s">
        <v>17</v>
      </c>
      <c r="E2586" t="s">
        <v>49</v>
      </c>
      <c r="F2586" t="s">
        <v>68</v>
      </c>
      <c r="G2586" t="s">
        <v>51</v>
      </c>
      <c r="H2586" t="s">
        <v>33</v>
      </c>
      <c r="I2586" t="s">
        <v>42</v>
      </c>
      <c r="J2586" t="s">
        <v>38</v>
      </c>
      <c r="K2586">
        <v>1</v>
      </c>
      <c r="L2586">
        <v>16315775</v>
      </c>
      <c r="M2586">
        <v>10</v>
      </c>
      <c r="N2586">
        <v>16315775</v>
      </c>
      <c r="O2586">
        <v>1631577.5</v>
      </c>
      <c r="P2586">
        <v>14684197.5</v>
      </c>
      <c r="Q2586">
        <f>YEAR(BMW_Sales[[#This Row],[sale_date]])</f>
        <v>2023</v>
      </c>
    </row>
    <row r="2587" spans="1:17" x14ac:dyDescent="0.3">
      <c r="A2587">
        <v>2586</v>
      </c>
      <c r="B2587" s="1">
        <v>45316</v>
      </c>
      <c r="C2587" t="s">
        <v>2589</v>
      </c>
      <c r="D2587" t="s">
        <v>17</v>
      </c>
      <c r="E2587" t="s">
        <v>31</v>
      </c>
      <c r="F2587" t="s">
        <v>71</v>
      </c>
      <c r="G2587" t="s">
        <v>32</v>
      </c>
      <c r="H2587" t="s">
        <v>21</v>
      </c>
      <c r="I2587" t="s">
        <v>22</v>
      </c>
      <c r="J2587" t="s">
        <v>43</v>
      </c>
      <c r="K2587">
        <v>2</v>
      </c>
      <c r="L2587">
        <v>15985184</v>
      </c>
      <c r="M2587">
        <v>0</v>
      </c>
      <c r="N2587">
        <v>31970368</v>
      </c>
      <c r="O2587">
        <v>0</v>
      </c>
      <c r="P2587">
        <v>31970368</v>
      </c>
      <c r="Q2587">
        <f>YEAR(BMW_Sales[[#This Row],[sale_date]])</f>
        <v>2024</v>
      </c>
    </row>
    <row r="2588" spans="1:17" x14ac:dyDescent="0.3">
      <c r="A2588">
        <v>2587</v>
      </c>
      <c r="B2588" s="1">
        <v>45881</v>
      </c>
      <c r="C2588" t="s">
        <v>2590</v>
      </c>
      <c r="D2588" t="s">
        <v>23</v>
      </c>
      <c r="E2588" t="s">
        <v>56</v>
      </c>
      <c r="F2588" t="s">
        <v>19</v>
      </c>
      <c r="G2588" t="s">
        <v>41</v>
      </c>
      <c r="H2588" t="s">
        <v>37</v>
      </c>
      <c r="I2588" t="s">
        <v>42</v>
      </c>
      <c r="J2588" t="s">
        <v>43</v>
      </c>
      <c r="K2588">
        <v>2</v>
      </c>
      <c r="L2588">
        <v>9653089</v>
      </c>
      <c r="M2588">
        <v>0</v>
      </c>
      <c r="N2588">
        <v>19306178</v>
      </c>
      <c r="O2588">
        <v>0</v>
      </c>
      <c r="P2588">
        <v>19306178</v>
      </c>
      <c r="Q2588">
        <f>YEAR(BMW_Sales[[#This Row],[sale_date]])</f>
        <v>2025</v>
      </c>
    </row>
    <row r="2589" spans="1:17" x14ac:dyDescent="0.3">
      <c r="A2589">
        <v>2588</v>
      </c>
      <c r="B2589" s="1">
        <v>46174</v>
      </c>
      <c r="C2589" t="s">
        <v>2591</v>
      </c>
      <c r="D2589" t="s">
        <v>17</v>
      </c>
      <c r="E2589" t="s">
        <v>49</v>
      </c>
      <c r="F2589" t="s">
        <v>54</v>
      </c>
      <c r="G2589" t="s">
        <v>36</v>
      </c>
      <c r="H2589" t="s">
        <v>29</v>
      </c>
      <c r="I2589" t="s">
        <v>42</v>
      </c>
      <c r="J2589" t="s">
        <v>38</v>
      </c>
      <c r="K2589">
        <v>2</v>
      </c>
      <c r="L2589">
        <v>16627370</v>
      </c>
      <c r="M2589">
        <v>2</v>
      </c>
      <c r="N2589">
        <v>33254740</v>
      </c>
      <c r="O2589">
        <v>665094.80000000005</v>
      </c>
      <c r="P2589">
        <v>32589645.199999999</v>
      </c>
      <c r="Q2589">
        <f>YEAR(BMW_Sales[[#This Row],[sale_date]])</f>
        <v>2026</v>
      </c>
    </row>
    <row r="2590" spans="1:17" x14ac:dyDescent="0.3">
      <c r="A2590">
        <v>2589</v>
      </c>
      <c r="B2590" s="1">
        <v>45444</v>
      </c>
      <c r="C2590" t="s">
        <v>2592</v>
      </c>
      <c r="D2590" t="s">
        <v>23</v>
      </c>
      <c r="E2590" t="s">
        <v>61</v>
      </c>
      <c r="F2590" t="s">
        <v>50</v>
      </c>
      <c r="G2590" t="s">
        <v>28</v>
      </c>
      <c r="H2590" t="s">
        <v>37</v>
      </c>
      <c r="I2590" t="s">
        <v>42</v>
      </c>
      <c r="J2590" t="s">
        <v>23</v>
      </c>
      <c r="K2590">
        <v>1</v>
      </c>
      <c r="L2590">
        <v>12639045</v>
      </c>
      <c r="M2590">
        <v>2</v>
      </c>
      <c r="N2590">
        <v>12639045</v>
      </c>
      <c r="O2590">
        <v>252780.9</v>
      </c>
      <c r="P2590">
        <v>12386264.1</v>
      </c>
      <c r="Q2590">
        <f>YEAR(BMW_Sales[[#This Row],[sale_date]])</f>
        <v>2024</v>
      </c>
    </row>
    <row r="2591" spans="1:17" x14ac:dyDescent="0.3">
      <c r="A2591">
        <v>2590</v>
      </c>
      <c r="B2591" s="1">
        <v>45770</v>
      </c>
      <c r="C2591" t="s">
        <v>2593</v>
      </c>
      <c r="D2591" t="s">
        <v>17</v>
      </c>
      <c r="E2591" t="s">
        <v>56</v>
      </c>
      <c r="F2591" t="s">
        <v>68</v>
      </c>
      <c r="G2591" t="s">
        <v>20</v>
      </c>
      <c r="H2591" t="s">
        <v>29</v>
      </c>
      <c r="I2591" t="s">
        <v>42</v>
      </c>
      <c r="J2591" t="s">
        <v>23</v>
      </c>
      <c r="K2591">
        <v>2</v>
      </c>
      <c r="L2591">
        <v>10997019</v>
      </c>
      <c r="M2591">
        <v>10</v>
      </c>
      <c r="N2591">
        <v>21994038</v>
      </c>
      <c r="O2591">
        <v>2199403.7999999998</v>
      </c>
      <c r="P2591">
        <v>19794634.199999999</v>
      </c>
      <c r="Q2591">
        <f>YEAR(BMW_Sales[[#This Row],[sale_date]])</f>
        <v>2025</v>
      </c>
    </row>
    <row r="2592" spans="1:17" x14ac:dyDescent="0.3">
      <c r="A2592">
        <v>2591</v>
      </c>
      <c r="B2592" s="1">
        <v>45720</v>
      </c>
      <c r="C2592" t="s">
        <v>2594</v>
      </c>
      <c r="D2592" t="s">
        <v>17</v>
      </c>
      <c r="E2592" t="s">
        <v>35</v>
      </c>
      <c r="F2592" t="s">
        <v>71</v>
      </c>
      <c r="G2592" t="s">
        <v>28</v>
      </c>
      <c r="H2592" t="s">
        <v>33</v>
      </c>
      <c r="I2592" t="s">
        <v>22</v>
      </c>
      <c r="J2592" t="s">
        <v>23</v>
      </c>
      <c r="K2592">
        <v>1</v>
      </c>
      <c r="L2592">
        <v>7848087</v>
      </c>
      <c r="M2592">
        <v>0</v>
      </c>
      <c r="N2592">
        <v>7848087</v>
      </c>
      <c r="O2592">
        <v>0</v>
      </c>
      <c r="P2592">
        <v>7848087</v>
      </c>
      <c r="Q2592">
        <f>YEAR(BMW_Sales[[#This Row],[sale_date]])</f>
        <v>2025</v>
      </c>
    </row>
    <row r="2593" spans="1:17" x14ac:dyDescent="0.3">
      <c r="A2593">
        <v>2592</v>
      </c>
      <c r="B2593" s="1">
        <v>45221</v>
      </c>
      <c r="C2593" t="s">
        <v>2595</v>
      </c>
      <c r="D2593" t="s">
        <v>23</v>
      </c>
      <c r="E2593" t="s">
        <v>18</v>
      </c>
      <c r="F2593" t="s">
        <v>50</v>
      </c>
      <c r="G2593" t="s">
        <v>28</v>
      </c>
      <c r="H2593" t="s">
        <v>33</v>
      </c>
      <c r="I2593" t="s">
        <v>22</v>
      </c>
      <c r="J2593" t="s">
        <v>43</v>
      </c>
      <c r="K2593">
        <v>2</v>
      </c>
      <c r="L2593">
        <v>6807760</v>
      </c>
      <c r="M2593">
        <v>2</v>
      </c>
      <c r="N2593">
        <v>13615520</v>
      </c>
      <c r="O2593">
        <v>272310.40000000002</v>
      </c>
      <c r="P2593">
        <v>13343209.6</v>
      </c>
      <c r="Q2593">
        <f>YEAR(BMW_Sales[[#This Row],[sale_date]])</f>
        <v>2023</v>
      </c>
    </row>
    <row r="2594" spans="1:17" x14ac:dyDescent="0.3">
      <c r="A2594">
        <v>2593</v>
      </c>
      <c r="B2594" s="1">
        <v>45911</v>
      </c>
      <c r="C2594" t="s">
        <v>2596</v>
      </c>
      <c r="D2594" t="s">
        <v>17</v>
      </c>
      <c r="E2594" t="s">
        <v>56</v>
      </c>
      <c r="F2594" t="s">
        <v>85</v>
      </c>
      <c r="G2594" t="s">
        <v>20</v>
      </c>
      <c r="H2594" t="s">
        <v>29</v>
      </c>
      <c r="I2594" t="s">
        <v>42</v>
      </c>
      <c r="J2594" t="s">
        <v>38</v>
      </c>
      <c r="K2594">
        <v>3</v>
      </c>
      <c r="L2594">
        <v>10705863</v>
      </c>
      <c r="M2594">
        <v>10</v>
      </c>
      <c r="N2594">
        <v>32117589</v>
      </c>
      <c r="O2594">
        <v>3211758.9</v>
      </c>
      <c r="P2594">
        <v>28905830.100000001</v>
      </c>
      <c r="Q2594">
        <f>YEAR(BMW_Sales[[#This Row],[sale_date]])</f>
        <v>2025</v>
      </c>
    </row>
    <row r="2595" spans="1:17" x14ac:dyDescent="0.3">
      <c r="A2595">
        <v>2594</v>
      </c>
      <c r="B2595" s="1">
        <v>45510</v>
      </c>
      <c r="C2595" t="s">
        <v>2597</v>
      </c>
      <c r="D2595" t="s">
        <v>25</v>
      </c>
      <c r="E2595" t="s">
        <v>26</v>
      </c>
      <c r="F2595" t="s">
        <v>19</v>
      </c>
      <c r="G2595" t="s">
        <v>28</v>
      </c>
      <c r="H2595" t="s">
        <v>37</v>
      </c>
      <c r="I2595" t="s">
        <v>22</v>
      </c>
      <c r="J2595" t="s">
        <v>43</v>
      </c>
      <c r="K2595">
        <v>2</v>
      </c>
      <c r="L2595">
        <v>9849664</v>
      </c>
      <c r="M2595">
        <v>5</v>
      </c>
      <c r="N2595">
        <v>19699328</v>
      </c>
      <c r="O2595">
        <v>984966.4</v>
      </c>
      <c r="P2595">
        <v>18714361.600000001</v>
      </c>
      <c r="Q2595">
        <f>YEAR(BMW_Sales[[#This Row],[sale_date]])</f>
        <v>2024</v>
      </c>
    </row>
    <row r="2596" spans="1:17" x14ac:dyDescent="0.3">
      <c r="A2596">
        <v>2595</v>
      </c>
      <c r="B2596" s="1">
        <v>46149</v>
      </c>
      <c r="C2596" t="s">
        <v>2598</v>
      </c>
      <c r="D2596" t="s">
        <v>17</v>
      </c>
      <c r="E2596" t="s">
        <v>49</v>
      </c>
      <c r="F2596" t="s">
        <v>27</v>
      </c>
      <c r="G2596" t="s">
        <v>20</v>
      </c>
      <c r="H2596" t="s">
        <v>37</v>
      </c>
      <c r="I2596" t="s">
        <v>22</v>
      </c>
      <c r="J2596" t="s">
        <v>43</v>
      </c>
      <c r="K2596">
        <v>2</v>
      </c>
      <c r="L2596">
        <v>15350547</v>
      </c>
      <c r="M2596">
        <v>5</v>
      </c>
      <c r="N2596">
        <v>30701094</v>
      </c>
      <c r="O2596">
        <v>1535054.7</v>
      </c>
      <c r="P2596">
        <v>29166039.300000001</v>
      </c>
      <c r="Q2596">
        <f>YEAR(BMW_Sales[[#This Row],[sale_date]])</f>
        <v>2026</v>
      </c>
    </row>
    <row r="2597" spans="1:17" x14ac:dyDescent="0.3">
      <c r="A2597">
        <v>2596</v>
      </c>
      <c r="B2597" s="1">
        <v>45429</v>
      </c>
      <c r="C2597" t="s">
        <v>2599</v>
      </c>
      <c r="D2597" t="s">
        <v>25</v>
      </c>
      <c r="E2597" t="s">
        <v>70</v>
      </c>
      <c r="F2597" t="s">
        <v>19</v>
      </c>
      <c r="G2597" t="s">
        <v>28</v>
      </c>
      <c r="H2597" t="s">
        <v>37</v>
      </c>
      <c r="I2597" t="s">
        <v>42</v>
      </c>
      <c r="J2597" t="s">
        <v>43</v>
      </c>
      <c r="K2597">
        <v>3</v>
      </c>
      <c r="L2597">
        <v>5248436</v>
      </c>
      <c r="M2597">
        <v>7</v>
      </c>
      <c r="N2597">
        <v>15745308</v>
      </c>
      <c r="O2597">
        <v>1102171.56</v>
      </c>
      <c r="P2597">
        <v>14643136.439999999</v>
      </c>
      <c r="Q2597">
        <f>YEAR(BMW_Sales[[#This Row],[sale_date]])</f>
        <v>2024</v>
      </c>
    </row>
    <row r="2598" spans="1:17" x14ac:dyDescent="0.3">
      <c r="A2598">
        <v>2597</v>
      </c>
      <c r="B2598" s="1">
        <v>46168</v>
      </c>
      <c r="C2598" t="s">
        <v>2600</v>
      </c>
      <c r="D2598" t="s">
        <v>25</v>
      </c>
      <c r="E2598" t="s">
        <v>46</v>
      </c>
      <c r="F2598" t="s">
        <v>68</v>
      </c>
      <c r="G2598" t="s">
        <v>32</v>
      </c>
      <c r="H2598" t="s">
        <v>33</v>
      </c>
      <c r="I2598" t="s">
        <v>22</v>
      </c>
      <c r="J2598" t="s">
        <v>43</v>
      </c>
      <c r="K2598">
        <v>3</v>
      </c>
      <c r="L2598">
        <v>7210722</v>
      </c>
      <c r="M2598">
        <v>12</v>
      </c>
      <c r="N2598">
        <v>21632166</v>
      </c>
      <c r="O2598">
        <v>2595859.92</v>
      </c>
      <c r="P2598">
        <v>19036306.079999998</v>
      </c>
      <c r="Q2598">
        <f>YEAR(BMW_Sales[[#This Row],[sale_date]])</f>
        <v>2026</v>
      </c>
    </row>
    <row r="2599" spans="1:17" x14ac:dyDescent="0.3">
      <c r="A2599">
        <v>2598</v>
      </c>
      <c r="B2599" s="1">
        <v>45881</v>
      </c>
      <c r="C2599" t="s">
        <v>2601</v>
      </c>
      <c r="D2599" t="s">
        <v>25</v>
      </c>
      <c r="E2599" t="s">
        <v>49</v>
      </c>
      <c r="F2599" t="s">
        <v>19</v>
      </c>
      <c r="G2599" t="s">
        <v>51</v>
      </c>
      <c r="H2599" t="s">
        <v>29</v>
      </c>
      <c r="I2599" t="s">
        <v>22</v>
      </c>
      <c r="J2599" t="s">
        <v>38</v>
      </c>
      <c r="K2599">
        <v>1</v>
      </c>
      <c r="L2599">
        <v>15691516</v>
      </c>
      <c r="M2599">
        <v>10</v>
      </c>
      <c r="N2599">
        <v>15691516</v>
      </c>
      <c r="O2599">
        <v>1569151.6</v>
      </c>
      <c r="P2599">
        <v>14122364.4</v>
      </c>
      <c r="Q2599">
        <f>YEAR(BMW_Sales[[#This Row],[sale_date]])</f>
        <v>2025</v>
      </c>
    </row>
    <row r="2600" spans="1:17" x14ac:dyDescent="0.3">
      <c r="A2600">
        <v>2599</v>
      </c>
      <c r="B2600" s="1">
        <v>45651</v>
      </c>
      <c r="C2600" t="s">
        <v>2602</v>
      </c>
      <c r="D2600" t="s">
        <v>17</v>
      </c>
      <c r="E2600" t="s">
        <v>53</v>
      </c>
      <c r="F2600" t="s">
        <v>19</v>
      </c>
      <c r="G2600" t="s">
        <v>28</v>
      </c>
      <c r="H2600" t="s">
        <v>21</v>
      </c>
      <c r="I2600" t="s">
        <v>22</v>
      </c>
      <c r="J2600" t="s">
        <v>38</v>
      </c>
      <c r="K2600">
        <v>2</v>
      </c>
      <c r="L2600">
        <v>4940101</v>
      </c>
      <c r="M2600">
        <v>7</v>
      </c>
      <c r="N2600">
        <v>9880202</v>
      </c>
      <c r="O2600">
        <v>691614.14</v>
      </c>
      <c r="P2600">
        <v>9188587.8599999994</v>
      </c>
      <c r="Q2600">
        <f>YEAR(BMW_Sales[[#This Row],[sale_date]])</f>
        <v>2024</v>
      </c>
    </row>
    <row r="2601" spans="1:17" x14ac:dyDescent="0.3">
      <c r="A2601">
        <v>2600</v>
      </c>
      <c r="B2601" s="1">
        <v>45574</v>
      </c>
      <c r="C2601" t="s">
        <v>2603</v>
      </c>
      <c r="D2601" t="s">
        <v>17</v>
      </c>
      <c r="E2601" t="s">
        <v>18</v>
      </c>
      <c r="F2601" t="s">
        <v>85</v>
      </c>
      <c r="G2601" t="s">
        <v>41</v>
      </c>
      <c r="H2601" t="s">
        <v>33</v>
      </c>
      <c r="I2601" t="s">
        <v>22</v>
      </c>
      <c r="J2601" t="s">
        <v>43</v>
      </c>
      <c r="K2601">
        <v>2</v>
      </c>
      <c r="L2601">
        <v>8225192</v>
      </c>
      <c r="M2601">
        <v>12</v>
      </c>
      <c r="N2601">
        <v>16450384</v>
      </c>
      <c r="O2601">
        <v>1974046.08</v>
      </c>
      <c r="P2601">
        <v>14476337.92</v>
      </c>
      <c r="Q2601">
        <f>YEAR(BMW_Sales[[#This Row],[sale_date]])</f>
        <v>2024</v>
      </c>
    </row>
    <row r="2602" spans="1:17" x14ac:dyDescent="0.3">
      <c r="A2602">
        <v>2601</v>
      </c>
      <c r="B2602" s="1">
        <v>45771</v>
      </c>
      <c r="C2602" t="s">
        <v>2604</v>
      </c>
      <c r="D2602" t="s">
        <v>25</v>
      </c>
      <c r="E2602" t="s">
        <v>61</v>
      </c>
      <c r="F2602" t="s">
        <v>68</v>
      </c>
      <c r="G2602" t="s">
        <v>32</v>
      </c>
      <c r="H2602" t="s">
        <v>29</v>
      </c>
      <c r="I2602" t="s">
        <v>42</v>
      </c>
      <c r="J2602" t="s">
        <v>23</v>
      </c>
      <c r="K2602">
        <v>2</v>
      </c>
      <c r="L2602">
        <v>15190018</v>
      </c>
      <c r="M2602">
        <v>12</v>
      </c>
      <c r="N2602">
        <v>30380036</v>
      </c>
      <c r="O2602">
        <v>3645604.32</v>
      </c>
      <c r="P2602">
        <v>26734431.68</v>
      </c>
      <c r="Q2602">
        <f>YEAR(BMW_Sales[[#This Row],[sale_date]])</f>
        <v>2025</v>
      </c>
    </row>
    <row r="2603" spans="1:17" x14ac:dyDescent="0.3">
      <c r="A2603">
        <v>2602</v>
      </c>
      <c r="B2603" s="1">
        <v>46149</v>
      </c>
      <c r="C2603" t="s">
        <v>2605</v>
      </c>
      <c r="D2603" t="s">
        <v>25</v>
      </c>
      <c r="E2603" t="s">
        <v>35</v>
      </c>
      <c r="F2603" t="s">
        <v>59</v>
      </c>
      <c r="G2603" t="s">
        <v>28</v>
      </c>
      <c r="H2603" t="s">
        <v>29</v>
      </c>
      <c r="I2603" t="s">
        <v>22</v>
      </c>
      <c r="J2603" t="s">
        <v>38</v>
      </c>
      <c r="K2603">
        <v>2</v>
      </c>
      <c r="L2603">
        <v>7598663</v>
      </c>
      <c r="M2603">
        <v>5</v>
      </c>
      <c r="N2603">
        <v>15197326</v>
      </c>
      <c r="O2603">
        <v>759866.3</v>
      </c>
      <c r="P2603">
        <v>14437459.699999999</v>
      </c>
      <c r="Q2603">
        <f>YEAR(BMW_Sales[[#This Row],[sale_date]])</f>
        <v>2026</v>
      </c>
    </row>
    <row r="2604" spans="1:17" x14ac:dyDescent="0.3">
      <c r="A2604">
        <v>2603</v>
      </c>
      <c r="B2604" s="1">
        <v>45730</v>
      </c>
      <c r="C2604" t="s">
        <v>2606</v>
      </c>
      <c r="D2604" t="s">
        <v>23</v>
      </c>
      <c r="E2604" t="s">
        <v>56</v>
      </c>
      <c r="F2604" t="s">
        <v>54</v>
      </c>
      <c r="G2604" t="s">
        <v>32</v>
      </c>
      <c r="H2604" t="s">
        <v>29</v>
      </c>
      <c r="I2604" t="s">
        <v>22</v>
      </c>
      <c r="J2604" t="s">
        <v>43</v>
      </c>
      <c r="K2604">
        <v>3</v>
      </c>
      <c r="L2604">
        <v>10916404</v>
      </c>
      <c r="M2604">
        <v>2</v>
      </c>
      <c r="N2604">
        <v>32749212</v>
      </c>
      <c r="O2604">
        <v>654984.24</v>
      </c>
      <c r="P2604">
        <v>32094227.760000002</v>
      </c>
      <c r="Q2604">
        <f>YEAR(BMW_Sales[[#This Row],[sale_date]])</f>
        <v>2025</v>
      </c>
    </row>
    <row r="2605" spans="1:17" x14ac:dyDescent="0.3">
      <c r="A2605">
        <v>2604</v>
      </c>
      <c r="B2605" s="1">
        <v>45291</v>
      </c>
      <c r="C2605" t="s">
        <v>2607</v>
      </c>
      <c r="D2605" t="s">
        <v>25</v>
      </c>
      <c r="E2605" t="s">
        <v>26</v>
      </c>
      <c r="F2605" t="s">
        <v>50</v>
      </c>
      <c r="G2605" t="s">
        <v>32</v>
      </c>
      <c r="H2605" t="s">
        <v>29</v>
      </c>
      <c r="I2605" t="s">
        <v>42</v>
      </c>
      <c r="J2605" t="s">
        <v>38</v>
      </c>
      <c r="K2605">
        <v>2</v>
      </c>
      <c r="L2605">
        <v>10417665</v>
      </c>
      <c r="M2605">
        <v>10</v>
      </c>
      <c r="N2605">
        <v>20835330</v>
      </c>
      <c r="O2605">
        <v>2083533</v>
      </c>
      <c r="P2605">
        <v>18751797</v>
      </c>
      <c r="Q2605">
        <f>YEAR(BMW_Sales[[#This Row],[sale_date]])</f>
        <v>2023</v>
      </c>
    </row>
    <row r="2606" spans="1:17" x14ac:dyDescent="0.3">
      <c r="A2606">
        <v>2605</v>
      </c>
      <c r="B2606" s="1">
        <v>46217</v>
      </c>
      <c r="C2606" t="s">
        <v>2608</v>
      </c>
      <c r="D2606" t="s">
        <v>23</v>
      </c>
      <c r="E2606" t="s">
        <v>31</v>
      </c>
      <c r="F2606" t="s">
        <v>19</v>
      </c>
      <c r="G2606" t="s">
        <v>28</v>
      </c>
      <c r="H2606" t="s">
        <v>33</v>
      </c>
      <c r="I2606" t="s">
        <v>22</v>
      </c>
      <c r="J2606" t="s">
        <v>43</v>
      </c>
      <c r="K2606">
        <v>1</v>
      </c>
      <c r="L2606">
        <v>16999174</v>
      </c>
      <c r="M2606">
        <v>7</v>
      </c>
      <c r="N2606">
        <v>16999174</v>
      </c>
      <c r="O2606">
        <v>1189942.18</v>
      </c>
      <c r="P2606">
        <v>15809231.82</v>
      </c>
      <c r="Q2606">
        <f>YEAR(BMW_Sales[[#This Row],[sale_date]])</f>
        <v>2026</v>
      </c>
    </row>
    <row r="2607" spans="1:17" x14ac:dyDescent="0.3">
      <c r="A2607">
        <v>2606</v>
      </c>
      <c r="B2607" s="1">
        <v>45352</v>
      </c>
      <c r="C2607" t="s">
        <v>2609</v>
      </c>
      <c r="D2607" t="s">
        <v>17</v>
      </c>
      <c r="E2607" t="s">
        <v>26</v>
      </c>
      <c r="F2607" t="s">
        <v>50</v>
      </c>
      <c r="G2607" t="s">
        <v>20</v>
      </c>
      <c r="H2607" t="s">
        <v>21</v>
      </c>
      <c r="I2607" t="s">
        <v>22</v>
      </c>
      <c r="J2607" t="s">
        <v>23</v>
      </c>
      <c r="K2607">
        <v>3</v>
      </c>
      <c r="L2607">
        <v>9232926</v>
      </c>
      <c r="M2607">
        <v>7</v>
      </c>
      <c r="N2607">
        <v>27698778</v>
      </c>
      <c r="O2607">
        <v>1938914.46</v>
      </c>
      <c r="P2607">
        <v>25759863.539999999</v>
      </c>
      <c r="Q2607">
        <f>YEAR(BMW_Sales[[#This Row],[sale_date]])</f>
        <v>2024</v>
      </c>
    </row>
    <row r="2608" spans="1:17" x14ac:dyDescent="0.3">
      <c r="A2608">
        <v>2607</v>
      </c>
      <c r="B2608" s="1">
        <v>46026</v>
      </c>
      <c r="C2608" t="s">
        <v>2610</v>
      </c>
      <c r="D2608" t="s">
        <v>23</v>
      </c>
      <c r="E2608" t="s">
        <v>31</v>
      </c>
      <c r="F2608" t="s">
        <v>62</v>
      </c>
      <c r="G2608" t="s">
        <v>28</v>
      </c>
      <c r="H2608" t="s">
        <v>21</v>
      </c>
      <c r="I2608" t="s">
        <v>42</v>
      </c>
      <c r="J2608" t="s">
        <v>43</v>
      </c>
      <c r="K2608">
        <v>2</v>
      </c>
      <c r="L2608">
        <v>15054088</v>
      </c>
      <c r="M2608">
        <v>7</v>
      </c>
      <c r="N2608">
        <v>30108176</v>
      </c>
      <c r="O2608">
        <v>2107572.3199999998</v>
      </c>
      <c r="P2608">
        <v>28000603.68</v>
      </c>
      <c r="Q2608">
        <f>YEAR(BMW_Sales[[#This Row],[sale_date]])</f>
        <v>2026</v>
      </c>
    </row>
    <row r="2609" spans="1:17" x14ac:dyDescent="0.3">
      <c r="A2609">
        <v>2608</v>
      </c>
      <c r="B2609" s="1">
        <v>45573</v>
      </c>
      <c r="C2609" t="s">
        <v>2611</v>
      </c>
      <c r="D2609" t="s">
        <v>23</v>
      </c>
      <c r="E2609" t="s">
        <v>53</v>
      </c>
      <c r="F2609" t="s">
        <v>59</v>
      </c>
      <c r="G2609" t="s">
        <v>28</v>
      </c>
      <c r="H2609" t="s">
        <v>29</v>
      </c>
      <c r="I2609" t="s">
        <v>22</v>
      </c>
      <c r="J2609" t="s">
        <v>23</v>
      </c>
      <c r="K2609">
        <v>2</v>
      </c>
      <c r="L2609">
        <v>6341942</v>
      </c>
      <c r="M2609">
        <v>10</v>
      </c>
      <c r="N2609">
        <v>12683884</v>
      </c>
      <c r="O2609">
        <v>1268388.3999999999</v>
      </c>
      <c r="P2609">
        <v>11415495.6</v>
      </c>
      <c r="Q2609">
        <f>YEAR(BMW_Sales[[#This Row],[sale_date]])</f>
        <v>2024</v>
      </c>
    </row>
    <row r="2610" spans="1:17" x14ac:dyDescent="0.3">
      <c r="A2610">
        <v>2609</v>
      </c>
      <c r="B2610" s="1">
        <v>45750</v>
      </c>
      <c r="C2610" t="s">
        <v>2612</v>
      </c>
      <c r="D2610" t="s">
        <v>25</v>
      </c>
      <c r="E2610" t="s">
        <v>53</v>
      </c>
      <c r="F2610" t="s">
        <v>50</v>
      </c>
      <c r="G2610" t="s">
        <v>41</v>
      </c>
      <c r="H2610" t="s">
        <v>29</v>
      </c>
      <c r="I2610" t="s">
        <v>22</v>
      </c>
      <c r="J2610" t="s">
        <v>23</v>
      </c>
      <c r="K2610">
        <v>2</v>
      </c>
      <c r="L2610">
        <v>5268263</v>
      </c>
      <c r="M2610">
        <v>7</v>
      </c>
      <c r="N2610">
        <v>10536526</v>
      </c>
      <c r="O2610">
        <v>737556.82</v>
      </c>
      <c r="P2610">
        <v>9798969.1799999997</v>
      </c>
      <c r="Q2610">
        <f>YEAR(BMW_Sales[[#This Row],[sale_date]])</f>
        <v>2025</v>
      </c>
    </row>
    <row r="2611" spans="1:17" x14ac:dyDescent="0.3">
      <c r="A2611">
        <v>2610</v>
      </c>
      <c r="B2611" s="1">
        <v>46142</v>
      </c>
      <c r="C2611" t="s">
        <v>2613</v>
      </c>
      <c r="D2611" t="s">
        <v>25</v>
      </c>
      <c r="E2611" t="s">
        <v>35</v>
      </c>
      <c r="F2611" t="s">
        <v>71</v>
      </c>
      <c r="G2611" t="s">
        <v>51</v>
      </c>
      <c r="H2611" t="s">
        <v>21</v>
      </c>
      <c r="I2611" t="s">
        <v>22</v>
      </c>
      <c r="J2611" t="s">
        <v>38</v>
      </c>
      <c r="K2611">
        <v>1</v>
      </c>
      <c r="L2611">
        <v>6907171</v>
      </c>
      <c r="M2611">
        <v>2</v>
      </c>
      <c r="N2611">
        <v>6907171</v>
      </c>
      <c r="O2611">
        <v>138143.42000000001</v>
      </c>
      <c r="P2611">
        <v>6769027.5800000001</v>
      </c>
      <c r="Q2611">
        <f>YEAR(BMW_Sales[[#This Row],[sale_date]])</f>
        <v>2026</v>
      </c>
    </row>
    <row r="2612" spans="1:17" x14ac:dyDescent="0.3">
      <c r="A2612">
        <v>2611</v>
      </c>
      <c r="B2612" s="1">
        <v>46236</v>
      </c>
      <c r="C2612" t="s">
        <v>2614</v>
      </c>
      <c r="D2612" t="s">
        <v>23</v>
      </c>
      <c r="E2612" t="s">
        <v>31</v>
      </c>
      <c r="F2612" t="s">
        <v>19</v>
      </c>
      <c r="G2612" t="s">
        <v>32</v>
      </c>
      <c r="H2612" t="s">
        <v>33</v>
      </c>
      <c r="I2612" t="s">
        <v>42</v>
      </c>
      <c r="J2612" t="s">
        <v>38</v>
      </c>
      <c r="K2612">
        <v>2</v>
      </c>
      <c r="L2612">
        <v>17310740</v>
      </c>
      <c r="M2612">
        <v>10</v>
      </c>
      <c r="N2612">
        <v>34621480</v>
      </c>
      <c r="O2612">
        <v>3462148</v>
      </c>
      <c r="P2612">
        <v>31159332</v>
      </c>
      <c r="Q2612">
        <f>YEAR(BMW_Sales[[#This Row],[sale_date]])</f>
        <v>2026</v>
      </c>
    </row>
    <row r="2613" spans="1:17" x14ac:dyDescent="0.3">
      <c r="A2613">
        <v>2612</v>
      </c>
      <c r="B2613" s="1">
        <v>45661</v>
      </c>
      <c r="C2613" t="s">
        <v>2615</v>
      </c>
      <c r="D2613" t="s">
        <v>23</v>
      </c>
      <c r="E2613" t="s">
        <v>61</v>
      </c>
      <c r="F2613" t="s">
        <v>59</v>
      </c>
      <c r="G2613" t="s">
        <v>32</v>
      </c>
      <c r="H2613" t="s">
        <v>37</v>
      </c>
      <c r="I2613" t="s">
        <v>22</v>
      </c>
      <c r="J2613" t="s">
        <v>23</v>
      </c>
      <c r="K2613">
        <v>2</v>
      </c>
      <c r="L2613">
        <v>12083563</v>
      </c>
      <c r="M2613">
        <v>7</v>
      </c>
      <c r="N2613">
        <v>24167126</v>
      </c>
      <c r="O2613">
        <v>1691698.82</v>
      </c>
      <c r="P2613">
        <v>22475427.18</v>
      </c>
      <c r="Q2613">
        <f>YEAR(BMW_Sales[[#This Row],[sale_date]])</f>
        <v>2025</v>
      </c>
    </row>
    <row r="2614" spans="1:17" x14ac:dyDescent="0.3">
      <c r="A2614">
        <v>2613</v>
      </c>
      <c r="B2614" s="1">
        <v>45692</v>
      </c>
      <c r="C2614" t="s">
        <v>2616</v>
      </c>
      <c r="D2614" t="s">
        <v>23</v>
      </c>
      <c r="E2614" t="s">
        <v>18</v>
      </c>
      <c r="F2614" t="s">
        <v>54</v>
      </c>
      <c r="G2614" t="s">
        <v>32</v>
      </c>
      <c r="H2614" t="s">
        <v>21</v>
      </c>
      <c r="I2614" t="s">
        <v>22</v>
      </c>
      <c r="J2614" t="s">
        <v>43</v>
      </c>
      <c r="K2614">
        <v>2</v>
      </c>
      <c r="L2614">
        <v>7712288</v>
      </c>
      <c r="M2614">
        <v>12</v>
      </c>
      <c r="N2614">
        <v>15424576</v>
      </c>
      <c r="O2614">
        <v>1850949.12</v>
      </c>
      <c r="P2614">
        <v>13573626.880000001</v>
      </c>
      <c r="Q2614">
        <f>YEAR(BMW_Sales[[#This Row],[sale_date]])</f>
        <v>2025</v>
      </c>
    </row>
    <row r="2615" spans="1:17" x14ac:dyDescent="0.3">
      <c r="A2615">
        <v>2614</v>
      </c>
      <c r="B2615" s="1">
        <v>45973</v>
      </c>
      <c r="C2615" t="s">
        <v>2617</v>
      </c>
      <c r="D2615" t="s">
        <v>23</v>
      </c>
      <c r="E2615" t="s">
        <v>18</v>
      </c>
      <c r="F2615" t="s">
        <v>62</v>
      </c>
      <c r="G2615" t="s">
        <v>51</v>
      </c>
      <c r="H2615" t="s">
        <v>29</v>
      </c>
      <c r="I2615" t="s">
        <v>22</v>
      </c>
      <c r="J2615" t="s">
        <v>43</v>
      </c>
      <c r="K2615">
        <v>2</v>
      </c>
      <c r="L2615">
        <v>8376215</v>
      </c>
      <c r="M2615">
        <v>2</v>
      </c>
      <c r="N2615">
        <v>16752430</v>
      </c>
      <c r="O2615">
        <v>335048.59999999998</v>
      </c>
      <c r="P2615">
        <v>16417381.4</v>
      </c>
      <c r="Q2615">
        <f>YEAR(BMW_Sales[[#This Row],[sale_date]])</f>
        <v>2025</v>
      </c>
    </row>
    <row r="2616" spans="1:17" x14ac:dyDescent="0.3">
      <c r="A2616">
        <v>2615</v>
      </c>
      <c r="B2616" s="1">
        <v>45958</v>
      </c>
      <c r="C2616" t="s">
        <v>2618</v>
      </c>
      <c r="D2616" t="s">
        <v>23</v>
      </c>
      <c r="E2616" t="s">
        <v>70</v>
      </c>
      <c r="F2616" t="s">
        <v>54</v>
      </c>
      <c r="G2616" t="s">
        <v>41</v>
      </c>
      <c r="H2616" t="s">
        <v>37</v>
      </c>
      <c r="I2616" t="s">
        <v>22</v>
      </c>
      <c r="J2616" t="s">
        <v>43</v>
      </c>
      <c r="K2616">
        <v>1</v>
      </c>
      <c r="L2616">
        <v>5763318</v>
      </c>
      <c r="M2616">
        <v>12</v>
      </c>
      <c r="N2616">
        <v>5763318</v>
      </c>
      <c r="O2616">
        <v>691598.16</v>
      </c>
      <c r="P2616">
        <v>5071719.84</v>
      </c>
      <c r="Q2616">
        <f>YEAR(BMW_Sales[[#This Row],[sale_date]])</f>
        <v>2025</v>
      </c>
    </row>
    <row r="2617" spans="1:17" x14ac:dyDescent="0.3">
      <c r="A2617">
        <v>2616</v>
      </c>
      <c r="B2617" s="1">
        <v>45941</v>
      </c>
      <c r="C2617" t="s">
        <v>2619</v>
      </c>
      <c r="D2617" t="s">
        <v>17</v>
      </c>
      <c r="E2617" t="s">
        <v>18</v>
      </c>
      <c r="F2617" t="s">
        <v>85</v>
      </c>
      <c r="G2617" t="s">
        <v>20</v>
      </c>
      <c r="H2617" t="s">
        <v>37</v>
      </c>
      <c r="I2617" t="s">
        <v>42</v>
      </c>
      <c r="J2617" t="s">
        <v>43</v>
      </c>
      <c r="K2617">
        <v>1</v>
      </c>
      <c r="L2617">
        <v>7628673</v>
      </c>
      <c r="M2617">
        <v>10</v>
      </c>
      <c r="N2617">
        <v>7628673</v>
      </c>
      <c r="O2617">
        <v>762867.3</v>
      </c>
      <c r="P2617">
        <v>6865805.7000000002</v>
      </c>
      <c r="Q2617">
        <f>YEAR(BMW_Sales[[#This Row],[sale_date]])</f>
        <v>2025</v>
      </c>
    </row>
    <row r="2618" spans="1:17" x14ac:dyDescent="0.3">
      <c r="A2618">
        <v>2617</v>
      </c>
      <c r="B2618" s="1">
        <v>46052</v>
      </c>
      <c r="C2618" t="s">
        <v>2620</v>
      </c>
      <c r="D2618" t="s">
        <v>25</v>
      </c>
      <c r="E2618" t="s">
        <v>70</v>
      </c>
      <c r="F2618" t="s">
        <v>19</v>
      </c>
      <c r="G2618" t="s">
        <v>32</v>
      </c>
      <c r="H2618" t="s">
        <v>33</v>
      </c>
      <c r="I2618" t="s">
        <v>22</v>
      </c>
      <c r="J2618" t="s">
        <v>38</v>
      </c>
      <c r="K2618">
        <v>2</v>
      </c>
      <c r="L2618">
        <v>5021430</v>
      </c>
      <c r="M2618">
        <v>0</v>
      </c>
      <c r="N2618">
        <v>10042860</v>
      </c>
      <c r="O2618">
        <v>0</v>
      </c>
      <c r="P2618">
        <v>10042860</v>
      </c>
      <c r="Q2618">
        <f>YEAR(BMW_Sales[[#This Row],[sale_date]])</f>
        <v>2026</v>
      </c>
    </row>
    <row r="2619" spans="1:17" x14ac:dyDescent="0.3">
      <c r="A2619">
        <v>2618</v>
      </c>
      <c r="B2619" s="1">
        <v>45247</v>
      </c>
      <c r="C2619" t="s">
        <v>2621</v>
      </c>
      <c r="D2619" t="s">
        <v>17</v>
      </c>
      <c r="E2619" t="s">
        <v>70</v>
      </c>
      <c r="F2619" t="s">
        <v>19</v>
      </c>
      <c r="G2619" t="s">
        <v>28</v>
      </c>
      <c r="H2619" t="s">
        <v>33</v>
      </c>
      <c r="I2619" t="s">
        <v>42</v>
      </c>
      <c r="J2619" t="s">
        <v>38</v>
      </c>
      <c r="K2619">
        <v>1</v>
      </c>
      <c r="L2619">
        <v>5309036</v>
      </c>
      <c r="M2619">
        <v>5</v>
      </c>
      <c r="N2619">
        <v>5309036</v>
      </c>
      <c r="O2619">
        <v>265451.8</v>
      </c>
      <c r="P2619">
        <v>5043584.2</v>
      </c>
      <c r="Q2619">
        <f>YEAR(BMW_Sales[[#This Row],[sale_date]])</f>
        <v>2023</v>
      </c>
    </row>
    <row r="2620" spans="1:17" x14ac:dyDescent="0.3">
      <c r="A2620">
        <v>2619</v>
      </c>
      <c r="B2620" s="1">
        <v>45380</v>
      </c>
      <c r="C2620" t="s">
        <v>2622</v>
      </c>
      <c r="D2620" t="s">
        <v>17</v>
      </c>
      <c r="E2620" t="s">
        <v>26</v>
      </c>
      <c r="F2620" t="s">
        <v>62</v>
      </c>
      <c r="G2620" t="s">
        <v>32</v>
      </c>
      <c r="H2620" t="s">
        <v>21</v>
      </c>
      <c r="I2620" t="s">
        <v>22</v>
      </c>
      <c r="J2620" t="s">
        <v>23</v>
      </c>
      <c r="K2620">
        <v>2</v>
      </c>
      <c r="L2620">
        <v>10464411</v>
      </c>
      <c r="M2620">
        <v>7</v>
      </c>
      <c r="N2620">
        <v>20928822</v>
      </c>
      <c r="O2620">
        <v>1465017.54</v>
      </c>
      <c r="P2620">
        <v>19463804.460000001</v>
      </c>
      <c r="Q2620">
        <f>YEAR(BMW_Sales[[#This Row],[sale_date]])</f>
        <v>2024</v>
      </c>
    </row>
    <row r="2621" spans="1:17" x14ac:dyDescent="0.3">
      <c r="A2621">
        <v>2620</v>
      </c>
      <c r="B2621" s="1">
        <v>45298</v>
      </c>
      <c r="C2621" t="s">
        <v>2623</v>
      </c>
      <c r="D2621" t="s">
        <v>25</v>
      </c>
      <c r="E2621" t="s">
        <v>56</v>
      </c>
      <c r="F2621" t="s">
        <v>54</v>
      </c>
      <c r="G2621" t="s">
        <v>28</v>
      </c>
      <c r="H2621" t="s">
        <v>29</v>
      </c>
      <c r="I2621" t="s">
        <v>42</v>
      </c>
      <c r="J2621" t="s">
        <v>43</v>
      </c>
      <c r="K2621">
        <v>3</v>
      </c>
      <c r="L2621">
        <v>10799639</v>
      </c>
      <c r="M2621">
        <v>0</v>
      </c>
      <c r="N2621">
        <v>32398917</v>
      </c>
      <c r="O2621">
        <v>0</v>
      </c>
      <c r="P2621">
        <v>32398917</v>
      </c>
      <c r="Q2621">
        <f>YEAR(BMW_Sales[[#This Row],[sale_date]])</f>
        <v>2024</v>
      </c>
    </row>
    <row r="2622" spans="1:17" x14ac:dyDescent="0.3">
      <c r="A2622">
        <v>2621</v>
      </c>
      <c r="B2622" s="1">
        <v>46155</v>
      </c>
      <c r="C2622" t="s">
        <v>2624</v>
      </c>
      <c r="D2622" t="s">
        <v>23</v>
      </c>
      <c r="E2622" t="s">
        <v>35</v>
      </c>
      <c r="F2622" t="s">
        <v>59</v>
      </c>
      <c r="G2622" t="s">
        <v>51</v>
      </c>
      <c r="H2622" t="s">
        <v>33</v>
      </c>
      <c r="I2622" t="s">
        <v>22</v>
      </c>
      <c r="J2622" t="s">
        <v>38</v>
      </c>
      <c r="K2622">
        <v>2</v>
      </c>
      <c r="L2622">
        <v>7382085</v>
      </c>
      <c r="M2622">
        <v>2</v>
      </c>
      <c r="N2622">
        <v>14764170</v>
      </c>
      <c r="O2622">
        <v>295283.40000000002</v>
      </c>
      <c r="P2622">
        <v>14468886.6</v>
      </c>
      <c r="Q2622">
        <f>YEAR(BMW_Sales[[#This Row],[sale_date]])</f>
        <v>2026</v>
      </c>
    </row>
    <row r="2623" spans="1:17" x14ac:dyDescent="0.3">
      <c r="A2623">
        <v>2622</v>
      </c>
      <c r="B2623" s="1">
        <v>45969</v>
      </c>
      <c r="C2623" t="s">
        <v>2625</v>
      </c>
      <c r="D2623" t="s">
        <v>23</v>
      </c>
      <c r="E2623" t="s">
        <v>70</v>
      </c>
      <c r="F2623" t="s">
        <v>50</v>
      </c>
      <c r="G2623" t="s">
        <v>28</v>
      </c>
      <c r="H2623" t="s">
        <v>21</v>
      </c>
      <c r="I2623" t="s">
        <v>22</v>
      </c>
      <c r="J2623" t="s">
        <v>38</v>
      </c>
      <c r="K2623">
        <v>2</v>
      </c>
      <c r="L2623">
        <v>5706656</v>
      </c>
      <c r="M2623">
        <v>12</v>
      </c>
      <c r="N2623">
        <v>11413312</v>
      </c>
      <c r="O2623">
        <v>1369597.44</v>
      </c>
      <c r="P2623">
        <v>10043714.560000001</v>
      </c>
      <c r="Q2623">
        <f>YEAR(BMW_Sales[[#This Row],[sale_date]])</f>
        <v>2025</v>
      </c>
    </row>
    <row r="2624" spans="1:17" x14ac:dyDescent="0.3">
      <c r="A2624">
        <v>2623</v>
      </c>
      <c r="B2624" s="1">
        <v>45365</v>
      </c>
      <c r="C2624" t="s">
        <v>2626</v>
      </c>
      <c r="D2624" t="s">
        <v>23</v>
      </c>
      <c r="E2624" t="s">
        <v>56</v>
      </c>
      <c r="F2624" t="s">
        <v>27</v>
      </c>
      <c r="G2624" t="s">
        <v>36</v>
      </c>
      <c r="H2624" t="s">
        <v>33</v>
      </c>
      <c r="I2624" t="s">
        <v>22</v>
      </c>
      <c r="J2624" t="s">
        <v>38</v>
      </c>
      <c r="K2624">
        <v>1</v>
      </c>
      <c r="L2624">
        <v>10061979</v>
      </c>
      <c r="M2624">
        <v>10</v>
      </c>
      <c r="N2624">
        <v>10061979</v>
      </c>
      <c r="O2624">
        <v>1006197.9</v>
      </c>
      <c r="P2624">
        <v>9055781.0999999996</v>
      </c>
      <c r="Q2624">
        <f>YEAR(BMW_Sales[[#This Row],[sale_date]])</f>
        <v>2024</v>
      </c>
    </row>
    <row r="2625" spans="1:17" x14ac:dyDescent="0.3">
      <c r="A2625">
        <v>2624</v>
      </c>
      <c r="B2625" s="1">
        <v>45695</v>
      </c>
      <c r="C2625" t="s">
        <v>2627</v>
      </c>
      <c r="D2625" t="s">
        <v>25</v>
      </c>
      <c r="E2625" t="s">
        <v>35</v>
      </c>
      <c r="F2625" t="s">
        <v>68</v>
      </c>
      <c r="G2625" t="s">
        <v>32</v>
      </c>
      <c r="H2625" t="s">
        <v>33</v>
      </c>
      <c r="I2625" t="s">
        <v>22</v>
      </c>
      <c r="J2625" t="s">
        <v>23</v>
      </c>
      <c r="K2625">
        <v>3</v>
      </c>
      <c r="L2625">
        <v>7289327</v>
      </c>
      <c r="M2625">
        <v>0</v>
      </c>
      <c r="N2625">
        <v>21867981</v>
      </c>
      <c r="O2625">
        <v>0</v>
      </c>
      <c r="P2625">
        <v>21867981</v>
      </c>
      <c r="Q2625">
        <f>YEAR(BMW_Sales[[#This Row],[sale_date]])</f>
        <v>2025</v>
      </c>
    </row>
    <row r="2626" spans="1:17" x14ac:dyDescent="0.3">
      <c r="A2626">
        <v>2625</v>
      </c>
      <c r="B2626" s="1">
        <v>45346</v>
      </c>
      <c r="C2626" t="s">
        <v>2628</v>
      </c>
      <c r="D2626" t="s">
        <v>23</v>
      </c>
      <c r="E2626" t="s">
        <v>61</v>
      </c>
      <c r="F2626" t="s">
        <v>19</v>
      </c>
      <c r="G2626" t="s">
        <v>51</v>
      </c>
      <c r="H2626" t="s">
        <v>37</v>
      </c>
      <c r="I2626" t="s">
        <v>42</v>
      </c>
      <c r="J2626" t="s">
        <v>38</v>
      </c>
      <c r="K2626">
        <v>2</v>
      </c>
      <c r="L2626">
        <v>12643860</v>
      </c>
      <c r="M2626">
        <v>5</v>
      </c>
      <c r="N2626">
        <v>25287720</v>
      </c>
      <c r="O2626">
        <v>1264386</v>
      </c>
      <c r="P2626">
        <v>24023334</v>
      </c>
      <c r="Q2626">
        <f>YEAR(BMW_Sales[[#This Row],[sale_date]])</f>
        <v>2024</v>
      </c>
    </row>
    <row r="2627" spans="1:17" x14ac:dyDescent="0.3">
      <c r="A2627">
        <v>2626</v>
      </c>
      <c r="B2627" s="1">
        <v>46162</v>
      </c>
      <c r="C2627" t="s">
        <v>2629</v>
      </c>
      <c r="D2627" t="s">
        <v>23</v>
      </c>
      <c r="E2627" t="s">
        <v>46</v>
      </c>
      <c r="F2627" t="s">
        <v>68</v>
      </c>
      <c r="G2627" t="s">
        <v>51</v>
      </c>
      <c r="H2627" t="s">
        <v>29</v>
      </c>
      <c r="I2627" t="s">
        <v>22</v>
      </c>
      <c r="J2627" t="s">
        <v>43</v>
      </c>
      <c r="K2627">
        <v>2</v>
      </c>
      <c r="L2627">
        <v>7076920</v>
      </c>
      <c r="M2627">
        <v>0</v>
      </c>
      <c r="N2627">
        <v>14153840</v>
      </c>
      <c r="O2627">
        <v>0</v>
      </c>
      <c r="P2627">
        <v>14153840</v>
      </c>
      <c r="Q2627">
        <f>YEAR(BMW_Sales[[#This Row],[sale_date]])</f>
        <v>2026</v>
      </c>
    </row>
    <row r="2628" spans="1:17" x14ac:dyDescent="0.3">
      <c r="A2628">
        <v>2627</v>
      </c>
      <c r="B2628" s="1">
        <v>45277</v>
      </c>
      <c r="C2628" t="s">
        <v>2630</v>
      </c>
      <c r="D2628" t="s">
        <v>17</v>
      </c>
      <c r="E2628" t="s">
        <v>53</v>
      </c>
      <c r="F2628" t="s">
        <v>50</v>
      </c>
      <c r="G2628" t="s">
        <v>51</v>
      </c>
      <c r="H2628" t="s">
        <v>37</v>
      </c>
      <c r="I2628" t="s">
        <v>42</v>
      </c>
      <c r="J2628" t="s">
        <v>23</v>
      </c>
      <c r="K2628">
        <v>1</v>
      </c>
      <c r="L2628">
        <v>5472754</v>
      </c>
      <c r="M2628">
        <v>5</v>
      </c>
      <c r="N2628">
        <v>5472754</v>
      </c>
      <c r="O2628">
        <v>273637.7</v>
      </c>
      <c r="P2628">
        <v>5199116.3</v>
      </c>
      <c r="Q2628">
        <f>YEAR(BMW_Sales[[#This Row],[sale_date]])</f>
        <v>2023</v>
      </c>
    </row>
    <row r="2629" spans="1:17" x14ac:dyDescent="0.3">
      <c r="A2629">
        <v>2628</v>
      </c>
      <c r="B2629" s="1">
        <v>45538</v>
      </c>
      <c r="C2629" t="s">
        <v>2631</v>
      </c>
      <c r="D2629" t="s">
        <v>23</v>
      </c>
      <c r="E2629" t="s">
        <v>70</v>
      </c>
      <c r="F2629" t="s">
        <v>59</v>
      </c>
      <c r="G2629" t="s">
        <v>20</v>
      </c>
      <c r="H2629" t="s">
        <v>29</v>
      </c>
      <c r="I2629" t="s">
        <v>42</v>
      </c>
      <c r="J2629" t="s">
        <v>38</v>
      </c>
      <c r="K2629">
        <v>3</v>
      </c>
      <c r="L2629">
        <v>6393724</v>
      </c>
      <c r="M2629">
        <v>0</v>
      </c>
      <c r="N2629">
        <v>19181172</v>
      </c>
      <c r="O2629">
        <v>0</v>
      </c>
      <c r="P2629">
        <v>19181172</v>
      </c>
      <c r="Q2629">
        <f>YEAR(BMW_Sales[[#This Row],[sale_date]])</f>
        <v>2024</v>
      </c>
    </row>
    <row r="2630" spans="1:17" x14ac:dyDescent="0.3">
      <c r="A2630">
        <v>2629</v>
      </c>
      <c r="B2630" s="1">
        <v>46180</v>
      </c>
      <c r="C2630" t="s">
        <v>2632</v>
      </c>
      <c r="D2630" t="s">
        <v>17</v>
      </c>
      <c r="E2630" t="s">
        <v>70</v>
      </c>
      <c r="F2630" t="s">
        <v>50</v>
      </c>
      <c r="G2630" t="s">
        <v>36</v>
      </c>
      <c r="H2630" t="s">
        <v>29</v>
      </c>
      <c r="I2630" t="s">
        <v>42</v>
      </c>
      <c r="J2630" t="s">
        <v>38</v>
      </c>
      <c r="K2630">
        <v>1</v>
      </c>
      <c r="L2630">
        <v>5033440</v>
      </c>
      <c r="M2630">
        <v>7</v>
      </c>
      <c r="N2630">
        <v>5033440</v>
      </c>
      <c r="O2630">
        <v>352340.8</v>
      </c>
      <c r="P2630">
        <v>4681099.2</v>
      </c>
      <c r="Q2630">
        <f>YEAR(BMW_Sales[[#This Row],[sale_date]])</f>
        <v>2026</v>
      </c>
    </row>
    <row r="2631" spans="1:17" x14ac:dyDescent="0.3">
      <c r="A2631">
        <v>2630</v>
      </c>
      <c r="B2631" s="1">
        <v>45254</v>
      </c>
      <c r="C2631" t="s">
        <v>2633</v>
      </c>
      <c r="D2631" t="s">
        <v>23</v>
      </c>
      <c r="E2631" t="s">
        <v>46</v>
      </c>
      <c r="F2631" t="s">
        <v>68</v>
      </c>
      <c r="G2631" t="s">
        <v>41</v>
      </c>
      <c r="H2631" t="s">
        <v>21</v>
      </c>
      <c r="I2631" t="s">
        <v>42</v>
      </c>
      <c r="J2631" t="s">
        <v>38</v>
      </c>
      <c r="K2631">
        <v>1</v>
      </c>
      <c r="L2631">
        <v>7803885</v>
      </c>
      <c r="M2631">
        <v>2</v>
      </c>
      <c r="N2631">
        <v>7803885</v>
      </c>
      <c r="O2631">
        <v>156077.70000000001</v>
      </c>
      <c r="P2631">
        <v>7647807.2999999998</v>
      </c>
      <c r="Q2631">
        <f>YEAR(BMW_Sales[[#This Row],[sale_date]])</f>
        <v>2023</v>
      </c>
    </row>
    <row r="2632" spans="1:17" x14ac:dyDescent="0.3">
      <c r="A2632">
        <v>2631</v>
      </c>
      <c r="B2632" s="1">
        <v>46240</v>
      </c>
      <c r="C2632" t="s">
        <v>2634</v>
      </c>
      <c r="D2632" t="s">
        <v>23</v>
      </c>
      <c r="E2632" t="s">
        <v>26</v>
      </c>
      <c r="F2632" t="s">
        <v>62</v>
      </c>
      <c r="G2632" t="s">
        <v>41</v>
      </c>
      <c r="H2632" t="s">
        <v>37</v>
      </c>
      <c r="I2632" t="s">
        <v>22</v>
      </c>
      <c r="J2632" t="s">
        <v>38</v>
      </c>
      <c r="K2632">
        <v>2</v>
      </c>
      <c r="L2632">
        <v>9309331</v>
      </c>
      <c r="M2632">
        <v>2</v>
      </c>
      <c r="N2632">
        <v>18618662</v>
      </c>
      <c r="O2632">
        <v>372373.24</v>
      </c>
      <c r="P2632">
        <v>18246288.760000002</v>
      </c>
      <c r="Q2632">
        <f>YEAR(BMW_Sales[[#This Row],[sale_date]])</f>
        <v>2026</v>
      </c>
    </row>
    <row r="2633" spans="1:17" x14ac:dyDescent="0.3">
      <c r="A2633">
        <v>2632</v>
      </c>
      <c r="B2633" s="1">
        <v>45221</v>
      </c>
      <c r="C2633" t="s">
        <v>2635</v>
      </c>
      <c r="D2633" t="s">
        <v>25</v>
      </c>
      <c r="E2633" t="s">
        <v>61</v>
      </c>
      <c r="F2633" t="s">
        <v>71</v>
      </c>
      <c r="G2633" t="s">
        <v>32</v>
      </c>
      <c r="H2633" t="s">
        <v>33</v>
      </c>
      <c r="I2633" t="s">
        <v>22</v>
      </c>
      <c r="J2633" t="s">
        <v>38</v>
      </c>
      <c r="K2633">
        <v>1</v>
      </c>
      <c r="L2633">
        <v>12570873</v>
      </c>
      <c r="M2633">
        <v>7</v>
      </c>
      <c r="N2633">
        <v>12570873</v>
      </c>
      <c r="O2633">
        <v>879961.11</v>
      </c>
      <c r="P2633">
        <v>11690911.890000001</v>
      </c>
      <c r="Q2633">
        <f>YEAR(BMW_Sales[[#This Row],[sale_date]])</f>
        <v>2023</v>
      </c>
    </row>
    <row r="2634" spans="1:17" x14ac:dyDescent="0.3">
      <c r="A2634">
        <v>2633</v>
      </c>
      <c r="B2634" s="1">
        <v>45695</v>
      </c>
      <c r="C2634" t="s">
        <v>2636</v>
      </c>
      <c r="D2634" t="s">
        <v>23</v>
      </c>
      <c r="E2634" t="s">
        <v>18</v>
      </c>
      <c r="F2634" t="s">
        <v>54</v>
      </c>
      <c r="G2634" t="s">
        <v>32</v>
      </c>
      <c r="H2634" t="s">
        <v>33</v>
      </c>
      <c r="I2634" t="s">
        <v>42</v>
      </c>
      <c r="J2634" t="s">
        <v>23</v>
      </c>
      <c r="K2634">
        <v>2</v>
      </c>
      <c r="L2634">
        <v>8477780</v>
      </c>
      <c r="M2634">
        <v>2</v>
      </c>
      <c r="N2634">
        <v>16955560</v>
      </c>
      <c r="O2634">
        <v>339111.2</v>
      </c>
      <c r="P2634">
        <v>16616448.800000001</v>
      </c>
      <c r="Q2634">
        <f>YEAR(BMW_Sales[[#This Row],[sale_date]])</f>
        <v>2025</v>
      </c>
    </row>
    <row r="2635" spans="1:17" x14ac:dyDescent="0.3">
      <c r="A2635">
        <v>2634</v>
      </c>
      <c r="B2635" s="1">
        <v>45987</v>
      </c>
      <c r="C2635" t="s">
        <v>2637</v>
      </c>
      <c r="D2635" t="s">
        <v>23</v>
      </c>
      <c r="E2635" t="s">
        <v>49</v>
      </c>
      <c r="F2635" t="s">
        <v>47</v>
      </c>
      <c r="G2635" t="s">
        <v>51</v>
      </c>
      <c r="H2635" t="s">
        <v>33</v>
      </c>
      <c r="I2635" t="s">
        <v>22</v>
      </c>
      <c r="J2635" t="s">
        <v>23</v>
      </c>
      <c r="K2635">
        <v>1</v>
      </c>
      <c r="L2635">
        <v>15051766</v>
      </c>
      <c r="M2635">
        <v>10</v>
      </c>
      <c r="N2635">
        <v>15051766</v>
      </c>
      <c r="O2635">
        <v>1505176.6</v>
      </c>
      <c r="P2635">
        <v>13546589.4</v>
      </c>
      <c r="Q2635">
        <f>YEAR(BMW_Sales[[#This Row],[sale_date]])</f>
        <v>2025</v>
      </c>
    </row>
    <row r="2636" spans="1:17" x14ac:dyDescent="0.3">
      <c r="A2636">
        <v>2635</v>
      </c>
      <c r="B2636" s="1">
        <v>45694</v>
      </c>
      <c r="C2636" t="s">
        <v>2638</v>
      </c>
      <c r="D2636" t="s">
        <v>25</v>
      </c>
      <c r="E2636" t="s">
        <v>53</v>
      </c>
      <c r="F2636" t="s">
        <v>71</v>
      </c>
      <c r="G2636" t="s">
        <v>41</v>
      </c>
      <c r="H2636" t="s">
        <v>21</v>
      </c>
      <c r="I2636" t="s">
        <v>22</v>
      </c>
      <c r="J2636" t="s">
        <v>23</v>
      </c>
      <c r="K2636">
        <v>3</v>
      </c>
      <c r="L2636">
        <v>5584253</v>
      </c>
      <c r="M2636">
        <v>7</v>
      </c>
      <c r="N2636">
        <v>16752759</v>
      </c>
      <c r="O2636">
        <v>1172693.1299999999</v>
      </c>
      <c r="P2636">
        <v>15580065.869999999</v>
      </c>
      <c r="Q2636">
        <f>YEAR(BMW_Sales[[#This Row],[sale_date]])</f>
        <v>2025</v>
      </c>
    </row>
    <row r="2637" spans="1:17" x14ac:dyDescent="0.3">
      <c r="A2637">
        <v>2636</v>
      </c>
      <c r="B2637" s="1">
        <v>45280</v>
      </c>
      <c r="C2637" t="s">
        <v>2639</v>
      </c>
      <c r="D2637" t="s">
        <v>23</v>
      </c>
      <c r="E2637" t="s">
        <v>56</v>
      </c>
      <c r="F2637" t="s">
        <v>47</v>
      </c>
      <c r="G2637" t="s">
        <v>36</v>
      </c>
      <c r="H2637" t="s">
        <v>29</v>
      </c>
      <c r="I2637" t="s">
        <v>22</v>
      </c>
      <c r="J2637" t="s">
        <v>43</v>
      </c>
      <c r="K2637">
        <v>2</v>
      </c>
      <c r="L2637">
        <v>10486991</v>
      </c>
      <c r="M2637">
        <v>0</v>
      </c>
      <c r="N2637">
        <v>20973982</v>
      </c>
      <c r="O2637">
        <v>0</v>
      </c>
      <c r="P2637">
        <v>20973982</v>
      </c>
      <c r="Q2637">
        <f>YEAR(BMW_Sales[[#This Row],[sale_date]])</f>
        <v>2023</v>
      </c>
    </row>
    <row r="2638" spans="1:17" x14ac:dyDescent="0.3">
      <c r="A2638">
        <v>2637</v>
      </c>
      <c r="B2638" s="1">
        <v>46015</v>
      </c>
      <c r="C2638" t="s">
        <v>2640</v>
      </c>
      <c r="D2638" t="s">
        <v>23</v>
      </c>
      <c r="E2638" t="s">
        <v>31</v>
      </c>
      <c r="F2638" t="s">
        <v>62</v>
      </c>
      <c r="G2638" t="s">
        <v>41</v>
      </c>
      <c r="H2638" t="s">
        <v>33</v>
      </c>
      <c r="I2638" t="s">
        <v>42</v>
      </c>
      <c r="J2638" t="s">
        <v>43</v>
      </c>
      <c r="K2638">
        <v>1</v>
      </c>
      <c r="L2638">
        <v>17113027</v>
      </c>
      <c r="M2638">
        <v>5</v>
      </c>
      <c r="N2638">
        <v>17113027</v>
      </c>
      <c r="O2638">
        <v>855651.35</v>
      </c>
      <c r="P2638">
        <v>16257375.65</v>
      </c>
      <c r="Q2638">
        <f>YEAR(BMW_Sales[[#This Row],[sale_date]])</f>
        <v>2025</v>
      </c>
    </row>
    <row r="2639" spans="1:17" x14ac:dyDescent="0.3">
      <c r="A2639">
        <v>2638</v>
      </c>
      <c r="B2639" s="1">
        <v>45952</v>
      </c>
      <c r="C2639" t="s">
        <v>2641</v>
      </c>
      <c r="D2639" t="s">
        <v>23</v>
      </c>
      <c r="E2639" t="s">
        <v>56</v>
      </c>
      <c r="F2639" t="s">
        <v>54</v>
      </c>
      <c r="G2639" t="s">
        <v>28</v>
      </c>
      <c r="H2639" t="s">
        <v>33</v>
      </c>
      <c r="I2639" t="s">
        <v>42</v>
      </c>
      <c r="J2639" t="s">
        <v>23</v>
      </c>
      <c r="K2639">
        <v>2</v>
      </c>
      <c r="L2639">
        <v>10849177</v>
      </c>
      <c r="M2639">
        <v>7</v>
      </c>
      <c r="N2639">
        <v>21698354</v>
      </c>
      <c r="O2639">
        <v>1518884.78</v>
      </c>
      <c r="P2639">
        <v>20179469.219999999</v>
      </c>
      <c r="Q2639">
        <f>YEAR(BMW_Sales[[#This Row],[sale_date]])</f>
        <v>2025</v>
      </c>
    </row>
    <row r="2640" spans="1:17" x14ac:dyDescent="0.3">
      <c r="A2640">
        <v>2639</v>
      </c>
      <c r="B2640" s="1">
        <v>45577</v>
      </c>
      <c r="C2640" t="s">
        <v>2642</v>
      </c>
      <c r="D2640" t="s">
        <v>17</v>
      </c>
      <c r="E2640" t="s">
        <v>56</v>
      </c>
      <c r="F2640" t="s">
        <v>47</v>
      </c>
      <c r="G2640" t="s">
        <v>28</v>
      </c>
      <c r="H2640" t="s">
        <v>29</v>
      </c>
      <c r="I2640" t="s">
        <v>22</v>
      </c>
      <c r="J2640" t="s">
        <v>38</v>
      </c>
      <c r="K2640">
        <v>1</v>
      </c>
      <c r="L2640">
        <v>10568251</v>
      </c>
      <c r="M2640">
        <v>7</v>
      </c>
      <c r="N2640">
        <v>10568251</v>
      </c>
      <c r="O2640">
        <v>739777.57</v>
      </c>
      <c r="P2640">
        <v>9828473.4299999997</v>
      </c>
      <c r="Q2640">
        <f>YEAR(BMW_Sales[[#This Row],[sale_date]])</f>
        <v>2024</v>
      </c>
    </row>
    <row r="2641" spans="1:17" x14ac:dyDescent="0.3">
      <c r="A2641">
        <v>2640</v>
      </c>
      <c r="B2641" s="1">
        <v>45555</v>
      </c>
      <c r="C2641" t="s">
        <v>2643</v>
      </c>
      <c r="D2641" t="s">
        <v>17</v>
      </c>
      <c r="E2641" t="s">
        <v>49</v>
      </c>
      <c r="F2641" t="s">
        <v>68</v>
      </c>
      <c r="G2641" t="s">
        <v>32</v>
      </c>
      <c r="H2641" t="s">
        <v>21</v>
      </c>
      <c r="I2641" t="s">
        <v>42</v>
      </c>
      <c r="J2641" t="s">
        <v>43</v>
      </c>
      <c r="K2641">
        <v>1</v>
      </c>
      <c r="L2641">
        <v>18000165</v>
      </c>
      <c r="M2641">
        <v>7</v>
      </c>
      <c r="N2641">
        <v>18000165</v>
      </c>
      <c r="O2641">
        <v>1260011.55</v>
      </c>
      <c r="P2641">
        <v>16740153.449999999</v>
      </c>
      <c r="Q2641">
        <f>YEAR(BMW_Sales[[#This Row],[sale_date]])</f>
        <v>2024</v>
      </c>
    </row>
    <row r="2642" spans="1:17" x14ac:dyDescent="0.3">
      <c r="A2642">
        <v>2641</v>
      </c>
      <c r="B2642" s="1">
        <v>45525</v>
      </c>
      <c r="C2642" t="s">
        <v>2644</v>
      </c>
      <c r="D2642" t="s">
        <v>25</v>
      </c>
      <c r="E2642" t="s">
        <v>49</v>
      </c>
      <c r="F2642" t="s">
        <v>19</v>
      </c>
      <c r="G2642" t="s">
        <v>20</v>
      </c>
      <c r="H2642" t="s">
        <v>33</v>
      </c>
      <c r="I2642" t="s">
        <v>22</v>
      </c>
      <c r="J2642" t="s">
        <v>43</v>
      </c>
      <c r="K2642">
        <v>1</v>
      </c>
      <c r="L2642">
        <v>15476929</v>
      </c>
      <c r="M2642">
        <v>12</v>
      </c>
      <c r="N2642">
        <v>15476929</v>
      </c>
      <c r="O2642">
        <v>1857231.48</v>
      </c>
      <c r="P2642">
        <v>13619697.52</v>
      </c>
      <c r="Q2642">
        <f>YEAR(BMW_Sales[[#This Row],[sale_date]])</f>
        <v>2024</v>
      </c>
    </row>
    <row r="2643" spans="1:17" x14ac:dyDescent="0.3">
      <c r="A2643">
        <v>2642</v>
      </c>
      <c r="B2643" s="1">
        <v>45577</v>
      </c>
      <c r="C2643" t="s">
        <v>2645</v>
      </c>
      <c r="D2643" t="s">
        <v>25</v>
      </c>
      <c r="E2643" t="s">
        <v>46</v>
      </c>
      <c r="F2643" t="s">
        <v>47</v>
      </c>
      <c r="G2643" t="s">
        <v>41</v>
      </c>
      <c r="H2643" t="s">
        <v>29</v>
      </c>
      <c r="I2643" t="s">
        <v>42</v>
      </c>
      <c r="J2643" t="s">
        <v>38</v>
      </c>
      <c r="K2643">
        <v>2</v>
      </c>
      <c r="L2643">
        <v>8365767</v>
      </c>
      <c r="M2643">
        <v>7</v>
      </c>
      <c r="N2643">
        <v>16731534</v>
      </c>
      <c r="O2643">
        <v>1171207.3799999999</v>
      </c>
      <c r="P2643">
        <v>15560326.619999999</v>
      </c>
      <c r="Q2643">
        <f>YEAR(BMW_Sales[[#This Row],[sale_date]])</f>
        <v>2024</v>
      </c>
    </row>
    <row r="2644" spans="1:17" x14ac:dyDescent="0.3">
      <c r="A2644">
        <v>2643</v>
      </c>
      <c r="B2644" s="1">
        <v>45819</v>
      </c>
      <c r="C2644" t="s">
        <v>2646</v>
      </c>
      <c r="D2644" t="s">
        <v>23</v>
      </c>
      <c r="E2644" t="s">
        <v>49</v>
      </c>
      <c r="F2644" t="s">
        <v>19</v>
      </c>
      <c r="G2644" t="s">
        <v>41</v>
      </c>
      <c r="H2644" t="s">
        <v>37</v>
      </c>
      <c r="I2644" t="s">
        <v>22</v>
      </c>
      <c r="J2644" t="s">
        <v>38</v>
      </c>
      <c r="K2644">
        <v>1</v>
      </c>
      <c r="L2644">
        <v>16470679</v>
      </c>
      <c r="M2644">
        <v>10</v>
      </c>
      <c r="N2644">
        <v>16470679</v>
      </c>
      <c r="O2644">
        <v>1647067.9</v>
      </c>
      <c r="P2644">
        <v>14823611.1</v>
      </c>
      <c r="Q2644">
        <f>YEAR(BMW_Sales[[#This Row],[sale_date]])</f>
        <v>2025</v>
      </c>
    </row>
    <row r="2645" spans="1:17" x14ac:dyDescent="0.3">
      <c r="A2645">
        <v>2644</v>
      </c>
      <c r="B2645" s="1">
        <v>45157</v>
      </c>
      <c r="C2645" t="s">
        <v>2647</v>
      </c>
      <c r="D2645" t="s">
        <v>25</v>
      </c>
      <c r="E2645" t="s">
        <v>26</v>
      </c>
      <c r="F2645" t="s">
        <v>62</v>
      </c>
      <c r="G2645" t="s">
        <v>28</v>
      </c>
      <c r="H2645" t="s">
        <v>37</v>
      </c>
      <c r="I2645" t="s">
        <v>22</v>
      </c>
      <c r="J2645" t="s">
        <v>38</v>
      </c>
      <c r="K2645">
        <v>3</v>
      </c>
      <c r="L2645">
        <v>10210317</v>
      </c>
      <c r="M2645">
        <v>2</v>
      </c>
      <c r="N2645">
        <v>30630951</v>
      </c>
      <c r="O2645">
        <v>612619.02</v>
      </c>
      <c r="P2645">
        <v>30018331.98</v>
      </c>
      <c r="Q2645">
        <f>YEAR(BMW_Sales[[#This Row],[sale_date]])</f>
        <v>2023</v>
      </c>
    </row>
    <row r="2646" spans="1:17" x14ac:dyDescent="0.3">
      <c r="A2646">
        <v>2645</v>
      </c>
      <c r="B2646" s="1">
        <v>45869</v>
      </c>
      <c r="C2646" t="s">
        <v>2648</v>
      </c>
      <c r="D2646" t="s">
        <v>17</v>
      </c>
      <c r="E2646" t="s">
        <v>31</v>
      </c>
      <c r="F2646" t="s">
        <v>19</v>
      </c>
      <c r="G2646" t="s">
        <v>20</v>
      </c>
      <c r="H2646" t="s">
        <v>29</v>
      </c>
      <c r="I2646" t="s">
        <v>22</v>
      </c>
      <c r="J2646" t="s">
        <v>38</v>
      </c>
      <c r="K2646">
        <v>3</v>
      </c>
      <c r="L2646">
        <v>14869606</v>
      </c>
      <c r="M2646">
        <v>2</v>
      </c>
      <c r="N2646">
        <v>44608818</v>
      </c>
      <c r="O2646">
        <v>892176.36</v>
      </c>
      <c r="P2646">
        <v>43716641.640000001</v>
      </c>
      <c r="Q2646">
        <f>YEAR(BMW_Sales[[#This Row],[sale_date]])</f>
        <v>2025</v>
      </c>
    </row>
    <row r="2647" spans="1:17" x14ac:dyDescent="0.3">
      <c r="A2647">
        <v>2646</v>
      </c>
      <c r="B2647" s="1">
        <v>46144</v>
      </c>
      <c r="C2647" t="s">
        <v>2649</v>
      </c>
      <c r="D2647" t="s">
        <v>23</v>
      </c>
      <c r="E2647" t="s">
        <v>31</v>
      </c>
      <c r="F2647" t="s">
        <v>50</v>
      </c>
      <c r="G2647" t="s">
        <v>20</v>
      </c>
      <c r="H2647" t="s">
        <v>33</v>
      </c>
      <c r="I2647" t="s">
        <v>42</v>
      </c>
      <c r="J2647" t="s">
        <v>43</v>
      </c>
      <c r="K2647">
        <v>1</v>
      </c>
      <c r="L2647">
        <v>14058360</v>
      </c>
      <c r="M2647">
        <v>5</v>
      </c>
      <c r="N2647">
        <v>14058360</v>
      </c>
      <c r="O2647">
        <v>702918</v>
      </c>
      <c r="P2647">
        <v>13355442</v>
      </c>
      <c r="Q2647">
        <f>YEAR(BMW_Sales[[#This Row],[sale_date]])</f>
        <v>2026</v>
      </c>
    </row>
    <row r="2648" spans="1:17" x14ac:dyDescent="0.3">
      <c r="A2648">
        <v>2647</v>
      </c>
      <c r="B2648" s="1">
        <v>45782</v>
      </c>
      <c r="C2648" t="s">
        <v>2650</v>
      </c>
      <c r="D2648" t="s">
        <v>25</v>
      </c>
      <c r="E2648" t="s">
        <v>53</v>
      </c>
      <c r="F2648" t="s">
        <v>62</v>
      </c>
      <c r="G2648" t="s">
        <v>51</v>
      </c>
      <c r="H2648" t="s">
        <v>33</v>
      </c>
      <c r="I2648" t="s">
        <v>22</v>
      </c>
      <c r="J2648" t="s">
        <v>43</v>
      </c>
      <c r="K2648">
        <v>1</v>
      </c>
      <c r="L2648">
        <v>5645815</v>
      </c>
      <c r="M2648">
        <v>0</v>
      </c>
      <c r="N2648">
        <v>5645815</v>
      </c>
      <c r="O2648">
        <v>0</v>
      </c>
      <c r="P2648">
        <v>5645815</v>
      </c>
      <c r="Q2648">
        <f>YEAR(BMW_Sales[[#This Row],[sale_date]])</f>
        <v>2025</v>
      </c>
    </row>
    <row r="2649" spans="1:17" x14ac:dyDescent="0.3">
      <c r="A2649">
        <v>2648</v>
      </c>
      <c r="B2649" s="1">
        <v>46072</v>
      </c>
      <c r="C2649" t="s">
        <v>2651</v>
      </c>
      <c r="D2649" t="s">
        <v>23</v>
      </c>
      <c r="E2649" t="s">
        <v>61</v>
      </c>
      <c r="F2649" t="s">
        <v>54</v>
      </c>
      <c r="G2649" t="s">
        <v>32</v>
      </c>
      <c r="H2649" t="s">
        <v>29</v>
      </c>
      <c r="I2649" t="s">
        <v>22</v>
      </c>
      <c r="J2649" t="s">
        <v>23</v>
      </c>
      <c r="K2649">
        <v>1</v>
      </c>
      <c r="L2649">
        <v>13869184</v>
      </c>
      <c r="M2649">
        <v>5</v>
      </c>
      <c r="N2649">
        <v>13869184</v>
      </c>
      <c r="O2649">
        <v>693459.2</v>
      </c>
      <c r="P2649">
        <v>13175724.800000001</v>
      </c>
      <c r="Q2649">
        <f>YEAR(BMW_Sales[[#This Row],[sale_date]])</f>
        <v>2026</v>
      </c>
    </row>
    <row r="2650" spans="1:17" x14ac:dyDescent="0.3">
      <c r="A2650">
        <v>2649</v>
      </c>
      <c r="B2650" s="1">
        <v>45178</v>
      </c>
      <c r="C2650" t="s">
        <v>2652</v>
      </c>
      <c r="D2650" t="s">
        <v>23</v>
      </c>
      <c r="E2650" t="s">
        <v>70</v>
      </c>
      <c r="F2650" t="s">
        <v>54</v>
      </c>
      <c r="G2650" t="s">
        <v>20</v>
      </c>
      <c r="H2650" t="s">
        <v>37</v>
      </c>
      <c r="I2650" t="s">
        <v>42</v>
      </c>
      <c r="J2650" t="s">
        <v>23</v>
      </c>
      <c r="K2650">
        <v>2</v>
      </c>
      <c r="L2650">
        <v>5387448</v>
      </c>
      <c r="M2650">
        <v>7</v>
      </c>
      <c r="N2650">
        <v>10774896</v>
      </c>
      <c r="O2650">
        <v>754242.72</v>
      </c>
      <c r="P2650">
        <v>10020653.279999999</v>
      </c>
      <c r="Q2650">
        <f>YEAR(BMW_Sales[[#This Row],[sale_date]])</f>
        <v>2023</v>
      </c>
    </row>
    <row r="2651" spans="1:17" x14ac:dyDescent="0.3">
      <c r="A2651">
        <v>2650</v>
      </c>
      <c r="B2651" s="1">
        <v>45815</v>
      </c>
      <c r="C2651" t="s">
        <v>2653</v>
      </c>
      <c r="D2651" t="s">
        <v>25</v>
      </c>
      <c r="E2651" t="s">
        <v>70</v>
      </c>
      <c r="F2651" t="s">
        <v>27</v>
      </c>
      <c r="G2651" t="s">
        <v>36</v>
      </c>
      <c r="H2651" t="s">
        <v>33</v>
      </c>
      <c r="I2651" t="s">
        <v>42</v>
      </c>
      <c r="J2651" t="s">
        <v>23</v>
      </c>
      <c r="K2651">
        <v>1</v>
      </c>
      <c r="L2651">
        <v>5923941</v>
      </c>
      <c r="M2651">
        <v>10</v>
      </c>
      <c r="N2651">
        <v>5923941</v>
      </c>
      <c r="O2651">
        <v>592394.1</v>
      </c>
      <c r="P2651">
        <v>5331546.9000000004</v>
      </c>
      <c r="Q2651">
        <f>YEAR(BMW_Sales[[#This Row],[sale_date]])</f>
        <v>2025</v>
      </c>
    </row>
    <row r="2652" spans="1:17" x14ac:dyDescent="0.3">
      <c r="A2652">
        <v>2651</v>
      </c>
      <c r="B2652" s="1">
        <v>46229</v>
      </c>
      <c r="C2652" t="s">
        <v>2654</v>
      </c>
      <c r="D2652" t="s">
        <v>23</v>
      </c>
      <c r="E2652" t="s">
        <v>53</v>
      </c>
      <c r="F2652" t="s">
        <v>50</v>
      </c>
      <c r="G2652" t="s">
        <v>32</v>
      </c>
      <c r="H2652" t="s">
        <v>33</v>
      </c>
      <c r="I2652" t="s">
        <v>42</v>
      </c>
      <c r="J2652" t="s">
        <v>43</v>
      </c>
      <c r="K2652">
        <v>3</v>
      </c>
      <c r="L2652">
        <v>4966180</v>
      </c>
      <c r="M2652">
        <v>0</v>
      </c>
      <c r="N2652">
        <v>14898540</v>
      </c>
      <c r="O2652">
        <v>0</v>
      </c>
      <c r="P2652">
        <v>14898540</v>
      </c>
      <c r="Q2652">
        <f>YEAR(BMW_Sales[[#This Row],[sale_date]])</f>
        <v>2026</v>
      </c>
    </row>
    <row r="2653" spans="1:17" x14ac:dyDescent="0.3">
      <c r="A2653">
        <v>2652</v>
      </c>
      <c r="B2653" s="1">
        <v>45326</v>
      </c>
      <c r="C2653" t="s">
        <v>2655</v>
      </c>
      <c r="D2653" t="s">
        <v>25</v>
      </c>
      <c r="E2653" t="s">
        <v>49</v>
      </c>
      <c r="F2653" t="s">
        <v>47</v>
      </c>
      <c r="G2653" t="s">
        <v>32</v>
      </c>
      <c r="H2653" t="s">
        <v>21</v>
      </c>
      <c r="I2653" t="s">
        <v>22</v>
      </c>
      <c r="J2653" t="s">
        <v>38</v>
      </c>
      <c r="K2653">
        <v>2</v>
      </c>
      <c r="L2653">
        <v>18614084</v>
      </c>
      <c r="M2653">
        <v>0</v>
      </c>
      <c r="N2653">
        <v>37228168</v>
      </c>
      <c r="O2653">
        <v>0</v>
      </c>
      <c r="P2653">
        <v>37228168</v>
      </c>
      <c r="Q2653">
        <f>YEAR(BMW_Sales[[#This Row],[sale_date]])</f>
        <v>2024</v>
      </c>
    </row>
    <row r="2654" spans="1:17" x14ac:dyDescent="0.3">
      <c r="A2654">
        <v>2653</v>
      </c>
      <c r="B2654" s="1">
        <v>46096</v>
      </c>
      <c r="C2654" t="s">
        <v>2656</v>
      </c>
      <c r="D2654" t="s">
        <v>25</v>
      </c>
      <c r="E2654" t="s">
        <v>49</v>
      </c>
      <c r="F2654" t="s">
        <v>59</v>
      </c>
      <c r="G2654" t="s">
        <v>20</v>
      </c>
      <c r="H2654" t="s">
        <v>29</v>
      </c>
      <c r="I2654" t="s">
        <v>42</v>
      </c>
      <c r="J2654" t="s">
        <v>38</v>
      </c>
      <c r="K2654">
        <v>3</v>
      </c>
      <c r="L2654">
        <v>15511479</v>
      </c>
      <c r="M2654">
        <v>0</v>
      </c>
      <c r="N2654">
        <v>46534437</v>
      </c>
      <c r="O2654">
        <v>0</v>
      </c>
      <c r="P2654">
        <v>46534437</v>
      </c>
      <c r="Q2654">
        <f>YEAR(BMW_Sales[[#This Row],[sale_date]])</f>
        <v>2026</v>
      </c>
    </row>
    <row r="2655" spans="1:17" x14ac:dyDescent="0.3">
      <c r="A2655">
        <v>2654</v>
      </c>
      <c r="B2655" s="1">
        <v>46005</v>
      </c>
      <c r="C2655" t="s">
        <v>2657</v>
      </c>
      <c r="D2655" t="s">
        <v>17</v>
      </c>
      <c r="E2655" t="s">
        <v>53</v>
      </c>
      <c r="F2655" t="s">
        <v>71</v>
      </c>
      <c r="G2655" t="s">
        <v>28</v>
      </c>
      <c r="H2655" t="s">
        <v>21</v>
      </c>
      <c r="I2655" t="s">
        <v>42</v>
      </c>
      <c r="J2655" t="s">
        <v>38</v>
      </c>
      <c r="K2655">
        <v>3</v>
      </c>
      <c r="L2655">
        <v>6119848</v>
      </c>
      <c r="M2655">
        <v>7</v>
      </c>
      <c r="N2655">
        <v>18359544</v>
      </c>
      <c r="O2655">
        <v>1285168.08</v>
      </c>
      <c r="P2655">
        <v>17074375.920000002</v>
      </c>
      <c r="Q2655">
        <f>YEAR(BMW_Sales[[#This Row],[sale_date]])</f>
        <v>2025</v>
      </c>
    </row>
    <row r="2656" spans="1:17" x14ac:dyDescent="0.3">
      <c r="A2656">
        <v>2655</v>
      </c>
      <c r="B2656" s="1">
        <v>46088</v>
      </c>
      <c r="C2656" t="s">
        <v>2658</v>
      </c>
      <c r="D2656" t="s">
        <v>23</v>
      </c>
      <c r="E2656" t="s">
        <v>46</v>
      </c>
      <c r="F2656" t="s">
        <v>62</v>
      </c>
      <c r="G2656" t="s">
        <v>51</v>
      </c>
      <c r="H2656" t="s">
        <v>21</v>
      </c>
      <c r="I2656" t="s">
        <v>42</v>
      </c>
      <c r="J2656" t="s">
        <v>43</v>
      </c>
      <c r="K2656">
        <v>2</v>
      </c>
      <c r="L2656">
        <v>8354512</v>
      </c>
      <c r="M2656">
        <v>2</v>
      </c>
      <c r="N2656">
        <v>16709024</v>
      </c>
      <c r="O2656">
        <v>334180.47999999998</v>
      </c>
      <c r="P2656">
        <v>16374843.52</v>
      </c>
      <c r="Q2656">
        <f>YEAR(BMW_Sales[[#This Row],[sale_date]])</f>
        <v>2026</v>
      </c>
    </row>
    <row r="2657" spans="1:17" x14ac:dyDescent="0.3">
      <c r="A2657">
        <v>2656</v>
      </c>
      <c r="B2657" s="1">
        <v>45508</v>
      </c>
      <c r="C2657" t="s">
        <v>2659</v>
      </c>
      <c r="D2657" t="s">
        <v>23</v>
      </c>
      <c r="E2657" t="s">
        <v>31</v>
      </c>
      <c r="F2657" t="s">
        <v>59</v>
      </c>
      <c r="G2657" t="s">
        <v>32</v>
      </c>
      <c r="H2657" t="s">
        <v>37</v>
      </c>
      <c r="I2657" t="s">
        <v>22</v>
      </c>
      <c r="J2657" t="s">
        <v>23</v>
      </c>
      <c r="K2657">
        <v>3</v>
      </c>
      <c r="L2657">
        <v>15110546</v>
      </c>
      <c r="M2657">
        <v>12</v>
      </c>
      <c r="N2657">
        <v>45331638</v>
      </c>
      <c r="O2657">
        <v>5439796.5599999996</v>
      </c>
      <c r="P2657">
        <v>39891841.439999998</v>
      </c>
      <c r="Q2657">
        <f>YEAR(BMW_Sales[[#This Row],[sale_date]])</f>
        <v>2024</v>
      </c>
    </row>
    <row r="2658" spans="1:17" x14ac:dyDescent="0.3">
      <c r="A2658">
        <v>2657</v>
      </c>
      <c r="B2658" s="1">
        <v>45408</v>
      </c>
      <c r="C2658" t="s">
        <v>2660</v>
      </c>
      <c r="D2658" t="s">
        <v>17</v>
      </c>
      <c r="E2658" t="s">
        <v>53</v>
      </c>
      <c r="F2658" t="s">
        <v>50</v>
      </c>
      <c r="G2658" t="s">
        <v>36</v>
      </c>
      <c r="H2658" t="s">
        <v>29</v>
      </c>
      <c r="I2658" t="s">
        <v>42</v>
      </c>
      <c r="J2658" t="s">
        <v>38</v>
      </c>
      <c r="K2658">
        <v>3</v>
      </c>
      <c r="L2658">
        <v>6301794</v>
      </c>
      <c r="M2658">
        <v>7</v>
      </c>
      <c r="N2658">
        <v>18905382</v>
      </c>
      <c r="O2658">
        <v>1323376.74</v>
      </c>
      <c r="P2658">
        <v>17582005.260000002</v>
      </c>
      <c r="Q2658">
        <f>YEAR(BMW_Sales[[#This Row],[sale_date]])</f>
        <v>2024</v>
      </c>
    </row>
    <row r="2659" spans="1:17" x14ac:dyDescent="0.3">
      <c r="A2659">
        <v>2658</v>
      </c>
      <c r="B2659" s="1">
        <v>45956</v>
      </c>
      <c r="C2659" t="s">
        <v>2661</v>
      </c>
      <c r="D2659" t="s">
        <v>17</v>
      </c>
      <c r="E2659" t="s">
        <v>56</v>
      </c>
      <c r="F2659" t="s">
        <v>62</v>
      </c>
      <c r="G2659" t="s">
        <v>41</v>
      </c>
      <c r="H2659" t="s">
        <v>29</v>
      </c>
      <c r="I2659" t="s">
        <v>22</v>
      </c>
      <c r="J2659" t="s">
        <v>43</v>
      </c>
      <c r="K2659">
        <v>1</v>
      </c>
      <c r="L2659">
        <v>9591018</v>
      </c>
      <c r="M2659">
        <v>0</v>
      </c>
      <c r="N2659">
        <v>9591018</v>
      </c>
      <c r="O2659">
        <v>0</v>
      </c>
      <c r="P2659">
        <v>9591018</v>
      </c>
      <c r="Q2659">
        <f>YEAR(BMW_Sales[[#This Row],[sale_date]])</f>
        <v>2025</v>
      </c>
    </row>
    <row r="2660" spans="1:17" x14ac:dyDescent="0.3">
      <c r="A2660">
        <v>2659</v>
      </c>
      <c r="B2660" s="1">
        <v>46202</v>
      </c>
      <c r="C2660" t="s">
        <v>2662</v>
      </c>
      <c r="D2660" t="s">
        <v>17</v>
      </c>
      <c r="E2660" t="s">
        <v>31</v>
      </c>
      <c r="F2660" t="s">
        <v>19</v>
      </c>
      <c r="G2660" t="s">
        <v>36</v>
      </c>
      <c r="H2660" t="s">
        <v>37</v>
      </c>
      <c r="I2660" t="s">
        <v>22</v>
      </c>
      <c r="J2660" t="s">
        <v>43</v>
      </c>
      <c r="K2660">
        <v>1</v>
      </c>
      <c r="L2660">
        <v>14695851</v>
      </c>
      <c r="M2660">
        <v>0</v>
      </c>
      <c r="N2660">
        <v>14695851</v>
      </c>
      <c r="O2660">
        <v>0</v>
      </c>
      <c r="P2660">
        <v>14695851</v>
      </c>
      <c r="Q2660">
        <f>YEAR(BMW_Sales[[#This Row],[sale_date]])</f>
        <v>2026</v>
      </c>
    </row>
    <row r="2661" spans="1:17" x14ac:dyDescent="0.3">
      <c r="A2661">
        <v>2660</v>
      </c>
      <c r="B2661" s="1">
        <v>45689</v>
      </c>
      <c r="C2661" t="s">
        <v>2663</v>
      </c>
      <c r="D2661" t="s">
        <v>25</v>
      </c>
      <c r="E2661" t="s">
        <v>35</v>
      </c>
      <c r="F2661" t="s">
        <v>71</v>
      </c>
      <c r="G2661" t="s">
        <v>41</v>
      </c>
      <c r="H2661" t="s">
        <v>21</v>
      </c>
      <c r="I2661" t="s">
        <v>22</v>
      </c>
      <c r="J2661" t="s">
        <v>38</v>
      </c>
      <c r="K2661">
        <v>3</v>
      </c>
      <c r="L2661">
        <v>7637104</v>
      </c>
      <c r="M2661">
        <v>0</v>
      </c>
      <c r="N2661">
        <v>22911312</v>
      </c>
      <c r="O2661">
        <v>0</v>
      </c>
      <c r="P2661">
        <v>22911312</v>
      </c>
      <c r="Q2661">
        <f>YEAR(BMW_Sales[[#This Row],[sale_date]])</f>
        <v>2025</v>
      </c>
    </row>
    <row r="2662" spans="1:17" x14ac:dyDescent="0.3">
      <c r="A2662">
        <v>2661</v>
      </c>
      <c r="B2662" s="1">
        <v>45611</v>
      </c>
      <c r="C2662" t="s">
        <v>2664</v>
      </c>
      <c r="D2662" t="s">
        <v>25</v>
      </c>
      <c r="E2662" t="s">
        <v>70</v>
      </c>
      <c r="F2662" t="s">
        <v>54</v>
      </c>
      <c r="G2662" t="s">
        <v>20</v>
      </c>
      <c r="H2662" t="s">
        <v>21</v>
      </c>
      <c r="I2662" t="s">
        <v>42</v>
      </c>
      <c r="J2662" t="s">
        <v>43</v>
      </c>
      <c r="K2662">
        <v>1</v>
      </c>
      <c r="L2662">
        <v>5432621</v>
      </c>
      <c r="M2662">
        <v>0</v>
      </c>
      <c r="N2662">
        <v>5432621</v>
      </c>
      <c r="O2662">
        <v>0</v>
      </c>
      <c r="P2662">
        <v>5432621</v>
      </c>
      <c r="Q2662">
        <f>YEAR(BMW_Sales[[#This Row],[sale_date]])</f>
        <v>2024</v>
      </c>
    </row>
    <row r="2663" spans="1:17" x14ac:dyDescent="0.3">
      <c r="A2663">
        <v>2662</v>
      </c>
      <c r="B2663" s="1">
        <v>45944</v>
      </c>
      <c r="C2663" t="s">
        <v>2665</v>
      </c>
      <c r="D2663" t="s">
        <v>23</v>
      </c>
      <c r="E2663" t="s">
        <v>49</v>
      </c>
      <c r="F2663" t="s">
        <v>47</v>
      </c>
      <c r="G2663" t="s">
        <v>28</v>
      </c>
      <c r="H2663" t="s">
        <v>21</v>
      </c>
      <c r="I2663" t="s">
        <v>42</v>
      </c>
      <c r="J2663" t="s">
        <v>38</v>
      </c>
      <c r="K2663">
        <v>2</v>
      </c>
      <c r="L2663">
        <v>16779856</v>
      </c>
      <c r="M2663">
        <v>0</v>
      </c>
      <c r="N2663">
        <v>33559712</v>
      </c>
      <c r="O2663">
        <v>0</v>
      </c>
      <c r="P2663">
        <v>33559712</v>
      </c>
      <c r="Q2663">
        <f>YEAR(BMW_Sales[[#This Row],[sale_date]])</f>
        <v>2025</v>
      </c>
    </row>
    <row r="2664" spans="1:17" x14ac:dyDescent="0.3">
      <c r="A2664">
        <v>2663</v>
      </c>
      <c r="B2664" s="1">
        <v>45571</v>
      </c>
      <c r="C2664" t="s">
        <v>2666</v>
      </c>
      <c r="D2664" t="s">
        <v>17</v>
      </c>
      <c r="E2664" t="s">
        <v>53</v>
      </c>
      <c r="F2664" t="s">
        <v>54</v>
      </c>
      <c r="G2664" t="s">
        <v>41</v>
      </c>
      <c r="H2664" t="s">
        <v>37</v>
      </c>
      <c r="I2664" t="s">
        <v>22</v>
      </c>
      <c r="J2664" t="s">
        <v>43</v>
      </c>
      <c r="K2664">
        <v>2</v>
      </c>
      <c r="L2664">
        <v>6293728</v>
      </c>
      <c r="M2664">
        <v>10</v>
      </c>
      <c r="N2664">
        <v>12587456</v>
      </c>
      <c r="O2664">
        <v>1258745.6000000001</v>
      </c>
      <c r="P2664">
        <v>11328710.4</v>
      </c>
      <c r="Q2664">
        <f>YEAR(BMW_Sales[[#This Row],[sale_date]])</f>
        <v>2024</v>
      </c>
    </row>
    <row r="2665" spans="1:17" x14ac:dyDescent="0.3">
      <c r="A2665">
        <v>2664</v>
      </c>
      <c r="B2665" s="1">
        <v>45841</v>
      </c>
      <c r="C2665" t="s">
        <v>2667</v>
      </c>
      <c r="D2665" t="s">
        <v>25</v>
      </c>
      <c r="E2665" t="s">
        <v>70</v>
      </c>
      <c r="F2665" t="s">
        <v>54</v>
      </c>
      <c r="G2665" t="s">
        <v>51</v>
      </c>
      <c r="H2665" t="s">
        <v>21</v>
      </c>
      <c r="I2665" t="s">
        <v>42</v>
      </c>
      <c r="J2665" t="s">
        <v>43</v>
      </c>
      <c r="K2665">
        <v>2</v>
      </c>
      <c r="L2665">
        <v>5340160</v>
      </c>
      <c r="M2665">
        <v>2</v>
      </c>
      <c r="N2665">
        <v>10680320</v>
      </c>
      <c r="O2665">
        <v>213606.39999999999</v>
      </c>
      <c r="P2665">
        <v>10466713.6</v>
      </c>
      <c r="Q2665">
        <f>YEAR(BMW_Sales[[#This Row],[sale_date]])</f>
        <v>2025</v>
      </c>
    </row>
    <row r="2666" spans="1:17" x14ac:dyDescent="0.3">
      <c r="A2666">
        <v>2665</v>
      </c>
      <c r="B2666" s="1">
        <v>45729</v>
      </c>
      <c r="C2666" t="s">
        <v>2668</v>
      </c>
      <c r="D2666" t="s">
        <v>25</v>
      </c>
      <c r="E2666" t="s">
        <v>26</v>
      </c>
      <c r="F2666" t="s">
        <v>19</v>
      </c>
      <c r="G2666" t="s">
        <v>32</v>
      </c>
      <c r="H2666" t="s">
        <v>21</v>
      </c>
      <c r="I2666" t="s">
        <v>22</v>
      </c>
      <c r="J2666" t="s">
        <v>38</v>
      </c>
      <c r="K2666">
        <v>3</v>
      </c>
      <c r="L2666">
        <v>9727333</v>
      </c>
      <c r="M2666">
        <v>12</v>
      </c>
      <c r="N2666">
        <v>29181999</v>
      </c>
      <c r="O2666">
        <v>3501839.88</v>
      </c>
      <c r="P2666">
        <v>25680159.120000001</v>
      </c>
      <c r="Q2666">
        <f>YEAR(BMW_Sales[[#This Row],[sale_date]])</f>
        <v>2025</v>
      </c>
    </row>
    <row r="2667" spans="1:17" x14ac:dyDescent="0.3">
      <c r="A2667">
        <v>2666</v>
      </c>
      <c r="B2667" s="1">
        <v>45737</v>
      </c>
      <c r="C2667" t="s">
        <v>2669</v>
      </c>
      <c r="D2667" t="s">
        <v>23</v>
      </c>
      <c r="E2667" t="s">
        <v>35</v>
      </c>
      <c r="F2667" t="s">
        <v>27</v>
      </c>
      <c r="G2667" t="s">
        <v>51</v>
      </c>
      <c r="H2667" t="s">
        <v>37</v>
      </c>
      <c r="I2667" t="s">
        <v>42</v>
      </c>
      <c r="J2667" t="s">
        <v>23</v>
      </c>
      <c r="K2667">
        <v>3</v>
      </c>
      <c r="L2667">
        <v>6839093</v>
      </c>
      <c r="M2667">
        <v>0</v>
      </c>
      <c r="N2667">
        <v>20517279</v>
      </c>
      <c r="O2667">
        <v>0</v>
      </c>
      <c r="P2667">
        <v>20517279</v>
      </c>
      <c r="Q2667">
        <f>YEAR(BMW_Sales[[#This Row],[sale_date]])</f>
        <v>2025</v>
      </c>
    </row>
    <row r="2668" spans="1:17" x14ac:dyDescent="0.3">
      <c r="A2668">
        <v>2667</v>
      </c>
      <c r="B2668" s="1">
        <v>45615</v>
      </c>
      <c r="C2668" t="s">
        <v>2670</v>
      </c>
      <c r="D2668" t="s">
        <v>23</v>
      </c>
      <c r="E2668" t="s">
        <v>31</v>
      </c>
      <c r="F2668" t="s">
        <v>85</v>
      </c>
      <c r="G2668" t="s">
        <v>20</v>
      </c>
      <c r="H2668" t="s">
        <v>21</v>
      </c>
      <c r="I2668" t="s">
        <v>42</v>
      </c>
      <c r="J2668" t="s">
        <v>43</v>
      </c>
      <c r="K2668">
        <v>1</v>
      </c>
      <c r="L2668">
        <v>14561605</v>
      </c>
      <c r="M2668">
        <v>0</v>
      </c>
      <c r="N2668">
        <v>14561605</v>
      </c>
      <c r="O2668">
        <v>0</v>
      </c>
      <c r="P2668">
        <v>14561605</v>
      </c>
      <c r="Q2668">
        <f>YEAR(BMW_Sales[[#This Row],[sale_date]])</f>
        <v>2024</v>
      </c>
    </row>
    <row r="2669" spans="1:17" x14ac:dyDescent="0.3">
      <c r="A2669">
        <v>2668</v>
      </c>
      <c r="B2669" s="1">
        <v>45614</v>
      </c>
      <c r="C2669" t="s">
        <v>2671</v>
      </c>
      <c r="D2669" t="s">
        <v>25</v>
      </c>
      <c r="E2669" t="s">
        <v>18</v>
      </c>
      <c r="F2669" t="s">
        <v>59</v>
      </c>
      <c r="G2669" t="s">
        <v>36</v>
      </c>
      <c r="H2669" t="s">
        <v>37</v>
      </c>
      <c r="I2669" t="s">
        <v>22</v>
      </c>
      <c r="J2669" t="s">
        <v>43</v>
      </c>
      <c r="K2669">
        <v>2</v>
      </c>
      <c r="L2669">
        <v>7464240</v>
      </c>
      <c r="M2669">
        <v>10</v>
      </c>
      <c r="N2669">
        <v>14928480</v>
      </c>
      <c r="O2669">
        <v>1492848</v>
      </c>
      <c r="P2669">
        <v>13435632</v>
      </c>
      <c r="Q2669">
        <f>YEAR(BMW_Sales[[#This Row],[sale_date]])</f>
        <v>2024</v>
      </c>
    </row>
    <row r="2670" spans="1:17" x14ac:dyDescent="0.3">
      <c r="A2670">
        <v>2669</v>
      </c>
      <c r="B2670" s="1">
        <v>45153</v>
      </c>
      <c r="C2670" t="s">
        <v>2672</v>
      </c>
      <c r="D2670" t="s">
        <v>23</v>
      </c>
      <c r="E2670" t="s">
        <v>61</v>
      </c>
      <c r="F2670" t="s">
        <v>68</v>
      </c>
      <c r="G2670" t="s">
        <v>28</v>
      </c>
      <c r="H2670" t="s">
        <v>21</v>
      </c>
      <c r="I2670" t="s">
        <v>42</v>
      </c>
      <c r="J2670" t="s">
        <v>23</v>
      </c>
      <c r="K2670">
        <v>2</v>
      </c>
      <c r="L2670">
        <v>14496858</v>
      </c>
      <c r="M2670">
        <v>12</v>
      </c>
      <c r="N2670">
        <v>28993716</v>
      </c>
      <c r="O2670">
        <v>3479245.92</v>
      </c>
      <c r="P2670">
        <v>25514470.079999998</v>
      </c>
      <c r="Q2670">
        <f>YEAR(BMW_Sales[[#This Row],[sale_date]])</f>
        <v>2023</v>
      </c>
    </row>
    <row r="2671" spans="1:17" x14ac:dyDescent="0.3">
      <c r="A2671">
        <v>2670</v>
      </c>
      <c r="B2671" s="1">
        <v>45432</v>
      </c>
      <c r="C2671" t="s">
        <v>2673</v>
      </c>
      <c r="D2671" t="s">
        <v>25</v>
      </c>
      <c r="E2671" t="s">
        <v>18</v>
      </c>
      <c r="F2671" t="s">
        <v>85</v>
      </c>
      <c r="G2671" t="s">
        <v>51</v>
      </c>
      <c r="H2671" t="s">
        <v>29</v>
      </c>
      <c r="I2671" t="s">
        <v>22</v>
      </c>
      <c r="J2671" t="s">
        <v>38</v>
      </c>
      <c r="K2671">
        <v>1</v>
      </c>
      <c r="L2671">
        <v>6777744</v>
      </c>
      <c r="M2671">
        <v>7</v>
      </c>
      <c r="N2671">
        <v>6777744</v>
      </c>
      <c r="O2671">
        <v>474442.08</v>
      </c>
      <c r="P2671">
        <v>6303301.9199999999</v>
      </c>
      <c r="Q2671">
        <f>YEAR(BMW_Sales[[#This Row],[sale_date]])</f>
        <v>2024</v>
      </c>
    </row>
    <row r="2672" spans="1:17" x14ac:dyDescent="0.3">
      <c r="A2672">
        <v>2671</v>
      </c>
      <c r="B2672" s="1">
        <v>45866</v>
      </c>
      <c r="C2672" t="s">
        <v>2674</v>
      </c>
      <c r="D2672" t="s">
        <v>25</v>
      </c>
      <c r="E2672" t="s">
        <v>56</v>
      </c>
      <c r="F2672" t="s">
        <v>54</v>
      </c>
      <c r="G2672" t="s">
        <v>36</v>
      </c>
      <c r="H2672" t="s">
        <v>33</v>
      </c>
      <c r="I2672" t="s">
        <v>42</v>
      </c>
      <c r="J2672" t="s">
        <v>23</v>
      </c>
      <c r="K2672">
        <v>1</v>
      </c>
      <c r="L2672">
        <v>11181002</v>
      </c>
      <c r="M2672">
        <v>7</v>
      </c>
      <c r="N2672">
        <v>11181002</v>
      </c>
      <c r="O2672">
        <v>782670.14</v>
      </c>
      <c r="P2672">
        <v>10398331.859999999</v>
      </c>
      <c r="Q2672">
        <f>YEAR(BMW_Sales[[#This Row],[sale_date]])</f>
        <v>2025</v>
      </c>
    </row>
    <row r="2673" spans="1:17" x14ac:dyDescent="0.3">
      <c r="A2673">
        <v>2672</v>
      </c>
      <c r="B2673" s="1">
        <v>45468</v>
      </c>
      <c r="C2673" t="s">
        <v>2675</v>
      </c>
      <c r="D2673" t="s">
        <v>25</v>
      </c>
      <c r="E2673" t="s">
        <v>26</v>
      </c>
      <c r="F2673" t="s">
        <v>62</v>
      </c>
      <c r="G2673" t="s">
        <v>20</v>
      </c>
      <c r="H2673" t="s">
        <v>29</v>
      </c>
      <c r="I2673" t="s">
        <v>42</v>
      </c>
      <c r="J2673" t="s">
        <v>38</v>
      </c>
      <c r="K2673">
        <v>2</v>
      </c>
      <c r="L2673">
        <v>9528219</v>
      </c>
      <c r="M2673">
        <v>0</v>
      </c>
      <c r="N2673">
        <v>19056438</v>
      </c>
      <c r="O2673">
        <v>0</v>
      </c>
      <c r="P2673">
        <v>19056438</v>
      </c>
      <c r="Q2673">
        <f>YEAR(BMW_Sales[[#This Row],[sale_date]])</f>
        <v>2024</v>
      </c>
    </row>
    <row r="2674" spans="1:17" x14ac:dyDescent="0.3">
      <c r="A2674">
        <v>2673</v>
      </c>
      <c r="B2674" s="1">
        <v>45482</v>
      </c>
      <c r="C2674" t="s">
        <v>2676</v>
      </c>
      <c r="D2674" t="s">
        <v>25</v>
      </c>
      <c r="E2674" t="s">
        <v>70</v>
      </c>
      <c r="F2674" t="s">
        <v>19</v>
      </c>
      <c r="G2674" t="s">
        <v>20</v>
      </c>
      <c r="H2674" t="s">
        <v>37</v>
      </c>
      <c r="I2674" t="s">
        <v>42</v>
      </c>
      <c r="J2674" t="s">
        <v>38</v>
      </c>
      <c r="K2674">
        <v>3</v>
      </c>
      <c r="L2674">
        <v>5009457</v>
      </c>
      <c r="M2674">
        <v>10</v>
      </c>
      <c r="N2674">
        <v>15028371</v>
      </c>
      <c r="O2674">
        <v>1502837.1</v>
      </c>
      <c r="P2674">
        <v>13525533.9</v>
      </c>
      <c r="Q2674">
        <f>YEAR(BMW_Sales[[#This Row],[sale_date]])</f>
        <v>2024</v>
      </c>
    </row>
    <row r="2675" spans="1:17" x14ac:dyDescent="0.3">
      <c r="A2675">
        <v>2674</v>
      </c>
      <c r="B2675" s="1">
        <v>46097</v>
      </c>
      <c r="C2675" t="s">
        <v>2677</v>
      </c>
      <c r="D2675" t="s">
        <v>23</v>
      </c>
      <c r="E2675" t="s">
        <v>53</v>
      </c>
      <c r="F2675" t="s">
        <v>54</v>
      </c>
      <c r="G2675" t="s">
        <v>28</v>
      </c>
      <c r="H2675" t="s">
        <v>37</v>
      </c>
      <c r="I2675" t="s">
        <v>22</v>
      </c>
      <c r="J2675" t="s">
        <v>38</v>
      </c>
      <c r="K2675">
        <v>3</v>
      </c>
      <c r="L2675">
        <v>4848578</v>
      </c>
      <c r="M2675">
        <v>0</v>
      </c>
      <c r="N2675">
        <v>14545734</v>
      </c>
      <c r="O2675">
        <v>0</v>
      </c>
      <c r="P2675">
        <v>14545734</v>
      </c>
      <c r="Q2675">
        <f>YEAR(BMW_Sales[[#This Row],[sale_date]])</f>
        <v>2026</v>
      </c>
    </row>
    <row r="2676" spans="1:17" x14ac:dyDescent="0.3">
      <c r="A2676">
        <v>2675</v>
      </c>
      <c r="B2676" s="1">
        <v>45231</v>
      </c>
      <c r="C2676" t="s">
        <v>2678</v>
      </c>
      <c r="D2676" t="s">
        <v>17</v>
      </c>
      <c r="E2676" t="s">
        <v>53</v>
      </c>
      <c r="F2676" t="s">
        <v>47</v>
      </c>
      <c r="G2676" t="s">
        <v>32</v>
      </c>
      <c r="H2676" t="s">
        <v>21</v>
      </c>
      <c r="I2676" t="s">
        <v>22</v>
      </c>
      <c r="J2676" t="s">
        <v>23</v>
      </c>
      <c r="K2676">
        <v>2</v>
      </c>
      <c r="L2676">
        <v>4697315</v>
      </c>
      <c r="M2676">
        <v>2</v>
      </c>
      <c r="N2676">
        <v>9394630</v>
      </c>
      <c r="O2676">
        <v>187892.6</v>
      </c>
      <c r="P2676">
        <v>9206737.4000000004</v>
      </c>
      <c r="Q2676">
        <f>YEAR(BMW_Sales[[#This Row],[sale_date]])</f>
        <v>2023</v>
      </c>
    </row>
    <row r="2677" spans="1:17" x14ac:dyDescent="0.3">
      <c r="A2677">
        <v>2676</v>
      </c>
      <c r="B2677" s="1">
        <v>45654</v>
      </c>
      <c r="C2677" t="s">
        <v>2679</v>
      </c>
      <c r="D2677" t="s">
        <v>17</v>
      </c>
      <c r="E2677" t="s">
        <v>18</v>
      </c>
      <c r="F2677" t="s">
        <v>71</v>
      </c>
      <c r="G2677" t="s">
        <v>41</v>
      </c>
      <c r="H2677" t="s">
        <v>33</v>
      </c>
      <c r="I2677" t="s">
        <v>42</v>
      </c>
      <c r="J2677" t="s">
        <v>38</v>
      </c>
      <c r="K2677">
        <v>3</v>
      </c>
      <c r="L2677">
        <v>6998624</v>
      </c>
      <c r="M2677">
        <v>0</v>
      </c>
      <c r="N2677">
        <v>20995872</v>
      </c>
      <c r="O2677">
        <v>0</v>
      </c>
      <c r="P2677">
        <v>20995872</v>
      </c>
      <c r="Q2677">
        <f>YEAR(BMW_Sales[[#This Row],[sale_date]])</f>
        <v>2024</v>
      </c>
    </row>
    <row r="2678" spans="1:17" x14ac:dyDescent="0.3">
      <c r="A2678">
        <v>2677</v>
      </c>
      <c r="B2678" s="1">
        <v>45711</v>
      </c>
      <c r="C2678" t="s">
        <v>2680</v>
      </c>
      <c r="D2678" t="s">
        <v>25</v>
      </c>
      <c r="E2678" t="s">
        <v>49</v>
      </c>
      <c r="F2678" t="s">
        <v>71</v>
      </c>
      <c r="G2678" t="s">
        <v>36</v>
      </c>
      <c r="H2678" t="s">
        <v>37</v>
      </c>
      <c r="I2678" t="s">
        <v>22</v>
      </c>
      <c r="J2678" t="s">
        <v>43</v>
      </c>
      <c r="K2678">
        <v>3</v>
      </c>
      <c r="L2678">
        <v>17910246</v>
      </c>
      <c r="M2678">
        <v>2</v>
      </c>
      <c r="N2678">
        <v>53730738</v>
      </c>
      <c r="O2678">
        <v>1074614.76</v>
      </c>
      <c r="P2678">
        <v>52656123.240000002</v>
      </c>
      <c r="Q2678">
        <f>YEAR(BMW_Sales[[#This Row],[sale_date]])</f>
        <v>2025</v>
      </c>
    </row>
    <row r="2679" spans="1:17" x14ac:dyDescent="0.3">
      <c r="A2679">
        <v>2678</v>
      </c>
      <c r="B2679" s="1">
        <v>45963</v>
      </c>
      <c r="C2679" t="s">
        <v>2681</v>
      </c>
      <c r="D2679" t="s">
        <v>17</v>
      </c>
      <c r="E2679" t="s">
        <v>26</v>
      </c>
      <c r="F2679" t="s">
        <v>50</v>
      </c>
      <c r="G2679" t="s">
        <v>32</v>
      </c>
      <c r="H2679" t="s">
        <v>37</v>
      </c>
      <c r="I2679" t="s">
        <v>22</v>
      </c>
      <c r="J2679" t="s">
        <v>43</v>
      </c>
      <c r="K2679">
        <v>3</v>
      </c>
      <c r="L2679">
        <v>9495487</v>
      </c>
      <c r="M2679">
        <v>5</v>
      </c>
      <c r="N2679">
        <v>28486461</v>
      </c>
      <c r="O2679">
        <v>1424323.05</v>
      </c>
      <c r="P2679">
        <v>27062137.949999999</v>
      </c>
      <c r="Q2679">
        <f>YEAR(BMW_Sales[[#This Row],[sale_date]])</f>
        <v>2025</v>
      </c>
    </row>
    <row r="2680" spans="1:17" x14ac:dyDescent="0.3">
      <c r="A2680">
        <v>2679</v>
      </c>
      <c r="B2680" s="1">
        <v>45426</v>
      </c>
      <c r="C2680" t="s">
        <v>2682</v>
      </c>
      <c r="D2680" t="s">
        <v>23</v>
      </c>
      <c r="E2680" t="s">
        <v>53</v>
      </c>
      <c r="F2680" t="s">
        <v>71</v>
      </c>
      <c r="G2680" t="s">
        <v>51</v>
      </c>
      <c r="H2680" t="s">
        <v>29</v>
      </c>
      <c r="I2680" t="s">
        <v>42</v>
      </c>
      <c r="J2680" t="s">
        <v>23</v>
      </c>
      <c r="K2680">
        <v>3</v>
      </c>
      <c r="L2680">
        <v>6118289</v>
      </c>
      <c r="M2680">
        <v>7</v>
      </c>
      <c r="N2680">
        <v>18354867</v>
      </c>
      <c r="O2680">
        <v>1284840.69</v>
      </c>
      <c r="P2680">
        <v>17070026.309999999</v>
      </c>
      <c r="Q2680">
        <f>YEAR(BMW_Sales[[#This Row],[sale_date]])</f>
        <v>2024</v>
      </c>
    </row>
    <row r="2681" spans="1:17" x14ac:dyDescent="0.3">
      <c r="A2681">
        <v>2680</v>
      </c>
      <c r="B2681" s="1">
        <v>45286</v>
      </c>
      <c r="C2681" t="s">
        <v>2683</v>
      </c>
      <c r="D2681" t="s">
        <v>25</v>
      </c>
      <c r="E2681" t="s">
        <v>61</v>
      </c>
      <c r="F2681" t="s">
        <v>85</v>
      </c>
      <c r="G2681" t="s">
        <v>20</v>
      </c>
      <c r="H2681" t="s">
        <v>33</v>
      </c>
      <c r="I2681" t="s">
        <v>42</v>
      </c>
      <c r="J2681" t="s">
        <v>38</v>
      </c>
      <c r="K2681">
        <v>1</v>
      </c>
      <c r="L2681">
        <v>12831622</v>
      </c>
      <c r="M2681">
        <v>2</v>
      </c>
      <c r="N2681">
        <v>12831622</v>
      </c>
      <c r="O2681">
        <v>256632.44</v>
      </c>
      <c r="P2681">
        <v>12574989.560000001</v>
      </c>
      <c r="Q2681">
        <f>YEAR(BMW_Sales[[#This Row],[sale_date]])</f>
        <v>2023</v>
      </c>
    </row>
    <row r="2682" spans="1:17" x14ac:dyDescent="0.3">
      <c r="A2682">
        <v>2681</v>
      </c>
      <c r="B2682" s="1">
        <v>45509</v>
      </c>
      <c r="C2682" t="s">
        <v>2684</v>
      </c>
      <c r="D2682" t="s">
        <v>23</v>
      </c>
      <c r="E2682" t="s">
        <v>31</v>
      </c>
      <c r="F2682" t="s">
        <v>19</v>
      </c>
      <c r="G2682" t="s">
        <v>32</v>
      </c>
      <c r="H2682" t="s">
        <v>37</v>
      </c>
      <c r="I2682" t="s">
        <v>42</v>
      </c>
      <c r="J2682" t="s">
        <v>43</v>
      </c>
      <c r="K2682">
        <v>2</v>
      </c>
      <c r="L2682">
        <v>14695957</v>
      </c>
      <c r="M2682">
        <v>7</v>
      </c>
      <c r="N2682">
        <v>29391914</v>
      </c>
      <c r="O2682">
        <v>2057433.98</v>
      </c>
      <c r="P2682">
        <v>27334480.02</v>
      </c>
      <c r="Q2682">
        <f>YEAR(BMW_Sales[[#This Row],[sale_date]])</f>
        <v>2024</v>
      </c>
    </row>
    <row r="2683" spans="1:17" x14ac:dyDescent="0.3">
      <c r="A2683">
        <v>2682</v>
      </c>
      <c r="B2683" s="1">
        <v>45924</v>
      </c>
      <c r="C2683" t="s">
        <v>2685</v>
      </c>
      <c r="D2683" t="s">
        <v>23</v>
      </c>
      <c r="E2683" t="s">
        <v>26</v>
      </c>
      <c r="F2683" t="s">
        <v>47</v>
      </c>
      <c r="G2683" t="s">
        <v>32</v>
      </c>
      <c r="H2683" t="s">
        <v>21</v>
      </c>
      <c r="I2683" t="s">
        <v>22</v>
      </c>
      <c r="J2683" t="s">
        <v>23</v>
      </c>
      <c r="K2683">
        <v>3</v>
      </c>
      <c r="L2683">
        <v>10334920</v>
      </c>
      <c r="M2683">
        <v>5</v>
      </c>
      <c r="N2683">
        <v>31004760</v>
      </c>
      <c r="O2683">
        <v>1550238</v>
      </c>
      <c r="P2683">
        <v>29454522</v>
      </c>
      <c r="Q2683">
        <f>YEAR(BMW_Sales[[#This Row],[sale_date]])</f>
        <v>2025</v>
      </c>
    </row>
    <row r="2684" spans="1:17" x14ac:dyDescent="0.3">
      <c r="A2684">
        <v>2683</v>
      </c>
      <c r="B2684" s="1">
        <v>45688</v>
      </c>
      <c r="C2684" t="s">
        <v>2686</v>
      </c>
      <c r="D2684" t="s">
        <v>23</v>
      </c>
      <c r="E2684" t="s">
        <v>61</v>
      </c>
      <c r="F2684" t="s">
        <v>59</v>
      </c>
      <c r="G2684" t="s">
        <v>28</v>
      </c>
      <c r="H2684" t="s">
        <v>37</v>
      </c>
      <c r="I2684" t="s">
        <v>42</v>
      </c>
      <c r="J2684" t="s">
        <v>43</v>
      </c>
      <c r="K2684">
        <v>2</v>
      </c>
      <c r="L2684">
        <v>12566129</v>
      </c>
      <c r="M2684">
        <v>2</v>
      </c>
      <c r="N2684">
        <v>25132258</v>
      </c>
      <c r="O2684">
        <v>502645.16</v>
      </c>
      <c r="P2684">
        <v>24629612.84</v>
      </c>
      <c r="Q2684">
        <f>YEAR(BMW_Sales[[#This Row],[sale_date]])</f>
        <v>2025</v>
      </c>
    </row>
    <row r="2685" spans="1:17" x14ac:dyDescent="0.3">
      <c r="A2685">
        <v>2684</v>
      </c>
      <c r="B2685" s="1">
        <v>45922</v>
      </c>
      <c r="C2685" t="s">
        <v>2687</v>
      </c>
      <c r="D2685" t="s">
        <v>25</v>
      </c>
      <c r="E2685" t="s">
        <v>31</v>
      </c>
      <c r="F2685" t="s">
        <v>68</v>
      </c>
      <c r="G2685" t="s">
        <v>32</v>
      </c>
      <c r="H2685" t="s">
        <v>37</v>
      </c>
      <c r="I2685" t="s">
        <v>42</v>
      </c>
      <c r="J2685" t="s">
        <v>23</v>
      </c>
      <c r="K2685">
        <v>2</v>
      </c>
      <c r="L2685">
        <v>15520068</v>
      </c>
      <c r="M2685">
        <v>2</v>
      </c>
      <c r="N2685">
        <v>31040136</v>
      </c>
      <c r="O2685">
        <v>620802.72</v>
      </c>
      <c r="P2685">
        <v>30419333.280000001</v>
      </c>
      <c r="Q2685">
        <f>YEAR(BMW_Sales[[#This Row],[sale_date]])</f>
        <v>2025</v>
      </c>
    </row>
    <row r="2686" spans="1:17" x14ac:dyDescent="0.3">
      <c r="A2686">
        <v>2685</v>
      </c>
      <c r="B2686" s="1">
        <v>46237</v>
      </c>
      <c r="C2686" t="s">
        <v>2688</v>
      </c>
      <c r="D2686" t="s">
        <v>25</v>
      </c>
      <c r="E2686" t="s">
        <v>61</v>
      </c>
      <c r="F2686" t="s">
        <v>68</v>
      </c>
      <c r="G2686" t="s">
        <v>20</v>
      </c>
      <c r="H2686" t="s">
        <v>37</v>
      </c>
      <c r="I2686" t="s">
        <v>22</v>
      </c>
      <c r="J2686" t="s">
        <v>23</v>
      </c>
      <c r="K2686">
        <v>1</v>
      </c>
      <c r="L2686">
        <v>14329722</v>
      </c>
      <c r="M2686">
        <v>2</v>
      </c>
      <c r="N2686">
        <v>14329722</v>
      </c>
      <c r="O2686">
        <v>286594.44</v>
      </c>
      <c r="P2686">
        <v>14043127.560000001</v>
      </c>
      <c r="Q2686">
        <f>YEAR(BMW_Sales[[#This Row],[sale_date]])</f>
        <v>2026</v>
      </c>
    </row>
    <row r="2687" spans="1:17" x14ac:dyDescent="0.3">
      <c r="A2687">
        <v>2686</v>
      </c>
      <c r="B2687" s="1">
        <v>45313</v>
      </c>
      <c r="C2687" t="s">
        <v>2689</v>
      </c>
      <c r="D2687" t="s">
        <v>25</v>
      </c>
      <c r="E2687" t="s">
        <v>49</v>
      </c>
      <c r="F2687" t="s">
        <v>47</v>
      </c>
      <c r="G2687" t="s">
        <v>51</v>
      </c>
      <c r="H2687" t="s">
        <v>21</v>
      </c>
      <c r="I2687" t="s">
        <v>42</v>
      </c>
      <c r="J2687" t="s">
        <v>23</v>
      </c>
      <c r="K2687">
        <v>1</v>
      </c>
      <c r="L2687">
        <v>17403551</v>
      </c>
      <c r="M2687">
        <v>5</v>
      </c>
      <c r="N2687">
        <v>17403551</v>
      </c>
      <c r="O2687">
        <v>870177.55</v>
      </c>
      <c r="P2687">
        <v>16533373.449999999</v>
      </c>
      <c r="Q2687">
        <f>YEAR(BMW_Sales[[#This Row],[sale_date]])</f>
        <v>2024</v>
      </c>
    </row>
    <row r="2688" spans="1:17" x14ac:dyDescent="0.3">
      <c r="A2688">
        <v>2687</v>
      </c>
      <c r="B2688" s="1">
        <v>46209</v>
      </c>
      <c r="C2688" t="s">
        <v>2690</v>
      </c>
      <c r="D2688" t="s">
        <v>23</v>
      </c>
      <c r="E2688" t="s">
        <v>35</v>
      </c>
      <c r="F2688" t="s">
        <v>68</v>
      </c>
      <c r="G2688" t="s">
        <v>20</v>
      </c>
      <c r="H2688" t="s">
        <v>21</v>
      </c>
      <c r="I2688" t="s">
        <v>22</v>
      </c>
      <c r="J2688" t="s">
        <v>43</v>
      </c>
      <c r="K2688">
        <v>1</v>
      </c>
      <c r="L2688">
        <v>7855009</v>
      </c>
      <c r="M2688">
        <v>0</v>
      </c>
      <c r="N2688">
        <v>7855009</v>
      </c>
      <c r="O2688">
        <v>0</v>
      </c>
      <c r="P2688">
        <v>7855009</v>
      </c>
      <c r="Q2688">
        <f>YEAR(BMW_Sales[[#This Row],[sale_date]])</f>
        <v>2026</v>
      </c>
    </row>
    <row r="2689" spans="1:17" x14ac:dyDescent="0.3">
      <c r="A2689">
        <v>2688</v>
      </c>
      <c r="B2689" s="1">
        <v>45531</v>
      </c>
      <c r="C2689" t="s">
        <v>2691</v>
      </c>
      <c r="D2689" t="s">
        <v>23</v>
      </c>
      <c r="E2689" t="s">
        <v>35</v>
      </c>
      <c r="F2689" t="s">
        <v>85</v>
      </c>
      <c r="G2689" t="s">
        <v>28</v>
      </c>
      <c r="H2689" t="s">
        <v>29</v>
      </c>
      <c r="I2689" t="s">
        <v>42</v>
      </c>
      <c r="J2689" t="s">
        <v>43</v>
      </c>
      <c r="K2689">
        <v>1</v>
      </c>
      <c r="L2689">
        <v>7702502</v>
      </c>
      <c r="M2689">
        <v>10</v>
      </c>
      <c r="N2689">
        <v>7702502</v>
      </c>
      <c r="O2689">
        <v>770250.2</v>
      </c>
      <c r="P2689">
        <v>6932251.7999999998</v>
      </c>
      <c r="Q2689">
        <f>YEAR(BMW_Sales[[#This Row],[sale_date]])</f>
        <v>2024</v>
      </c>
    </row>
    <row r="2690" spans="1:17" x14ac:dyDescent="0.3">
      <c r="A2690">
        <v>2689</v>
      </c>
      <c r="B2690" s="1">
        <v>45923</v>
      </c>
      <c r="C2690" t="s">
        <v>2692</v>
      </c>
      <c r="D2690" t="s">
        <v>25</v>
      </c>
      <c r="E2690" t="s">
        <v>46</v>
      </c>
      <c r="F2690" t="s">
        <v>19</v>
      </c>
      <c r="G2690" t="s">
        <v>28</v>
      </c>
      <c r="H2690" t="s">
        <v>37</v>
      </c>
      <c r="I2690" t="s">
        <v>42</v>
      </c>
      <c r="J2690" t="s">
        <v>23</v>
      </c>
      <c r="K2690">
        <v>2</v>
      </c>
      <c r="L2690">
        <v>7281812</v>
      </c>
      <c r="M2690">
        <v>7</v>
      </c>
      <c r="N2690">
        <v>14563624</v>
      </c>
      <c r="O2690">
        <v>1019453.68</v>
      </c>
      <c r="P2690">
        <v>13544170.32</v>
      </c>
      <c r="Q2690">
        <f>YEAR(BMW_Sales[[#This Row],[sale_date]])</f>
        <v>2025</v>
      </c>
    </row>
    <row r="2691" spans="1:17" x14ac:dyDescent="0.3">
      <c r="A2691">
        <v>2690</v>
      </c>
      <c r="B2691" s="1">
        <v>45715</v>
      </c>
      <c r="C2691" t="s">
        <v>2693</v>
      </c>
      <c r="D2691" t="s">
        <v>25</v>
      </c>
      <c r="E2691" t="s">
        <v>56</v>
      </c>
      <c r="F2691" t="s">
        <v>62</v>
      </c>
      <c r="G2691" t="s">
        <v>51</v>
      </c>
      <c r="H2691" t="s">
        <v>37</v>
      </c>
      <c r="I2691" t="s">
        <v>22</v>
      </c>
      <c r="J2691" t="s">
        <v>23</v>
      </c>
      <c r="K2691">
        <v>1</v>
      </c>
      <c r="L2691">
        <v>10314556</v>
      </c>
      <c r="M2691">
        <v>0</v>
      </c>
      <c r="N2691">
        <v>10314556</v>
      </c>
      <c r="O2691">
        <v>0</v>
      </c>
      <c r="P2691">
        <v>10314556</v>
      </c>
      <c r="Q2691">
        <f>YEAR(BMW_Sales[[#This Row],[sale_date]])</f>
        <v>2025</v>
      </c>
    </row>
    <row r="2692" spans="1:17" x14ac:dyDescent="0.3">
      <c r="A2692">
        <v>2691</v>
      </c>
      <c r="B2692" s="1">
        <v>46054</v>
      </c>
      <c r="C2692" t="s">
        <v>2694</v>
      </c>
      <c r="D2692" t="s">
        <v>23</v>
      </c>
      <c r="E2692" t="s">
        <v>70</v>
      </c>
      <c r="F2692" t="s">
        <v>85</v>
      </c>
      <c r="G2692" t="s">
        <v>28</v>
      </c>
      <c r="H2692" t="s">
        <v>21</v>
      </c>
      <c r="I2692" t="s">
        <v>22</v>
      </c>
      <c r="J2692" t="s">
        <v>43</v>
      </c>
      <c r="K2692">
        <v>1</v>
      </c>
      <c r="L2692">
        <v>5157016</v>
      </c>
      <c r="M2692">
        <v>12</v>
      </c>
      <c r="N2692">
        <v>5157016</v>
      </c>
      <c r="O2692">
        <v>618841.92000000004</v>
      </c>
      <c r="P2692">
        <v>4538174.08</v>
      </c>
      <c r="Q2692">
        <f>YEAR(BMW_Sales[[#This Row],[sale_date]])</f>
        <v>2026</v>
      </c>
    </row>
    <row r="2693" spans="1:17" x14ac:dyDescent="0.3">
      <c r="A2693">
        <v>2692</v>
      </c>
      <c r="B2693" s="1">
        <v>45442</v>
      </c>
      <c r="C2693" t="s">
        <v>2695</v>
      </c>
      <c r="D2693" t="s">
        <v>25</v>
      </c>
      <c r="E2693" t="s">
        <v>26</v>
      </c>
      <c r="F2693" t="s">
        <v>85</v>
      </c>
      <c r="G2693" t="s">
        <v>36</v>
      </c>
      <c r="H2693" t="s">
        <v>33</v>
      </c>
      <c r="I2693" t="s">
        <v>22</v>
      </c>
      <c r="J2693" t="s">
        <v>23</v>
      </c>
      <c r="K2693">
        <v>1</v>
      </c>
      <c r="L2693">
        <v>9372530</v>
      </c>
      <c r="M2693">
        <v>2</v>
      </c>
      <c r="N2693">
        <v>9372530</v>
      </c>
      <c r="O2693">
        <v>187450.6</v>
      </c>
      <c r="P2693">
        <v>9185079.4000000004</v>
      </c>
      <c r="Q2693">
        <f>YEAR(BMW_Sales[[#This Row],[sale_date]])</f>
        <v>2024</v>
      </c>
    </row>
    <row r="2694" spans="1:17" x14ac:dyDescent="0.3">
      <c r="A2694">
        <v>2693</v>
      </c>
      <c r="B2694" s="1">
        <v>45822</v>
      </c>
      <c r="C2694" t="s">
        <v>2696</v>
      </c>
      <c r="D2694" t="s">
        <v>23</v>
      </c>
      <c r="E2694" t="s">
        <v>70</v>
      </c>
      <c r="F2694" t="s">
        <v>62</v>
      </c>
      <c r="G2694" t="s">
        <v>51</v>
      </c>
      <c r="H2694" t="s">
        <v>29</v>
      </c>
      <c r="I2694" t="s">
        <v>22</v>
      </c>
      <c r="J2694" t="s">
        <v>38</v>
      </c>
      <c r="K2694">
        <v>3</v>
      </c>
      <c r="L2694">
        <v>5012140</v>
      </c>
      <c r="M2694">
        <v>0</v>
      </c>
      <c r="N2694">
        <v>15036420</v>
      </c>
      <c r="O2694">
        <v>0</v>
      </c>
      <c r="P2694">
        <v>15036420</v>
      </c>
      <c r="Q2694">
        <f>YEAR(BMW_Sales[[#This Row],[sale_date]])</f>
        <v>2025</v>
      </c>
    </row>
    <row r="2695" spans="1:17" x14ac:dyDescent="0.3">
      <c r="A2695">
        <v>2694</v>
      </c>
      <c r="B2695" s="1">
        <v>45602</v>
      </c>
      <c r="C2695" t="s">
        <v>2697</v>
      </c>
      <c r="D2695" t="s">
        <v>23</v>
      </c>
      <c r="E2695" t="s">
        <v>53</v>
      </c>
      <c r="F2695" t="s">
        <v>47</v>
      </c>
      <c r="G2695" t="s">
        <v>28</v>
      </c>
      <c r="H2695" t="s">
        <v>33</v>
      </c>
      <c r="I2695" t="s">
        <v>22</v>
      </c>
      <c r="J2695" t="s">
        <v>38</v>
      </c>
      <c r="K2695">
        <v>2</v>
      </c>
      <c r="L2695">
        <v>5338806</v>
      </c>
      <c r="M2695">
        <v>7</v>
      </c>
      <c r="N2695">
        <v>10677612</v>
      </c>
      <c r="O2695">
        <v>747432.84</v>
      </c>
      <c r="P2695">
        <v>9930179.1600000001</v>
      </c>
      <c r="Q2695">
        <f>YEAR(BMW_Sales[[#This Row],[sale_date]])</f>
        <v>2024</v>
      </c>
    </row>
    <row r="2696" spans="1:17" x14ac:dyDescent="0.3">
      <c r="A2696">
        <v>2695</v>
      </c>
      <c r="B2696" s="1">
        <v>45266</v>
      </c>
      <c r="C2696" t="s">
        <v>2698</v>
      </c>
      <c r="D2696" t="s">
        <v>25</v>
      </c>
      <c r="E2696" t="s">
        <v>49</v>
      </c>
      <c r="F2696" t="s">
        <v>62</v>
      </c>
      <c r="G2696" t="s">
        <v>41</v>
      </c>
      <c r="H2696" t="s">
        <v>37</v>
      </c>
      <c r="I2696" t="s">
        <v>22</v>
      </c>
      <c r="J2696" t="s">
        <v>23</v>
      </c>
      <c r="K2696">
        <v>1</v>
      </c>
      <c r="L2696">
        <v>16360388</v>
      </c>
      <c r="M2696">
        <v>12</v>
      </c>
      <c r="N2696">
        <v>16360388</v>
      </c>
      <c r="O2696">
        <v>1963246.56</v>
      </c>
      <c r="P2696">
        <v>14397141.439999999</v>
      </c>
      <c r="Q2696">
        <f>YEAR(BMW_Sales[[#This Row],[sale_date]])</f>
        <v>2023</v>
      </c>
    </row>
    <row r="2697" spans="1:17" x14ac:dyDescent="0.3">
      <c r="A2697">
        <v>2696</v>
      </c>
      <c r="B2697" s="1">
        <v>45357</v>
      </c>
      <c r="C2697" t="s">
        <v>2699</v>
      </c>
      <c r="D2697" t="s">
        <v>23</v>
      </c>
      <c r="E2697" t="s">
        <v>56</v>
      </c>
      <c r="F2697" t="s">
        <v>54</v>
      </c>
      <c r="G2697" t="s">
        <v>36</v>
      </c>
      <c r="H2697" t="s">
        <v>33</v>
      </c>
      <c r="I2697" t="s">
        <v>22</v>
      </c>
      <c r="J2697" t="s">
        <v>38</v>
      </c>
      <c r="K2697">
        <v>1</v>
      </c>
      <c r="L2697">
        <v>11442083</v>
      </c>
      <c r="M2697">
        <v>2</v>
      </c>
      <c r="N2697">
        <v>11442083</v>
      </c>
      <c r="O2697">
        <v>228841.66</v>
      </c>
      <c r="P2697">
        <v>11213241.34</v>
      </c>
      <c r="Q2697">
        <f>YEAR(BMW_Sales[[#This Row],[sale_date]])</f>
        <v>2024</v>
      </c>
    </row>
    <row r="2698" spans="1:17" x14ac:dyDescent="0.3">
      <c r="A2698">
        <v>2697</v>
      </c>
      <c r="B2698" s="1">
        <v>45602</v>
      </c>
      <c r="C2698" t="s">
        <v>2700</v>
      </c>
      <c r="D2698" t="s">
        <v>17</v>
      </c>
      <c r="E2698" t="s">
        <v>49</v>
      </c>
      <c r="F2698" t="s">
        <v>54</v>
      </c>
      <c r="G2698" t="s">
        <v>51</v>
      </c>
      <c r="H2698" t="s">
        <v>29</v>
      </c>
      <c r="I2698" t="s">
        <v>22</v>
      </c>
      <c r="J2698" t="s">
        <v>23</v>
      </c>
      <c r="K2698">
        <v>1</v>
      </c>
      <c r="L2698">
        <v>14933854</v>
      </c>
      <c r="M2698">
        <v>2</v>
      </c>
      <c r="N2698">
        <v>14933854</v>
      </c>
      <c r="O2698">
        <v>298677.08</v>
      </c>
      <c r="P2698">
        <v>14635176.92</v>
      </c>
      <c r="Q2698">
        <f>YEAR(BMW_Sales[[#This Row],[sale_date]])</f>
        <v>2024</v>
      </c>
    </row>
    <row r="2699" spans="1:17" x14ac:dyDescent="0.3">
      <c r="A2699">
        <v>2698</v>
      </c>
      <c r="B2699" s="1">
        <v>45661</v>
      </c>
      <c r="C2699" t="s">
        <v>2701</v>
      </c>
      <c r="D2699" t="s">
        <v>17</v>
      </c>
      <c r="E2699" t="s">
        <v>35</v>
      </c>
      <c r="F2699" t="s">
        <v>71</v>
      </c>
      <c r="G2699" t="s">
        <v>36</v>
      </c>
      <c r="H2699" t="s">
        <v>21</v>
      </c>
      <c r="I2699" t="s">
        <v>22</v>
      </c>
      <c r="J2699" t="s">
        <v>43</v>
      </c>
      <c r="K2699">
        <v>1</v>
      </c>
      <c r="L2699">
        <v>7994328</v>
      </c>
      <c r="M2699">
        <v>7</v>
      </c>
      <c r="N2699">
        <v>7994328</v>
      </c>
      <c r="O2699">
        <v>559602.96</v>
      </c>
      <c r="P2699">
        <v>7434725.04</v>
      </c>
      <c r="Q2699">
        <f>YEAR(BMW_Sales[[#This Row],[sale_date]])</f>
        <v>2025</v>
      </c>
    </row>
    <row r="2700" spans="1:17" x14ac:dyDescent="0.3">
      <c r="A2700">
        <v>2699</v>
      </c>
      <c r="B2700" s="1">
        <v>45380</v>
      </c>
      <c r="C2700" t="s">
        <v>2702</v>
      </c>
      <c r="D2700" t="s">
        <v>25</v>
      </c>
      <c r="E2700" t="s">
        <v>61</v>
      </c>
      <c r="F2700" t="s">
        <v>47</v>
      </c>
      <c r="G2700" t="s">
        <v>32</v>
      </c>
      <c r="H2700" t="s">
        <v>21</v>
      </c>
      <c r="I2700" t="s">
        <v>42</v>
      </c>
      <c r="J2700" t="s">
        <v>38</v>
      </c>
      <c r="K2700">
        <v>2</v>
      </c>
      <c r="L2700">
        <v>13157719</v>
      </c>
      <c r="M2700">
        <v>0</v>
      </c>
      <c r="N2700">
        <v>26315438</v>
      </c>
      <c r="O2700">
        <v>0</v>
      </c>
      <c r="P2700">
        <v>26315438</v>
      </c>
      <c r="Q2700">
        <f>YEAR(BMW_Sales[[#This Row],[sale_date]])</f>
        <v>2024</v>
      </c>
    </row>
    <row r="2701" spans="1:17" x14ac:dyDescent="0.3">
      <c r="A2701">
        <v>2700</v>
      </c>
      <c r="B2701" s="1">
        <v>45524</v>
      </c>
      <c r="C2701" t="s">
        <v>2703</v>
      </c>
      <c r="D2701" t="s">
        <v>17</v>
      </c>
      <c r="E2701" t="s">
        <v>46</v>
      </c>
      <c r="F2701" t="s">
        <v>62</v>
      </c>
      <c r="G2701" t="s">
        <v>51</v>
      </c>
      <c r="H2701" t="s">
        <v>29</v>
      </c>
      <c r="I2701" t="s">
        <v>42</v>
      </c>
      <c r="J2701" t="s">
        <v>43</v>
      </c>
      <c r="K2701">
        <v>2</v>
      </c>
      <c r="L2701">
        <v>8097563</v>
      </c>
      <c r="M2701">
        <v>7</v>
      </c>
      <c r="N2701">
        <v>16195126</v>
      </c>
      <c r="O2701">
        <v>1133658.82</v>
      </c>
      <c r="P2701">
        <v>15061467.18</v>
      </c>
      <c r="Q2701">
        <f>YEAR(BMW_Sales[[#This Row],[sale_date]])</f>
        <v>2024</v>
      </c>
    </row>
    <row r="2702" spans="1:17" x14ac:dyDescent="0.3">
      <c r="A2702">
        <v>2701</v>
      </c>
      <c r="B2702" s="1">
        <v>46197</v>
      </c>
      <c r="C2702" t="s">
        <v>2704</v>
      </c>
      <c r="D2702" t="s">
        <v>25</v>
      </c>
      <c r="E2702" t="s">
        <v>35</v>
      </c>
      <c r="F2702" t="s">
        <v>85</v>
      </c>
      <c r="G2702" t="s">
        <v>28</v>
      </c>
      <c r="H2702" t="s">
        <v>37</v>
      </c>
      <c r="I2702" t="s">
        <v>42</v>
      </c>
      <c r="J2702" t="s">
        <v>38</v>
      </c>
      <c r="K2702">
        <v>1</v>
      </c>
      <c r="L2702">
        <v>7113034</v>
      </c>
      <c r="M2702">
        <v>10</v>
      </c>
      <c r="N2702">
        <v>7113034</v>
      </c>
      <c r="O2702">
        <v>711303.4</v>
      </c>
      <c r="P2702">
        <v>6401730.5999999996</v>
      </c>
      <c r="Q2702">
        <f>YEAR(BMW_Sales[[#This Row],[sale_date]])</f>
        <v>2026</v>
      </c>
    </row>
    <row r="2703" spans="1:17" x14ac:dyDescent="0.3">
      <c r="A2703">
        <v>2702</v>
      </c>
      <c r="B2703" s="1">
        <v>46026</v>
      </c>
      <c r="C2703" t="s">
        <v>2705</v>
      </c>
      <c r="D2703" t="s">
        <v>23</v>
      </c>
      <c r="E2703" t="s">
        <v>56</v>
      </c>
      <c r="F2703" t="s">
        <v>47</v>
      </c>
      <c r="G2703" t="s">
        <v>51</v>
      </c>
      <c r="H2703" t="s">
        <v>29</v>
      </c>
      <c r="I2703" t="s">
        <v>22</v>
      </c>
      <c r="J2703" t="s">
        <v>23</v>
      </c>
      <c r="K2703">
        <v>3</v>
      </c>
      <c r="L2703">
        <v>9919794</v>
      </c>
      <c r="M2703">
        <v>10</v>
      </c>
      <c r="N2703">
        <v>29759382</v>
      </c>
      <c r="O2703">
        <v>2975938.2</v>
      </c>
      <c r="P2703">
        <v>26783443.800000001</v>
      </c>
      <c r="Q2703">
        <f>YEAR(BMW_Sales[[#This Row],[sale_date]])</f>
        <v>2026</v>
      </c>
    </row>
    <row r="2704" spans="1:17" x14ac:dyDescent="0.3">
      <c r="A2704">
        <v>2703</v>
      </c>
      <c r="B2704" s="1">
        <v>45916</v>
      </c>
      <c r="C2704" t="s">
        <v>2706</v>
      </c>
      <c r="D2704" t="s">
        <v>25</v>
      </c>
      <c r="E2704" t="s">
        <v>31</v>
      </c>
      <c r="F2704" t="s">
        <v>85</v>
      </c>
      <c r="G2704" t="s">
        <v>32</v>
      </c>
      <c r="H2704" t="s">
        <v>21</v>
      </c>
      <c r="I2704" t="s">
        <v>22</v>
      </c>
      <c r="J2704" t="s">
        <v>38</v>
      </c>
      <c r="K2704">
        <v>1</v>
      </c>
      <c r="L2704">
        <v>14791824</v>
      </c>
      <c r="M2704">
        <v>5</v>
      </c>
      <c r="N2704">
        <v>14791824</v>
      </c>
      <c r="O2704">
        <v>739591.2</v>
      </c>
      <c r="P2704">
        <v>14052232.800000001</v>
      </c>
      <c r="Q2704">
        <f>YEAR(BMW_Sales[[#This Row],[sale_date]])</f>
        <v>2025</v>
      </c>
    </row>
    <row r="2705" spans="1:17" x14ac:dyDescent="0.3">
      <c r="A2705">
        <v>2704</v>
      </c>
      <c r="B2705" s="1">
        <v>45299</v>
      </c>
      <c r="C2705" t="s">
        <v>2707</v>
      </c>
      <c r="D2705" t="s">
        <v>25</v>
      </c>
      <c r="E2705" t="s">
        <v>26</v>
      </c>
      <c r="F2705" t="s">
        <v>54</v>
      </c>
      <c r="G2705" t="s">
        <v>36</v>
      </c>
      <c r="H2705" t="s">
        <v>29</v>
      </c>
      <c r="I2705" t="s">
        <v>42</v>
      </c>
      <c r="J2705" t="s">
        <v>43</v>
      </c>
      <c r="K2705">
        <v>2</v>
      </c>
      <c r="L2705">
        <v>9933854</v>
      </c>
      <c r="M2705">
        <v>5</v>
      </c>
      <c r="N2705">
        <v>19867708</v>
      </c>
      <c r="O2705">
        <v>993385.4</v>
      </c>
      <c r="P2705">
        <v>18874322.600000001</v>
      </c>
      <c r="Q2705">
        <f>YEAR(BMW_Sales[[#This Row],[sale_date]])</f>
        <v>2024</v>
      </c>
    </row>
    <row r="2706" spans="1:17" x14ac:dyDescent="0.3">
      <c r="A2706">
        <v>2705</v>
      </c>
      <c r="B2706" s="1">
        <v>45616</v>
      </c>
      <c r="C2706" t="s">
        <v>2708</v>
      </c>
      <c r="D2706" t="s">
        <v>23</v>
      </c>
      <c r="E2706" t="s">
        <v>35</v>
      </c>
      <c r="F2706" t="s">
        <v>47</v>
      </c>
      <c r="G2706" t="s">
        <v>41</v>
      </c>
      <c r="H2706" t="s">
        <v>33</v>
      </c>
      <c r="I2706" t="s">
        <v>42</v>
      </c>
      <c r="J2706" t="s">
        <v>23</v>
      </c>
      <c r="K2706">
        <v>2</v>
      </c>
      <c r="L2706">
        <v>7398421</v>
      </c>
      <c r="M2706">
        <v>2</v>
      </c>
      <c r="N2706">
        <v>14796842</v>
      </c>
      <c r="O2706">
        <v>295936.84000000003</v>
      </c>
      <c r="P2706">
        <v>14500905.16</v>
      </c>
      <c r="Q2706">
        <f>YEAR(BMW_Sales[[#This Row],[sale_date]])</f>
        <v>2024</v>
      </c>
    </row>
    <row r="2707" spans="1:17" x14ac:dyDescent="0.3">
      <c r="A2707">
        <v>2706</v>
      </c>
      <c r="B2707" s="1">
        <v>46048</v>
      </c>
      <c r="C2707" t="s">
        <v>2709</v>
      </c>
      <c r="D2707" t="s">
        <v>25</v>
      </c>
      <c r="E2707" t="s">
        <v>53</v>
      </c>
      <c r="F2707" t="s">
        <v>68</v>
      </c>
      <c r="G2707" t="s">
        <v>36</v>
      </c>
      <c r="H2707" t="s">
        <v>21</v>
      </c>
      <c r="I2707" t="s">
        <v>42</v>
      </c>
      <c r="J2707" t="s">
        <v>38</v>
      </c>
      <c r="K2707">
        <v>2</v>
      </c>
      <c r="L2707">
        <v>5252742</v>
      </c>
      <c r="M2707">
        <v>10</v>
      </c>
      <c r="N2707">
        <v>10505484</v>
      </c>
      <c r="O2707">
        <v>1050548.3999999999</v>
      </c>
      <c r="P2707">
        <v>9454935.5999999996</v>
      </c>
      <c r="Q2707">
        <f>YEAR(BMW_Sales[[#This Row],[sale_date]])</f>
        <v>2026</v>
      </c>
    </row>
    <row r="2708" spans="1:17" x14ac:dyDescent="0.3">
      <c r="A2708">
        <v>2707</v>
      </c>
      <c r="B2708" s="1">
        <v>46124</v>
      </c>
      <c r="C2708" t="s">
        <v>2710</v>
      </c>
      <c r="D2708" t="s">
        <v>17</v>
      </c>
      <c r="E2708" t="s">
        <v>26</v>
      </c>
      <c r="F2708" t="s">
        <v>85</v>
      </c>
      <c r="G2708" t="s">
        <v>51</v>
      </c>
      <c r="H2708" t="s">
        <v>21</v>
      </c>
      <c r="I2708" t="s">
        <v>22</v>
      </c>
      <c r="J2708" t="s">
        <v>38</v>
      </c>
      <c r="K2708">
        <v>2</v>
      </c>
      <c r="L2708">
        <v>9086953</v>
      </c>
      <c r="M2708">
        <v>12</v>
      </c>
      <c r="N2708">
        <v>18173906</v>
      </c>
      <c r="O2708">
        <v>2180868.7200000002</v>
      </c>
      <c r="P2708">
        <v>15993037.279999999</v>
      </c>
      <c r="Q2708">
        <f>YEAR(BMW_Sales[[#This Row],[sale_date]])</f>
        <v>2026</v>
      </c>
    </row>
    <row r="2709" spans="1:17" x14ac:dyDescent="0.3">
      <c r="A2709">
        <v>2708</v>
      </c>
      <c r="B2709" s="1">
        <v>45421</v>
      </c>
      <c r="C2709" t="s">
        <v>2711</v>
      </c>
      <c r="D2709" t="s">
        <v>17</v>
      </c>
      <c r="E2709" t="s">
        <v>35</v>
      </c>
      <c r="F2709" t="s">
        <v>27</v>
      </c>
      <c r="G2709" t="s">
        <v>41</v>
      </c>
      <c r="H2709" t="s">
        <v>37</v>
      </c>
      <c r="I2709" t="s">
        <v>22</v>
      </c>
      <c r="J2709" t="s">
        <v>38</v>
      </c>
      <c r="K2709">
        <v>1</v>
      </c>
      <c r="L2709">
        <v>7869098</v>
      </c>
      <c r="M2709">
        <v>0</v>
      </c>
      <c r="N2709">
        <v>7869098</v>
      </c>
      <c r="O2709">
        <v>0</v>
      </c>
      <c r="P2709">
        <v>7869098</v>
      </c>
      <c r="Q2709">
        <f>YEAR(BMW_Sales[[#This Row],[sale_date]])</f>
        <v>2024</v>
      </c>
    </row>
    <row r="2710" spans="1:17" x14ac:dyDescent="0.3">
      <c r="A2710">
        <v>2709</v>
      </c>
      <c r="B2710" s="1">
        <v>45197</v>
      </c>
      <c r="C2710" t="s">
        <v>2712</v>
      </c>
      <c r="D2710" t="s">
        <v>23</v>
      </c>
      <c r="E2710" t="s">
        <v>56</v>
      </c>
      <c r="F2710" t="s">
        <v>59</v>
      </c>
      <c r="G2710" t="s">
        <v>51</v>
      </c>
      <c r="H2710" t="s">
        <v>37</v>
      </c>
      <c r="I2710" t="s">
        <v>22</v>
      </c>
      <c r="J2710" t="s">
        <v>23</v>
      </c>
      <c r="K2710">
        <v>1</v>
      </c>
      <c r="L2710">
        <v>10623724</v>
      </c>
      <c r="M2710">
        <v>0</v>
      </c>
      <c r="N2710">
        <v>10623724</v>
      </c>
      <c r="O2710">
        <v>0</v>
      </c>
      <c r="P2710">
        <v>10623724</v>
      </c>
      <c r="Q2710">
        <f>YEAR(BMW_Sales[[#This Row],[sale_date]])</f>
        <v>2023</v>
      </c>
    </row>
    <row r="2711" spans="1:17" x14ac:dyDescent="0.3">
      <c r="A2711">
        <v>2710</v>
      </c>
      <c r="B2711" s="1">
        <v>45620</v>
      </c>
      <c r="C2711" t="s">
        <v>2713</v>
      </c>
      <c r="D2711" t="s">
        <v>23</v>
      </c>
      <c r="E2711" t="s">
        <v>31</v>
      </c>
      <c r="F2711" t="s">
        <v>19</v>
      </c>
      <c r="G2711" t="s">
        <v>20</v>
      </c>
      <c r="H2711" t="s">
        <v>33</v>
      </c>
      <c r="I2711" t="s">
        <v>22</v>
      </c>
      <c r="J2711" t="s">
        <v>23</v>
      </c>
      <c r="K2711">
        <v>1</v>
      </c>
      <c r="L2711">
        <v>17503204</v>
      </c>
      <c r="M2711">
        <v>10</v>
      </c>
      <c r="N2711">
        <v>17503204</v>
      </c>
      <c r="O2711">
        <v>1750320.4</v>
      </c>
      <c r="P2711">
        <v>15752883.6</v>
      </c>
      <c r="Q2711">
        <f>YEAR(BMW_Sales[[#This Row],[sale_date]])</f>
        <v>2024</v>
      </c>
    </row>
    <row r="2712" spans="1:17" x14ac:dyDescent="0.3">
      <c r="A2712">
        <v>2711</v>
      </c>
      <c r="B2712" s="1">
        <v>45993</v>
      </c>
      <c r="C2712" t="s">
        <v>2714</v>
      </c>
      <c r="D2712" t="s">
        <v>23</v>
      </c>
      <c r="E2712" t="s">
        <v>61</v>
      </c>
      <c r="F2712" t="s">
        <v>19</v>
      </c>
      <c r="G2712" t="s">
        <v>32</v>
      </c>
      <c r="H2712" t="s">
        <v>33</v>
      </c>
      <c r="I2712" t="s">
        <v>22</v>
      </c>
      <c r="J2712" t="s">
        <v>43</v>
      </c>
      <c r="K2712">
        <v>2</v>
      </c>
      <c r="L2712">
        <v>13278108</v>
      </c>
      <c r="M2712">
        <v>12</v>
      </c>
      <c r="N2712">
        <v>26556216</v>
      </c>
      <c r="O2712">
        <v>3186745.92</v>
      </c>
      <c r="P2712">
        <v>23369470.079999998</v>
      </c>
      <c r="Q2712">
        <f>YEAR(BMW_Sales[[#This Row],[sale_date]])</f>
        <v>2025</v>
      </c>
    </row>
    <row r="2713" spans="1:17" x14ac:dyDescent="0.3">
      <c r="A2713">
        <v>2712</v>
      </c>
      <c r="B2713" s="1">
        <v>45746</v>
      </c>
      <c r="C2713" t="s">
        <v>2715</v>
      </c>
      <c r="D2713" t="s">
        <v>23</v>
      </c>
      <c r="E2713" t="s">
        <v>46</v>
      </c>
      <c r="F2713" t="s">
        <v>50</v>
      </c>
      <c r="G2713" t="s">
        <v>20</v>
      </c>
      <c r="H2713" t="s">
        <v>33</v>
      </c>
      <c r="I2713" t="s">
        <v>22</v>
      </c>
      <c r="J2713" t="s">
        <v>23</v>
      </c>
      <c r="K2713">
        <v>2</v>
      </c>
      <c r="L2713">
        <v>8095867</v>
      </c>
      <c r="M2713">
        <v>5</v>
      </c>
      <c r="N2713">
        <v>16191734</v>
      </c>
      <c r="O2713">
        <v>809586.7</v>
      </c>
      <c r="P2713">
        <v>15382147.300000001</v>
      </c>
      <c r="Q2713">
        <f>YEAR(BMW_Sales[[#This Row],[sale_date]])</f>
        <v>2025</v>
      </c>
    </row>
    <row r="2714" spans="1:17" x14ac:dyDescent="0.3">
      <c r="A2714">
        <v>2713</v>
      </c>
      <c r="B2714" s="1">
        <v>45341</v>
      </c>
      <c r="C2714" t="s">
        <v>2716</v>
      </c>
      <c r="D2714" t="s">
        <v>23</v>
      </c>
      <c r="E2714" t="s">
        <v>61</v>
      </c>
      <c r="F2714" t="s">
        <v>27</v>
      </c>
      <c r="G2714" t="s">
        <v>36</v>
      </c>
      <c r="H2714" t="s">
        <v>33</v>
      </c>
      <c r="I2714" t="s">
        <v>42</v>
      </c>
      <c r="J2714" t="s">
        <v>38</v>
      </c>
      <c r="K2714">
        <v>2</v>
      </c>
      <c r="L2714">
        <v>14274286</v>
      </c>
      <c r="M2714">
        <v>12</v>
      </c>
      <c r="N2714">
        <v>28548572</v>
      </c>
      <c r="O2714">
        <v>3425828.64</v>
      </c>
      <c r="P2714">
        <v>25122743.359999999</v>
      </c>
      <c r="Q2714">
        <f>YEAR(BMW_Sales[[#This Row],[sale_date]])</f>
        <v>2024</v>
      </c>
    </row>
    <row r="2715" spans="1:17" x14ac:dyDescent="0.3">
      <c r="A2715">
        <v>2714</v>
      </c>
      <c r="B2715" s="1">
        <v>46141</v>
      </c>
      <c r="C2715" t="s">
        <v>2717</v>
      </c>
      <c r="D2715" t="s">
        <v>17</v>
      </c>
      <c r="E2715" t="s">
        <v>49</v>
      </c>
      <c r="F2715" t="s">
        <v>62</v>
      </c>
      <c r="G2715" t="s">
        <v>28</v>
      </c>
      <c r="H2715" t="s">
        <v>37</v>
      </c>
      <c r="I2715" t="s">
        <v>42</v>
      </c>
      <c r="J2715" t="s">
        <v>43</v>
      </c>
      <c r="K2715">
        <v>2</v>
      </c>
      <c r="L2715">
        <v>15961592</v>
      </c>
      <c r="M2715">
        <v>10</v>
      </c>
      <c r="N2715">
        <v>31923184</v>
      </c>
      <c r="O2715">
        <v>3192318.4</v>
      </c>
      <c r="P2715">
        <v>28730865.600000001</v>
      </c>
      <c r="Q2715">
        <f>YEAR(BMW_Sales[[#This Row],[sale_date]])</f>
        <v>2026</v>
      </c>
    </row>
    <row r="2716" spans="1:17" x14ac:dyDescent="0.3">
      <c r="A2716">
        <v>2715</v>
      </c>
      <c r="B2716" s="1">
        <v>45196</v>
      </c>
      <c r="C2716" t="s">
        <v>2718</v>
      </c>
      <c r="D2716" t="s">
        <v>25</v>
      </c>
      <c r="E2716" t="s">
        <v>26</v>
      </c>
      <c r="F2716" t="s">
        <v>47</v>
      </c>
      <c r="G2716" t="s">
        <v>41</v>
      </c>
      <c r="H2716" t="s">
        <v>29</v>
      </c>
      <c r="I2716" t="s">
        <v>22</v>
      </c>
      <c r="J2716" t="s">
        <v>38</v>
      </c>
      <c r="K2716">
        <v>3</v>
      </c>
      <c r="L2716">
        <v>10712275</v>
      </c>
      <c r="M2716">
        <v>12</v>
      </c>
      <c r="N2716">
        <v>32136825</v>
      </c>
      <c r="O2716">
        <v>3856419</v>
      </c>
      <c r="P2716">
        <v>28280406</v>
      </c>
      <c r="Q2716">
        <f>YEAR(BMW_Sales[[#This Row],[sale_date]])</f>
        <v>2023</v>
      </c>
    </row>
    <row r="2717" spans="1:17" x14ac:dyDescent="0.3">
      <c r="A2717">
        <v>2716</v>
      </c>
      <c r="B2717" s="1">
        <v>45362</v>
      </c>
      <c r="C2717" t="s">
        <v>116</v>
      </c>
      <c r="D2717" t="s">
        <v>25</v>
      </c>
      <c r="E2717" t="s">
        <v>46</v>
      </c>
      <c r="F2717" t="s">
        <v>68</v>
      </c>
      <c r="G2717" t="s">
        <v>41</v>
      </c>
      <c r="H2717" t="s">
        <v>37</v>
      </c>
      <c r="I2717" t="s">
        <v>42</v>
      </c>
      <c r="J2717" t="s">
        <v>23</v>
      </c>
      <c r="K2717">
        <v>1</v>
      </c>
      <c r="L2717">
        <v>8209772</v>
      </c>
      <c r="M2717">
        <v>0</v>
      </c>
      <c r="N2717">
        <v>8209772</v>
      </c>
      <c r="O2717">
        <v>0</v>
      </c>
      <c r="P2717">
        <v>8209772</v>
      </c>
      <c r="Q2717">
        <f>YEAR(BMW_Sales[[#This Row],[sale_date]])</f>
        <v>2024</v>
      </c>
    </row>
    <row r="2718" spans="1:17" x14ac:dyDescent="0.3">
      <c r="A2718">
        <v>2717</v>
      </c>
      <c r="B2718" s="1">
        <v>45318</v>
      </c>
      <c r="C2718" t="s">
        <v>2719</v>
      </c>
      <c r="D2718" t="s">
        <v>23</v>
      </c>
      <c r="E2718" t="s">
        <v>46</v>
      </c>
      <c r="F2718" t="s">
        <v>50</v>
      </c>
      <c r="G2718" t="s">
        <v>20</v>
      </c>
      <c r="H2718" t="s">
        <v>37</v>
      </c>
      <c r="I2718" t="s">
        <v>42</v>
      </c>
      <c r="J2718" t="s">
        <v>43</v>
      </c>
      <c r="K2718">
        <v>1</v>
      </c>
      <c r="L2718">
        <v>7807526</v>
      </c>
      <c r="M2718">
        <v>5</v>
      </c>
      <c r="N2718">
        <v>7807526</v>
      </c>
      <c r="O2718">
        <v>390376.3</v>
      </c>
      <c r="P2718">
        <v>7417149.7000000002</v>
      </c>
      <c r="Q2718">
        <f>YEAR(BMW_Sales[[#This Row],[sale_date]])</f>
        <v>2024</v>
      </c>
    </row>
    <row r="2719" spans="1:17" x14ac:dyDescent="0.3">
      <c r="A2719">
        <v>2718</v>
      </c>
      <c r="B2719" s="1">
        <v>45960</v>
      </c>
      <c r="C2719" t="s">
        <v>2720</v>
      </c>
      <c r="D2719" t="s">
        <v>17</v>
      </c>
      <c r="E2719" t="s">
        <v>56</v>
      </c>
      <c r="F2719" t="s">
        <v>19</v>
      </c>
      <c r="G2719" t="s">
        <v>51</v>
      </c>
      <c r="H2719" t="s">
        <v>37</v>
      </c>
      <c r="I2719" t="s">
        <v>42</v>
      </c>
      <c r="J2719" t="s">
        <v>23</v>
      </c>
      <c r="K2719">
        <v>3</v>
      </c>
      <c r="L2719">
        <v>10455855</v>
      </c>
      <c r="M2719">
        <v>2</v>
      </c>
      <c r="N2719">
        <v>31367565</v>
      </c>
      <c r="O2719">
        <v>627351.30000000005</v>
      </c>
      <c r="P2719">
        <v>30740213.699999999</v>
      </c>
      <c r="Q2719">
        <f>YEAR(BMW_Sales[[#This Row],[sale_date]])</f>
        <v>2025</v>
      </c>
    </row>
    <row r="2720" spans="1:17" x14ac:dyDescent="0.3">
      <c r="A2720">
        <v>2719</v>
      </c>
      <c r="B2720" s="1">
        <v>45652</v>
      </c>
      <c r="C2720" t="s">
        <v>2721</v>
      </c>
      <c r="D2720" t="s">
        <v>25</v>
      </c>
      <c r="E2720" t="s">
        <v>70</v>
      </c>
      <c r="F2720" t="s">
        <v>54</v>
      </c>
      <c r="G2720" t="s">
        <v>32</v>
      </c>
      <c r="H2720" t="s">
        <v>33</v>
      </c>
      <c r="I2720" t="s">
        <v>22</v>
      </c>
      <c r="J2720" t="s">
        <v>38</v>
      </c>
      <c r="K2720">
        <v>2</v>
      </c>
      <c r="L2720">
        <v>5056727</v>
      </c>
      <c r="M2720">
        <v>7</v>
      </c>
      <c r="N2720">
        <v>10113454</v>
      </c>
      <c r="O2720">
        <v>707941.78</v>
      </c>
      <c r="P2720">
        <v>9405512.2200000007</v>
      </c>
      <c r="Q2720">
        <f>YEAR(BMW_Sales[[#This Row],[sale_date]])</f>
        <v>2024</v>
      </c>
    </row>
    <row r="2721" spans="1:17" x14ac:dyDescent="0.3">
      <c r="A2721">
        <v>2720</v>
      </c>
      <c r="B2721" s="1">
        <v>45949</v>
      </c>
      <c r="C2721" t="s">
        <v>2722</v>
      </c>
      <c r="D2721" t="s">
        <v>23</v>
      </c>
      <c r="E2721" t="s">
        <v>46</v>
      </c>
      <c r="F2721" t="s">
        <v>27</v>
      </c>
      <c r="G2721" t="s">
        <v>32</v>
      </c>
      <c r="H2721" t="s">
        <v>21</v>
      </c>
      <c r="I2721" t="s">
        <v>42</v>
      </c>
      <c r="J2721" t="s">
        <v>38</v>
      </c>
      <c r="K2721">
        <v>1</v>
      </c>
      <c r="L2721">
        <v>8149225</v>
      </c>
      <c r="M2721">
        <v>2</v>
      </c>
      <c r="N2721">
        <v>8149225</v>
      </c>
      <c r="O2721">
        <v>162984.5</v>
      </c>
      <c r="P2721">
        <v>7986240.5</v>
      </c>
      <c r="Q2721">
        <f>YEAR(BMW_Sales[[#This Row],[sale_date]])</f>
        <v>2025</v>
      </c>
    </row>
    <row r="2722" spans="1:17" x14ac:dyDescent="0.3">
      <c r="A2722">
        <v>2721</v>
      </c>
      <c r="B2722" s="1">
        <v>45814</v>
      </c>
      <c r="C2722" t="s">
        <v>2723</v>
      </c>
      <c r="D2722" t="s">
        <v>23</v>
      </c>
      <c r="E2722" t="s">
        <v>31</v>
      </c>
      <c r="F2722" t="s">
        <v>71</v>
      </c>
      <c r="G2722" t="s">
        <v>28</v>
      </c>
      <c r="H2722" t="s">
        <v>33</v>
      </c>
      <c r="I2722" t="s">
        <v>42</v>
      </c>
      <c r="J2722" t="s">
        <v>43</v>
      </c>
      <c r="K2722">
        <v>1</v>
      </c>
      <c r="L2722">
        <v>17255205</v>
      </c>
      <c r="M2722">
        <v>10</v>
      </c>
      <c r="N2722">
        <v>17255205</v>
      </c>
      <c r="O2722">
        <v>1725520.5</v>
      </c>
      <c r="P2722">
        <v>15529684.5</v>
      </c>
      <c r="Q2722">
        <f>YEAR(BMW_Sales[[#This Row],[sale_date]])</f>
        <v>2025</v>
      </c>
    </row>
    <row r="2723" spans="1:17" x14ac:dyDescent="0.3">
      <c r="A2723">
        <v>2722</v>
      </c>
      <c r="B2723" s="1">
        <v>46110</v>
      </c>
      <c r="C2723" t="s">
        <v>2724</v>
      </c>
      <c r="D2723" t="s">
        <v>17</v>
      </c>
      <c r="E2723" t="s">
        <v>26</v>
      </c>
      <c r="F2723" t="s">
        <v>47</v>
      </c>
      <c r="G2723" t="s">
        <v>51</v>
      </c>
      <c r="H2723" t="s">
        <v>33</v>
      </c>
      <c r="I2723" t="s">
        <v>22</v>
      </c>
      <c r="J2723" t="s">
        <v>38</v>
      </c>
      <c r="K2723">
        <v>3</v>
      </c>
      <c r="L2723">
        <v>10418204</v>
      </c>
      <c r="M2723">
        <v>0</v>
      </c>
      <c r="N2723">
        <v>31254612</v>
      </c>
      <c r="O2723">
        <v>0</v>
      </c>
      <c r="P2723">
        <v>31254612</v>
      </c>
      <c r="Q2723">
        <f>YEAR(BMW_Sales[[#This Row],[sale_date]])</f>
        <v>2026</v>
      </c>
    </row>
    <row r="2724" spans="1:17" x14ac:dyDescent="0.3">
      <c r="A2724">
        <v>2723</v>
      </c>
      <c r="B2724" s="1">
        <v>45916</v>
      </c>
      <c r="C2724" t="s">
        <v>2725</v>
      </c>
      <c r="D2724" t="s">
        <v>25</v>
      </c>
      <c r="E2724" t="s">
        <v>70</v>
      </c>
      <c r="F2724" t="s">
        <v>71</v>
      </c>
      <c r="G2724" t="s">
        <v>41</v>
      </c>
      <c r="H2724" t="s">
        <v>33</v>
      </c>
      <c r="I2724" t="s">
        <v>42</v>
      </c>
      <c r="J2724" t="s">
        <v>23</v>
      </c>
      <c r="K2724">
        <v>1</v>
      </c>
      <c r="L2724">
        <v>6425512</v>
      </c>
      <c r="M2724">
        <v>12</v>
      </c>
      <c r="N2724">
        <v>6425512</v>
      </c>
      <c r="O2724">
        <v>771061.44</v>
      </c>
      <c r="P2724">
        <v>5654450.5599999996</v>
      </c>
      <c r="Q2724">
        <f>YEAR(BMW_Sales[[#This Row],[sale_date]])</f>
        <v>2025</v>
      </c>
    </row>
    <row r="2725" spans="1:17" x14ac:dyDescent="0.3">
      <c r="A2725">
        <v>2724</v>
      </c>
      <c r="B2725" s="1">
        <v>45364</v>
      </c>
      <c r="C2725" t="s">
        <v>2726</v>
      </c>
      <c r="D2725" t="s">
        <v>25</v>
      </c>
      <c r="E2725" t="s">
        <v>56</v>
      </c>
      <c r="F2725" t="s">
        <v>47</v>
      </c>
      <c r="G2725" t="s">
        <v>36</v>
      </c>
      <c r="H2725" t="s">
        <v>21</v>
      </c>
      <c r="I2725" t="s">
        <v>22</v>
      </c>
      <c r="J2725" t="s">
        <v>23</v>
      </c>
      <c r="K2725">
        <v>3</v>
      </c>
      <c r="L2725">
        <v>9591885</v>
      </c>
      <c r="M2725">
        <v>12</v>
      </c>
      <c r="N2725">
        <v>28775655</v>
      </c>
      <c r="O2725">
        <v>3453078.6</v>
      </c>
      <c r="P2725">
        <v>25322576.399999999</v>
      </c>
      <c r="Q2725">
        <f>YEAR(BMW_Sales[[#This Row],[sale_date]])</f>
        <v>2024</v>
      </c>
    </row>
    <row r="2726" spans="1:17" x14ac:dyDescent="0.3">
      <c r="A2726">
        <v>2725</v>
      </c>
      <c r="B2726" s="1">
        <v>45575</v>
      </c>
      <c r="C2726" t="s">
        <v>269</v>
      </c>
      <c r="D2726" t="s">
        <v>17</v>
      </c>
      <c r="E2726" t="s">
        <v>46</v>
      </c>
      <c r="F2726" t="s">
        <v>19</v>
      </c>
      <c r="G2726" t="s">
        <v>51</v>
      </c>
      <c r="H2726" t="s">
        <v>29</v>
      </c>
      <c r="I2726" t="s">
        <v>42</v>
      </c>
      <c r="J2726" t="s">
        <v>23</v>
      </c>
      <c r="K2726">
        <v>3</v>
      </c>
      <c r="L2726">
        <v>7550212</v>
      </c>
      <c r="M2726">
        <v>10</v>
      </c>
      <c r="N2726">
        <v>22650636</v>
      </c>
      <c r="O2726">
        <v>2265063.6</v>
      </c>
      <c r="P2726">
        <v>20385572.399999999</v>
      </c>
      <c r="Q2726">
        <f>YEAR(BMW_Sales[[#This Row],[sale_date]])</f>
        <v>2024</v>
      </c>
    </row>
    <row r="2727" spans="1:17" x14ac:dyDescent="0.3">
      <c r="A2727">
        <v>2726</v>
      </c>
      <c r="B2727" s="1">
        <v>46038</v>
      </c>
      <c r="C2727" t="s">
        <v>2727</v>
      </c>
      <c r="D2727" t="s">
        <v>23</v>
      </c>
      <c r="E2727" t="s">
        <v>46</v>
      </c>
      <c r="F2727" t="s">
        <v>19</v>
      </c>
      <c r="G2727" t="s">
        <v>20</v>
      </c>
      <c r="H2727" t="s">
        <v>29</v>
      </c>
      <c r="I2727" t="s">
        <v>22</v>
      </c>
      <c r="J2727" t="s">
        <v>43</v>
      </c>
      <c r="K2727">
        <v>2</v>
      </c>
      <c r="L2727">
        <v>7853823</v>
      </c>
      <c r="M2727">
        <v>2</v>
      </c>
      <c r="N2727">
        <v>15707646</v>
      </c>
      <c r="O2727">
        <v>314152.92</v>
      </c>
      <c r="P2727">
        <v>15393493.08</v>
      </c>
      <c r="Q2727">
        <f>YEAR(BMW_Sales[[#This Row],[sale_date]])</f>
        <v>2026</v>
      </c>
    </row>
    <row r="2728" spans="1:17" x14ac:dyDescent="0.3">
      <c r="A2728">
        <v>2727</v>
      </c>
      <c r="B2728" s="1">
        <v>45919</v>
      </c>
      <c r="C2728" t="s">
        <v>2728</v>
      </c>
      <c r="D2728" t="s">
        <v>17</v>
      </c>
      <c r="E2728" t="s">
        <v>31</v>
      </c>
      <c r="F2728" t="s">
        <v>19</v>
      </c>
      <c r="G2728" t="s">
        <v>41</v>
      </c>
      <c r="H2728" t="s">
        <v>21</v>
      </c>
      <c r="I2728" t="s">
        <v>22</v>
      </c>
      <c r="J2728" t="s">
        <v>23</v>
      </c>
      <c r="K2728">
        <v>1</v>
      </c>
      <c r="L2728">
        <v>15990476</v>
      </c>
      <c r="M2728">
        <v>10</v>
      </c>
      <c r="N2728">
        <v>15990476</v>
      </c>
      <c r="O2728">
        <v>1599047.6</v>
      </c>
      <c r="P2728">
        <v>14391428.4</v>
      </c>
      <c r="Q2728">
        <f>YEAR(BMW_Sales[[#This Row],[sale_date]])</f>
        <v>2025</v>
      </c>
    </row>
    <row r="2729" spans="1:17" x14ac:dyDescent="0.3">
      <c r="A2729">
        <v>2728</v>
      </c>
      <c r="B2729" s="1">
        <v>45306</v>
      </c>
      <c r="C2729" t="s">
        <v>2729</v>
      </c>
      <c r="D2729" t="s">
        <v>25</v>
      </c>
      <c r="E2729" t="s">
        <v>26</v>
      </c>
      <c r="F2729" t="s">
        <v>68</v>
      </c>
      <c r="G2729" t="s">
        <v>20</v>
      </c>
      <c r="H2729" t="s">
        <v>33</v>
      </c>
      <c r="I2729" t="s">
        <v>42</v>
      </c>
      <c r="J2729" t="s">
        <v>43</v>
      </c>
      <c r="K2729">
        <v>1</v>
      </c>
      <c r="L2729">
        <v>10028732</v>
      </c>
      <c r="M2729">
        <v>10</v>
      </c>
      <c r="N2729">
        <v>10028732</v>
      </c>
      <c r="O2729">
        <v>1002873.2</v>
      </c>
      <c r="P2729">
        <v>9025858.8000000007</v>
      </c>
      <c r="Q2729">
        <f>YEAR(BMW_Sales[[#This Row],[sale_date]])</f>
        <v>2024</v>
      </c>
    </row>
    <row r="2730" spans="1:17" x14ac:dyDescent="0.3">
      <c r="A2730">
        <v>2729</v>
      </c>
      <c r="B2730" s="1">
        <v>46010</v>
      </c>
      <c r="C2730" t="s">
        <v>2730</v>
      </c>
      <c r="D2730" t="s">
        <v>17</v>
      </c>
      <c r="E2730" t="s">
        <v>46</v>
      </c>
      <c r="F2730" t="s">
        <v>27</v>
      </c>
      <c r="G2730" t="s">
        <v>41</v>
      </c>
      <c r="H2730" t="s">
        <v>33</v>
      </c>
      <c r="I2730" t="s">
        <v>42</v>
      </c>
      <c r="J2730" t="s">
        <v>38</v>
      </c>
      <c r="K2730">
        <v>3</v>
      </c>
      <c r="L2730">
        <v>7959533</v>
      </c>
      <c r="M2730">
        <v>0</v>
      </c>
      <c r="N2730">
        <v>23878599</v>
      </c>
      <c r="O2730">
        <v>0</v>
      </c>
      <c r="P2730">
        <v>23878599</v>
      </c>
      <c r="Q2730">
        <f>YEAR(BMW_Sales[[#This Row],[sale_date]])</f>
        <v>2025</v>
      </c>
    </row>
    <row r="2731" spans="1:17" x14ac:dyDescent="0.3">
      <c r="A2731">
        <v>2730</v>
      </c>
      <c r="B2731" s="1">
        <v>46093</v>
      </c>
      <c r="C2731" t="s">
        <v>2731</v>
      </c>
      <c r="D2731" t="s">
        <v>25</v>
      </c>
      <c r="E2731" t="s">
        <v>49</v>
      </c>
      <c r="F2731" t="s">
        <v>62</v>
      </c>
      <c r="G2731" t="s">
        <v>28</v>
      </c>
      <c r="H2731" t="s">
        <v>21</v>
      </c>
      <c r="I2731" t="s">
        <v>22</v>
      </c>
      <c r="J2731" t="s">
        <v>23</v>
      </c>
      <c r="K2731">
        <v>2</v>
      </c>
      <c r="L2731">
        <v>18926732</v>
      </c>
      <c r="M2731">
        <v>2</v>
      </c>
      <c r="N2731">
        <v>37853464</v>
      </c>
      <c r="O2731">
        <v>757069.28</v>
      </c>
      <c r="P2731">
        <v>37096394.719999999</v>
      </c>
      <c r="Q2731">
        <f>YEAR(BMW_Sales[[#This Row],[sale_date]])</f>
        <v>2026</v>
      </c>
    </row>
    <row r="2732" spans="1:17" x14ac:dyDescent="0.3">
      <c r="A2732">
        <v>2731</v>
      </c>
      <c r="B2732" s="1">
        <v>45576</v>
      </c>
      <c r="C2732" t="s">
        <v>2732</v>
      </c>
      <c r="D2732" t="s">
        <v>23</v>
      </c>
      <c r="E2732" t="s">
        <v>70</v>
      </c>
      <c r="F2732" t="s">
        <v>47</v>
      </c>
      <c r="G2732" t="s">
        <v>41</v>
      </c>
      <c r="H2732" t="s">
        <v>29</v>
      </c>
      <c r="I2732" t="s">
        <v>22</v>
      </c>
      <c r="J2732" t="s">
        <v>38</v>
      </c>
      <c r="K2732">
        <v>3</v>
      </c>
      <c r="L2732">
        <v>5634360</v>
      </c>
      <c r="M2732">
        <v>12</v>
      </c>
      <c r="N2732">
        <v>16903080</v>
      </c>
      <c r="O2732">
        <v>2028369.6</v>
      </c>
      <c r="P2732">
        <v>14874710.4</v>
      </c>
      <c r="Q2732">
        <f>YEAR(BMW_Sales[[#This Row],[sale_date]])</f>
        <v>2024</v>
      </c>
    </row>
    <row r="2733" spans="1:17" x14ac:dyDescent="0.3">
      <c r="A2733">
        <v>2732</v>
      </c>
      <c r="B2733" s="1">
        <v>46145</v>
      </c>
      <c r="C2733" t="s">
        <v>2733</v>
      </c>
      <c r="D2733" t="s">
        <v>17</v>
      </c>
      <c r="E2733" t="s">
        <v>31</v>
      </c>
      <c r="F2733" t="s">
        <v>85</v>
      </c>
      <c r="G2733" t="s">
        <v>51</v>
      </c>
      <c r="H2733" t="s">
        <v>21</v>
      </c>
      <c r="I2733" t="s">
        <v>22</v>
      </c>
      <c r="J2733" t="s">
        <v>38</v>
      </c>
      <c r="K2733">
        <v>2</v>
      </c>
      <c r="L2733">
        <v>15755512</v>
      </c>
      <c r="M2733">
        <v>0</v>
      </c>
      <c r="N2733">
        <v>31511024</v>
      </c>
      <c r="O2733">
        <v>0</v>
      </c>
      <c r="P2733">
        <v>31511024</v>
      </c>
      <c r="Q2733">
        <f>YEAR(BMW_Sales[[#This Row],[sale_date]])</f>
        <v>2026</v>
      </c>
    </row>
    <row r="2734" spans="1:17" x14ac:dyDescent="0.3">
      <c r="A2734">
        <v>2733</v>
      </c>
      <c r="B2734" s="1">
        <v>45320</v>
      </c>
      <c r="C2734" t="s">
        <v>2734</v>
      </c>
      <c r="D2734" t="s">
        <v>25</v>
      </c>
      <c r="E2734" t="s">
        <v>26</v>
      </c>
      <c r="F2734" t="s">
        <v>59</v>
      </c>
      <c r="G2734" t="s">
        <v>36</v>
      </c>
      <c r="H2734" t="s">
        <v>21</v>
      </c>
      <c r="I2734" t="s">
        <v>42</v>
      </c>
      <c r="J2734" t="s">
        <v>23</v>
      </c>
      <c r="K2734">
        <v>1</v>
      </c>
      <c r="L2734">
        <v>9398146</v>
      </c>
      <c r="M2734">
        <v>5</v>
      </c>
      <c r="N2734">
        <v>9398146</v>
      </c>
      <c r="O2734">
        <v>469907.3</v>
      </c>
      <c r="P2734">
        <v>8928238.6999999993</v>
      </c>
      <c r="Q2734">
        <f>YEAR(BMW_Sales[[#This Row],[sale_date]])</f>
        <v>2024</v>
      </c>
    </row>
    <row r="2735" spans="1:17" x14ac:dyDescent="0.3">
      <c r="A2735">
        <v>2734</v>
      </c>
      <c r="B2735" s="1">
        <v>46234</v>
      </c>
      <c r="C2735" t="s">
        <v>2735</v>
      </c>
      <c r="D2735" t="s">
        <v>23</v>
      </c>
      <c r="E2735" t="s">
        <v>26</v>
      </c>
      <c r="F2735" t="s">
        <v>71</v>
      </c>
      <c r="G2735" t="s">
        <v>32</v>
      </c>
      <c r="H2735" t="s">
        <v>21</v>
      </c>
      <c r="I2735" t="s">
        <v>22</v>
      </c>
      <c r="J2735" t="s">
        <v>23</v>
      </c>
      <c r="K2735">
        <v>1</v>
      </c>
      <c r="L2735">
        <v>10381370</v>
      </c>
      <c r="M2735">
        <v>0</v>
      </c>
      <c r="N2735">
        <v>10381370</v>
      </c>
      <c r="O2735">
        <v>0</v>
      </c>
      <c r="P2735">
        <v>10381370</v>
      </c>
      <c r="Q2735">
        <f>YEAR(BMW_Sales[[#This Row],[sale_date]])</f>
        <v>2026</v>
      </c>
    </row>
    <row r="2736" spans="1:17" x14ac:dyDescent="0.3">
      <c r="A2736">
        <v>2735</v>
      </c>
      <c r="B2736" s="1">
        <v>46160</v>
      </c>
      <c r="C2736" t="s">
        <v>2736</v>
      </c>
      <c r="D2736" t="s">
        <v>17</v>
      </c>
      <c r="E2736" t="s">
        <v>26</v>
      </c>
      <c r="F2736" t="s">
        <v>27</v>
      </c>
      <c r="G2736" t="s">
        <v>28</v>
      </c>
      <c r="H2736" t="s">
        <v>33</v>
      </c>
      <c r="I2736" t="s">
        <v>42</v>
      </c>
      <c r="J2736" t="s">
        <v>38</v>
      </c>
      <c r="K2736">
        <v>2</v>
      </c>
      <c r="L2736">
        <v>9868819</v>
      </c>
      <c r="M2736">
        <v>10</v>
      </c>
      <c r="N2736">
        <v>19737638</v>
      </c>
      <c r="O2736">
        <v>1973763.8</v>
      </c>
      <c r="P2736">
        <v>17763874.199999999</v>
      </c>
      <c r="Q2736">
        <f>YEAR(BMW_Sales[[#This Row],[sale_date]])</f>
        <v>2026</v>
      </c>
    </row>
    <row r="2737" spans="1:17" x14ac:dyDescent="0.3">
      <c r="A2737">
        <v>2736</v>
      </c>
      <c r="B2737" s="1">
        <v>45227</v>
      </c>
      <c r="C2737" t="s">
        <v>2737</v>
      </c>
      <c r="D2737" t="s">
        <v>23</v>
      </c>
      <c r="E2737" t="s">
        <v>70</v>
      </c>
      <c r="F2737" t="s">
        <v>27</v>
      </c>
      <c r="G2737" t="s">
        <v>41</v>
      </c>
      <c r="H2737" t="s">
        <v>29</v>
      </c>
      <c r="I2737" t="s">
        <v>22</v>
      </c>
      <c r="J2737" t="s">
        <v>23</v>
      </c>
      <c r="K2737">
        <v>3</v>
      </c>
      <c r="L2737">
        <v>5720874</v>
      </c>
      <c r="M2737">
        <v>10</v>
      </c>
      <c r="N2737">
        <v>17162622</v>
      </c>
      <c r="O2737">
        <v>1716262.2</v>
      </c>
      <c r="P2737">
        <v>15446359.800000001</v>
      </c>
      <c r="Q2737">
        <f>YEAR(BMW_Sales[[#This Row],[sale_date]])</f>
        <v>2023</v>
      </c>
    </row>
    <row r="2738" spans="1:17" x14ac:dyDescent="0.3">
      <c r="A2738">
        <v>2737</v>
      </c>
      <c r="B2738" s="1">
        <v>45614</v>
      </c>
      <c r="C2738" t="s">
        <v>2738</v>
      </c>
      <c r="D2738" t="s">
        <v>25</v>
      </c>
      <c r="E2738" t="s">
        <v>35</v>
      </c>
      <c r="F2738" t="s">
        <v>85</v>
      </c>
      <c r="G2738" t="s">
        <v>41</v>
      </c>
      <c r="H2738" t="s">
        <v>29</v>
      </c>
      <c r="I2738" t="s">
        <v>42</v>
      </c>
      <c r="J2738" t="s">
        <v>43</v>
      </c>
      <c r="K2738">
        <v>1</v>
      </c>
      <c r="L2738">
        <v>7880282</v>
      </c>
      <c r="M2738">
        <v>12</v>
      </c>
      <c r="N2738">
        <v>7880282</v>
      </c>
      <c r="O2738">
        <v>945633.84</v>
      </c>
      <c r="P2738">
        <v>6934648.1600000001</v>
      </c>
      <c r="Q2738">
        <f>YEAR(BMW_Sales[[#This Row],[sale_date]])</f>
        <v>2024</v>
      </c>
    </row>
    <row r="2739" spans="1:17" x14ac:dyDescent="0.3">
      <c r="A2739">
        <v>2738</v>
      </c>
      <c r="B2739" s="1">
        <v>45550</v>
      </c>
      <c r="C2739" t="s">
        <v>2739</v>
      </c>
      <c r="D2739" t="s">
        <v>17</v>
      </c>
      <c r="E2739" t="s">
        <v>46</v>
      </c>
      <c r="F2739" t="s">
        <v>19</v>
      </c>
      <c r="G2739" t="s">
        <v>41</v>
      </c>
      <c r="H2739" t="s">
        <v>21</v>
      </c>
      <c r="I2739" t="s">
        <v>42</v>
      </c>
      <c r="J2739" t="s">
        <v>38</v>
      </c>
      <c r="K2739">
        <v>2</v>
      </c>
      <c r="L2739">
        <v>7239993</v>
      </c>
      <c r="M2739">
        <v>0</v>
      </c>
      <c r="N2739">
        <v>14479986</v>
      </c>
      <c r="O2739">
        <v>0</v>
      </c>
      <c r="P2739">
        <v>14479986</v>
      </c>
      <c r="Q2739">
        <f>YEAR(BMW_Sales[[#This Row],[sale_date]])</f>
        <v>2024</v>
      </c>
    </row>
    <row r="2740" spans="1:17" x14ac:dyDescent="0.3">
      <c r="A2740">
        <v>2739</v>
      </c>
      <c r="B2740" s="1">
        <v>46147</v>
      </c>
      <c r="C2740" t="s">
        <v>2740</v>
      </c>
      <c r="D2740" t="s">
        <v>23</v>
      </c>
      <c r="E2740" t="s">
        <v>53</v>
      </c>
      <c r="F2740" t="s">
        <v>59</v>
      </c>
      <c r="G2740" t="s">
        <v>28</v>
      </c>
      <c r="H2740" t="s">
        <v>29</v>
      </c>
      <c r="I2740" t="s">
        <v>22</v>
      </c>
      <c r="J2740" t="s">
        <v>43</v>
      </c>
      <c r="K2740">
        <v>1</v>
      </c>
      <c r="L2740">
        <v>6345148</v>
      </c>
      <c r="M2740">
        <v>2</v>
      </c>
      <c r="N2740">
        <v>6345148</v>
      </c>
      <c r="O2740">
        <v>126902.96</v>
      </c>
      <c r="P2740">
        <v>6218245.04</v>
      </c>
      <c r="Q2740">
        <f>YEAR(BMW_Sales[[#This Row],[sale_date]])</f>
        <v>2026</v>
      </c>
    </row>
    <row r="2741" spans="1:17" x14ac:dyDescent="0.3">
      <c r="A2741">
        <v>2740</v>
      </c>
      <c r="B2741" s="1">
        <v>46209</v>
      </c>
      <c r="C2741" t="s">
        <v>2741</v>
      </c>
      <c r="D2741" t="s">
        <v>23</v>
      </c>
      <c r="E2741" t="s">
        <v>61</v>
      </c>
      <c r="F2741" t="s">
        <v>68</v>
      </c>
      <c r="G2741" t="s">
        <v>51</v>
      </c>
      <c r="H2741" t="s">
        <v>21</v>
      </c>
      <c r="I2741" t="s">
        <v>42</v>
      </c>
      <c r="J2741" t="s">
        <v>23</v>
      </c>
      <c r="K2741">
        <v>1</v>
      </c>
      <c r="L2741">
        <v>14217495</v>
      </c>
      <c r="M2741">
        <v>10</v>
      </c>
      <c r="N2741">
        <v>14217495</v>
      </c>
      <c r="O2741">
        <v>1421749.5</v>
      </c>
      <c r="P2741">
        <v>12795745.5</v>
      </c>
      <c r="Q2741">
        <f>YEAR(BMW_Sales[[#This Row],[sale_date]])</f>
        <v>2026</v>
      </c>
    </row>
    <row r="2742" spans="1:17" x14ac:dyDescent="0.3">
      <c r="A2742">
        <v>2741</v>
      </c>
      <c r="B2742" s="1">
        <v>46222</v>
      </c>
      <c r="C2742" t="s">
        <v>2742</v>
      </c>
      <c r="D2742" t="s">
        <v>17</v>
      </c>
      <c r="E2742" t="s">
        <v>56</v>
      </c>
      <c r="F2742" t="s">
        <v>19</v>
      </c>
      <c r="G2742" t="s">
        <v>41</v>
      </c>
      <c r="H2742" t="s">
        <v>37</v>
      </c>
      <c r="I2742" t="s">
        <v>22</v>
      </c>
      <c r="J2742" t="s">
        <v>23</v>
      </c>
      <c r="K2742">
        <v>2</v>
      </c>
      <c r="L2742">
        <v>9580700</v>
      </c>
      <c r="M2742">
        <v>2</v>
      </c>
      <c r="N2742">
        <v>19161400</v>
      </c>
      <c r="O2742">
        <v>383228</v>
      </c>
      <c r="P2742">
        <v>18778172</v>
      </c>
      <c r="Q2742">
        <f>YEAR(BMW_Sales[[#This Row],[sale_date]])</f>
        <v>2026</v>
      </c>
    </row>
    <row r="2743" spans="1:17" x14ac:dyDescent="0.3">
      <c r="A2743">
        <v>2742</v>
      </c>
      <c r="B2743" s="1">
        <v>46012</v>
      </c>
      <c r="C2743" t="s">
        <v>2743</v>
      </c>
      <c r="D2743" t="s">
        <v>17</v>
      </c>
      <c r="E2743" t="s">
        <v>46</v>
      </c>
      <c r="F2743" t="s">
        <v>71</v>
      </c>
      <c r="G2743" t="s">
        <v>41</v>
      </c>
      <c r="H2743" t="s">
        <v>29</v>
      </c>
      <c r="I2743" t="s">
        <v>42</v>
      </c>
      <c r="J2743" t="s">
        <v>23</v>
      </c>
      <c r="K2743">
        <v>1</v>
      </c>
      <c r="L2743">
        <v>7186263</v>
      </c>
      <c r="M2743">
        <v>7</v>
      </c>
      <c r="N2743">
        <v>7186263</v>
      </c>
      <c r="O2743">
        <v>503038.41</v>
      </c>
      <c r="P2743">
        <v>6683224.5899999999</v>
      </c>
      <c r="Q2743">
        <f>YEAR(BMW_Sales[[#This Row],[sale_date]])</f>
        <v>2025</v>
      </c>
    </row>
    <row r="2744" spans="1:17" x14ac:dyDescent="0.3">
      <c r="A2744">
        <v>2743</v>
      </c>
      <c r="B2744" s="1">
        <v>45423</v>
      </c>
      <c r="C2744" t="s">
        <v>2744</v>
      </c>
      <c r="D2744" t="s">
        <v>23</v>
      </c>
      <c r="E2744" t="s">
        <v>18</v>
      </c>
      <c r="F2744" t="s">
        <v>85</v>
      </c>
      <c r="G2744" t="s">
        <v>20</v>
      </c>
      <c r="H2744" t="s">
        <v>33</v>
      </c>
      <c r="I2744" t="s">
        <v>42</v>
      </c>
      <c r="J2744" t="s">
        <v>43</v>
      </c>
      <c r="K2744">
        <v>2</v>
      </c>
      <c r="L2744">
        <v>8355053</v>
      </c>
      <c r="M2744">
        <v>0</v>
      </c>
      <c r="N2744">
        <v>16710106</v>
      </c>
      <c r="O2744">
        <v>0</v>
      </c>
      <c r="P2744">
        <v>16710106</v>
      </c>
      <c r="Q2744">
        <f>YEAR(BMW_Sales[[#This Row],[sale_date]])</f>
        <v>2024</v>
      </c>
    </row>
    <row r="2745" spans="1:17" x14ac:dyDescent="0.3">
      <c r="A2745">
        <v>2744</v>
      </c>
      <c r="B2745" s="1">
        <v>46036</v>
      </c>
      <c r="C2745" t="s">
        <v>2745</v>
      </c>
      <c r="D2745" t="s">
        <v>23</v>
      </c>
      <c r="E2745" t="s">
        <v>53</v>
      </c>
      <c r="F2745" t="s">
        <v>50</v>
      </c>
      <c r="G2745" t="s">
        <v>28</v>
      </c>
      <c r="H2745" t="s">
        <v>21</v>
      </c>
      <c r="I2745" t="s">
        <v>22</v>
      </c>
      <c r="J2745" t="s">
        <v>43</v>
      </c>
      <c r="K2745">
        <v>3</v>
      </c>
      <c r="L2745">
        <v>4569402</v>
      </c>
      <c r="M2745">
        <v>2</v>
      </c>
      <c r="N2745">
        <v>13708206</v>
      </c>
      <c r="O2745">
        <v>274164.12</v>
      </c>
      <c r="P2745">
        <v>13434041.880000001</v>
      </c>
      <c r="Q2745">
        <f>YEAR(BMW_Sales[[#This Row],[sale_date]])</f>
        <v>2026</v>
      </c>
    </row>
    <row r="2746" spans="1:17" x14ac:dyDescent="0.3">
      <c r="A2746">
        <v>2745</v>
      </c>
      <c r="B2746" s="1">
        <v>45789</v>
      </c>
      <c r="C2746" t="s">
        <v>2746</v>
      </c>
      <c r="D2746" t="s">
        <v>23</v>
      </c>
      <c r="E2746" t="s">
        <v>49</v>
      </c>
      <c r="F2746" t="s">
        <v>62</v>
      </c>
      <c r="G2746" t="s">
        <v>36</v>
      </c>
      <c r="H2746" t="s">
        <v>37</v>
      </c>
      <c r="I2746" t="s">
        <v>22</v>
      </c>
      <c r="J2746" t="s">
        <v>23</v>
      </c>
      <c r="K2746">
        <v>3</v>
      </c>
      <c r="L2746">
        <v>15632576</v>
      </c>
      <c r="M2746">
        <v>5</v>
      </c>
      <c r="N2746">
        <v>46897728</v>
      </c>
      <c r="O2746">
        <v>2344886.4</v>
      </c>
      <c r="P2746">
        <v>44552841.600000001</v>
      </c>
      <c r="Q2746">
        <f>YEAR(BMW_Sales[[#This Row],[sale_date]])</f>
        <v>2025</v>
      </c>
    </row>
    <row r="2747" spans="1:17" x14ac:dyDescent="0.3">
      <c r="A2747">
        <v>2746</v>
      </c>
      <c r="B2747" s="1">
        <v>45401</v>
      </c>
      <c r="C2747" t="s">
        <v>2747</v>
      </c>
      <c r="D2747" t="s">
        <v>25</v>
      </c>
      <c r="E2747" t="s">
        <v>61</v>
      </c>
      <c r="F2747" t="s">
        <v>68</v>
      </c>
      <c r="G2747" t="s">
        <v>41</v>
      </c>
      <c r="H2747" t="s">
        <v>33</v>
      </c>
      <c r="I2747" t="s">
        <v>22</v>
      </c>
      <c r="J2747" t="s">
        <v>43</v>
      </c>
      <c r="K2747">
        <v>2</v>
      </c>
      <c r="L2747">
        <v>14692428</v>
      </c>
      <c r="M2747">
        <v>5</v>
      </c>
      <c r="N2747">
        <v>29384856</v>
      </c>
      <c r="O2747">
        <v>1469242.8</v>
      </c>
      <c r="P2747">
        <v>27915613.199999999</v>
      </c>
      <c r="Q2747">
        <f>YEAR(BMW_Sales[[#This Row],[sale_date]])</f>
        <v>2024</v>
      </c>
    </row>
    <row r="2748" spans="1:17" x14ac:dyDescent="0.3">
      <c r="A2748">
        <v>2747</v>
      </c>
      <c r="B2748" s="1">
        <v>45652</v>
      </c>
      <c r="C2748" t="s">
        <v>2748</v>
      </c>
      <c r="D2748" t="s">
        <v>17</v>
      </c>
      <c r="E2748" t="s">
        <v>53</v>
      </c>
      <c r="F2748" t="s">
        <v>71</v>
      </c>
      <c r="G2748" t="s">
        <v>20</v>
      </c>
      <c r="H2748" t="s">
        <v>37</v>
      </c>
      <c r="I2748" t="s">
        <v>22</v>
      </c>
      <c r="J2748" t="s">
        <v>38</v>
      </c>
      <c r="K2748">
        <v>3</v>
      </c>
      <c r="L2748">
        <v>6199755</v>
      </c>
      <c r="M2748">
        <v>12</v>
      </c>
      <c r="N2748">
        <v>18599265</v>
      </c>
      <c r="O2748">
        <v>2231911.7999999998</v>
      </c>
      <c r="P2748">
        <v>16367353.199999999</v>
      </c>
      <c r="Q2748">
        <f>YEAR(BMW_Sales[[#This Row],[sale_date]])</f>
        <v>2024</v>
      </c>
    </row>
    <row r="2749" spans="1:17" x14ac:dyDescent="0.3">
      <c r="A2749">
        <v>2748</v>
      </c>
      <c r="B2749" s="1">
        <v>45184</v>
      </c>
      <c r="C2749" t="s">
        <v>2749</v>
      </c>
      <c r="D2749" t="s">
        <v>23</v>
      </c>
      <c r="E2749" t="s">
        <v>70</v>
      </c>
      <c r="F2749" t="s">
        <v>62</v>
      </c>
      <c r="G2749" t="s">
        <v>28</v>
      </c>
      <c r="H2749" t="s">
        <v>21</v>
      </c>
      <c r="I2749" t="s">
        <v>22</v>
      </c>
      <c r="J2749" t="s">
        <v>38</v>
      </c>
      <c r="K2749">
        <v>1</v>
      </c>
      <c r="L2749">
        <v>6251309</v>
      </c>
      <c r="M2749">
        <v>10</v>
      </c>
      <c r="N2749">
        <v>6251309</v>
      </c>
      <c r="O2749">
        <v>625130.9</v>
      </c>
      <c r="P2749">
        <v>5626178.0999999996</v>
      </c>
      <c r="Q2749">
        <f>YEAR(BMW_Sales[[#This Row],[sale_date]])</f>
        <v>2023</v>
      </c>
    </row>
    <row r="2750" spans="1:17" x14ac:dyDescent="0.3">
      <c r="A2750">
        <v>2749</v>
      </c>
      <c r="B2750" s="1">
        <v>45969</v>
      </c>
      <c r="C2750" t="s">
        <v>247</v>
      </c>
      <c r="D2750" t="s">
        <v>17</v>
      </c>
      <c r="E2750" t="s">
        <v>70</v>
      </c>
      <c r="F2750" t="s">
        <v>19</v>
      </c>
      <c r="G2750" t="s">
        <v>41</v>
      </c>
      <c r="H2750" t="s">
        <v>33</v>
      </c>
      <c r="I2750" t="s">
        <v>42</v>
      </c>
      <c r="J2750" t="s">
        <v>43</v>
      </c>
      <c r="K2750">
        <v>3</v>
      </c>
      <c r="L2750">
        <v>5383023</v>
      </c>
      <c r="M2750">
        <v>5</v>
      </c>
      <c r="N2750">
        <v>16149069</v>
      </c>
      <c r="O2750">
        <v>807453.45</v>
      </c>
      <c r="P2750">
        <v>15341615.550000001</v>
      </c>
      <c r="Q2750">
        <f>YEAR(BMW_Sales[[#This Row],[sale_date]])</f>
        <v>2025</v>
      </c>
    </row>
    <row r="2751" spans="1:17" x14ac:dyDescent="0.3">
      <c r="A2751">
        <v>2750</v>
      </c>
      <c r="B2751" s="1">
        <v>45793</v>
      </c>
      <c r="C2751" t="s">
        <v>2750</v>
      </c>
      <c r="D2751" t="s">
        <v>25</v>
      </c>
      <c r="E2751" t="s">
        <v>70</v>
      </c>
      <c r="F2751" t="s">
        <v>85</v>
      </c>
      <c r="G2751" t="s">
        <v>28</v>
      </c>
      <c r="H2751" t="s">
        <v>21</v>
      </c>
      <c r="I2751" t="s">
        <v>42</v>
      </c>
      <c r="J2751" t="s">
        <v>38</v>
      </c>
      <c r="K2751">
        <v>3</v>
      </c>
      <c r="L2751">
        <v>5790044</v>
      </c>
      <c r="M2751">
        <v>7</v>
      </c>
      <c r="N2751">
        <v>17370132</v>
      </c>
      <c r="O2751">
        <v>1215909.24</v>
      </c>
      <c r="P2751">
        <v>16154222.76</v>
      </c>
      <c r="Q2751">
        <f>YEAR(BMW_Sales[[#This Row],[sale_date]])</f>
        <v>2025</v>
      </c>
    </row>
    <row r="2752" spans="1:17" x14ac:dyDescent="0.3">
      <c r="A2752">
        <v>2751</v>
      </c>
      <c r="B2752" s="1">
        <v>45836</v>
      </c>
      <c r="C2752" t="s">
        <v>2751</v>
      </c>
      <c r="D2752" t="s">
        <v>23</v>
      </c>
      <c r="E2752" t="s">
        <v>56</v>
      </c>
      <c r="F2752" t="s">
        <v>68</v>
      </c>
      <c r="G2752" t="s">
        <v>36</v>
      </c>
      <c r="H2752" t="s">
        <v>21</v>
      </c>
      <c r="I2752" t="s">
        <v>42</v>
      </c>
      <c r="J2752" t="s">
        <v>23</v>
      </c>
      <c r="K2752">
        <v>1</v>
      </c>
      <c r="L2752">
        <v>10793266</v>
      </c>
      <c r="M2752">
        <v>5</v>
      </c>
      <c r="N2752">
        <v>10793266</v>
      </c>
      <c r="O2752">
        <v>539663.30000000005</v>
      </c>
      <c r="P2752">
        <v>10253602.699999999</v>
      </c>
      <c r="Q2752">
        <f>YEAR(BMW_Sales[[#This Row],[sale_date]])</f>
        <v>2025</v>
      </c>
    </row>
    <row r="2753" spans="1:17" x14ac:dyDescent="0.3">
      <c r="A2753">
        <v>2752</v>
      </c>
      <c r="B2753" s="1">
        <v>45995</v>
      </c>
      <c r="C2753" t="s">
        <v>2752</v>
      </c>
      <c r="D2753" t="s">
        <v>23</v>
      </c>
      <c r="E2753" t="s">
        <v>18</v>
      </c>
      <c r="F2753" t="s">
        <v>50</v>
      </c>
      <c r="G2753" t="s">
        <v>36</v>
      </c>
      <c r="H2753" t="s">
        <v>29</v>
      </c>
      <c r="I2753" t="s">
        <v>22</v>
      </c>
      <c r="J2753" t="s">
        <v>23</v>
      </c>
      <c r="K2753">
        <v>2</v>
      </c>
      <c r="L2753">
        <v>8209498</v>
      </c>
      <c r="M2753">
        <v>5</v>
      </c>
      <c r="N2753">
        <v>16418996</v>
      </c>
      <c r="O2753">
        <v>820949.8</v>
      </c>
      <c r="P2753">
        <v>15598046.199999999</v>
      </c>
      <c r="Q2753">
        <f>YEAR(BMW_Sales[[#This Row],[sale_date]])</f>
        <v>2025</v>
      </c>
    </row>
    <row r="2754" spans="1:17" x14ac:dyDescent="0.3">
      <c r="A2754">
        <v>2753</v>
      </c>
      <c r="B2754" s="1">
        <v>45806</v>
      </c>
      <c r="C2754" t="s">
        <v>2753</v>
      </c>
      <c r="D2754" t="s">
        <v>25</v>
      </c>
      <c r="E2754" t="s">
        <v>35</v>
      </c>
      <c r="F2754" t="s">
        <v>50</v>
      </c>
      <c r="G2754" t="s">
        <v>36</v>
      </c>
      <c r="H2754" t="s">
        <v>33</v>
      </c>
      <c r="I2754" t="s">
        <v>42</v>
      </c>
      <c r="J2754" t="s">
        <v>23</v>
      </c>
      <c r="K2754">
        <v>1</v>
      </c>
      <c r="L2754">
        <v>7646689</v>
      </c>
      <c r="M2754">
        <v>0</v>
      </c>
      <c r="N2754">
        <v>7646689</v>
      </c>
      <c r="O2754">
        <v>0</v>
      </c>
      <c r="P2754">
        <v>7646689</v>
      </c>
      <c r="Q2754">
        <f>YEAR(BMW_Sales[[#This Row],[sale_date]])</f>
        <v>2025</v>
      </c>
    </row>
    <row r="2755" spans="1:17" x14ac:dyDescent="0.3">
      <c r="A2755">
        <v>2754</v>
      </c>
      <c r="B2755" s="1">
        <v>45590</v>
      </c>
      <c r="C2755" t="s">
        <v>2754</v>
      </c>
      <c r="D2755" t="s">
        <v>23</v>
      </c>
      <c r="E2755" t="s">
        <v>56</v>
      </c>
      <c r="F2755" t="s">
        <v>71</v>
      </c>
      <c r="G2755" t="s">
        <v>20</v>
      </c>
      <c r="H2755" t="s">
        <v>21</v>
      </c>
      <c r="I2755" t="s">
        <v>22</v>
      </c>
      <c r="J2755" t="s">
        <v>43</v>
      </c>
      <c r="K2755">
        <v>2</v>
      </c>
      <c r="L2755">
        <v>11177997</v>
      </c>
      <c r="M2755">
        <v>2</v>
      </c>
      <c r="N2755">
        <v>22355994</v>
      </c>
      <c r="O2755">
        <v>447119.88</v>
      </c>
      <c r="P2755">
        <v>21908874.120000001</v>
      </c>
      <c r="Q2755">
        <f>YEAR(BMW_Sales[[#This Row],[sale_date]])</f>
        <v>2024</v>
      </c>
    </row>
    <row r="2756" spans="1:17" x14ac:dyDescent="0.3">
      <c r="A2756">
        <v>2755</v>
      </c>
      <c r="B2756" s="1">
        <v>45738</v>
      </c>
      <c r="C2756" t="s">
        <v>2755</v>
      </c>
      <c r="D2756" t="s">
        <v>17</v>
      </c>
      <c r="E2756" t="s">
        <v>61</v>
      </c>
      <c r="F2756" t="s">
        <v>62</v>
      </c>
      <c r="G2756" t="s">
        <v>41</v>
      </c>
      <c r="H2756" t="s">
        <v>33</v>
      </c>
      <c r="I2756" t="s">
        <v>42</v>
      </c>
      <c r="J2756" t="s">
        <v>43</v>
      </c>
      <c r="K2756">
        <v>2</v>
      </c>
      <c r="L2756">
        <v>15383952</v>
      </c>
      <c r="M2756">
        <v>10</v>
      </c>
      <c r="N2756">
        <v>30767904</v>
      </c>
      <c r="O2756">
        <v>3076790.4</v>
      </c>
      <c r="P2756">
        <v>27691113.600000001</v>
      </c>
      <c r="Q2756">
        <f>YEAR(BMW_Sales[[#This Row],[sale_date]])</f>
        <v>2025</v>
      </c>
    </row>
    <row r="2757" spans="1:17" x14ac:dyDescent="0.3">
      <c r="A2757">
        <v>2756</v>
      </c>
      <c r="B2757" s="1">
        <v>45565</v>
      </c>
      <c r="C2757" t="s">
        <v>2756</v>
      </c>
      <c r="D2757" t="s">
        <v>17</v>
      </c>
      <c r="E2757" t="s">
        <v>49</v>
      </c>
      <c r="F2757" t="s">
        <v>47</v>
      </c>
      <c r="G2757" t="s">
        <v>51</v>
      </c>
      <c r="H2757" t="s">
        <v>21</v>
      </c>
      <c r="I2757" t="s">
        <v>22</v>
      </c>
      <c r="J2757" t="s">
        <v>43</v>
      </c>
      <c r="K2757">
        <v>2</v>
      </c>
      <c r="L2757">
        <v>18877781</v>
      </c>
      <c r="M2757">
        <v>10</v>
      </c>
      <c r="N2757">
        <v>37755562</v>
      </c>
      <c r="O2757">
        <v>3775556.2</v>
      </c>
      <c r="P2757">
        <v>33980005.799999997</v>
      </c>
      <c r="Q2757">
        <f>YEAR(BMW_Sales[[#This Row],[sale_date]])</f>
        <v>2024</v>
      </c>
    </row>
    <row r="2758" spans="1:17" x14ac:dyDescent="0.3">
      <c r="A2758">
        <v>2757</v>
      </c>
      <c r="B2758" s="1">
        <v>45738</v>
      </c>
      <c r="C2758" t="s">
        <v>2757</v>
      </c>
      <c r="D2758" t="s">
        <v>17</v>
      </c>
      <c r="E2758" t="s">
        <v>35</v>
      </c>
      <c r="F2758" t="s">
        <v>68</v>
      </c>
      <c r="G2758" t="s">
        <v>20</v>
      </c>
      <c r="H2758" t="s">
        <v>21</v>
      </c>
      <c r="I2758" t="s">
        <v>42</v>
      </c>
      <c r="J2758" t="s">
        <v>23</v>
      </c>
      <c r="K2758">
        <v>3</v>
      </c>
      <c r="L2758">
        <v>7768425</v>
      </c>
      <c r="M2758">
        <v>7</v>
      </c>
      <c r="N2758">
        <v>23305275</v>
      </c>
      <c r="O2758">
        <v>1631369.25</v>
      </c>
      <c r="P2758">
        <v>21673905.75</v>
      </c>
      <c r="Q2758">
        <f>YEAR(BMW_Sales[[#This Row],[sale_date]])</f>
        <v>2025</v>
      </c>
    </row>
    <row r="2759" spans="1:17" x14ac:dyDescent="0.3">
      <c r="A2759">
        <v>2758</v>
      </c>
      <c r="B2759" s="1">
        <v>45538</v>
      </c>
      <c r="C2759" t="s">
        <v>2758</v>
      </c>
      <c r="D2759" t="s">
        <v>25</v>
      </c>
      <c r="E2759" t="s">
        <v>49</v>
      </c>
      <c r="F2759" t="s">
        <v>19</v>
      </c>
      <c r="G2759" t="s">
        <v>28</v>
      </c>
      <c r="H2759" t="s">
        <v>33</v>
      </c>
      <c r="I2759" t="s">
        <v>42</v>
      </c>
      <c r="J2759" t="s">
        <v>43</v>
      </c>
      <c r="K2759">
        <v>2</v>
      </c>
      <c r="L2759">
        <v>17219813</v>
      </c>
      <c r="M2759">
        <v>7</v>
      </c>
      <c r="N2759">
        <v>34439626</v>
      </c>
      <c r="O2759">
        <v>2410773.8199999998</v>
      </c>
      <c r="P2759">
        <v>32028852.18</v>
      </c>
      <c r="Q2759">
        <f>YEAR(BMW_Sales[[#This Row],[sale_date]])</f>
        <v>2024</v>
      </c>
    </row>
    <row r="2760" spans="1:17" x14ac:dyDescent="0.3">
      <c r="A2760">
        <v>2759</v>
      </c>
      <c r="B2760" s="1">
        <v>45813</v>
      </c>
      <c r="C2760" t="s">
        <v>2759</v>
      </c>
      <c r="D2760" t="s">
        <v>23</v>
      </c>
      <c r="E2760" t="s">
        <v>56</v>
      </c>
      <c r="F2760" t="s">
        <v>62</v>
      </c>
      <c r="G2760" t="s">
        <v>20</v>
      </c>
      <c r="H2760" t="s">
        <v>21</v>
      </c>
      <c r="I2760" t="s">
        <v>22</v>
      </c>
      <c r="J2760" t="s">
        <v>23</v>
      </c>
      <c r="K2760">
        <v>3</v>
      </c>
      <c r="L2760">
        <v>11974675</v>
      </c>
      <c r="M2760">
        <v>12</v>
      </c>
      <c r="N2760">
        <v>35924025</v>
      </c>
      <c r="O2760">
        <v>4310883</v>
      </c>
      <c r="P2760">
        <v>31613142</v>
      </c>
      <c r="Q2760">
        <f>YEAR(BMW_Sales[[#This Row],[sale_date]])</f>
        <v>2025</v>
      </c>
    </row>
    <row r="2761" spans="1:17" x14ac:dyDescent="0.3">
      <c r="A2761">
        <v>2760</v>
      </c>
      <c r="B2761" s="1">
        <v>45826</v>
      </c>
      <c r="C2761" t="s">
        <v>2760</v>
      </c>
      <c r="D2761" t="s">
        <v>17</v>
      </c>
      <c r="E2761" t="s">
        <v>46</v>
      </c>
      <c r="F2761" t="s">
        <v>62</v>
      </c>
      <c r="G2761" t="s">
        <v>32</v>
      </c>
      <c r="H2761" t="s">
        <v>33</v>
      </c>
      <c r="I2761" t="s">
        <v>42</v>
      </c>
      <c r="J2761" t="s">
        <v>43</v>
      </c>
      <c r="K2761">
        <v>3</v>
      </c>
      <c r="L2761">
        <v>8165970</v>
      </c>
      <c r="M2761">
        <v>7</v>
      </c>
      <c r="N2761">
        <v>24497910</v>
      </c>
      <c r="O2761">
        <v>1714853.7</v>
      </c>
      <c r="P2761">
        <v>22783056.300000001</v>
      </c>
      <c r="Q2761">
        <f>YEAR(BMW_Sales[[#This Row],[sale_date]])</f>
        <v>2025</v>
      </c>
    </row>
    <row r="2762" spans="1:17" x14ac:dyDescent="0.3">
      <c r="A2762">
        <v>2761</v>
      </c>
      <c r="B2762" s="1">
        <v>45155</v>
      </c>
      <c r="C2762" t="s">
        <v>2761</v>
      </c>
      <c r="D2762" t="s">
        <v>25</v>
      </c>
      <c r="E2762" t="s">
        <v>56</v>
      </c>
      <c r="F2762" t="s">
        <v>62</v>
      </c>
      <c r="G2762" t="s">
        <v>20</v>
      </c>
      <c r="H2762" t="s">
        <v>37</v>
      </c>
      <c r="I2762" t="s">
        <v>22</v>
      </c>
      <c r="J2762" t="s">
        <v>23</v>
      </c>
      <c r="K2762">
        <v>2</v>
      </c>
      <c r="L2762">
        <v>9551830</v>
      </c>
      <c r="M2762">
        <v>0</v>
      </c>
      <c r="N2762">
        <v>19103660</v>
      </c>
      <c r="O2762">
        <v>0</v>
      </c>
      <c r="P2762">
        <v>19103660</v>
      </c>
      <c r="Q2762">
        <f>YEAR(BMW_Sales[[#This Row],[sale_date]])</f>
        <v>2023</v>
      </c>
    </row>
    <row r="2763" spans="1:17" x14ac:dyDescent="0.3">
      <c r="A2763">
        <v>2762</v>
      </c>
      <c r="B2763" s="1">
        <v>46077</v>
      </c>
      <c r="C2763" t="s">
        <v>2762</v>
      </c>
      <c r="D2763" t="s">
        <v>25</v>
      </c>
      <c r="E2763" t="s">
        <v>35</v>
      </c>
      <c r="F2763" t="s">
        <v>85</v>
      </c>
      <c r="G2763" t="s">
        <v>20</v>
      </c>
      <c r="H2763" t="s">
        <v>21</v>
      </c>
      <c r="I2763" t="s">
        <v>22</v>
      </c>
      <c r="J2763" t="s">
        <v>43</v>
      </c>
      <c r="K2763">
        <v>1</v>
      </c>
      <c r="L2763">
        <v>7018037</v>
      </c>
      <c r="M2763">
        <v>5</v>
      </c>
      <c r="N2763">
        <v>7018037</v>
      </c>
      <c r="O2763">
        <v>350901.85</v>
      </c>
      <c r="P2763">
        <v>6667135.1500000004</v>
      </c>
      <c r="Q2763">
        <f>YEAR(BMW_Sales[[#This Row],[sale_date]])</f>
        <v>2026</v>
      </c>
    </row>
    <row r="2764" spans="1:17" x14ac:dyDescent="0.3">
      <c r="A2764">
        <v>2763</v>
      </c>
      <c r="B2764" s="1">
        <v>45365</v>
      </c>
      <c r="C2764" t="s">
        <v>2763</v>
      </c>
      <c r="D2764" t="s">
        <v>17</v>
      </c>
      <c r="E2764" t="s">
        <v>61</v>
      </c>
      <c r="F2764" t="s">
        <v>19</v>
      </c>
      <c r="G2764" t="s">
        <v>36</v>
      </c>
      <c r="H2764" t="s">
        <v>37</v>
      </c>
      <c r="I2764" t="s">
        <v>22</v>
      </c>
      <c r="J2764" t="s">
        <v>23</v>
      </c>
      <c r="K2764">
        <v>1</v>
      </c>
      <c r="L2764">
        <v>12123022</v>
      </c>
      <c r="M2764">
        <v>0</v>
      </c>
      <c r="N2764">
        <v>12123022</v>
      </c>
      <c r="O2764">
        <v>0</v>
      </c>
      <c r="P2764">
        <v>12123022</v>
      </c>
      <c r="Q2764">
        <f>YEAR(BMW_Sales[[#This Row],[sale_date]])</f>
        <v>2024</v>
      </c>
    </row>
    <row r="2765" spans="1:17" x14ac:dyDescent="0.3">
      <c r="A2765">
        <v>2764</v>
      </c>
      <c r="B2765" s="1">
        <v>45208</v>
      </c>
      <c r="C2765" t="s">
        <v>2764</v>
      </c>
      <c r="D2765" t="s">
        <v>17</v>
      </c>
      <c r="E2765" t="s">
        <v>46</v>
      </c>
      <c r="F2765" t="s">
        <v>62</v>
      </c>
      <c r="G2765" t="s">
        <v>32</v>
      </c>
      <c r="H2765" t="s">
        <v>29</v>
      </c>
      <c r="I2765" t="s">
        <v>42</v>
      </c>
      <c r="J2765" t="s">
        <v>23</v>
      </c>
      <c r="K2765">
        <v>3</v>
      </c>
      <c r="L2765">
        <v>7307849</v>
      </c>
      <c r="M2765">
        <v>12</v>
      </c>
      <c r="N2765">
        <v>21923547</v>
      </c>
      <c r="O2765">
        <v>2630825.64</v>
      </c>
      <c r="P2765">
        <v>19292721.359999999</v>
      </c>
      <c r="Q2765">
        <f>YEAR(BMW_Sales[[#This Row],[sale_date]])</f>
        <v>2023</v>
      </c>
    </row>
    <row r="2766" spans="1:17" x14ac:dyDescent="0.3">
      <c r="A2766">
        <v>2765</v>
      </c>
      <c r="B2766" s="1">
        <v>45620</v>
      </c>
      <c r="C2766" t="s">
        <v>2765</v>
      </c>
      <c r="D2766" t="s">
        <v>25</v>
      </c>
      <c r="E2766" t="s">
        <v>70</v>
      </c>
      <c r="F2766" t="s">
        <v>19</v>
      </c>
      <c r="G2766" t="s">
        <v>28</v>
      </c>
      <c r="H2766" t="s">
        <v>21</v>
      </c>
      <c r="I2766" t="s">
        <v>42</v>
      </c>
      <c r="J2766" t="s">
        <v>43</v>
      </c>
      <c r="K2766">
        <v>3</v>
      </c>
      <c r="L2766">
        <v>5596103</v>
      </c>
      <c r="M2766">
        <v>10</v>
      </c>
      <c r="N2766">
        <v>16788309</v>
      </c>
      <c r="O2766">
        <v>1678830.9</v>
      </c>
      <c r="P2766">
        <v>15109478.1</v>
      </c>
      <c r="Q2766">
        <f>YEAR(BMW_Sales[[#This Row],[sale_date]])</f>
        <v>2024</v>
      </c>
    </row>
    <row r="2767" spans="1:17" x14ac:dyDescent="0.3">
      <c r="A2767">
        <v>2766</v>
      </c>
      <c r="B2767" s="1">
        <v>45166</v>
      </c>
      <c r="C2767" t="s">
        <v>2766</v>
      </c>
      <c r="D2767" t="s">
        <v>25</v>
      </c>
      <c r="E2767" t="s">
        <v>70</v>
      </c>
      <c r="F2767" t="s">
        <v>50</v>
      </c>
      <c r="G2767" t="s">
        <v>20</v>
      </c>
      <c r="H2767" t="s">
        <v>33</v>
      </c>
      <c r="I2767" t="s">
        <v>22</v>
      </c>
      <c r="J2767" t="s">
        <v>23</v>
      </c>
      <c r="K2767">
        <v>2</v>
      </c>
      <c r="L2767">
        <v>6205677</v>
      </c>
      <c r="M2767">
        <v>5</v>
      </c>
      <c r="N2767">
        <v>12411354</v>
      </c>
      <c r="O2767">
        <v>620567.69999999995</v>
      </c>
      <c r="P2767">
        <v>11790786.300000001</v>
      </c>
      <c r="Q2767">
        <f>YEAR(BMW_Sales[[#This Row],[sale_date]])</f>
        <v>2023</v>
      </c>
    </row>
    <row r="2768" spans="1:17" x14ac:dyDescent="0.3">
      <c r="A2768">
        <v>2767</v>
      </c>
      <c r="B2768" s="1">
        <v>45676</v>
      </c>
      <c r="C2768" t="s">
        <v>2767</v>
      </c>
      <c r="D2768" t="s">
        <v>25</v>
      </c>
      <c r="E2768" t="s">
        <v>31</v>
      </c>
      <c r="F2768" t="s">
        <v>50</v>
      </c>
      <c r="G2768" t="s">
        <v>32</v>
      </c>
      <c r="H2768" t="s">
        <v>33</v>
      </c>
      <c r="I2768" t="s">
        <v>42</v>
      </c>
      <c r="J2768" t="s">
        <v>23</v>
      </c>
      <c r="K2768">
        <v>3</v>
      </c>
      <c r="L2768">
        <v>15823594</v>
      </c>
      <c r="M2768">
        <v>5</v>
      </c>
      <c r="N2768">
        <v>47470782</v>
      </c>
      <c r="O2768">
        <v>2373539.1</v>
      </c>
      <c r="P2768">
        <v>45097242.899999999</v>
      </c>
      <c r="Q2768">
        <f>YEAR(BMW_Sales[[#This Row],[sale_date]])</f>
        <v>2025</v>
      </c>
    </row>
    <row r="2769" spans="1:17" x14ac:dyDescent="0.3">
      <c r="A2769">
        <v>2768</v>
      </c>
      <c r="B2769" s="1">
        <v>45501</v>
      </c>
      <c r="C2769" t="s">
        <v>2768</v>
      </c>
      <c r="D2769" t="s">
        <v>17</v>
      </c>
      <c r="E2769" t="s">
        <v>49</v>
      </c>
      <c r="F2769" t="s">
        <v>71</v>
      </c>
      <c r="G2769" t="s">
        <v>32</v>
      </c>
      <c r="H2769" t="s">
        <v>21</v>
      </c>
      <c r="I2769" t="s">
        <v>22</v>
      </c>
      <c r="J2769" t="s">
        <v>43</v>
      </c>
      <c r="K2769">
        <v>2</v>
      </c>
      <c r="L2769">
        <v>14095265</v>
      </c>
      <c r="M2769">
        <v>10</v>
      </c>
      <c r="N2769">
        <v>28190530</v>
      </c>
      <c r="O2769">
        <v>2819053</v>
      </c>
      <c r="P2769">
        <v>25371477</v>
      </c>
      <c r="Q2769">
        <f>YEAR(BMW_Sales[[#This Row],[sale_date]])</f>
        <v>2024</v>
      </c>
    </row>
    <row r="2770" spans="1:17" x14ac:dyDescent="0.3">
      <c r="A2770">
        <v>2769</v>
      </c>
      <c r="B2770" s="1">
        <v>45238</v>
      </c>
      <c r="C2770" t="s">
        <v>2769</v>
      </c>
      <c r="D2770" t="s">
        <v>17</v>
      </c>
      <c r="E2770" t="s">
        <v>70</v>
      </c>
      <c r="F2770" t="s">
        <v>47</v>
      </c>
      <c r="G2770" t="s">
        <v>51</v>
      </c>
      <c r="H2770" t="s">
        <v>33</v>
      </c>
      <c r="I2770" t="s">
        <v>42</v>
      </c>
      <c r="J2770" t="s">
        <v>43</v>
      </c>
      <c r="K2770">
        <v>1</v>
      </c>
      <c r="L2770">
        <v>5486806</v>
      </c>
      <c r="M2770">
        <v>10</v>
      </c>
      <c r="N2770">
        <v>5486806</v>
      </c>
      <c r="O2770">
        <v>548680.6</v>
      </c>
      <c r="P2770">
        <v>4938125.4000000004</v>
      </c>
      <c r="Q2770">
        <f>YEAR(BMW_Sales[[#This Row],[sale_date]])</f>
        <v>2023</v>
      </c>
    </row>
    <row r="2771" spans="1:17" x14ac:dyDescent="0.3">
      <c r="A2771">
        <v>2770</v>
      </c>
      <c r="B2771" s="1">
        <v>45420</v>
      </c>
      <c r="C2771" t="s">
        <v>2770</v>
      </c>
      <c r="D2771" t="s">
        <v>23</v>
      </c>
      <c r="E2771" t="s">
        <v>31</v>
      </c>
      <c r="F2771" t="s">
        <v>71</v>
      </c>
      <c r="G2771" t="s">
        <v>20</v>
      </c>
      <c r="H2771" t="s">
        <v>29</v>
      </c>
      <c r="I2771" t="s">
        <v>42</v>
      </c>
      <c r="J2771" t="s">
        <v>23</v>
      </c>
      <c r="K2771">
        <v>3</v>
      </c>
      <c r="L2771">
        <v>16343354</v>
      </c>
      <c r="M2771">
        <v>7</v>
      </c>
      <c r="N2771">
        <v>49030062</v>
      </c>
      <c r="O2771">
        <v>3432104.34</v>
      </c>
      <c r="P2771">
        <v>45597957.659999996</v>
      </c>
      <c r="Q2771">
        <f>YEAR(BMW_Sales[[#This Row],[sale_date]])</f>
        <v>2024</v>
      </c>
    </row>
    <row r="2772" spans="1:17" x14ac:dyDescent="0.3">
      <c r="A2772">
        <v>2771</v>
      </c>
      <c r="B2772" s="1">
        <v>45783</v>
      </c>
      <c r="C2772" t="s">
        <v>2771</v>
      </c>
      <c r="D2772" t="s">
        <v>23</v>
      </c>
      <c r="E2772" t="s">
        <v>49</v>
      </c>
      <c r="F2772" t="s">
        <v>19</v>
      </c>
      <c r="G2772" t="s">
        <v>36</v>
      </c>
      <c r="H2772" t="s">
        <v>21</v>
      </c>
      <c r="I2772" t="s">
        <v>22</v>
      </c>
      <c r="J2772" t="s">
        <v>23</v>
      </c>
      <c r="K2772">
        <v>2</v>
      </c>
      <c r="L2772">
        <v>14714500</v>
      </c>
      <c r="M2772">
        <v>12</v>
      </c>
      <c r="N2772">
        <v>29429000</v>
      </c>
      <c r="O2772">
        <v>3531480</v>
      </c>
      <c r="P2772">
        <v>25897520</v>
      </c>
      <c r="Q2772">
        <f>YEAR(BMW_Sales[[#This Row],[sale_date]])</f>
        <v>2025</v>
      </c>
    </row>
    <row r="2773" spans="1:17" x14ac:dyDescent="0.3">
      <c r="A2773">
        <v>2772</v>
      </c>
      <c r="B2773" s="1">
        <v>45198</v>
      </c>
      <c r="C2773" t="s">
        <v>2772</v>
      </c>
      <c r="D2773" t="s">
        <v>25</v>
      </c>
      <c r="E2773" t="s">
        <v>61</v>
      </c>
      <c r="F2773" t="s">
        <v>62</v>
      </c>
      <c r="G2773" t="s">
        <v>41</v>
      </c>
      <c r="H2773" t="s">
        <v>37</v>
      </c>
      <c r="I2773" t="s">
        <v>42</v>
      </c>
      <c r="J2773" t="s">
        <v>23</v>
      </c>
      <c r="K2773">
        <v>3</v>
      </c>
      <c r="L2773">
        <v>12421544</v>
      </c>
      <c r="M2773">
        <v>7</v>
      </c>
      <c r="N2773">
        <v>37264632</v>
      </c>
      <c r="O2773">
        <v>2608524.2400000002</v>
      </c>
      <c r="P2773">
        <v>34656107.759999998</v>
      </c>
      <c r="Q2773">
        <f>YEAR(BMW_Sales[[#This Row],[sale_date]])</f>
        <v>2023</v>
      </c>
    </row>
    <row r="2774" spans="1:17" x14ac:dyDescent="0.3">
      <c r="A2774">
        <v>2773</v>
      </c>
      <c r="B2774" s="1">
        <v>45631</v>
      </c>
      <c r="C2774" t="s">
        <v>2773</v>
      </c>
      <c r="D2774" t="s">
        <v>17</v>
      </c>
      <c r="E2774" t="s">
        <v>35</v>
      </c>
      <c r="F2774" t="s">
        <v>19</v>
      </c>
      <c r="G2774" t="s">
        <v>51</v>
      </c>
      <c r="H2774" t="s">
        <v>37</v>
      </c>
      <c r="I2774" t="s">
        <v>22</v>
      </c>
      <c r="J2774" t="s">
        <v>43</v>
      </c>
      <c r="K2774">
        <v>1</v>
      </c>
      <c r="L2774">
        <v>7149320</v>
      </c>
      <c r="M2774">
        <v>5</v>
      </c>
      <c r="N2774">
        <v>7149320</v>
      </c>
      <c r="O2774">
        <v>357466</v>
      </c>
      <c r="P2774">
        <v>6791854</v>
      </c>
      <c r="Q2774">
        <f>YEAR(BMW_Sales[[#This Row],[sale_date]])</f>
        <v>2024</v>
      </c>
    </row>
    <row r="2775" spans="1:17" x14ac:dyDescent="0.3">
      <c r="A2775">
        <v>2774</v>
      </c>
      <c r="B2775" s="1">
        <v>45432</v>
      </c>
      <c r="C2775" t="s">
        <v>2774</v>
      </c>
      <c r="D2775" t="s">
        <v>25</v>
      </c>
      <c r="E2775" t="s">
        <v>56</v>
      </c>
      <c r="F2775" t="s">
        <v>54</v>
      </c>
      <c r="G2775" t="s">
        <v>51</v>
      </c>
      <c r="H2775" t="s">
        <v>37</v>
      </c>
      <c r="I2775" t="s">
        <v>42</v>
      </c>
      <c r="J2775" t="s">
        <v>43</v>
      </c>
      <c r="K2775">
        <v>3</v>
      </c>
      <c r="L2775">
        <v>9804265</v>
      </c>
      <c r="M2775">
        <v>2</v>
      </c>
      <c r="N2775">
        <v>29412795</v>
      </c>
      <c r="O2775">
        <v>588255.9</v>
      </c>
      <c r="P2775">
        <v>28824539.100000001</v>
      </c>
      <c r="Q2775">
        <f>YEAR(BMW_Sales[[#This Row],[sale_date]])</f>
        <v>2024</v>
      </c>
    </row>
    <row r="2776" spans="1:17" x14ac:dyDescent="0.3">
      <c r="A2776">
        <v>2775</v>
      </c>
      <c r="B2776" s="1">
        <v>45740</v>
      </c>
      <c r="C2776" t="s">
        <v>2775</v>
      </c>
      <c r="D2776" t="s">
        <v>23</v>
      </c>
      <c r="E2776" t="s">
        <v>53</v>
      </c>
      <c r="F2776" t="s">
        <v>59</v>
      </c>
      <c r="G2776" t="s">
        <v>32</v>
      </c>
      <c r="H2776" t="s">
        <v>21</v>
      </c>
      <c r="I2776" t="s">
        <v>22</v>
      </c>
      <c r="J2776" t="s">
        <v>38</v>
      </c>
      <c r="K2776">
        <v>2</v>
      </c>
      <c r="L2776">
        <v>5528007</v>
      </c>
      <c r="M2776">
        <v>2</v>
      </c>
      <c r="N2776">
        <v>11056014</v>
      </c>
      <c r="O2776">
        <v>221120.28</v>
      </c>
      <c r="P2776">
        <v>10834893.720000001</v>
      </c>
      <c r="Q2776">
        <f>YEAR(BMW_Sales[[#This Row],[sale_date]])</f>
        <v>2025</v>
      </c>
    </row>
    <row r="2777" spans="1:17" x14ac:dyDescent="0.3">
      <c r="A2777">
        <v>2776</v>
      </c>
      <c r="B2777" s="1">
        <v>45439</v>
      </c>
      <c r="C2777" t="s">
        <v>2537</v>
      </c>
      <c r="D2777" t="s">
        <v>25</v>
      </c>
      <c r="E2777" t="s">
        <v>53</v>
      </c>
      <c r="F2777" t="s">
        <v>54</v>
      </c>
      <c r="G2777" t="s">
        <v>32</v>
      </c>
      <c r="H2777" t="s">
        <v>21</v>
      </c>
      <c r="I2777" t="s">
        <v>22</v>
      </c>
      <c r="J2777" t="s">
        <v>23</v>
      </c>
      <c r="K2777">
        <v>1</v>
      </c>
      <c r="L2777">
        <v>5378798</v>
      </c>
      <c r="M2777">
        <v>10</v>
      </c>
      <c r="N2777">
        <v>5378798</v>
      </c>
      <c r="O2777">
        <v>537879.80000000005</v>
      </c>
      <c r="P2777">
        <v>4840918.2</v>
      </c>
      <c r="Q2777">
        <f>YEAR(BMW_Sales[[#This Row],[sale_date]])</f>
        <v>2024</v>
      </c>
    </row>
    <row r="2778" spans="1:17" x14ac:dyDescent="0.3">
      <c r="A2778">
        <v>2777</v>
      </c>
      <c r="B2778" s="1">
        <v>45943</v>
      </c>
      <c r="C2778" t="s">
        <v>2776</v>
      </c>
      <c r="D2778" t="s">
        <v>25</v>
      </c>
      <c r="E2778" t="s">
        <v>56</v>
      </c>
      <c r="F2778" t="s">
        <v>85</v>
      </c>
      <c r="G2778" t="s">
        <v>28</v>
      </c>
      <c r="H2778" t="s">
        <v>21</v>
      </c>
      <c r="I2778" t="s">
        <v>42</v>
      </c>
      <c r="J2778" t="s">
        <v>43</v>
      </c>
      <c r="K2778">
        <v>3</v>
      </c>
      <c r="L2778">
        <v>11948754</v>
      </c>
      <c r="M2778">
        <v>12</v>
      </c>
      <c r="N2778">
        <v>35846262</v>
      </c>
      <c r="O2778">
        <v>4301551.4400000004</v>
      </c>
      <c r="P2778">
        <v>31544710.559999999</v>
      </c>
      <c r="Q2778">
        <f>YEAR(BMW_Sales[[#This Row],[sale_date]])</f>
        <v>2025</v>
      </c>
    </row>
    <row r="2779" spans="1:17" x14ac:dyDescent="0.3">
      <c r="A2779">
        <v>2778</v>
      </c>
      <c r="B2779" s="1">
        <v>45367</v>
      </c>
      <c r="C2779" t="s">
        <v>2777</v>
      </c>
      <c r="D2779" t="s">
        <v>23</v>
      </c>
      <c r="E2779" t="s">
        <v>46</v>
      </c>
      <c r="F2779" t="s">
        <v>19</v>
      </c>
      <c r="G2779" t="s">
        <v>20</v>
      </c>
      <c r="H2779" t="s">
        <v>37</v>
      </c>
      <c r="I2779" t="s">
        <v>42</v>
      </c>
      <c r="J2779" t="s">
        <v>38</v>
      </c>
      <c r="K2779">
        <v>2</v>
      </c>
      <c r="L2779">
        <v>7398201</v>
      </c>
      <c r="M2779">
        <v>12</v>
      </c>
      <c r="N2779">
        <v>14796402</v>
      </c>
      <c r="O2779">
        <v>1775568.24</v>
      </c>
      <c r="P2779">
        <v>13020833.76</v>
      </c>
      <c r="Q2779">
        <f>YEAR(BMW_Sales[[#This Row],[sale_date]])</f>
        <v>2024</v>
      </c>
    </row>
    <row r="2780" spans="1:17" x14ac:dyDescent="0.3">
      <c r="A2780">
        <v>2779</v>
      </c>
      <c r="B2780" s="1">
        <v>45322</v>
      </c>
      <c r="C2780" t="s">
        <v>2778</v>
      </c>
      <c r="D2780" t="s">
        <v>23</v>
      </c>
      <c r="E2780" t="s">
        <v>35</v>
      </c>
      <c r="F2780" t="s">
        <v>50</v>
      </c>
      <c r="G2780" t="s">
        <v>51</v>
      </c>
      <c r="H2780" t="s">
        <v>33</v>
      </c>
      <c r="I2780" t="s">
        <v>22</v>
      </c>
      <c r="J2780" t="s">
        <v>23</v>
      </c>
      <c r="K2780">
        <v>1</v>
      </c>
      <c r="L2780">
        <v>7777026</v>
      </c>
      <c r="M2780">
        <v>5</v>
      </c>
      <c r="N2780">
        <v>7777026</v>
      </c>
      <c r="O2780">
        <v>388851.3</v>
      </c>
      <c r="P2780">
        <v>7388174.7000000002</v>
      </c>
      <c r="Q2780">
        <f>YEAR(BMW_Sales[[#This Row],[sale_date]])</f>
        <v>2024</v>
      </c>
    </row>
    <row r="2781" spans="1:17" x14ac:dyDescent="0.3">
      <c r="A2781">
        <v>2780</v>
      </c>
      <c r="B2781" s="1">
        <v>46205</v>
      </c>
      <c r="C2781" t="s">
        <v>2779</v>
      </c>
      <c r="D2781" t="s">
        <v>17</v>
      </c>
      <c r="E2781" t="s">
        <v>26</v>
      </c>
      <c r="F2781" t="s">
        <v>62</v>
      </c>
      <c r="G2781" t="s">
        <v>36</v>
      </c>
      <c r="H2781" t="s">
        <v>29</v>
      </c>
      <c r="I2781" t="s">
        <v>22</v>
      </c>
      <c r="J2781" t="s">
        <v>38</v>
      </c>
      <c r="K2781">
        <v>1</v>
      </c>
      <c r="L2781">
        <v>10816136</v>
      </c>
      <c r="M2781">
        <v>2</v>
      </c>
      <c r="N2781">
        <v>10816136</v>
      </c>
      <c r="O2781">
        <v>216322.72</v>
      </c>
      <c r="P2781">
        <v>10599813.279999999</v>
      </c>
      <c r="Q2781">
        <f>YEAR(BMW_Sales[[#This Row],[sale_date]])</f>
        <v>2026</v>
      </c>
    </row>
    <row r="2782" spans="1:17" x14ac:dyDescent="0.3">
      <c r="A2782">
        <v>2781</v>
      </c>
      <c r="B2782" s="1">
        <v>45667</v>
      </c>
      <c r="C2782" t="s">
        <v>2780</v>
      </c>
      <c r="D2782" t="s">
        <v>25</v>
      </c>
      <c r="E2782" t="s">
        <v>61</v>
      </c>
      <c r="F2782" t="s">
        <v>47</v>
      </c>
      <c r="G2782" t="s">
        <v>51</v>
      </c>
      <c r="H2782" t="s">
        <v>29</v>
      </c>
      <c r="I2782" t="s">
        <v>42</v>
      </c>
      <c r="J2782" t="s">
        <v>38</v>
      </c>
      <c r="K2782">
        <v>3</v>
      </c>
      <c r="L2782">
        <v>12319674</v>
      </c>
      <c r="M2782">
        <v>0</v>
      </c>
      <c r="N2782">
        <v>36959022</v>
      </c>
      <c r="O2782">
        <v>0</v>
      </c>
      <c r="P2782">
        <v>36959022</v>
      </c>
      <c r="Q2782">
        <f>YEAR(BMW_Sales[[#This Row],[sale_date]])</f>
        <v>2025</v>
      </c>
    </row>
    <row r="2783" spans="1:17" x14ac:dyDescent="0.3">
      <c r="A2783">
        <v>2782</v>
      </c>
      <c r="B2783" s="1">
        <v>46007</v>
      </c>
      <c r="C2783" t="s">
        <v>2781</v>
      </c>
      <c r="D2783" t="s">
        <v>23</v>
      </c>
      <c r="E2783" t="s">
        <v>70</v>
      </c>
      <c r="F2783" t="s">
        <v>68</v>
      </c>
      <c r="G2783" t="s">
        <v>28</v>
      </c>
      <c r="H2783" t="s">
        <v>37</v>
      </c>
      <c r="I2783" t="s">
        <v>42</v>
      </c>
      <c r="J2783" t="s">
        <v>43</v>
      </c>
      <c r="K2783">
        <v>3</v>
      </c>
      <c r="L2783">
        <v>6128714</v>
      </c>
      <c r="M2783">
        <v>5</v>
      </c>
      <c r="N2783">
        <v>18386142</v>
      </c>
      <c r="O2783">
        <v>919307.1</v>
      </c>
      <c r="P2783">
        <v>17466834.899999999</v>
      </c>
      <c r="Q2783">
        <f>YEAR(BMW_Sales[[#This Row],[sale_date]])</f>
        <v>2025</v>
      </c>
    </row>
    <row r="2784" spans="1:17" x14ac:dyDescent="0.3">
      <c r="A2784">
        <v>2783</v>
      </c>
      <c r="B2784" s="1">
        <v>45606</v>
      </c>
      <c r="C2784" t="s">
        <v>2782</v>
      </c>
      <c r="D2784" t="s">
        <v>23</v>
      </c>
      <c r="E2784" t="s">
        <v>35</v>
      </c>
      <c r="F2784" t="s">
        <v>19</v>
      </c>
      <c r="G2784" t="s">
        <v>36</v>
      </c>
      <c r="H2784" t="s">
        <v>29</v>
      </c>
      <c r="I2784" t="s">
        <v>42</v>
      </c>
      <c r="J2784" t="s">
        <v>23</v>
      </c>
      <c r="K2784">
        <v>1</v>
      </c>
      <c r="L2784">
        <v>7768815</v>
      </c>
      <c r="M2784">
        <v>10</v>
      </c>
      <c r="N2784">
        <v>7768815</v>
      </c>
      <c r="O2784">
        <v>776881.5</v>
      </c>
      <c r="P2784">
        <v>6991933.5</v>
      </c>
      <c r="Q2784">
        <f>YEAR(BMW_Sales[[#This Row],[sale_date]])</f>
        <v>2024</v>
      </c>
    </row>
    <row r="2785" spans="1:17" x14ac:dyDescent="0.3">
      <c r="A2785">
        <v>2784</v>
      </c>
      <c r="B2785" s="1">
        <v>46192</v>
      </c>
      <c r="C2785" t="s">
        <v>2783</v>
      </c>
      <c r="D2785" t="s">
        <v>25</v>
      </c>
      <c r="E2785" t="s">
        <v>18</v>
      </c>
      <c r="F2785" t="s">
        <v>27</v>
      </c>
      <c r="G2785" t="s">
        <v>36</v>
      </c>
      <c r="H2785" t="s">
        <v>33</v>
      </c>
      <c r="I2785" t="s">
        <v>42</v>
      </c>
      <c r="J2785" t="s">
        <v>23</v>
      </c>
      <c r="K2785">
        <v>2</v>
      </c>
      <c r="L2785">
        <v>7173103</v>
      </c>
      <c r="M2785">
        <v>5</v>
      </c>
      <c r="N2785">
        <v>14346206</v>
      </c>
      <c r="O2785">
        <v>717310.3</v>
      </c>
      <c r="P2785">
        <v>13628895.699999999</v>
      </c>
      <c r="Q2785">
        <f>YEAR(BMW_Sales[[#This Row],[sale_date]])</f>
        <v>2026</v>
      </c>
    </row>
    <row r="2786" spans="1:17" x14ac:dyDescent="0.3">
      <c r="A2786">
        <v>2785</v>
      </c>
      <c r="B2786" s="1">
        <v>45498</v>
      </c>
      <c r="C2786" t="s">
        <v>2784</v>
      </c>
      <c r="D2786" t="s">
        <v>23</v>
      </c>
      <c r="E2786" t="s">
        <v>18</v>
      </c>
      <c r="F2786" t="s">
        <v>62</v>
      </c>
      <c r="G2786" t="s">
        <v>51</v>
      </c>
      <c r="H2786" t="s">
        <v>29</v>
      </c>
      <c r="I2786" t="s">
        <v>22</v>
      </c>
      <c r="J2786" t="s">
        <v>43</v>
      </c>
      <c r="K2786">
        <v>3</v>
      </c>
      <c r="L2786">
        <v>6598337</v>
      </c>
      <c r="M2786">
        <v>7</v>
      </c>
      <c r="N2786">
        <v>19795011</v>
      </c>
      <c r="O2786">
        <v>1385650.77</v>
      </c>
      <c r="P2786">
        <v>18409360.23</v>
      </c>
      <c r="Q2786">
        <f>YEAR(BMW_Sales[[#This Row],[sale_date]])</f>
        <v>2024</v>
      </c>
    </row>
    <row r="2787" spans="1:17" x14ac:dyDescent="0.3">
      <c r="A2787">
        <v>2786</v>
      </c>
      <c r="B2787" s="1">
        <v>45190</v>
      </c>
      <c r="C2787" t="s">
        <v>2785</v>
      </c>
      <c r="D2787" t="s">
        <v>25</v>
      </c>
      <c r="E2787" t="s">
        <v>31</v>
      </c>
      <c r="F2787" t="s">
        <v>54</v>
      </c>
      <c r="G2787" t="s">
        <v>36</v>
      </c>
      <c r="H2787" t="s">
        <v>37</v>
      </c>
      <c r="I2787" t="s">
        <v>42</v>
      </c>
      <c r="J2787" t="s">
        <v>23</v>
      </c>
      <c r="K2787">
        <v>1</v>
      </c>
      <c r="L2787">
        <v>17742412</v>
      </c>
      <c r="M2787">
        <v>12</v>
      </c>
      <c r="N2787">
        <v>17742412</v>
      </c>
      <c r="O2787">
        <v>2129089.44</v>
      </c>
      <c r="P2787">
        <v>15613322.560000001</v>
      </c>
      <c r="Q2787">
        <f>YEAR(BMW_Sales[[#This Row],[sale_date]])</f>
        <v>2023</v>
      </c>
    </row>
    <row r="2788" spans="1:17" x14ac:dyDescent="0.3">
      <c r="A2788">
        <v>2787</v>
      </c>
      <c r="B2788" s="1">
        <v>45293</v>
      </c>
      <c r="C2788" t="s">
        <v>2786</v>
      </c>
      <c r="D2788" t="s">
        <v>25</v>
      </c>
      <c r="E2788" t="s">
        <v>35</v>
      </c>
      <c r="F2788" t="s">
        <v>19</v>
      </c>
      <c r="G2788" t="s">
        <v>41</v>
      </c>
      <c r="H2788" t="s">
        <v>21</v>
      </c>
      <c r="I2788" t="s">
        <v>22</v>
      </c>
      <c r="J2788" t="s">
        <v>23</v>
      </c>
      <c r="K2788">
        <v>3</v>
      </c>
      <c r="L2788">
        <v>7021445</v>
      </c>
      <c r="M2788">
        <v>12</v>
      </c>
      <c r="N2788">
        <v>21064335</v>
      </c>
      <c r="O2788">
        <v>2527720.2000000002</v>
      </c>
      <c r="P2788">
        <v>18536614.800000001</v>
      </c>
      <c r="Q2788">
        <f>YEAR(BMW_Sales[[#This Row],[sale_date]])</f>
        <v>2024</v>
      </c>
    </row>
    <row r="2789" spans="1:17" x14ac:dyDescent="0.3">
      <c r="A2789">
        <v>2788</v>
      </c>
      <c r="B2789" s="1">
        <v>45813</v>
      </c>
      <c r="C2789" t="s">
        <v>2787</v>
      </c>
      <c r="D2789" t="s">
        <v>17</v>
      </c>
      <c r="E2789" t="s">
        <v>53</v>
      </c>
      <c r="F2789" t="s">
        <v>54</v>
      </c>
      <c r="G2789" t="s">
        <v>20</v>
      </c>
      <c r="H2789" t="s">
        <v>29</v>
      </c>
      <c r="I2789" t="s">
        <v>22</v>
      </c>
      <c r="J2789" t="s">
        <v>38</v>
      </c>
      <c r="K2789">
        <v>2</v>
      </c>
      <c r="L2789">
        <v>5734313</v>
      </c>
      <c r="M2789">
        <v>7</v>
      </c>
      <c r="N2789">
        <v>11468626</v>
      </c>
      <c r="O2789">
        <v>802803.82</v>
      </c>
      <c r="P2789">
        <v>10665822.18</v>
      </c>
      <c r="Q2789">
        <f>YEAR(BMW_Sales[[#This Row],[sale_date]])</f>
        <v>2025</v>
      </c>
    </row>
    <row r="2790" spans="1:17" x14ac:dyDescent="0.3">
      <c r="A2790">
        <v>2789</v>
      </c>
      <c r="B2790" s="1">
        <v>46191</v>
      </c>
      <c r="C2790" t="s">
        <v>2788</v>
      </c>
      <c r="D2790" t="s">
        <v>17</v>
      </c>
      <c r="E2790" t="s">
        <v>26</v>
      </c>
      <c r="F2790" t="s">
        <v>50</v>
      </c>
      <c r="G2790" t="s">
        <v>32</v>
      </c>
      <c r="H2790" t="s">
        <v>29</v>
      </c>
      <c r="I2790" t="s">
        <v>42</v>
      </c>
      <c r="J2790" t="s">
        <v>23</v>
      </c>
      <c r="K2790">
        <v>3</v>
      </c>
      <c r="L2790">
        <v>9837477</v>
      </c>
      <c r="M2790">
        <v>5</v>
      </c>
      <c r="N2790">
        <v>29512431</v>
      </c>
      <c r="O2790">
        <v>1475621.55</v>
      </c>
      <c r="P2790">
        <v>28036809.449999999</v>
      </c>
      <c r="Q2790">
        <f>YEAR(BMW_Sales[[#This Row],[sale_date]])</f>
        <v>2026</v>
      </c>
    </row>
    <row r="2791" spans="1:17" x14ac:dyDescent="0.3">
      <c r="A2791">
        <v>2790</v>
      </c>
      <c r="B2791" s="1">
        <v>46203</v>
      </c>
      <c r="C2791" t="s">
        <v>2789</v>
      </c>
      <c r="D2791" t="s">
        <v>23</v>
      </c>
      <c r="E2791" t="s">
        <v>53</v>
      </c>
      <c r="F2791" t="s">
        <v>68</v>
      </c>
      <c r="G2791" t="s">
        <v>41</v>
      </c>
      <c r="H2791" t="s">
        <v>37</v>
      </c>
      <c r="I2791" t="s">
        <v>22</v>
      </c>
      <c r="J2791" t="s">
        <v>38</v>
      </c>
      <c r="K2791">
        <v>2</v>
      </c>
      <c r="L2791">
        <v>5321542</v>
      </c>
      <c r="M2791">
        <v>2</v>
      </c>
      <c r="N2791">
        <v>10643084</v>
      </c>
      <c r="O2791">
        <v>212861.68</v>
      </c>
      <c r="P2791">
        <v>10430222.32</v>
      </c>
      <c r="Q2791">
        <f>YEAR(BMW_Sales[[#This Row],[sale_date]])</f>
        <v>2026</v>
      </c>
    </row>
    <row r="2792" spans="1:17" x14ac:dyDescent="0.3">
      <c r="A2792">
        <v>2791</v>
      </c>
      <c r="B2792" s="1">
        <v>46161</v>
      </c>
      <c r="C2792" t="s">
        <v>2790</v>
      </c>
      <c r="D2792" t="s">
        <v>25</v>
      </c>
      <c r="E2792" t="s">
        <v>61</v>
      </c>
      <c r="F2792" t="s">
        <v>85</v>
      </c>
      <c r="G2792" t="s">
        <v>20</v>
      </c>
      <c r="H2792" t="s">
        <v>37</v>
      </c>
      <c r="I2792" t="s">
        <v>42</v>
      </c>
      <c r="J2792" t="s">
        <v>43</v>
      </c>
      <c r="K2792">
        <v>1</v>
      </c>
      <c r="L2792">
        <v>12866738</v>
      </c>
      <c r="M2792">
        <v>12</v>
      </c>
      <c r="N2792">
        <v>12866738</v>
      </c>
      <c r="O2792">
        <v>1544008.56</v>
      </c>
      <c r="P2792">
        <v>11322729.439999999</v>
      </c>
      <c r="Q2792">
        <f>YEAR(BMW_Sales[[#This Row],[sale_date]])</f>
        <v>2026</v>
      </c>
    </row>
    <row r="2793" spans="1:17" x14ac:dyDescent="0.3">
      <c r="A2793">
        <v>2792</v>
      </c>
      <c r="B2793" s="1">
        <v>45783</v>
      </c>
      <c r="C2793" t="s">
        <v>2791</v>
      </c>
      <c r="D2793" t="s">
        <v>23</v>
      </c>
      <c r="E2793" t="s">
        <v>53</v>
      </c>
      <c r="F2793" t="s">
        <v>54</v>
      </c>
      <c r="G2793" t="s">
        <v>36</v>
      </c>
      <c r="H2793" t="s">
        <v>29</v>
      </c>
      <c r="I2793" t="s">
        <v>22</v>
      </c>
      <c r="J2793" t="s">
        <v>38</v>
      </c>
      <c r="K2793">
        <v>2</v>
      </c>
      <c r="L2793">
        <v>5768570</v>
      </c>
      <c r="M2793">
        <v>5</v>
      </c>
      <c r="N2793">
        <v>11537140</v>
      </c>
      <c r="O2793">
        <v>576857</v>
      </c>
      <c r="P2793">
        <v>10960283</v>
      </c>
      <c r="Q2793">
        <f>YEAR(BMW_Sales[[#This Row],[sale_date]])</f>
        <v>2025</v>
      </c>
    </row>
    <row r="2794" spans="1:17" x14ac:dyDescent="0.3">
      <c r="A2794">
        <v>2793</v>
      </c>
      <c r="B2794" s="1">
        <v>45693</v>
      </c>
      <c r="C2794" t="s">
        <v>2792</v>
      </c>
      <c r="D2794" t="s">
        <v>25</v>
      </c>
      <c r="E2794" t="s">
        <v>53</v>
      </c>
      <c r="F2794" t="s">
        <v>50</v>
      </c>
      <c r="G2794" t="s">
        <v>51</v>
      </c>
      <c r="H2794" t="s">
        <v>29</v>
      </c>
      <c r="I2794" t="s">
        <v>22</v>
      </c>
      <c r="J2794" t="s">
        <v>23</v>
      </c>
      <c r="K2794">
        <v>3</v>
      </c>
      <c r="L2794">
        <v>6009601</v>
      </c>
      <c r="M2794">
        <v>10</v>
      </c>
      <c r="N2794">
        <v>18028803</v>
      </c>
      <c r="O2794">
        <v>1802880.3</v>
      </c>
      <c r="P2794">
        <v>16225922.699999999</v>
      </c>
      <c r="Q2794">
        <f>YEAR(BMW_Sales[[#This Row],[sale_date]])</f>
        <v>2025</v>
      </c>
    </row>
    <row r="2795" spans="1:17" x14ac:dyDescent="0.3">
      <c r="A2795">
        <v>2794</v>
      </c>
      <c r="B2795" s="1">
        <v>45871</v>
      </c>
      <c r="C2795" t="s">
        <v>2793</v>
      </c>
      <c r="D2795" t="s">
        <v>25</v>
      </c>
      <c r="E2795" t="s">
        <v>18</v>
      </c>
      <c r="F2795" t="s">
        <v>85</v>
      </c>
      <c r="G2795" t="s">
        <v>41</v>
      </c>
      <c r="H2795" t="s">
        <v>37</v>
      </c>
      <c r="I2795" t="s">
        <v>22</v>
      </c>
      <c r="J2795" t="s">
        <v>43</v>
      </c>
      <c r="K2795">
        <v>3</v>
      </c>
      <c r="L2795">
        <v>7966520</v>
      </c>
      <c r="M2795">
        <v>0</v>
      </c>
      <c r="N2795">
        <v>23899560</v>
      </c>
      <c r="O2795">
        <v>0</v>
      </c>
      <c r="P2795">
        <v>23899560</v>
      </c>
      <c r="Q2795">
        <f>YEAR(BMW_Sales[[#This Row],[sale_date]])</f>
        <v>2025</v>
      </c>
    </row>
    <row r="2796" spans="1:17" x14ac:dyDescent="0.3">
      <c r="A2796">
        <v>2795</v>
      </c>
      <c r="B2796" s="1">
        <v>45710</v>
      </c>
      <c r="C2796" t="s">
        <v>2794</v>
      </c>
      <c r="D2796" t="s">
        <v>17</v>
      </c>
      <c r="E2796" t="s">
        <v>70</v>
      </c>
      <c r="F2796" t="s">
        <v>68</v>
      </c>
      <c r="G2796" t="s">
        <v>28</v>
      </c>
      <c r="H2796" t="s">
        <v>37</v>
      </c>
      <c r="I2796" t="s">
        <v>42</v>
      </c>
      <c r="J2796" t="s">
        <v>38</v>
      </c>
      <c r="K2796">
        <v>2</v>
      </c>
      <c r="L2796">
        <v>5817464</v>
      </c>
      <c r="M2796">
        <v>0</v>
      </c>
      <c r="N2796">
        <v>11634928</v>
      </c>
      <c r="O2796">
        <v>0</v>
      </c>
      <c r="P2796">
        <v>11634928</v>
      </c>
      <c r="Q2796">
        <f>YEAR(BMW_Sales[[#This Row],[sale_date]])</f>
        <v>2025</v>
      </c>
    </row>
    <row r="2797" spans="1:17" x14ac:dyDescent="0.3">
      <c r="A2797">
        <v>2796</v>
      </c>
      <c r="B2797" s="1">
        <v>45966</v>
      </c>
      <c r="C2797" t="s">
        <v>2795</v>
      </c>
      <c r="D2797" t="s">
        <v>25</v>
      </c>
      <c r="E2797" t="s">
        <v>26</v>
      </c>
      <c r="F2797" t="s">
        <v>19</v>
      </c>
      <c r="G2797" t="s">
        <v>20</v>
      </c>
      <c r="H2797" t="s">
        <v>21</v>
      </c>
      <c r="I2797" t="s">
        <v>22</v>
      </c>
      <c r="J2797" t="s">
        <v>23</v>
      </c>
      <c r="K2797">
        <v>1</v>
      </c>
      <c r="L2797">
        <v>9719134</v>
      </c>
      <c r="M2797">
        <v>7</v>
      </c>
      <c r="N2797">
        <v>9719134</v>
      </c>
      <c r="O2797">
        <v>680339.38</v>
      </c>
      <c r="P2797">
        <v>9038794.6199999992</v>
      </c>
      <c r="Q2797">
        <f>YEAR(BMW_Sales[[#This Row],[sale_date]])</f>
        <v>2025</v>
      </c>
    </row>
    <row r="2798" spans="1:17" x14ac:dyDescent="0.3">
      <c r="A2798">
        <v>2797</v>
      </c>
      <c r="B2798" s="1">
        <v>46035</v>
      </c>
      <c r="C2798" t="s">
        <v>2796</v>
      </c>
      <c r="D2798" t="s">
        <v>25</v>
      </c>
      <c r="E2798" t="s">
        <v>61</v>
      </c>
      <c r="F2798" t="s">
        <v>19</v>
      </c>
      <c r="G2798" t="s">
        <v>32</v>
      </c>
      <c r="H2798" t="s">
        <v>21</v>
      </c>
      <c r="I2798" t="s">
        <v>22</v>
      </c>
      <c r="J2798" t="s">
        <v>38</v>
      </c>
      <c r="K2798">
        <v>2</v>
      </c>
      <c r="L2798">
        <v>13238446</v>
      </c>
      <c r="M2798">
        <v>12</v>
      </c>
      <c r="N2798">
        <v>26476892</v>
      </c>
      <c r="O2798">
        <v>3177227.04</v>
      </c>
      <c r="P2798">
        <v>23299664.960000001</v>
      </c>
      <c r="Q2798">
        <f>YEAR(BMW_Sales[[#This Row],[sale_date]])</f>
        <v>2026</v>
      </c>
    </row>
    <row r="2799" spans="1:17" x14ac:dyDescent="0.3">
      <c r="A2799">
        <v>2798</v>
      </c>
      <c r="B2799" s="1">
        <v>45659</v>
      </c>
      <c r="C2799" t="s">
        <v>2797</v>
      </c>
      <c r="D2799" t="s">
        <v>23</v>
      </c>
      <c r="E2799" t="s">
        <v>70</v>
      </c>
      <c r="F2799" t="s">
        <v>85</v>
      </c>
      <c r="G2799" t="s">
        <v>51</v>
      </c>
      <c r="H2799" t="s">
        <v>33</v>
      </c>
      <c r="I2799" t="s">
        <v>42</v>
      </c>
      <c r="J2799" t="s">
        <v>23</v>
      </c>
      <c r="K2799">
        <v>3</v>
      </c>
      <c r="L2799">
        <v>5986466</v>
      </c>
      <c r="M2799">
        <v>0</v>
      </c>
      <c r="N2799">
        <v>17959398</v>
      </c>
      <c r="O2799">
        <v>0</v>
      </c>
      <c r="P2799">
        <v>17959398</v>
      </c>
      <c r="Q2799">
        <f>YEAR(BMW_Sales[[#This Row],[sale_date]])</f>
        <v>2025</v>
      </c>
    </row>
    <row r="2800" spans="1:17" x14ac:dyDescent="0.3">
      <c r="A2800">
        <v>2799</v>
      </c>
      <c r="B2800" s="1">
        <v>45373</v>
      </c>
      <c r="C2800" t="s">
        <v>2798</v>
      </c>
      <c r="D2800" t="s">
        <v>25</v>
      </c>
      <c r="E2800" t="s">
        <v>35</v>
      </c>
      <c r="F2800" t="s">
        <v>71</v>
      </c>
      <c r="G2800" t="s">
        <v>28</v>
      </c>
      <c r="H2800" t="s">
        <v>21</v>
      </c>
      <c r="I2800" t="s">
        <v>22</v>
      </c>
      <c r="J2800" t="s">
        <v>38</v>
      </c>
      <c r="K2800">
        <v>3</v>
      </c>
      <c r="L2800">
        <v>7507152</v>
      </c>
      <c r="M2800">
        <v>12</v>
      </c>
      <c r="N2800">
        <v>22521456</v>
      </c>
      <c r="O2800">
        <v>2702574.72</v>
      </c>
      <c r="P2800">
        <v>19818881.280000001</v>
      </c>
      <c r="Q2800">
        <f>YEAR(BMW_Sales[[#This Row],[sale_date]])</f>
        <v>2024</v>
      </c>
    </row>
    <row r="2801" spans="1:17" x14ac:dyDescent="0.3">
      <c r="A2801">
        <v>2800</v>
      </c>
      <c r="B2801" s="1">
        <v>45910</v>
      </c>
      <c r="C2801" t="s">
        <v>2799</v>
      </c>
      <c r="D2801" t="s">
        <v>17</v>
      </c>
      <c r="E2801" t="s">
        <v>18</v>
      </c>
      <c r="F2801" t="s">
        <v>71</v>
      </c>
      <c r="G2801" t="s">
        <v>41</v>
      </c>
      <c r="H2801" t="s">
        <v>37</v>
      </c>
      <c r="I2801" t="s">
        <v>22</v>
      </c>
      <c r="J2801" t="s">
        <v>38</v>
      </c>
      <c r="K2801">
        <v>3</v>
      </c>
      <c r="L2801">
        <v>7318731</v>
      </c>
      <c r="M2801">
        <v>0</v>
      </c>
      <c r="N2801">
        <v>21956193</v>
      </c>
      <c r="O2801">
        <v>0</v>
      </c>
      <c r="P2801">
        <v>21956193</v>
      </c>
      <c r="Q2801">
        <f>YEAR(BMW_Sales[[#This Row],[sale_date]])</f>
        <v>2025</v>
      </c>
    </row>
    <row r="2802" spans="1:17" x14ac:dyDescent="0.3">
      <c r="A2802">
        <v>2801</v>
      </c>
      <c r="B2802" s="1">
        <v>45902</v>
      </c>
      <c r="C2802" t="s">
        <v>2800</v>
      </c>
      <c r="D2802" t="s">
        <v>25</v>
      </c>
      <c r="E2802" t="s">
        <v>61</v>
      </c>
      <c r="F2802" t="s">
        <v>59</v>
      </c>
      <c r="G2802" t="s">
        <v>20</v>
      </c>
      <c r="H2802" t="s">
        <v>33</v>
      </c>
      <c r="I2802" t="s">
        <v>22</v>
      </c>
      <c r="J2802" t="s">
        <v>38</v>
      </c>
      <c r="K2802">
        <v>2</v>
      </c>
      <c r="L2802">
        <v>15371828</v>
      </c>
      <c r="M2802">
        <v>7</v>
      </c>
      <c r="N2802">
        <v>30743656</v>
      </c>
      <c r="O2802">
        <v>2152055.92</v>
      </c>
      <c r="P2802">
        <v>28591600.079999998</v>
      </c>
      <c r="Q2802">
        <f>YEAR(BMW_Sales[[#This Row],[sale_date]])</f>
        <v>2025</v>
      </c>
    </row>
    <row r="2803" spans="1:17" x14ac:dyDescent="0.3">
      <c r="A2803">
        <v>2802</v>
      </c>
      <c r="B2803" s="1">
        <v>45261</v>
      </c>
      <c r="C2803" t="s">
        <v>1671</v>
      </c>
      <c r="D2803" t="s">
        <v>17</v>
      </c>
      <c r="E2803" t="s">
        <v>31</v>
      </c>
      <c r="F2803" t="s">
        <v>62</v>
      </c>
      <c r="G2803" t="s">
        <v>20</v>
      </c>
      <c r="H2803" t="s">
        <v>29</v>
      </c>
      <c r="I2803" t="s">
        <v>22</v>
      </c>
      <c r="J2803" t="s">
        <v>38</v>
      </c>
      <c r="K2803">
        <v>1</v>
      </c>
      <c r="L2803">
        <v>17870709</v>
      </c>
      <c r="M2803">
        <v>5</v>
      </c>
      <c r="N2803">
        <v>17870709</v>
      </c>
      <c r="O2803">
        <v>893535.45</v>
      </c>
      <c r="P2803">
        <v>16977173.550000001</v>
      </c>
      <c r="Q2803">
        <f>YEAR(BMW_Sales[[#This Row],[sale_date]])</f>
        <v>2023</v>
      </c>
    </row>
    <row r="2804" spans="1:17" x14ac:dyDescent="0.3">
      <c r="A2804">
        <v>2803</v>
      </c>
      <c r="B2804" s="1">
        <v>45342</v>
      </c>
      <c r="C2804" t="s">
        <v>2801</v>
      </c>
      <c r="D2804" t="s">
        <v>25</v>
      </c>
      <c r="E2804" t="s">
        <v>18</v>
      </c>
      <c r="F2804" t="s">
        <v>50</v>
      </c>
      <c r="G2804" t="s">
        <v>36</v>
      </c>
      <c r="H2804" t="s">
        <v>33</v>
      </c>
      <c r="I2804" t="s">
        <v>42</v>
      </c>
      <c r="J2804" t="s">
        <v>43</v>
      </c>
      <c r="K2804">
        <v>1</v>
      </c>
      <c r="L2804">
        <v>7131676</v>
      </c>
      <c r="M2804">
        <v>2</v>
      </c>
      <c r="N2804">
        <v>7131676</v>
      </c>
      <c r="O2804">
        <v>142633.51999999999</v>
      </c>
      <c r="P2804">
        <v>6989042.4800000004</v>
      </c>
      <c r="Q2804">
        <f>YEAR(BMW_Sales[[#This Row],[sale_date]])</f>
        <v>2024</v>
      </c>
    </row>
    <row r="2805" spans="1:17" x14ac:dyDescent="0.3">
      <c r="A2805">
        <v>2804</v>
      </c>
      <c r="B2805" s="1">
        <v>45361</v>
      </c>
      <c r="C2805" t="s">
        <v>2802</v>
      </c>
      <c r="D2805" t="s">
        <v>25</v>
      </c>
      <c r="E2805" t="s">
        <v>61</v>
      </c>
      <c r="F2805" t="s">
        <v>50</v>
      </c>
      <c r="G2805" t="s">
        <v>28</v>
      </c>
      <c r="H2805" t="s">
        <v>33</v>
      </c>
      <c r="I2805" t="s">
        <v>22</v>
      </c>
      <c r="J2805" t="s">
        <v>38</v>
      </c>
      <c r="K2805">
        <v>1</v>
      </c>
      <c r="L2805">
        <v>13683110</v>
      </c>
      <c r="M2805">
        <v>5</v>
      </c>
      <c r="N2805">
        <v>13683110</v>
      </c>
      <c r="O2805">
        <v>684155.5</v>
      </c>
      <c r="P2805">
        <v>12998954.5</v>
      </c>
      <c r="Q2805">
        <f>YEAR(BMW_Sales[[#This Row],[sale_date]])</f>
        <v>2024</v>
      </c>
    </row>
    <row r="2806" spans="1:17" x14ac:dyDescent="0.3">
      <c r="A2806">
        <v>2805</v>
      </c>
      <c r="B2806" s="1">
        <v>45890</v>
      </c>
      <c r="C2806" t="s">
        <v>2803</v>
      </c>
      <c r="D2806" t="s">
        <v>17</v>
      </c>
      <c r="E2806" t="s">
        <v>61</v>
      </c>
      <c r="F2806" t="s">
        <v>54</v>
      </c>
      <c r="G2806" t="s">
        <v>28</v>
      </c>
      <c r="H2806" t="s">
        <v>21</v>
      </c>
      <c r="I2806" t="s">
        <v>22</v>
      </c>
      <c r="J2806" t="s">
        <v>23</v>
      </c>
      <c r="K2806">
        <v>1</v>
      </c>
      <c r="L2806">
        <v>13820213</v>
      </c>
      <c r="M2806">
        <v>5</v>
      </c>
      <c r="N2806">
        <v>13820213</v>
      </c>
      <c r="O2806">
        <v>691010.65</v>
      </c>
      <c r="P2806">
        <v>13129202.35</v>
      </c>
      <c r="Q2806">
        <f>YEAR(BMW_Sales[[#This Row],[sale_date]])</f>
        <v>2025</v>
      </c>
    </row>
    <row r="2807" spans="1:17" x14ac:dyDescent="0.3">
      <c r="A2807">
        <v>2806</v>
      </c>
      <c r="B2807" s="1">
        <v>45295</v>
      </c>
      <c r="C2807" t="s">
        <v>2804</v>
      </c>
      <c r="D2807" t="s">
        <v>25</v>
      </c>
      <c r="E2807" t="s">
        <v>61</v>
      </c>
      <c r="F2807" t="s">
        <v>71</v>
      </c>
      <c r="G2807" t="s">
        <v>41</v>
      </c>
      <c r="H2807" t="s">
        <v>29</v>
      </c>
      <c r="I2807" t="s">
        <v>22</v>
      </c>
      <c r="J2807" t="s">
        <v>23</v>
      </c>
      <c r="K2807">
        <v>1</v>
      </c>
      <c r="L2807">
        <v>15512392</v>
      </c>
      <c r="M2807">
        <v>10</v>
      </c>
      <c r="N2807">
        <v>15512392</v>
      </c>
      <c r="O2807">
        <v>1551239.2</v>
      </c>
      <c r="P2807">
        <v>13961152.800000001</v>
      </c>
      <c r="Q2807">
        <f>YEAR(BMW_Sales[[#This Row],[sale_date]])</f>
        <v>2024</v>
      </c>
    </row>
    <row r="2808" spans="1:17" x14ac:dyDescent="0.3">
      <c r="A2808">
        <v>2807</v>
      </c>
      <c r="B2808" s="1">
        <v>45722</v>
      </c>
      <c r="C2808" t="s">
        <v>2805</v>
      </c>
      <c r="D2808" t="s">
        <v>25</v>
      </c>
      <c r="E2808" t="s">
        <v>53</v>
      </c>
      <c r="F2808" t="s">
        <v>85</v>
      </c>
      <c r="G2808" t="s">
        <v>32</v>
      </c>
      <c r="H2808" t="s">
        <v>21</v>
      </c>
      <c r="I2808" t="s">
        <v>22</v>
      </c>
      <c r="J2808" t="s">
        <v>38</v>
      </c>
      <c r="K2808">
        <v>1</v>
      </c>
      <c r="L2808">
        <v>4748020</v>
      </c>
      <c r="M2808">
        <v>0</v>
      </c>
      <c r="N2808">
        <v>4748020</v>
      </c>
      <c r="O2808">
        <v>0</v>
      </c>
      <c r="P2808">
        <v>4748020</v>
      </c>
      <c r="Q2808">
        <f>YEAR(BMW_Sales[[#This Row],[sale_date]])</f>
        <v>2025</v>
      </c>
    </row>
    <row r="2809" spans="1:17" x14ac:dyDescent="0.3">
      <c r="A2809">
        <v>2808</v>
      </c>
      <c r="B2809" s="1">
        <v>45228</v>
      </c>
      <c r="C2809" t="s">
        <v>1968</v>
      </c>
      <c r="D2809" t="s">
        <v>23</v>
      </c>
      <c r="E2809" t="s">
        <v>49</v>
      </c>
      <c r="F2809" t="s">
        <v>19</v>
      </c>
      <c r="G2809" t="s">
        <v>32</v>
      </c>
      <c r="H2809" t="s">
        <v>21</v>
      </c>
      <c r="I2809" t="s">
        <v>42</v>
      </c>
      <c r="J2809" t="s">
        <v>23</v>
      </c>
      <c r="K2809">
        <v>2</v>
      </c>
      <c r="L2809">
        <v>16200267</v>
      </c>
      <c r="M2809">
        <v>2</v>
      </c>
      <c r="N2809">
        <v>32400534</v>
      </c>
      <c r="O2809">
        <v>648010.68000000005</v>
      </c>
      <c r="P2809">
        <v>31752523.32</v>
      </c>
      <c r="Q2809">
        <f>YEAR(BMW_Sales[[#This Row],[sale_date]])</f>
        <v>2023</v>
      </c>
    </row>
    <row r="2810" spans="1:17" x14ac:dyDescent="0.3">
      <c r="A2810">
        <v>2809</v>
      </c>
      <c r="B2810" s="1">
        <v>45469</v>
      </c>
      <c r="C2810" t="s">
        <v>2806</v>
      </c>
      <c r="D2810" t="s">
        <v>25</v>
      </c>
      <c r="E2810" t="s">
        <v>46</v>
      </c>
      <c r="F2810" t="s">
        <v>85</v>
      </c>
      <c r="G2810" t="s">
        <v>41</v>
      </c>
      <c r="H2810" t="s">
        <v>21</v>
      </c>
      <c r="I2810" t="s">
        <v>42</v>
      </c>
      <c r="J2810" t="s">
        <v>43</v>
      </c>
      <c r="K2810">
        <v>1</v>
      </c>
      <c r="L2810">
        <v>7768958</v>
      </c>
      <c r="M2810">
        <v>0</v>
      </c>
      <c r="N2810">
        <v>7768958</v>
      </c>
      <c r="O2810">
        <v>0</v>
      </c>
      <c r="P2810">
        <v>7768958</v>
      </c>
      <c r="Q2810">
        <f>YEAR(BMW_Sales[[#This Row],[sale_date]])</f>
        <v>2024</v>
      </c>
    </row>
    <row r="2811" spans="1:17" x14ac:dyDescent="0.3">
      <c r="A2811">
        <v>2810</v>
      </c>
      <c r="B2811" s="1">
        <v>46017</v>
      </c>
      <c r="C2811" t="s">
        <v>1796</v>
      </c>
      <c r="D2811" t="s">
        <v>23</v>
      </c>
      <c r="E2811" t="s">
        <v>31</v>
      </c>
      <c r="F2811" t="s">
        <v>50</v>
      </c>
      <c r="G2811" t="s">
        <v>51</v>
      </c>
      <c r="H2811" t="s">
        <v>37</v>
      </c>
      <c r="I2811" t="s">
        <v>42</v>
      </c>
      <c r="J2811" t="s">
        <v>23</v>
      </c>
      <c r="K2811">
        <v>1</v>
      </c>
      <c r="L2811">
        <v>15805157</v>
      </c>
      <c r="M2811">
        <v>2</v>
      </c>
      <c r="N2811">
        <v>15805157</v>
      </c>
      <c r="O2811">
        <v>316103.14</v>
      </c>
      <c r="P2811">
        <v>15489053.859999999</v>
      </c>
      <c r="Q2811">
        <f>YEAR(BMW_Sales[[#This Row],[sale_date]])</f>
        <v>2025</v>
      </c>
    </row>
    <row r="2812" spans="1:17" x14ac:dyDescent="0.3">
      <c r="A2812">
        <v>2811</v>
      </c>
      <c r="B2812" s="1">
        <v>45429</v>
      </c>
      <c r="C2812" t="s">
        <v>2807</v>
      </c>
      <c r="D2812" t="s">
        <v>23</v>
      </c>
      <c r="E2812" t="s">
        <v>56</v>
      </c>
      <c r="F2812" t="s">
        <v>71</v>
      </c>
      <c r="G2812" t="s">
        <v>20</v>
      </c>
      <c r="H2812" t="s">
        <v>29</v>
      </c>
      <c r="I2812" t="s">
        <v>42</v>
      </c>
      <c r="J2812" t="s">
        <v>23</v>
      </c>
      <c r="K2812">
        <v>3</v>
      </c>
      <c r="L2812">
        <v>10646531</v>
      </c>
      <c r="M2812">
        <v>10</v>
      </c>
      <c r="N2812">
        <v>31939593</v>
      </c>
      <c r="O2812">
        <v>3193959.3</v>
      </c>
      <c r="P2812">
        <v>28745633.699999999</v>
      </c>
      <c r="Q2812">
        <f>YEAR(BMW_Sales[[#This Row],[sale_date]])</f>
        <v>2024</v>
      </c>
    </row>
    <row r="2813" spans="1:17" x14ac:dyDescent="0.3">
      <c r="A2813">
        <v>2812</v>
      </c>
      <c r="B2813" s="1">
        <v>46002</v>
      </c>
      <c r="C2813" t="s">
        <v>2808</v>
      </c>
      <c r="D2813" t="s">
        <v>25</v>
      </c>
      <c r="E2813" t="s">
        <v>26</v>
      </c>
      <c r="F2813" t="s">
        <v>85</v>
      </c>
      <c r="G2813" t="s">
        <v>36</v>
      </c>
      <c r="H2813" t="s">
        <v>21</v>
      </c>
      <c r="I2813" t="s">
        <v>22</v>
      </c>
      <c r="J2813" t="s">
        <v>23</v>
      </c>
      <c r="K2813">
        <v>3</v>
      </c>
      <c r="L2813">
        <v>9590381</v>
      </c>
      <c r="M2813">
        <v>5</v>
      </c>
      <c r="N2813">
        <v>28771143</v>
      </c>
      <c r="O2813">
        <v>1438557.15</v>
      </c>
      <c r="P2813">
        <v>27332585.850000001</v>
      </c>
      <c r="Q2813">
        <f>YEAR(BMW_Sales[[#This Row],[sale_date]])</f>
        <v>2025</v>
      </c>
    </row>
    <row r="2814" spans="1:17" x14ac:dyDescent="0.3">
      <c r="A2814">
        <v>2813</v>
      </c>
      <c r="B2814" s="1">
        <v>46208</v>
      </c>
      <c r="C2814" t="s">
        <v>2809</v>
      </c>
      <c r="D2814" t="s">
        <v>17</v>
      </c>
      <c r="E2814" t="s">
        <v>53</v>
      </c>
      <c r="F2814" t="s">
        <v>50</v>
      </c>
      <c r="G2814" t="s">
        <v>41</v>
      </c>
      <c r="H2814" t="s">
        <v>33</v>
      </c>
      <c r="I2814" t="s">
        <v>42</v>
      </c>
      <c r="J2814" t="s">
        <v>38</v>
      </c>
      <c r="K2814">
        <v>3</v>
      </c>
      <c r="L2814">
        <v>4753284</v>
      </c>
      <c r="M2814">
        <v>10</v>
      </c>
      <c r="N2814">
        <v>14259852</v>
      </c>
      <c r="O2814">
        <v>1425985.2</v>
      </c>
      <c r="P2814">
        <v>12833866.800000001</v>
      </c>
      <c r="Q2814">
        <f>YEAR(BMW_Sales[[#This Row],[sale_date]])</f>
        <v>2026</v>
      </c>
    </row>
    <row r="2815" spans="1:17" x14ac:dyDescent="0.3">
      <c r="A2815">
        <v>2814</v>
      </c>
      <c r="B2815" s="1">
        <v>45697</v>
      </c>
      <c r="C2815" t="s">
        <v>2810</v>
      </c>
      <c r="D2815" t="s">
        <v>25</v>
      </c>
      <c r="E2815" t="s">
        <v>26</v>
      </c>
      <c r="F2815" t="s">
        <v>54</v>
      </c>
      <c r="G2815" t="s">
        <v>51</v>
      </c>
      <c r="H2815" t="s">
        <v>33</v>
      </c>
      <c r="I2815" t="s">
        <v>22</v>
      </c>
      <c r="J2815" t="s">
        <v>23</v>
      </c>
      <c r="K2815">
        <v>2</v>
      </c>
      <c r="L2815">
        <v>9594319</v>
      </c>
      <c r="M2815">
        <v>5</v>
      </c>
      <c r="N2815">
        <v>19188638</v>
      </c>
      <c r="O2815">
        <v>959431.9</v>
      </c>
      <c r="P2815">
        <v>18229206.100000001</v>
      </c>
      <c r="Q2815">
        <f>YEAR(BMW_Sales[[#This Row],[sale_date]])</f>
        <v>2025</v>
      </c>
    </row>
    <row r="2816" spans="1:17" x14ac:dyDescent="0.3">
      <c r="A2816">
        <v>2815</v>
      </c>
      <c r="B2816" s="1">
        <v>45220</v>
      </c>
      <c r="C2816" t="s">
        <v>111</v>
      </c>
      <c r="D2816" t="s">
        <v>17</v>
      </c>
      <c r="E2816" t="s">
        <v>56</v>
      </c>
      <c r="F2816" t="s">
        <v>68</v>
      </c>
      <c r="G2816" t="s">
        <v>51</v>
      </c>
      <c r="H2816" t="s">
        <v>29</v>
      </c>
      <c r="I2816" t="s">
        <v>42</v>
      </c>
      <c r="J2816" t="s">
        <v>38</v>
      </c>
      <c r="K2816">
        <v>2</v>
      </c>
      <c r="L2816">
        <v>10017358</v>
      </c>
      <c r="M2816">
        <v>10</v>
      </c>
      <c r="N2816">
        <v>20034716</v>
      </c>
      <c r="O2816">
        <v>2003471.6</v>
      </c>
      <c r="P2816">
        <v>18031244.399999999</v>
      </c>
      <c r="Q2816">
        <f>YEAR(BMW_Sales[[#This Row],[sale_date]])</f>
        <v>2023</v>
      </c>
    </row>
    <row r="2817" spans="1:17" x14ac:dyDescent="0.3">
      <c r="A2817">
        <v>2816</v>
      </c>
      <c r="B2817" s="1">
        <v>45756</v>
      </c>
      <c r="C2817" t="s">
        <v>2811</v>
      </c>
      <c r="D2817" t="s">
        <v>17</v>
      </c>
      <c r="E2817" t="s">
        <v>61</v>
      </c>
      <c r="F2817" t="s">
        <v>19</v>
      </c>
      <c r="G2817" t="s">
        <v>51</v>
      </c>
      <c r="H2817" t="s">
        <v>21</v>
      </c>
      <c r="I2817" t="s">
        <v>42</v>
      </c>
      <c r="J2817" t="s">
        <v>38</v>
      </c>
      <c r="K2817">
        <v>2</v>
      </c>
      <c r="L2817">
        <v>12984544</v>
      </c>
      <c r="M2817">
        <v>0</v>
      </c>
      <c r="N2817">
        <v>25969088</v>
      </c>
      <c r="O2817">
        <v>0</v>
      </c>
      <c r="P2817">
        <v>25969088</v>
      </c>
      <c r="Q2817">
        <f>YEAR(BMW_Sales[[#This Row],[sale_date]])</f>
        <v>2025</v>
      </c>
    </row>
    <row r="2818" spans="1:17" x14ac:dyDescent="0.3">
      <c r="A2818">
        <v>2817</v>
      </c>
      <c r="B2818" s="1">
        <v>46099</v>
      </c>
      <c r="C2818" t="s">
        <v>2812</v>
      </c>
      <c r="D2818" t="s">
        <v>23</v>
      </c>
      <c r="E2818" t="s">
        <v>53</v>
      </c>
      <c r="F2818" t="s">
        <v>59</v>
      </c>
      <c r="G2818" t="s">
        <v>32</v>
      </c>
      <c r="H2818" t="s">
        <v>21</v>
      </c>
      <c r="I2818" t="s">
        <v>42</v>
      </c>
      <c r="J2818" t="s">
        <v>43</v>
      </c>
      <c r="K2818">
        <v>2</v>
      </c>
      <c r="L2818">
        <v>4521988</v>
      </c>
      <c r="M2818">
        <v>7</v>
      </c>
      <c r="N2818">
        <v>9043976</v>
      </c>
      <c r="O2818">
        <v>633078.31999999995</v>
      </c>
      <c r="P2818">
        <v>8410897.6799999997</v>
      </c>
      <c r="Q2818">
        <f>YEAR(BMW_Sales[[#This Row],[sale_date]])</f>
        <v>2026</v>
      </c>
    </row>
    <row r="2819" spans="1:17" x14ac:dyDescent="0.3">
      <c r="A2819">
        <v>2818</v>
      </c>
      <c r="B2819" s="1">
        <v>46030</v>
      </c>
      <c r="C2819" t="s">
        <v>2813</v>
      </c>
      <c r="D2819" t="s">
        <v>25</v>
      </c>
      <c r="E2819" t="s">
        <v>49</v>
      </c>
      <c r="F2819" t="s">
        <v>54</v>
      </c>
      <c r="G2819" t="s">
        <v>41</v>
      </c>
      <c r="H2819" t="s">
        <v>37</v>
      </c>
      <c r="I2819" t="s">
        <v>22</v>
      </c>
      <c r="J2819" t="s">
        <v>38</v>
      </c>
      <c r="K2819">
        <v>1</v>
      </c>
      <c r="L2819">
        <v>16963858</v>
      </c>
      <c r="M2819">
        <v>5</v>
      </c>
      <c r="N2819">
        <v>16963858</v>
      </c>
      <c r="O2819">
        <v>848192.9</v>
      </c>
      <c r="P2819">
        <v>16115665.1</v>
      </c>
      <c r="Q2819">
        <f>YEAR(BMW_Sales[[#This Row],[sale_date]])</f>
        <v>2026</v>
      </c>
    </row>
    <row r="2820" spans="1:17" x14ac:dyDescent="0.3">
      <c r="A2820">
        <v>2819</v>
      </c>
      <c r="B2820" s="1">
        <v>45962</v>
      </c>
      <c r="C2820" t="s">
        <v>2814</v>
      </c>
      <c r="D2820" t="s">
        <v>23</v>
      </c>
      <c r="E2820" t="s">
        <v>70</v>
      </c>
      <c r="F2820" t="s">
        <v>19</v>
      </c>
      <c r="G2820" t="s">
        <v>32</v>
      </c>
      <c r="H2820" t="s">
        <v>29</v>
      </c>
      <c r="I2820" t="s">
        <v>42</v>
      </c>
      <c r="J2820" t="s">
        <v>43</v>
      </c>
      <c r="K2820">
        <v>2</v>
      </c>
      <c r="L2820">
        <v>5142295</v>
      </c>
      <c r="M2820">
        <v>2</v>
      </c>
      <c r="N2820">
        <v>10284590</v>
      </c>
      <c r="O2820">
        <v>205691.8</v>
      </c>
      <c r="P2820">
        <v>10078898.199999999</v>
      </c>
      <c r="Q2820">
        <f>YEAR(BMW_Sales[[#This Row],[sale_date]])</f>
        <v>2025</v>
      </c>
    </row>
    <row r="2821" spans="1:17" x14ac:dyDescent="0.3">
      <c r="A2821">
        <v>2820</v>
      </c>
      <c r="B2821" s="1">
        <v>45306</v>
      </c>
      <c r="C2821" t="s">
        <v>2815</v>
      </c>
      <c r="D2821" t="s">
        <v>25</v>
      </c>
      <c r="E2821" t="s">
        <v>56</v>
      </c>
      <c r="F2821" t="s">
        <v>62</v>
      </c>
      <c r="G2821" t="s">
        <v>51</v>
      </c>
      <c r="H2821" t="s">
        <v>29</v>
      </c>
      <c r="I2821" t="s">
        <v>42</v>
      </c>
      <c r="J2821" t="s">
        <v>43</v>
      </c>
      <c r="K2821">
        <v>2</v>
      </c>
      <c r="L2821">
        <v>9726360</v>
      </c>
      <c r="M2821">
        <v>10</v>
      </c>
      <c r="N2821">
        <v>19452720</v>
      </c>
      <c r="O2821">
        <v>1945272</v>
      </c>
      <c r="P2821">
        <v>17507448</v>
      </c>
      <c r="Q2821">
        <f>YEAR(BMW_Sales[[#This Row],[sale_date]])</f>
        <v>2024</v>
      </c>
    </row>
    <row r="2822" spans="1:17" x14ac:dyDescent="0.3">
      <c r="A2822">
        <v>2821</v>
      </c>
      <c r="B2822" s="1">
        <v>45291</v>
      </c>
      <c r="C2822" t="s">
        <v>2816</v>
      </c>
      <c r="D2822" t="s">
        <v>23</v>
      </c>
      <c r="E2822" t="s">
        <v>35</v>
      </c>
      <c r="F2822" t="s">
        <v>71</v>
      </c>
      <c r="G2822" t="s">
        <v>41</v>
      </c>
      <c r="H2822" t="s">
        <v>37</v>
      </c>
      <c r="I2822" t="s">
        <v>42</v>
      </c>
      <c r="J2822" t="s">
        <v>23</v>
      </c>
      <c r="K2822">
        <v>1</v>
      </c>
      <c r="L2822">
        <v>6657398</v>
      </c>
      <c r="M2822">
        <v>2</v>
      </c>
      <c r="N2822">
        <v>6657398</v>
      </c>
      <c r="O2822">
        <v>133147.96</v>
      </c>
      <c r="P2822">
        <v>6524250.04</v>
      </c>
      <c r="Q2822">
        <f>YEAR(BMW_Sales[[#This Row],[sale_date]])</f>
        <v>2023</v>
      </c>
    </row>
    <row r="2823" spans="1:17" x14ac:dyDescent="0.3">
      <c r="A2823">
        <v>2822</v>
      </c>
      <c r="B2823" s="1">
        <v>45747</v>
      </c>
      <c r="C2823" t="s">
        <v>2817</v>
      </c>
      <c r="D2823" t="s">
        <v>25</v>
      </c>
      <c r="E2823" t="s">
        <v>35</v>
      </c>
      <c r="F2823" t="s">
        <v>19</v>
      </c>
      <c r="G2823" t="s">
        <v>32</v>
      </c>
      <c r="H2823" t="s">
        <v>37</v>
      </c>
      <c r="I2823" t="s">
        <v>22</v>
      </c>
      <c r="J2823" t="s">
        <v>23</v>
      </c>
      <c r="K2823">
        <v>2</v>
      </c>
      <c r="L2823">
        <v>7988254</v>
      </c>
      <c r="M2823">
        <v>5</v>
      </c>
      <c r="N2823">
        <v>15976508</v>
      </c>
      <c r="O2823">
        <v>798825.4</v>
      </c>
      <c r="P2823">
        <v>15177682.6</v>
      </c>
      <c r="Q2823">
        <f>YEAR(BMW_Sales[[#This Row],[sale_date]])</f>
        <v>2025</v>
      </c>
    </row>
    <row r="2824" spans="1:17" x14ac:dyDescent="0.3">
      <c r="A2824">
        <v>2823</v>
      </c>
      <c r="B2824" s="1">
        <v>45575</v>
      </c>
      <c r="C2824" t="s">
        <v>2818</v>
      </c>
      <c r="D2824" t="s">
        <v>17</v>
      </c>
      <c r="E2824" t="s">
        <v>56</v>
      </c>
      <c r="F2824" t="s">
        <v>59</v>
      </c>
      <c r="G2824" t="s">
        <v>32</v>
      </c>
      <c r="H2824" t="s">
        <v>33</v>
      </c>
      <c r="I2824" t="s">
        <v>22</v>
      </c>
      <c r="J2824" t="s">
        <v>23</v>
      </c>
      <c r="K2824">
        <v>1</v>
      </c>
      <c r="L2824">
        <v>11947479</v>
      </c>
      <c r="M2824">
        <v>5</v>
      </c>
      <c r="N2824">
        <v>11947479</v>
      </c>
      <c r="O2824">
        <v>597373.94999999995</v>
      </c>
      <c r="P2824">
        <v>11350105.050000001</v>
      </c>
      <c r="Q2824">
        <f>YEAR(BMW_Sales[[#This Row],[sale_date]])</f>
        <v>2024</v>
      </c>
    </row>
    <row r="2825" spans="1:17" x14ac:dyDescent="0.3">
      <c r="A2825">
        <v>2824</v>
      </c>
      <c r="B2825" s="1">
        <v>45813</v>
      </c>
      <c r="C2825" t="s">
        <v>2819</v>
      </c>
      <c r="D2825" t="s">
        <v>17</v>
      </c>
      <c r="E2825" t="s">
        <v>18</v>
      </c>
      <c r="F2825" t="s">
        <v>50</v>
      </c>
      <c r="G2825" t="s">
        <v>51</v>
      </c>
      <c r="H2825" t="s">
        <v>33</v>
      </c>
      <c r="I2825" t="s">
        <v>42</v>
      </c>
      <c r="J2825" t="s">
        <v>38</v>
      </c>
      <c r="K2825">
        <v>3</v>
      </c>
      <c r="L2825">
        <v>7836357</v>
      </c>
      <c r="M2825">
        <v>10</v>
      </c>
      <c r="N2825">
        <v>23509071</v>
      </c>
      <c r="O2825">
        <v>2350907.1</v>
      </c>
      <c r="P2825">
        <v>21158163.899999999</v>
      </c>
      <c r="Q2825">
        <f>YEAR(BMW_Sales[[#This Row],[sale_date]])</f>
        <v>2025</v>
      </c>
    </row>
    <row r="2826" spans="1:17" x14ac:dyDescent="0.3">
      <c r="A2826">
        <v>2825</v>
      </c>
      <c r="B2826" s="1">
        <v>46208</v>
      </c>
      <c r="C2826" t="s">
        <v>2820</v>
      </c>
      <c r="D2826" t="s">
        <v>23</v>
      </c>
      <c r="E2826" t="s">
        <v>31</v>
      </c>
      <c r="F2826" t="s">
        <v>54</v>
      </c>
      <c r="G2826" t="s">
        <v>28</v>
      </c>
      <c r="H2826" t="s">
        <v>21</v>
      </c>
      <c r="I2826" t="s">
        <v>22</v>
      </c>
      <c r="J2826" t="s">
        <v>23</v>
      </c>
      <c r="K2826">
        <v>2</v>
      </c>
      <c r="L2826">
        <v>15802230</v>
      </c>
      <c r="M2826">
        <v>7</v>
      </c>
      <c r="N2826">
        <v>31604460</v>
      </c>
      <c r="O2826">
        <v>2212312.2000000002</v>
      </c>
      <c r="P2826">
        <v>29392147.800000001</v>
      </c>
      <c r="Q2826">
        <f>YEAR(BMW_Sales[[#This Row],[sale_date]])</f>
        <v>2026</v>
      </c>
    </row>
    <row r="2827" spans="1:17" x14ac:dyDescent="0.3">
      <c r="A2827">
        <v>2826</v>
      </c>
      <c r="B2827" s="1">
        <v>45270</v>
      </c>
      <c r="C2827" t="s">
        <v>2821</v>
      </c>
      <c r="D2827" t="s">
        <v>17</v>
      </c>
      <c r="E2827" t="s">
        <v>31</v>
      </c>
      <c r="F2827" t="s">
        <v>59</v>
      </c>
      <c r="G2827" t="s">
        <v>41</v>
      </c>
      <c r="H2827" t="s">
        <v>33</v>
      </c>
      <c r="I2827" t="s">
        <v>42</v>
      </c>
      <c r="J2827" t="s">
        <v>43</v>
      </c>
      <c r="K2827">
        <v>3</v>
      </c>
      <c r="L2827">
        <v>15106638</v>
      </c>
      <c r="M2827">
        <v>12</v>
      </c>
      <c r="N2827">
        <v>45319914</v>
      </c>
      <c r="O2827">
        <v>5438389.6799999997</v>
      </c>
      <c r="P2827">
        <v>39881524.32</v>
      </c>
      <c r="Q2827">
        <f>YEAR(BMW_Sales[[#This Row],[sale_date]])</f>
        <v>2023</v>
      </c>
    </row>
    <row r="2828" spans="1:17" x14ac:dyDescent="0.3">
      <c r="A2828">
        <v>2827</v>
      </c>
      <c r="B2828" s="1">
        <v>45729</v>
      </c>
      <c r="C2828" t="s">
        <v>2822</v>
      </c>
      <c r="D2828" t="s">
        <v>17</v>
      </c>
      <c r="E2828" t="s">
        <v>56</v>
      </c>
      <c r="F2828" t="s">
        <v>59</v>
      </c>
      <c r="G2828" t="s">
        <v>32</v>
      </c>
      <c r="H2828" t="s">
        <v>33</v>
      </c>
      <c r="I2828" t="s">
        <v>42</v>
      </c>
      <c r="J2828" t="s">
        <v>43</v>
      </c>
      <c r="K2828">
        <v>1</v>
      </c>
      <c r="L2828">
        <v>9706259</v>
      </c>
      <c r="M2828">
        <v>2</v>
      </c>
      <c r="N2828">
        <v>9706259</v>
      </c>
      <c r="O2828">
        <v>194125.18</v>
      </c>
      <c r="P2828">
        <v>9512133.8200000003</v>
      </c>
      <c r="Q2828">
        <f>YEAR(BMW_Sales[[#This Row],[sale_date]])</f>
        <v>2025</v>
      </c>
    </row>
    <row r="2829" spans="1:17" x14ac:dyDescent="0.3">
      <c r="A2829">
        <v>2828</v>
      </c>
      <c r="B2829" s="1">
        <v>46123</v>
      </c>
      <c r="C2829" t="s">
        <v>2823</v>
      </c>
      <c r="D2829" t="s">
        <v>25</v>
      </c>
      <c r="E2829" t="s">
        <v>26</v>
      </c>
      <c r="F2829" t="s">
        <v>71</v>
      </c>
      <c r="G2829" t="s">
        <v>28</v>
      </c>
      <c r="H2829" t="s">
        <v>21</v>
      </c>
      <c r="I2829" t="s">
        <v>22</v>
      </c>
      <c r="J2829" t="s">
        <v>23</v>
      </c>
      <c r="K2829">
        <v>1</v>
      </c>
      <c r="L2829">
        <v>9512461</v>
      </c>
      <c r="M2829">
        <v>12</v>
      </c>
      <c r="N2829">
        <v>9512461</v>
      </c>
      <c r="O2829">
        <v>1141495.32</v>
      </c>
      <c r="P2829">
        <v>8370965.6799999997</v>
      </c>
      <c r="Q2829">
        <f>YEAR(BMW_Sales[[#This Row],[sale_date]])</f>
        <v>2026</v>
      </c>
    </row>
    <row r="2830" spans="1:17" x14ac:dyDescent="0.3">
      <c r="A2830">
        <v>2829</v>
      </c>
      <c r="B2830" s="1">
        <v>45502</v>
      </c>
      <c r="C2830" t="s">
        <v>2824</v>
      </c>
      <c r="D2830" t="s">
        <v>25</v>
      </c>
      <c r="E2830" t="s">
        <v>56</v>
      </c>
      <c r="F2830" t="s">
        <v>62</v>
      </c>
      <c r="G2830" t="s">
        <v>20</v>
      </c>
      <c r="H2830" t="s">
        <v>21</v>
      </c>
      <c r="I2830" t="s">
        <v>42</v>
      </c>
      <c r="J2830" t="s">
        <v>23</v>
      </c>
      <c r="K2830">
        <v>1</v>
      </c>
      <c r="L2830">
        <v>11550464</v>
      </c>
      <c r="M2830">
        <v>2</v>
      </c>
      <c r="N2830">
        <v>11550464</v>
      </c>
      <c r="O2830">
        <v>231009.28</v>
      </c>
      <c r="P2830">
        <v>11319454.720000001</v>
      </c>
      <c r="Q2830">
        <f>YEAR(BMW_Sales[[#This Row],[sale_date]])</f>
        <v>2024</v>
      </c>
    </row>
    <row r="2831" spans="1:17" x14ac:dyDescent="0.3">
      <c r="A2831">
        <v>2830</v>
      </c>
      <c r="B2831" s="1">
        <v>46147</v>
      </c>
      <c r="C2831" t="s">
        <v>2825</v>
      </c>
      <c r="D2831" t="s">
        <v>17</v>
      </c>
      <c r="E2831" t="s">
        <v>49</v>
      </c>
      <c r="F2831" t="s">
        <v>54</v>
      </c>
      <c r="G2831" t="s">
        <v>36</v>
      </c>
      <c r="H2831" t="s">
        <v>29</v>
      </c>
      <c r="I2831" t="s">
        <v>22</v>
      </c>
      <c r="J2831" t="s">
        <v>43</v>
      </c>
      <c r="K2831">
        <v>2</v>
      </c>
      <c r="L2831">
        <v>18743945</v>
      </c>
      <c r="M2831">
        <v>5</v>
      </c>
      <c r="N2831">
        <v>37487890</v>
      </c>
      <c r="O2831">
        <v>1874394.5</v>
      </c>
      <c r="P2831">
        <v>35613495.5</v>
      </c>
      <c r="Q2831">
        <f>YEAR(BMW_Sales[[#This Row],[sale_date]])</f>
        <v>2026</v>
      </c>
    </row>
    <row r="2832" spans="1:17" x14ac:dyDescent="0.3">
      <c r="A2832">
        <v>2831</v>
      </c>
      <c r="B2832" s="1">
        <v>45681</v>
      </c>
      <c r="C2832" t="s">
        <v>2826</v>
      </c>
      <c r="D2832" t="s">
        <v>25</v>
      </c>
      <c r="E2832" t="s">
        <v>56</v>
      </c>
      <c r="F2832" t="s">
        <v>54</v>
      </c>
      <c r="G2832" t="s">
        <v>51</v>
      </c>
      <c r="H2832" t="s">
        <v>21</v>
      </c>
      <c r="I2832" t="s">
        <v>42</v>
      </c>
      <c r="J2832" t="s">
        <v>38</v>
      </c>
      <c r="K2832">
        <v>2</v>
      </c>
      <c r="L2832">
        <v>10187302</v>
      </c>
      <c r="M2832">
        <v>7</v>
      </c>
      <c r="N2832">
        <v>20374604</v>
      </c>
      <c r="O2832">
        <v>1426222.28</v>
      </c>
      <c r="P2832">
        <v>18948381.719999999</v>
      </c>
      <c r="Q2832">
        <f>YEAR(BMW_Sales[[#This Row],[sale_date]])</f>
        <v>2025</v>
      </c>
    </row>
    <row r="2833" spans="1:17" x14ac:dyDescent="0.3">
      <c r="A2833">
        <v>2832</v>
      </c>
      <c r="B2833" s="1">
        <v>45945</v>
      </c>
      <c r="C2833" t="s">
        <v>2827</v>
      </c>
      <c r="D2833" t="s">
        <v>25</v>
      </c>
      <c r="E2833" t="s">
        <v>46</v>
      </c>
      <c r="F2833" t="s">
        <v>54</v>
      </c>
      <c r="G2833" t="s">
        <v>20</v>
      </c>
      <c r="H2833" t="s">
        <v>37</v>
      </c>
      <c r="I2833" t="s">
        <v>22</v>
      </c>
      <c r="J2833" t="s">
        <v>43</v>
      </c>
      <c r="K2833">
        <v>3</v>
      </c>
      <c r="L2833">
        <v>8304322</v>
      </c>
      <c r="M2833">
        <v>2</v>
      </c>
      <c r="N2833">
        <v>24912966</v>
      </c>
      <c r="O2833">
        <v>498259.32</v>
      </c>
      <c r="P2833">
        <v>24414706.68</v>
      </c>
      <c r="Q2833">
        <f>YEAR(BMW_Sales[[#This Row],[sale_date]])</f>
        <v>2025</v>
      </c>
    </row>
    <row r="2834" spans="1:17" x14ac:dyDescent="0.3">
      <c r="A2834">
        <v>2833</v>
      </c>
      <c r="B2834" s="1">
        <v>46155</v>
      </c>
      <c r="C2834" t="s">
        <v>2828</v>
      </c>
      <c r="D2834" t="s">
        <v>23</v>
      </c>
      <c r="E2834" t="s">
        <v>70</v>
      </c>
      <c r="F2834" t="s">
        <v>68</v>
      </c>
      <c r="G2834" t="s">
        <v>36</v>
      </c>
      <c r="H2834" t="s">
        <v>29</v>
      </c>
      <c r="I2834" t="s">
        <v>22</v>
      </c>
      <c r="J2834" t="s">
        <v>23</v>
      </c>
      <c r="K2834">
        <v>3</v>
      </c>
      <c r="L2834">
        <v>5045489</v>
      </c>
      <c r="M2834">
        <v>0</v>
      </c>
      <c r="N2834">
        <v>15136467</v>
      </c>
      <c r="O2834">
        <v>0</v>
      </c>
      <c r="P2834">
        <v>15136467</v>
      </c>
      <c r="Q2834">
        <f>YEAR(BMW_Sales[[#This Row],[sale_date]])</f>
        <v>2026</v>
      </c>
    </row>
    <row r="2835" spans="1:17" x14ac:dyDescent="0.3">
      <c r="A2835">
        <v>2834</v>
      </c>
      <c r="B2835" s="1">
        <v>45502</v>
      </c>
      <c r="C2835" t="s">
        <v>2829</v>
      </c>
      <c r="D2835" t="s">
        <v>23</v>
      </c>
      <c r="E2835" t="s">
        <v>70</v>
      </c>
      <c r="F2835" t="s">
        <v>54</v>
      </c>
      <c r="G2835" t="s">
        <v>36</v>
      </c>
      <c r="H2835" t="s">
        <v>21</v>
      </c>
      <c r="I2835" t="s">
        <v>22</v>
      </c>
      <c r="J2835" t="s">
        <v>38</v>
      </c>
      <c r="K2835">
        <v>3</v>
      </c>
      <c r="L2835">
        <v>5367394</v>
      </c>
      <c r="M2835">
        <v>5</v>
      </c>
      <c r="N2835">
        <v>16102182</v>
      </c>
      <c r="O2835">
        <v>805109.1</v>
      </c>
      <c r="P2835">
        <v>15297072.9</v>
      </c>
      <c r="Q2835">
        <f>YEAR(BMW_Sales[[#This Row],[sale_date]])</f>
        <v>2024</v>
      </c>
    </row>
    <row r="2836" spans="1:17" x14ac:dyDescent="0.3">
      <c r="A2836">
        <v>2835</v>
      </c>
      <c r="B2836" s="1">
        <v>45256</v>
      </c>
      <c r="C2836" t="s">
        <v>2830</v>
      </c>
      <c r="D2836" t="s">
        <v>23</v>
      </c>
      <c r="E2836" t="s">
        <v>18</v>
      </c>
      <c r="F2836" t="s">
        <v>85</v>
      </c>
      <c r="G2836" t="s">
        <v>41</v>
      </c>
      <c r="H2836" t="s">
        <v>29</v>
      </c>
      <c r="I2836" t="s">
        <v>42</v>
      </c>
      <c r="J2836" t="s">
        <v>38</v>
      </c>
      <c r="K2836">
        <v>3</v>
      </c>
      <c r="L2836">
        <v>7739395</v>
      </c>
      <c r="M2836">
        <v>2</v>
      </c>
      <c r="N2836">
        <v>23218185</v>
      </c>
      <c r="O2836">
        <v>464363.7</v>
      </c>
      <c r="P2836">
        <v>22753821.300000001</v>
      </c>
      <c r="Q2836">
        <f>YEAR(BMW_Sales[[#This Row],[sale_date]])</f>
        <v>2023</v>
      </c>
    </row>
    <row r="2837" spans="1:17" x14ac:dyDescent="0.3">
      <c r="A2837">
        <v>2836</v>
      </c>
      <c r="B2837" s="1">
        <v>45917</v>
      </c>
      <c r="C2837" t="s">
        <v>2831</v>
      </c>
      <c r="D2837" t="s">
        <v>25</v>
      </c>
      <c r="E2837" t="s">
        <v>18</v>
      </c>
      <c r="F2837" t="s">
        <v>47</v>
      </c>
      <c r="G2837" t="s">
        <v>36</v>
      </c>
      <c r="H2837" t="s">
        <v>21</v>
      </c>
      <c r="I2837" t="s">
        <v>42</v>
      </c>
      <c r="J2837" t="s">
        <v>38</v>
      </c>
      <c r="K2837">
        <v>2</v>
      </c>
      <c r="L2837">
        <v>8267356</v>
      </c>
      <c r="M2837">
        <v>12</v>
      </c>
      <c r="N2837">
        <v>16534712</v>
      </c>
      <c r="O2837">
        <v>1984165.44</v>
      </c>
      <c r="P2837">
        <v>14550546.560000001</v>
      </c>
      <c r="Q2837">
        <f>YEAR(BMW_Sales[[#This Row],[sale_date]])</f>
        <v>2025</v>
      </c>
    </row>
    <row r="2838" spans="1:17" x14ac:dyDescent="0.3">
      <c r="A2838">
        <v>2837</v>
      </c>
      <c r="B2838" s="1">
        <v>45550</v>
      </c>
      <c r="C2838" t="s">
        <v>2832</v>
      </c>
      <c r="D2838" t="s">
        <v>17</v>
      </c>
      <c r="E2838" t="s">
        <v>56</v>
      </c>
      <c r="F2838" t="s">
        <v>62</v>
      </c>
      <c r="G2838" t="s">
        <v>41</v>
      </c>
      <c r="H2838" t="s">
        <v>29</v>
      </c>
      <c r="I2838" t="s">
        <v>22</v>
      </c>
      <c r="J2838" t="s">
        <v>43</v>
      </c>
      <c r="K2838">
        <v>3</v>
      </c>
      <c r="L2838">
        <v>11884017</v>
      </c>
      <c r="M2838">
        <v>10</v>
      </c>
      <c r="N2838">
        <v>35652051</v>
      </c>
      <c r="O2838">
        <v>3565205.1</v>
      </c>
      <c r="P2838">
        <v>32086845.899999999</v>
      </c>
      <c r="Q2838">
        <f>YEAR(BMW_Sales[[#This Row],[sale_date]])</f>
        <v>2024</v>
      </c>
    </row>
    <row r="2839" spans="1:17" x14ac:dyDescent="0.3">
      <c r="A2839">
        <v>2838</v>
      </c>
      <c r="B2839" s="1">
        <v>45510</v>
      </c>
      <c r="C2839" t="s">
        <v>2833</v>
      </c>
      <c r="D2839" t="s">
        <v>17</v>
      </c>
      <c r="E2839" t="s">
        <v>18</v>
      </c>
      <c r="F2839" t="s">
        <v>19</v>
      </c>
      <c r="G2839" t="s">
        <v>36</v>
      </c>
      <c r="H2839" t="s">
        <v>21</v>
      </c>
      <c r="I2839" t="s">
        <v>22</v>
      </c>
      <c r="J2839" t="s">
        <v>43</v>
      </c>
      <c r="K2839">
        <v>3</v>
      </c>
      <c r="L2839">
        <v>6507927</v>
      </c>
      <c r="M2839">
        <v>7</v>
      </c>
      <c r="N2839">
        <v>19523781</v>
      </c>
      <c r="O2839">
        <v>1366664.67</v>
      </c>
      <c r="P2839">
        <v>18157116.329999998</v>
      </c>
      <c r="Q2839">
        <f>YEAR(BMW_Sales[[#This Row],[sale_date]])</f>
        <v>2024</v>
      </c>
    </row>
    <row r="2840" spans="1:17" x14ac:dyDescent="0.3">
      <c r="A2840">
        <v>2839</v>
      </c>
      <c r="B2840" s="1">
        <v>46006</v>
      </c>
      <c r="C2840" t="s">
        <v>2834</v>
      </c>
      <c r="D2840" t="s">
        <v>25</v>
      </c>
      <c r="E2840" t="s">
        <v>49</v>
      </c>
      <c r="F2840" t="s">
        <v>62</v>
      </c>
      <c r="G2840" t="s">
        <v>51</v>
      </c>
      <c r="H2840" t="s">
        <v>33</v>
      </c>
      <c r="I2840" t="s">
        <v>42</v>
      </c>
      <c r="J2840" t="s">
        <v>43</v>
      </c>
      <c r="K2840">
        <v>1</v>
      </c>
      <c r="L2840">
        <v>15262886</v>
      </c>
      <c r="M2840">
        <v>7</v>
      </c>
      <c r="N2840">
        <v>15262886</v>
      </c>
      <c r="O2840">
        <v>1068402.02</v>
      </c>
      <c r="P2840">
        <v>14194483.98</v>
      </c>
      <c r="Q2840">
        <f>YEAR(BMW_Sales[[#This Row],[sale_date]])</f>
        <v>2025</v>
      </c>
    </row>
    <row r="2841" spans="1:17" x14ac:dyDescent="0.3">
      <c r="A2841">
        <v>2840</v>
      </c>
      <c r="B2841" s="1">
        <v>45406</v>
      </c>
      <c r="C2841" t="s">
        <v>2835</v>
      </c>
      <c r="D2841" t="s">
        <v>23</v>
      </c>
      <c r="E2841" t="s">
        <v>18</v>
      </c>
      <c r="F2841" t="s">
        <v>62</v>
      </c>
      <c r="G2841" t="s">
        <v>32</v>
      </c>
      <c r="H2841" t="s">
        <v>29</v>
      </c>
      <c r="I2841" t="s">
        <v>42</v>
      </c>
      <c r="J2841" t="s">
        <v>38</v>
      </c>
      <c r="K2841">
        <v>3</v>
      </c>
      <c r="L2841">
        <v>8359550</v>
      </c>
      <c r="M2841">
        <v>10</v>
      </c>
      <c r="N2841">
        <v>25078650</v>
      </c>
      <c r="O2841">
        <v>2507865</v>
      </c>
      <c r="P2841">
        <v>22570785</v>
      </c>
      <c r="Q2841">
        <f>YEAR(BMW_Sales[[#This Row],[sale_date]])</f>
        <v>2024</v>
      </c>
    </row>
    <row r="2842" spans="1:17" x14ac:dyDescent="0.3">
      <c r="A2842">
        <v>2841</v>
      </c>
      <c r="B2842" s="1">
        <v>45858</v>
      </c>
      <c r="C2842" t="s">
        <v>2836</v>
      </c>
      <c r="D2842" t="s">
        <v>25</v>
      </c>
      <c r="E2842" t="s">
        <v>46</v>
      </c>
      <c r="F2842" t="s">
        <v>19</v>
      </c>
      <c r="G2842" t="s">
        <v>41</v>
      </c>
      <c r="H2842" t="s">
        <v>37</v>
      </c>
      <c r="I2842" t="s">
        <v>22</v>
      </c>
      <c r="J2842" t="s">
        <v>38</v>
      </c>
      <c r="K2842">
        <v>1</v>
      </c>
      <c r="L2842">
        <v>7928933</v>
      </c>
      <c r="M2842">
        <v>2</v>
      </c>
      <c r="N2842">
        <v>7928933</v>
      </c>
      <c r="O2842">
        <v>158578.66</v>
      </c>
      <c r="P2842">
        <v>7770354.3399999999</v>
      </c>
      <c r="Q2842">
        <f>YEAR(BMW_Sales[[#This Row],[sale_date]])</f>
        <v>2025</v>
      </c>
    </row>
    <row r="2843" spans="1:17" x14ac:dyDescent="0.3">
      <c r="A2843">
        <v>2842</v>
      </c>
      <c r="B2843" s="1">
        <v>45624</v>
      </c>
      <c r="C2843" t="s">
        <v>2837</v>
      </c>
      <c r="D2843" t="s">
        <v>17</v>
      </c>
      <c r="E2843" t="s">
        <v>53</v>
      </c>
      <c r="F2843" t="s">
        <v>47</v>
      </c>
      <c r="G2843" t="s">
        <v>41</v>
      </c>
      <c r="H2843" t="s">
        <v>37</v>
      </c>
      <c r="I2843" t="s">
        <v>22</v>
      </c>
      <c r="J2843" t="s">
        <v>38</v>
      </c>
      <c r="K2843">
        <v>2</v>
      </c>
      <c r="L2843">
        <v>5788411</v>
      </c>
      <c r="M2843">
        <v>2</v>
      </c>
      <c r="N2843">
        <v>11576822</v>
      </c>
      <c r="O2843">
        <v>231536.44</v>
      </c>
      <c r="P2843">
        <v>11345285.560000001</v>
      </c>
      <c r="Q2843">
        <f>YEAR(BMW_Sales[[#This Row],[sale_date]])</f>
        <v>2024</v>
      </c>
    </row>
    <row r="2844" spans="1:17" x14ac:dyDescent="0.3">
      <c r="A2844">
        <v>2843</v>
      </c>
      <c r="B2844" s="1">
        <v>45418</v>
      </c>
      <c r="C2844" t="s">
        <v>2838</v>
      </c>
      <c r="D2844" t="s">
        <v>23</v>
      </c>
      <c r="E2844" t="s">
        <v>18</v>
      </c>
      <c r="F2844" t="s">
        <v>19</v>
      </c>
      <c r="G2844" t="s">
        <v>36</v>
      </c>
      <c r="H2844" t="s">
        <v>29</v>
      </c>
      <c r="I2844" t="s">
        <v>22</v>
      </c>
      <c r="J2844" t="s">
        <v>38</v>
      </c>
      <c r="K2844">
        <v>2</v>
      </c>
      <c r="L2844">
        <v>7842834</v>
      </c>
      <c r="M2844">
        <v>12</v>
      </c>
      <c r="N2844">
        <v>15685668</v>
      </c>
      <c r="O2844">
        <v>1882280.16</v>
      </c>
      <c r="P2844">
        <v>13803387.84</v>
      </c>
      <c r="Q2844">
        <f>YEAR(BMW_Sales[[#This Row],[sale_date]])</f>
        <v>2024</v>
      </c>
    </row>
    <row r="2845" spans="1:17" x14ac:dyDescent="0.3">
      <c r="A2845">
        <v>2844</v>
      </c>
      <c r="B2845" s="1">
        <v>45960</v>
      </c>
      <c r="C2845" t="s">
        <v>2839</v>
      </c>
      <c r="D2845" t="s">
        <v>23</v>
      </c>
      <c r="E2845" t="s">
        <v>53</v>
      </c>
      <c r="F2845" t="s">
        <v>62</v>
      </c>
      <c r="G2845" t="s">
        <v>20</v>
      </c>
      <c r="H2845" t="s">
        <v>33</v>
      </c>
      <c r="I2845" t="s">
        <v>42</v>
      </c>
      <c r="J2845" t="s">
        <v>43</v>
      </c>
      <c r="K2845">
        <v>2</v>
      </c>
      <c r="L2845">
        <v>5492462</v>
      </c>
      <c r="M2845">
        <v>10</v>
      </c>
      <c r="N2845">
        <v>10984924</v>
      </c>
      <c r="O2845">
        <v>1098492.3999999999</v>
      </c>
      <c r="P2845">
        <v>9886431.5999999996</v>
      </c>
      <c r="Q2845">
        <f>YEAR(BMW_Sales[[#This Row],[sale_date]])</f>
        <v>2025</v>
      </c>
    </row>
    <row r="2846" spans="1:17" x14ac:dyDescent="0.3">
      <c r="A2846">
        <v>2845</v>
      </c>
      <c r="B2846" s="1">
        <v>46108</v>
      </c>
      <c r="C2846" t="s">
        <v>2840</v>
      </c>
      <c r="D2846" t="s">
        <v>17</v>
      </c>
      <c r="E2846" t="s">
        <v>56</v>
      </c>
      <c r="F2846" t="s">
        <v>85</v>
      </c>
      <c r="G2846" t="s">
        <v>28</v>
      </c>
      <c r="H2846" t="s">
        <v>29</v>
      </c>
      <c r="I2846" t="s">
        <v>22</v>
      </c>
      <c r="J2846" t="s">
        <v>38</v>
      </c>
      <c r="K2846">
        <v>2</v>
      </c>
      <c r="L2846">
        <v>9510151</v>
      </c>
      <c r="M2846">
        <v>2</v>
      </c>
      <c r="N2846">
        <v>19020302</v>
      </c>
      <c r="O2846">
        <v>380406.04</v>
      </c>
      <c r="P2846">
        <v>18639895.960000001</v>
      </c>
      <c r="Q2846">
        <f>YEAR(BMW_Sales[[#This Row],[sale_date]])</f>
        <v>2026</v>
      </c>
    </row>
    <row r="2847" spans="1:17" x14ac:dyDescent="0.3">
      <c r="A2847">
        <v>2846</v>
      </c>
      <c r="B2847" s="1">
        <v>45535</v>
      </c>
      <c r="C2847" t="s">
        <v>2841</v>
      </c>
      <c r="D2847" t="s">
        <v>17</v>
      </c>
      <c r="E2847" t="s">
        <v>70</v>
      </c>
      <c r="F2847" t="s">
        <v>50</v>
      </c>
      <c r="G2847" t="s">
        <v>51</v>
      </c>
      <c r="H2847" t="s">
        <v>37</v>
      </c>
      <c r="I2847" t="s">
        <v>42</v>
      </c>
      <c r="J2847" t="s">
        <v>43</v>
      </c>
      <c r="K2847">
        <v>2</v>
      </c>
      <c r="L2847">
        <v>6389069</v>
      </c>
      <c r="M2847">
        <v>12</v>
      </c>
      <c r="N2847">
        <v>12778138</v>
      </c>
      <c r="O2847">
        <v>1533376.56</v>
      </c>
      <c r="P2847">
        <v>11244761.439999999</v>
      </c>
      <c r="Q2847">
        <f>YEAR(BMW_Sales[[#This Row],[sale_date]])</f>
        <v>2024</v>
      </c>
    </row>
    <row r="2848" spans="1:17" x14ac:dyDescent="0.3">
      <c r="A2848">
        <v>2847</v>
      </c>
      <c r="B2848" s="1">
        <v>45637</v>
      </c>
      <c r="C2848" t="s">
        <v>2842</v>
      </c>
      <c r="D2848" t="s">
        <v>25</v>
      </c>
      <c r="E2848" t="s">
        <v>35</v>
      </c>
      <c r="F2848" t="s">
        <v>85</v>
      </c>
      <c r="G2848" t="s">
        <v>41</v>
      </c>
      <c r="H2848" t="s">
        <v>33</v>
      </c>
      <c r="I2848" t="s">
        <v>22</v>
      </c>
      <c r="J2848" t="s">
        <v>23</v>
      </c>
      <c r="K2848">
        <v>2</v>
      </c>
      <c r="L2848">
        <v>7439139</v>
      </c>
      <c r="M2848">
        <v>5</v>
      </c>
      <c r="N2848">
        <v>14878278</v>
      </c>
      <c r="O2848">
        <v>743913.9</v>
      </c>
      <c r="P2848">
        <v>14134364.1</v>
      </c>
      <c r="Q2848">
        <f>YEAR(BMW_Sales[[#This Row],[sale_date]])</f>
        <v>2024</v>
      </c>
    </row>
    <row r="2849" spans="1:17" x14ac:dyDescent="0.3">
      <c r="A2849">
        <v>2848</v>
      </c>
      <c r="B2849" s="1">
        <v>45523</v>
      </c>
      <c r="C2849" t="s">
        <v>2843</v>
      </c>
      <c r="D2849" t="s">
        <v>23</v>
      </c>
      <c r="E2849" t="s">
        <v>70</v>
      </c>
      <c r="F2849" t="s">
        <v>85</v>
      </c>
      <c r="G2849" t="s">
        <v>51</v>
      </c>
      <c r="H2849" t="s">
        <v>37</v>
      </c>
      <c r="I2849" t="s">
        <v>22</v>
      </c>
      <c r="J2849" t="s">
        <v>23</v>
      </c>
      <c r="K2849">
        <v>3</v>
      </c>
      <c r="L2849">
        <v>6465873</v>
      </c>
      <c r="M2849">
        <v>12</v>
      </c>
      <c r="N2849">
        <v>19397619</v>
      </c>
      <c r="O2849">
        <v>2327714.2799999998</v>
      </c>
      <c r="P2849">
        <v>17069904.719999999</v>
      </c>
      <c r="Q2849">
        <f>YEAR(BMW_Sales[[#This Row],[sale_date]])</f>
        <v>2024</v>
      </c>
    </row>
    <row r="2850" spans="1:17" x14ac:dyDescent="0.3">
      <c r="A2850">
        <v>2849</v>
      </c>
      <c r="B2850" s="1">
        <v>46110</v>
      </c>
      <c r="C2850" t="s">
        <v>2844</v>
      </c>
      <c r="D2850" t="s">
        <v>25</v>
      </c>
      <c r="E2850" t="s">
        <v>26</v>
      </c>
      <c r="F2850" t="s">
        <v>62</v>
      </c>
      <c r="G2850" t="s">
        <v>41</v>
      </c>
      <c r="H2850" t="s">
        <v>37</v>
      </c>
      <c r="I2850" t="s">
        <v>42</v>
      </c>
      <c r="J2850" t="s">
        <v>38</v>
      </c>
      <c r="K2850">
        <v>3</v>
      </c>
      <c r="L2850">
        <v>9072103</v>
      </c>
      <c r="M2850">
        <v>12</v>
      </c>
      <c r="N2850">
        <v>27216309</v>
      </c>
      <c r="O2850">
        <v>3265957.08</v>
      </c>
      <c r="P2850">
        <v>23950351.920000002</v>
      </c>
      <c r="Q2850">
        <f>YEAR(BMW_Sales[[#This Row],[sale_date]])</f>
        <v>2026</v>
      </c>
    </row>
    <row r="2851" spans="1:17" x14ac:dyDescent="0.3">
      <c r="A2851">
        <v>2850</v>
      </c>
      <c r="B2851" s="1">
        <v>46210</v>
      </c>
      <c r="C2851" t="s">
        <v>2845</v>
      </c>
      <c r="D2851" t="s">
        <v>25</v>
      </c>
      <c r="E2851" t="s">
        <v>31</v>
      </c>
      <c r="F2851" t="s">
        <v>54</v>
      </c>
      <c r="G2851" t="s">
        <v>36</v>
      </c>
      <c r="H2851" t="s">
        <v>21</v>
      </c>
      <c r="I2851" t="s">
        <v>22</v>
      </c>
      <c r="J2851" t="s">
        <v>23</v>
      </c>
      <c r="K2851">
        <v>2</v>
      </c>
      <c r="L2851">
        <v>14599460</v>
      </c>
      <c r="M2851">
        <v>7</v>
      </c>
      <c r="N2851">
        <v>29198920</v>
      </c>
      <c r="O2851">
        <v>2043924.4</v>
      </c>
      <c r="P2851">
        <v>27154995.600000001</v>
      </c>
      <c r="Q2851">
        <f>YEAR(BMW_Sales[[#This Row],[sale_date]])</f>
        <v>2026</v>
      </c>
    </row>
    <row r="2852" spans="1:17" x14ac:dyDescent="0.3">
      <c r="A2852">
        <v>2851</v>
      </c>
      <c r="B2852" s="1">
        <v>45802</v>
      </c>
      <c r="C2852" t="s">
        <v>2846</v>
      </c>
      <c r="D2852" t="s">
        <v>17</v>
      </c>
      <c r="E2852" t="s">
        <v>70</v>
      </c>
      <c r="F2852" t="s">
        <v>85</v>
      </c>
      <c r="G2852" t="s">
        <v>20</v>
      </c>
      <c r="H2852" t="s">
        <v>29</v>
      </c>
      <c r="I2852" t="s">
        <v>22</v>
      </c>
      <c r="J2852" t="s">
        <v>23</v>
      </c>
      <c r="K2852">
        <v>2</v>
      </c>
      <c r="L2852">
        <v>5539513</v>
      </c>
      <c r="M2852">
        <v>0</v>
      </c>
      <c r="N2852">
        <v>11079026</v>
      </c>
      <c r="O2852">
        <v>0</v>
      </c>
      <c r="P2852">
        <v>11079026</v>
      </c>
      <c r="Q2852">
        <f>YEAR(BMW_Sales[[#This Row],[sale_date]])</f>
        <v>2025</v>
      </c>
    </row>
    <row r="2853" spans="1:17" x14ac:dyDescent="0.3">
      <c r="A2853">
        <v>2852</v>
      </c>
      <c r="B2853" s="1">
        <v>45771</v>
      </c>
      <c r="C2853" t="s">
        <v>2847</v>
      </c>
      <c r="D2853" t="s">
        <v>17</v>
      </c>
      <c r="E2853" t="s">
        <v>31</v>
      </c>
      <c r="F2853" t="s">
        <v>50</v>
      </c>
      <c r="G2853" t="s">
        <v>32</v>
      </c>
      <c r="H2853" t="s">
        <v>29</v>
      </c>
      <c r="I2853" t="s">
        <v>42</v>
      </c>
      <c r="J2853" t="s">
        <v>38</v>
      </c>
      <c r="K2853">
        <v>3</v>
      </c>
      <c r="L2853">
        <v>17378854</v>
      </c>
      <c r="M2853">
        <v>0</v>
      </c>
      <c r="N2853">
        <v>52136562</v>
      </c>
      <c r="O2853">
        <v>0</v>
      </c>
      <c r="P2853">
        <v>52136562</v>
      </c>
      <c r="Q2853">
        <f>YEAR(BMW_Sales[[#This Row],[sale_date]])</f>
        <v>2025</v>
      </c>
    </row>
    <row r="2854" spans="1:17" x14ac:dyDescent="0.3">
      <c r="A2854">
        <v>2853</v>
      </c>
      <c r="B2854" s="1">
        <v>46089</v>
      </c>
      <c r="C2854" t="s">
        <v>2848</v>
      </c>
      <c r="D2854" t="s">
        <v>17</v>
      </c>
      <c r="E2854" t="s">
        <v>26</v>
      </c>
      <c r="F2854" t="s">
        <v>47</v>
      </c>
      <c r="G2854" t="s">
        <v>28</v>
      </c>
      <c r="H2854" t="s">
        <v>29</v>
      </c>
      <c r="I2854" t="s">
        <v>22</v>
      </c>
      <c r="J2854" t="s">
        <v>38</v>
      </c>
      <c r="K2854">
        <v>2</v>
      </c>
      <c r="L2854">
        <v>9478105</v>
      </c>
      <c r="M2854">
        <v>0</v>
      </c>
      <c r="N2854">
        <v>18956210</v>
      </c>
      <c r="O2854">
        <v>0</v>
      </c>
      <c r="P2854">
        <v>18956210</v>
      </c>
      <c r="Q2854">
        <f>YEAR(BMW_Sales[[#This Row],[sale_date]])</f>
        <v>2026</v>
      </c>
    </row>
    <row r="2855" spans="1:17" x14ac:dyDescent="0.3">
      <c r="A2855">
        <v>2854</v>
      </c>
      <c r="B2855" s="1">
        <v>45807</v>
      </c>
      <c r="C2855" t="s">
        <v>2849</v>
      </c>
      <c r="D2855" t="s">
        <v>23</v>
      </c>
      <c r="E2855" t="s">
        <v>61</v>
      </c>
      <c r="F2855" t="s">
        <v>68</v>
      </c>
      <c r="G2855" t="s">
        <v>41</v>
      </c>
      <c r="H2855" t="s">
        <v>37</v>
      </c>
      <c r="I2855" t="s">
        <v>42</v>
      </c>
      <c r="J2855" t="s">
        <v>43</v>
      </c>
      <c r="K2855">
        <v>1</v>
      </c>
      <c r="L2855">
        <v>12576593</v>
      </c>
      <c r="M2855">
        <v>10</v>
      </c>
      <c r="N2855">
        <v>12576593</v>
      </c>
      <c r="O2855">
        <v>1257659.3</v>
      </c>
      <c r="P2855">
        <v>11318933.699999999</v>
      </c>
      <c r="Q2855">
        <f>YEAR(BMW_Sales[[#This Row],[sale_date]])</f>
        <v>2025</v>
      </c>
    </row>
    <row r="2856" spans="1:17" x14ac:dyDescent="0.3">
      <c r="A2856">
        <v>2855</v>
      </c>
      <c r="B2856" s="1">
        <v>45403</v>
      </c>
      <c r="C2856" t="s">
        <v>2850</v>
      </c>
      <c r="D2856" t="s">
        <v>17</v>
      </c>
      <c r="E2856" t="s">
        <v>49</v>
      </c>
      <c r="F2856" t="s">
        <v>47</v>
      </c>
      <c r="G2856" t="s">
        <v>32</v>
      </c>
      <c r="H2856" t="s">
        <v>33</v>
      </c>
      <c r="I2856" t="s">
        <v>22</v>
      </c>
      <c r="J2856" t="s">
        <v>23</v>
      </c>
      <c r="K2856">
        <v>3</v>
      </c>
      <c r="L2856">
        <v>17336079</v>
      </c>
      <c r="M2856">
        <v>7</v>
      </c>
      <c r="N2856">
        <v>52008237</v>
      </c>
      <c r="O2856">
        <v>3640576.59</v>
      </c>
      <c r="P2856">
        <v>48367660.409999996</v>
      </c>
      <c r="Q2856">
        <f>YEAR(BMW_Sales[[#This Row],[sale_date]])</f>
        <v>2024</v>
      </c>
    </row>
    <row r="2857" spans="1:17" x14ac:dyDescent="0.3">
      <c r="A2857">
        <v>2856</v>
      </c>
      <c r="B2857" s="1">
        <v>45447</v>
      </c>
      <c r="C2857" t="s">
        <v>2851</v>
      </c>
      <c r="D2857" t="s">
        <v>23</v>
      </c>
      <c r="E2857" t="s">
        <v>26</v>
      </c>
      <c r="F2857" t="s">
        <v>68</v>
      </c>
      <c r="G2857" t="s">
        <v>51</v>
      </c>
      <c r="H2857" t="s">
        <v>33</v>
      </c>
      <c r="I2857" t="s">
        <v>22</v>
      </c>
      <c r="J2857" t="s">
        <v>23</v>
      </c>
      <c r="K2857">
        <v>1</v>
      </c>
      <c r="L2857">
        <v>10906297</v>
      </c>
      <c r="M2857">
        <v>2</v>
      </c>
      <c r="N2857">
        <v>10906297</v>
      </c>
      <c r="O2857">
        <v>218125.94</v>
      </c>
      <c r="P2857">
        <v>10688171.060000001</v>
      </c>
      <c r="Q2857">
        <f>YEAR(BMW_Sales[[#This Row],[sale_date]])</f>
        <v>2024</v>
      </c>
    </row>
    <row r="2858" spans="1:17" x14ac:dyDescent="0.3">
      <c r="A2858">
        <v>2857</v>
      </c>
      <c r="B2858" s="1">
        <v>46016</v>
      </c>
      <c r="C2858" t="s">
        <v>2852</v>
      </c>
      <c r="D2858" t="s">
        <v>17</v>
      </c>
      <c r="E2858" t="s">
        <v>26</v>
      </c>
      <c r="F2858" t="s">
        <v>71</v>
      </c>
      <c r="G2858" t="s">
        <v>28</v>
      </c>
      <c r="H2858" t="s">
        <v>33</v>
      </c>
      <c r="I2858" t="s">
        <v>22</v>
      </c>
      <c r="J2858" t="s">
        <v>43</v>
      </c>
      <c r="K2858">
        <v>2</v>
      </c>
      <c r="L2858">
        <v>9141332</v>
      </c>
      <c r="M2858">
        <v>10</v>
      </c>
      <c r="N2858">
        <v>18282664</v>
      </c>
      <c r="O2858">
        <v>1828266.4</v>
      </c>
      <c r="P2858">
        <v>16454397.6</v>
      </c>
      <c r="Q2858">
        <f>YEAR(BMW_Sales[[#This Row],[sale_date]])</f>
        <v>2025</v>
      </c>
    </row>
    <row r="2859" spans="1:17" x14ac:dyDescent="0.3">
      <c r="A2859">
        <v>2858</v>
      </c>
      <c r="B2859" s="1">
        <v>45610</v>
      </c>
      <c r="C2859" t="s">
        <v>2853</v>
      </c>
      <c r="D2859" t="s">
        <v>23</v>
      </c>
      <c r="E2859" t="s">
        <v>35</v>
      </c>
      <c r="F2859" t="s">
        <v>85</v>
      </c>
      <c r="G2859" t="s">
        <v>36</v>
      </c>
      <c r="H2859" t="s">
        <v>33</v>
      </c>
      <c r="I2859" t="s">
        <v>42</v>
      </c>
      <c r="J2859" t="s">
        <v>43</v>
      </c>
      <c r="K2859">
        <v>2</v>
      </c>
      <c r="L2859">
        <v>7847281</v>
      </c>
      <c r="M2859">
        <v>7</v>
      </c>
      <c r="N2859">
        <v>15694562</v>
      </c>
      <c r="O2859">
        <v>1098619.3400000001</v>
      </c>
      <c r="P2859">
        <v>14595942.66</v>
      </c>
      <c r="Q2859">
        <f>YEAR(BMW_Sales[[#This Row],[sale_date]])</f>
        <v>2024</v>
      </c>
    </row>
    <row r="2860" spans="1:17" x14ac:dyDescent="0.3">
      <c r="A2860">
        <v>2859</v>
      </c>
      <c r="B2860" s="1">
        <v>45218</v>
      </c>
      <c r="C2860" t="s">
        <v>2854</v>
      </c>
      <c r="D2860" t="s">
        <v>25</v>
      </c>
      <c r="E2860" t="s">
        <v>56</v>
      </c>
      <c r="F2860" t="s">
        <v>50</v>
      </c>
      <c r="G2860" t="s">
        <v>41</v>
      </c>
      <c r="H2860" t="s">
        <v>37</v>
      </c>
      <c r="I2860" t="s">
        <v>42</v>
      </c>
      <c r="J2860" t="s">
        <v>23</v>
      </c>
      <c r="K2860">
        <v>3</v>
      </c>
      <c r="L2860">
        <v>11296761</v>
      </c>
      <c r="M2860">
        <v>7</v>
      </c>
      <c r="N2860">
        <v>33890283</v>
      </c>
      <c r="O2860">
        <v>2372319.81</v>
      </c>
      <c r="P2860">
        <v>31517963.190000001</v>
      </c>
      <c r="Q2860">
        <f>YEAR(BMW_Sales[[#This Row],[sale_date]])</f>
        <v>2023</v>
      </c>
    </row>
    <row r="2861" spans="1:17" x14ac:dyDescent="0.3">
      <c r="A2861">
        <v>2860</v>
      </c>
      <c r="B2861" s="1">
        <v>45367</v>
      </c>
      <c r="C2861" t="s">
        <v>2855</v>
      </c>
      <c r="D2861" t="s">
        <v>25</v>
      </c>
      <c r="E2861" t="s">
        <v>26</v>
      </c>
      <c r="F2861" t="s">
        <v>54</v>
      </c>
      <c r="G2861" t="s">
        <v>20</v>
      </c>
      <c r="H2861" t="s">
        <v>21</v>
      </c>
      <c r="I2861" t="s">
        <v>42</v>
      </c>
      <c r="J2861" t="s">
        <v>43</v>
      </c>
      <c r="K2861">
        <v>3</v>
      </c>
      <c r="L2861">
        <v>9007774</v>
      </c>
      <c r="M2861">
        <v>7</v>
      </c>
      <c r="N2861">
        <v>27023322</v>
      </c>
      <c r="O2861">
        <v>1891632.54</v>
      </c>
      <c r="P2861">
        <v>25131689.460000001</v>
      </c>
      <c r="Q2861">
        <f>YEAR(BMW_Sales[[#This Row],[sale_date]])</f>
        <v>2024</v>
      </c>
    </row>
    <row r="2862" spans="1:17" x14ac:dyDescent="0.3">
      <c r="A2862">
        <v>2861</v>
      </c>
      <c r="B2862" s="1">
        <v>45836</v>
      </c>
      <c r="C2862" t="s">
        <v>2856</v>
      </c>
      <c r="D2862" t="s">
        <v>25</v>
      </c>
      <c r="E2862" t="s">
        <v>26</v>
      </c>
      <c r="F2862" t="s">
        <v>19</v>
      </c>
      <c r="G2862" t="s">
        <v>28</v>
      </c>
      <c r="H2862" t="s">
        <v>33</v>
      </c>
      <c r="I2862" t="s">
        <v>42</v>
      </c>
      <c r="J2862" t="s">
        <v>43</v>
      </c>
      <c r="K2862">
        <v>1</v>
      </c>
      <c r="L2862">
        <v>10203618</v>
      </c>
      <c r="M2862">
        <v>7</v>
      </c>
      <c r="N2862">
        <v>10203618</v>
      </c>
      <c r="O2862">
        <v>714253.26</v>
      </c>
      <c r="P2862">
        <v>9489364.7400000002</v>
      </c>
      <c r="Q2862">
        <f>YEAR(BMW_Sales[[#This Row],[sale_date]])</f>
        <v>2025</v>
      </c>
    </row>
    <row r="2863" spans="1:17" x14ac:dyDescent="0.3">
      <c r="A2863">
        <v>2862</v>
      </c>
      <c r="B2863" s="1">
        <v>46131</v>
      </c>
      <c r="C2863" t="s">
        <v>2857</v>
      </c>
      <c r="D2863" t="s">
        <v>23</v>
      </c>
      <c r="E2863" t="s">
        <v>18</v>
      </c>
      <c r="F2863" t="s">
        <v>62</v>
      </c>
      <c r="G2863" t="s">
        <v>32</v>
      </c>
      <c r="H2863" t="s">
        <v>33</v>
      </c>
      <c r="I2863" t="s">
        <v>42</v>
      </c>
      <c r="J2863" t="s">
        <v>38</v>
      </c>
      <c r="K2863">
        <v>2</v>
      </c>
      <c r="L2863">
        <v>7176649</v>
      </c>
      <c r="M2863">
        <v>5</v>
      </c>
      <c r="N2863">
        <v>14353298</v>
      </c>
      <c r="O2863">
        <v>717664.9</v>
      </c>
      <c r="P2863">
        <v>13635633.1</v>
      </c>
      <c r="Q2863">
        <f>YEAR(BMW_Sales[[#This Row],[sale_date]])</f>
        <v>2026</v>
      </c>
    </row>
    <row r="2864" spans="1:17" x14ac:dyDescent="0.3">
      <c r="A2864">
        <v>2863</v>
      </c>
      <c r="B2864" s="1">
        <v>46243</v>
      </c>
      <c r="C2864" t="s">
        <v>2858</v>
      </c>
      <c r="D2864" t="s">
        <v>25</v>
      </c>
      <c r="E2864" t="s">
        <v>46</v>
      </c>
      <c r="F2864" t="s">
        <v>50</v>
      </c>
      <c r="G2864" t="s">
        <v>36</v>
      </c>
      <c r="H2864" t="s">
        <v>33</v>
      </c>
      <c r="I2864" t="s">
        <v>42</v>
      </c>
      <c r="J2864" t="s">
        <v>43</v>
      </c>
      <c r="K2864">
        <v>2</v>
      </c>
      <c r="L2864">
        <v>7835918</v>
      </c>
      <c r="M2864">
        <v>5</v>
      </c>
      <c r="N2864">
        <v>15671836</v>
      </c>
      <c r="O2864">
        <v>783591.8</v>
      </c>
      <c r="P2864">
        <v>14888244.199999999</v>
      </c>
      <c r="Q2864">
        <f>YEAR(BMW_Sales[[#This Row],[sale_date]])</f>
        <v>2026</v>
      </c>
    </row>
    <row r="2865" spans="1:17" x14ac:dyDescent="0.3">
      <c r="A2865">
        <v>2864</v>
      </c>
      <c r="B2865" s="1">
        <v>46212</v>
      </c>
      <c r="C2865" t="s">
        <v>2859</v>
      </c>
      <c r="D2865" t="s">
        <v>17</v>
      </c>
      <c r="E2865" t="s">
        <v>35</v>
      </c>
      <c r="F2865" t="s">
        <v>59</v>
      </c>
      <c r="G2865" t="s">
        <v>28</v>
      </c>
      <c r="H2865" t="s">
        <v>29</v>
      </c>
      <c r="I2865" t="s">
        <v>42</v>
      </c>
      <c r="J2865" t="s">
        <v>38</v>
      </c>
      <c r="K2865">
        <v>2</v>
      </c>
      <c r="L2865">
        <v>7403774</v>
      </c>
      <c r="M2865">
        <v>0</v>
      </c>
      <c r="N2865">
        <v>14807548</v>
      </c>
      <c r="O2865">
        <v>0</v>
      </c>
      <c r="P2865">
        <v>14807548</v>
      </c>
      <c r="Q2865">
        <f>YEAR(BMW_Sales[[#This Row],[sale_date]])</f>
        <v>2026</v>
      </c>
    </row>
    <row r="2866" spans="1:17" x14ac:dyDescent="0.3">
      <c r="A2866">
        <v>2865</v>
      </c>
      <c r="B2866" s="1">
        <v>45331</v>
      </c>
      <c r="C2866" t="s">
        <v>2860</v>
      </c>
      <c r="D2866" t="s">
        <v>25</v>
      </c>
      <c r="E2866" t="s">
        <v>56</v>
      </c>
      <c r="F2866" t="s">
        <v>50</v>
      </c>
      <c r="G2866" t="s">
        <v>36</v>
      </c>
      <c r="H2866" t="s">
        <v>29</v>
      </c>
      <c r="I2866" t="s">
        <v>42</v>
      </c>
      <c r="J2866" t="s">
        <v>38</v>
      </c>
      <c r="K2866">
        <v>3</v>
      </c>
      <c r="L2866">
        <v>11240321</v>
      </c>
      <c r="M2866">
        <v>2</v>
      </c>
      <c r="N2866">
        <v>33720963</v>
      </c>
      <c r="O2866">
        <v>674419.26</v>
      </c>
      <c r="P2866">
        <v>33046543.739999998</v>
      </c>
      <c r="Q2866">
        <f>YEAR(BMW_Sales[[#This Row],[sale_date]])</f>
        <v>2024</v>
      </c>
    </row>
    <row r="2867" spans="1:17" x14ac:dyDescent="0.3">
      <c r="A2867">
        <v>2866</v>
      </c>
      <c r="B2867" s="1">
        <v>45925</v>
      </c>
      <c r="C2867" t="s">
        <v>2861</v>
      </c>
      <c r="D2867" t="s">
        <v>23</v>
      </c>
      <c r="E2867" t="s">
        <v>61</v>
      </c>
      <c r="F2867" t="s">
        <v>47</v>
      </c>
      <c r="G2867" t="s">
        <v>20</v>
      </c>
      <c r="H2867" t="s">
        <v>21</v>
      </c>
      <c r="I2867" t="s">
        <v>42</v>
      </c>
      <c r="J2867" t="s">
        <v>38</v>
      </c>
      <c r="K2867">
        <v>2</v>
      </c>
      <c r="L2867">
        <v>13071032</v>
      </c>
      <c r="M2867">
        <v>0</v>
      </c>
      <c r="N2867">
        <v>26142064</v>
      </c>
      <c r="O2867">
        <v>0</v>
      </c>
      <c r="P2867">
        <v>26142064</v>
      </c>
      <c r="Q2867">
        <f>YEAR(BMW_Sales[[#This Row],[sale_date]])</f>
        <v>2025</v>
      </c>
    </row>
    <row r="2868" spans="1:17" x14ac:dyDescent="0.3">
      <c r="A2868">
        <v>2867</v>
      </c>
      <c r="B2868" s="1">
        <v>45716</v>
      </c>
      <c r="C2868" t="s">
        <v>2862</v>
      </c>
      <c r="D2868" t="s">
        <v>25</v>
      </c>
      <c r="E2868" t="s">
        <v>18</v>
      </c>
      <c r="F2868" t="s">
        <v>50</v>
      </c>
      <c r="G2868" t="s">
        <v>36</v>
      </c>
      <c r="H2868" t="s">
        <v>29</v>
      </c>
      <c r="I2868" t="s">
        <v>22</v>
      </c>
      <c r="J2868" t="s">
        <v>43</v>
      </c>
      <c r="K2868">
        <v>3</v>
      </c>
      <c r="L2868">
        <v>7734652</v>
      </c>
      <c r="M2868">
        <v>7</v>
      </c>
      <c r="N2868">
        <v>23203956</v>
      </c>
      <c r="O2868">
        <v>1624276.92</v>
      </c>
      <c r="P2868">
        <v>21579679.079999998</v>
      </c>
      <c r="Q2868">
        <f>YEAR(BMW_Sales[[#This Row],[sale_date]])</f>
        <v>2025</v>
      </c>
    </row>
    <row r="2869" spans="1:17" x14ac:dyDescent="0.3">
      <c r="A2869">
        <v>2868</v>
      </c>
      <c r="B2869" s="1">
        <v>45807</v>
      </c>
      <c r="C2869" t="s">
        <v>2863</v>
      </c>
      <c r="D2869" t="s">
        <v>23</v>
      </c>
      <c r="E2869" t="s">
        <v>26</v>
      </c>
      <c r="F2869" t="s">
        <v>62</v>
      </c>
      <c r="G2869" t="s">
        <v>28</v>
      </c>
      <c r="H2869" t="s">
        <v>21</v>
      </c>
      <c r="I2869" t="s">
        <v>42</v>
      </c>
      <c r="J2869" t="s">
        <v>43</v>
      </c>
      <c r="K2869">
        <v>3</v>
      </c>
      <c r="L2869">
        <v>10912915</v>
      </c>
      <c r="M2869">
        <v>7</v>
      </c>
      <c r="N2869">
        <v>32738745</v>
      </c>
      <c r="O2869">
        <v>2291712.15</v>
      </c>
      <c r="P2869">
        <v>30447032.850000001</v>
      </c>
      <c r="Q2869">
        <f>YEAR(BMW_Sales[[#This Row],[sale_date]])</f>
        <v>2025</v>
      </c>
    </row>
    <row r="2870" spans="1:17" x14ac:dyDescent="0.3">
      <c r="A2870">
        <v>2869</v>
      </c>
      <c r="B2870" s="1">
        <v>45818</v>
      </c>
      <c r="C2870" t="s">
        <v>2864</v>
      </c>
      <c r="D2870" t="s">
        <v>23</v>
      </c>
      <c r="E2870" t="s">
        <v>18</v>
      </c>
      <c r="F2870" t="s">
        <v>59</v>
      </c>
      <c r="G2870" t="s">
        <v>20</v>
      </c>
      <c r="H2870" t="s">
        <v>29</v>
      </c>
      <c r="I2870" t="s">
        <v>42</v>
      </c>
      <c r="J2870" t="s">
        <v>43</v>
      </c>
      <c r="K2870">
        <v>1</v>
      </c>
      <c r="L2870">
        <v>6541691</v>
      </c>
      <c r="M2870">
        <v>7</v>
      </c>
      <c r="N2870">
        <v>6541691</v>
      </c>
      <c r="O2870">
        <v>457918.37</v>
      </c>
      <c r="P2870">
        <v>6083772.6299999999</v>
      </c>
      <c r="Q2870">
        <f>YEAR(BMW_Sales[[#This Row],[sale_date]])</f>
        <v>2025</v>
      </c>
    </row>
    <row r="2871" spans="1:17" x14ac:dyDescent="0.3">
      <c r="A2871">
        <v>2870</v>
      </c>
      <c r="B2871" s="1">
        <v>45271</v>
      </c>
      <c r="C2871" t="s">
        <v>2865</v>
      </c>
      <c r="D2871" t="s">
        <v>17</v>
      </c>
      <c r="E2871" t="s">
        <v>70</v>
      </c>
      <c r="F2871" t="s">
        <v>50</v>
      </c>
      <c r="G2871" t="s">
        <v>20</v>
      </c>
      <c r="H2871" t="s">
        <v>29</v>
      </c>
      <c r="I2871" t="s">
        <v>42</v>
      </c>
      <c r="J2871" t="s">
        <v>43</v>
      </c>
      <c r="K2871">
        <v>2</v>
      </c>
      <c r="L2871">
        <v>6348443</v>
      </c>
      <c r="M2871">
        <v>0</v>
      </c>
      <c r="N2871">
        <v>12696886</v>
      </c>
      <c r="O2871">
        <v>0</v>
      </c>
      <c r="P2871">
        <v>12696886</v>
      </c>
      <c r="Q2871">
        <f>YEAR(BMW_Sales[[#This Row],[sale_date]])</f>
        <v>2023</v>
      </c>
    </row>
    <row r="2872" spans="1:17" x14ac:dyDescent="0.3">
      <c r="A2872">
        <v>2871</v>
      </c>
      <c r="B2872" s="1">
        <v>46234</v>
      </c>
      <c r="C2872" t="s">
        <v>2866</v>
      </c>
      <c r="D2872" t="s">
        <v>25</v>
      </c>
      <c r="E2872" t="s">
        <v>26</v>
      </c>
      <c r="F2872" t="s">
        <v>85</v>
      </c>
      <c r="G2872" t="s">
        <v>28</v>
      </c>
      <c r="H2872" t="s">
        <v>37</v>
      </c>
      <c r="I2872" t="s">
        <v>22</v>
      </c>
      <c r="J2872" t="s">
        <v>38</v>
      </c>
      <c r="K2872">
        <v>3</v>
      </c>
      <c r="L2872">
        <v>10543261</v>
      </c>
      <c r="M2872">
        <v>2</v>
      </c>
      <c r="N2872">
        <v>31629783</v>
      </c>
      <c r="O2872">
        <v>632595.66</v>
      </c>
      <c r="P2872">
        <v>30997187.34</v>
      </c>
      <c r="Q2872">
        <f>YEAR(BMW_Sales[[#This Row],[sale_date]])</f>
        <v>2026</v>
      </c>
    </row>
    <row r="2873" spans="1:17" x14ac:dyDescent="0.3">
      <c r="A2873">
        <v>2872</v>
      </c>
      <c r="B2873" s="1">
        <v>45755</v>
      </c>
      <c r="C2873" t="s">
        <v>2867</v>
      </c>
      <c r="D2873" t="s">
        <v>17</v>
      </c>
      <c r="E2873" t="s">
        <v>31</v>
      </c>
      <c r="F2873" t="s">
        <v>19</v>
      </c>
      <c r="G2873" t="s">
        <v>28</v>
      </c>
      <c r="H2873" t="s">
        <v>33</v>
      </c>
      <c r="I2873" t="s">
        <v>42</v>
      </c>
      <c r="J2873" t="s">
        <v>38</v>
      </c>
      <c r="K2873">
        <v>2</v>
      </c>
      <c r="L2873">
        <v>16448977</v>
      </c>
      <c r="M2873">
        <v>12</v>
      </c>
      <c r="N2873">
        <v>32897954</v>
      </c>
      <c r="O2873">
        <v>3947754.48</v>
      </c>
      <c r="P2873">
        <v>28950199.52</v>
      </c>
      <c r="Q2873">
        <f>YEAR(BMW_Sales[[#This Row],[sale_date]])</f>
        <v>2025</v>
      </c>
    </row>
    <row r="2874" spans="1:17" x14ac:dyDescent="0.3">
      <c r="A2874">
        <v>2873</v>
      </c>
      <c r="B2874" s="1">
        <v>45633</v>
      </c>
      <c r="C2874" t="s">
        <v>2868</v>
      </c>
      <c r="D2874" t="s">
        <v>23</v>
      </c>
      <c r="E2874" t="s">
        <v>49</v>
      </c>
      <c r="F2874" t="s">
        <v>71</v>
      </c>
      <c r="G2874" t="s">
        <v>36</v>
      </c>
      <c r="H2874" t="s">
        <v>29</v>
      </c>
      <c r="I2874" t="s">
        <v>22</v>
      </c>
      <c r="J2874" t="s">
        <v>38</v>
      </c>
      <c r="K2874">
        <v>1</v>
      </c>
      <c r="L2874">
        <v>16823902</v>
      </c>
      <c r="M2874">
        <v>10</v>
      </c>
      <c r="N2874">
        <v>16823902</v>
      </c>
      <c r="O2874">
        <v>1682390.2</v>
      </c>
      <c r="P2874">
        <v>15141511.800000001</v>
      </c>
      <c r="Q2874">
        <f>YEAR(BMW_Sales[[#This Row],[sale_date]])</f>
        <v>2024</v>
      </c>
    </row>
    <row r="2875" spans="1:17" x14ac:dyDescent="0.3">
      <c r="A2875">
        <v>2874</v>
      </c>
      <c r="B2875" s="1">
        <v>45761</v>
      </c>
      <c r="C2875" t="s">
        <v>2869</v>
      </c>
      <c r="D2875" t="s">
        <v>25</v>
      </c>
      <c r="E2875" t="s">
        <v>31</v>
      </c>
      <c r="F2875" t="s">
        <v>71</v>
      </c>
      <c r="G2875" t="s">
        <v>36</v>
      </c>
      <c r="H2875" t="s">
        <v>29</v>
      </c>
      <c r="I2875" t="s">
        <v>42</v>
      </c>
      <c r="J2875" t="s">
        <v>38</v>
      </c>
      <c r="K2875">
        <v>1</v>
      </c>
      <c r="L2875">
        <v>16208832</v>
      </c>
      <c r="M2875">
        <v>5</v>
      </c>
      <c r="N2875">
        <v>16208832</v>
      </c>
      <c r="O2875">
        <v>810441.6</v>
      </c>
      <c r="P2875">
        <v>15398390.4</v>
      </c>
      <c r="Q2875">
        <f>YEAR(BMW_Sales[[#This Row],[sale_date]])</f>
        <v>2025</v>
      </c>
    </row>
    <row r="2876" spans="1:17" x14ac:dyDescent="0.3">
      <c r="A2876">
        <v>2875</v>
      </c>
      <c r="B2876" s="1">
        <v>45547</v>
      </c>
      <c r="C2876" t="s">
        <v>2870</v>
      </c>
      <c r="D2876" t="s">
        <v>17</v>
      </c>
      <c r="E2876" t="s">
        <v>61</v>
      </c>
      <c r="F2876" t="s">
        <v>59</v>
      </c>
      <c r="G2876" t="s">
        <v>41</v>
      </c>
      <c r="H2876" t="s">
        <v>37</v>
      </c>
      <c r="I2876" t="s">
        <v>42</v>
      </c>
      <c r="J2876" t="s">
        <v>23</v>
      </c>
      <c r="K2876">
        <v>3</v>
      </c>
      <c r="L2876">
        <v>13254747</v>
      </c>
      <c r="M2876">
        <v>0</v>
      </c>
      <c r="N2876">
        <v>39764241</v>
      </c>
      <c r="O2876">
        <v>0</v>
      </c>
      <c r="P2876">
        <v>39764241</v>
      </c>
      <c r="Q2876">
        <f>YEAR(BMW_Sales[[#This Row],[sale_date]])</f>
        <v>2024</v>
      </c>
    </row>
    <row r="2877" spans="1:17" x14ac:dyDescent="0.3">
      <c r="A2877">
        <v>2876</v>
      </c>
      <c r="B2877" s="1">
        <v>45575</v>
      </c>
      <c r="C2877" t="s">
        <v>2871</v>
      </c>
      <c r="D2877" t="s">
        <v>17</v>
      </c>
      <c r="E2877" t="s">
        <v>70</v>
      </c>
      <c r="F2877" t="s">
        <v>85</v>
      </c>
      <c r="G2877" t="s">
        <v>36</v>
      </c>
      <c r="H2877" t="s">
        <v>29</v>
      </c>
      <c r="I2877" t="s">
        <v>22</v>
      </c>
      <c r="J2877" t="s">
        <v>38</v>
      </c>
      <c r="K2877">
        <v>3</v>
      </c>
      <c r="L2877">
        <v>5526835</v>
      </c>
      <c r="M2877">
        <v>0</v>
      </c>
      <c r="N2877">
        <v>16580505</v>
      </c>
      <c r="O2877">
        <v>0</v>
      </c>
      <c r="P2877">
        <v>16580505</v>
      </c>
      <c r="Q2877">
        <f>YEAR(BMW_Sales[[#This Row],[sale_date]])</f>
        <v>2024</v>
      </c>
    </row>
    <row r="2878" spans="1:17" x14ac:dyDescent="0.3">
      <c r="A2878">
        <v>2877</v>
      </c>
      <c r="B2878" s="1">
        <v>45882</v>
      </c>
      <c r="C2878" t="s">
        <v>2872</v>
      </c>
      <c r="D2878" t="s">
        <v>25</v>
      </c>
      <c r="E2878" t="s">
        <v>53</v>
      </c>
      <c r="F2878" t="s">
        <v>68</v>
      </c>
      <c r="G2878" t="s">
        <v>36</v>
      </c>
      <c r="H2878" t="s">
        <v>21</v>
      </c>
      <c r="I2878" t="s">
        <v>22</v>
      </c>
      <c r="J2878" t="s">
        <v>43</v>
      </c>
      <c r="K2878">
        <v>3</v>
      </c>
      <c r="L2878">
        <v>6004134</v>
      </c>
      <c r="M2878">
        <v>5</v>
      </c>
      <c r="N2878">
        <v>18012402</v>
      </c>
      <c r="O2878">
        <v>900620.1</v>
      </c>
      <c r="P2878">
        <v>17111781.899999999</v>
      </c>
      <c r="Q2878">
        <f>YEAR(BMW_Sales[[#This Row],[sale_date]])</f>
        <v>2025</v>
      </c>
    </row>
    <row r="2879" spans="1:17" x14ac:dyDescent="0.3">
      <c r="A2879">
        <v>2878</v>
      </c>
      <c r="B2879" s="1">
        <v>46103</v>
      </c>
      <c r="C2879" t="s">
        <v>2873</v>
      </c>
      <c r="D2879" t="s">
        <v>25</v>
      </c>
      <c r="E2879" t="s">
        <v>56</v>
      </c>
      <c r="F2879" t="s">
        <v>50</v>
      </c>
      <c r="G2879" t="s">
        <v>36</v>
      </c>
      <c r="H2879" t="s">
        <v>29</v>
      </c>
      <c r="I2879" t="s">
        <v>42</v>
      </c>
      <c r="J2879" t="s">
        <v>38</v>
      </c>
      <c r="K2879">
        <v>2</v>
      </c>
      <c r="L2879">
        <v>10086833</v>
      </c>
      <c r="M2879">
        <v>10</v>
      </c>
      <c r="N2879">
        <v>20173666</v>
      </c>
      <c r="O2879">
        <v>2017366.6</v>
      </c>
      <c r="P2879">
        <v>18156299.399999999</v>
      </c>
      <c r="Q2879">
        <f>YEAR(BMW_Sales[[#This Row],[sale_date]])</f>
        <v>2026</v>
      </c>
    </row>
    <row r="2880" spans="1:17" x14ac:dyDescent="0.3">
      <c r="A2880">
        <v>2879</v>
      </c>
      <c r="B2880" s="1">
        <v>46033</v>
      </c>
      <c r="C2880" t="s">
        <v>2874</v>
      </c>
      <c r="D2880" t="s">
        <v>23</v>
      </c>
      <c r="E2880" t="s">
        <v>49</v>
      </c>
      <c r="F2880" t="s">
        <v>19</v>
      </c>
      <c r="G2880" t="s">
        <v>32</v>
      </c>
      <c r="H2880" t="s">
        <v>33</v>
      </c>
      <c r="I2880" t="s">
        <v>42</v>
      </c>
      <c r="J2880" t="s">
        <v>38</v>
      </c>
      <c r="K2880">
        <v>1</v>
      </c>
      <c r="L2880">
        <v>15907214</v>
      </c>
      <c r="M2880">
        <v>10</v>
      </c>
      <c r="N2880">
        <v>15907214</v>
      </c>
      <c r="O2880">
        <v>1590721.4</v>
      </c>
      <c r="P2880">
        <v>14316492.6</v>
      </c>
      <c r="Q2880">
        <f>YEAR(BMW_Sales[[#This Row],[sale_date]])</f>
        <v>2026</v>
      </c>
    </row>
    <row r="2881" spans="1:17" x14ac:dyDescent="0.3">
      <c r="A2881">
        <v>2880</v>
      </c>
      <c r="B2881" s="1">
        <v>45667</v>
      </c>
      <c r="C2881" t="s">
        <v>2875</v>
      </c>
      <c r="D2881" t="s">
        <v>25</v>
      </c>
      <c r="E2881" t="s">
        <v>26</v>
      </c>
      <c r="F2881" t="s">
        <v>62</v>
      </c>
      <c r="G2881" t="s">
        <v>36</v>
      </c>
      <c r="H2881" t="s">
        <v>29</v>
      </c>
      <c r="I2881" t="s">
        <v>42</v>
      </c>
      <c r="J2881" t="s">
        <v>23</v>
      </c>
      <c r="K2881">
        <v>2</v>
      </c>
      <c r="L2881">
        <v>9965268</v>
      </c>
      <c r="M2881">
        <v>10</v>
      </c>
      <c r="N2881">
        <v>19930536</v>
      </c>
      <c r="O2881">
        <v>1993053.6</v>
      </c>
      <c r="P2881">
        <v>17937482.399999999</v>
      </c>
      <c r="Q2881">
        <f>YEAR(BMW_Sales[[#This Row],[sale_date]])</f>
        <v>2025</v>
      </c>
    </row>
    <row r="2882" spans="1:17" x14ac:dyDescent="0.3">
      <c r="A2882">
        <v>2881</v>
      </c>
      <c r="B2882" s="1">
        <v>45971</v>
      </c>
      <c r="C2882" t="s">
        <v>2876</v>
      </c>
      <c r="D2882" t="s">
        <v>25</v>
      </c>
      <c r="E2882" t="s">
        <v>61</v>
      </c>
      <c r="F2882" t="s">
        <v>71</v>
      </c>
      <c r="G2882" t="s">
        <v>32</v>
      </c>
      <c r="H2882" t="s">
        <v>21</v>
      </c>
      <c r="I2882" t="s">
        <v>22</v>
      </c>
      <c r="J2882" t="s">
        <v>23</v>
      </c>
      <c r="K2882">
        <v>3</v>
      </c>
      <c r="L2882">
        <v>15812846</v>
      </c>
      <c r="M2882">
        <v>10</v>
      </c>
      <c r="N2882">
        <v>47438538</v>
      </c>
      <c r="O2882">
        <v>4743853.8</v>
      </c>
      <c r="P2882">
        <v>42694684.200000003</v>
      </c>
      <c r="Q2882">
        <f>YEAR(BMW_Sales[[#This Row],[sale_date]])</f>
        <v>2025</v>
      </c>
    </row>
    <row r="2883" spans="1:17" x14ac:dyDescent="0.3">
      <c r="A2883">
        <v>2882</v>
      </c>
      <c r="B2883" s="1">
        <v>45800</v>
      </c>
      <c r="C2883" t="s">
        <v>2877</v>
      </c>
      <c r="D2883" t="s">
        <v>25</v>
      </c>
      <c r="E2883" t="s">
        <v>26</v>
      </c>
      <c r="F2883" t="s">
        <v>68</v>
      </c>
      <c r="G2883" t="s">
        <v>32</v>
      </c>
      <c r="H2883" t="s">
        <v>33</v>
      </c>
      <c r="I2883" t="s">
        <v>42</v>
      </c>
      <c r="J2883" t="s">
        <v>23</v>
      </c>
      <c r="K2883">
        <v>3</v>
      </c>
      <c r="L2883">
        <v>10759718</v>
      </c>
      <c r="M2883">
        <v>5</v>
      </c>
      <c r="N2883">
        <v>32279154</v>
      </c>
      <c r="O2883">
        <v>1613957.7</v>
      </c>
      <c r="P2883">
        <v>30665196.300000001</v>
      </c>
      <c r="Q2883">
        <f>YEAR(BMW_Sales[[#This Row],[sale_date]])</f>
        <v>2025</v>
      </c>
    </row>
    <row r="2884" spans="1:17" x14ac:dyDescent="0.3">
      <c r="A2884">
        <v>2883</v>
      </c>
      <c r="B2884" s="1">
        <v>45255</v>
      </c>
      <c r="C2884" t="s">
        <v>2878</v>
      </c>
      <c r="D2884" t="s">
        <v>17</v>
      </c>
      <c r="E2884" t="s">
        <v>61</v>
      </c>
      <c r="F2884" t="s">
        <v>68</v>
      </c>
      <c r="G2884" t="s">
        <v>20</v>
      </c>
      <c r="H2884" t="s">
        <v>33</v>
      </c>
      <c r="I2884" t="s">
        <v>22</v>
      </c>
      <c r="J2884" t="s">
        <v>23</v>
      </c>
      <c r="K2884">
        <v>3</v>
      </c>
      <c r="L2884">
        <v>13026315</v>
      </c>
      <c r="M2884">
        <v>2</v>
      </c>
      <c r="N2884">
        <v>39078945</v>
      </c>
      <c r="O2884">
        <v>781578.9</v>
      </c>
      <c r="P2884">
        <v>38297366.100000001</v>
      </c>
      <c r="Q2884">
        <f>YEAR(BMW_Sales[[#This Row],[sale_date]])</f>
        <v>2023</v>
      </c>
    </row>
    <row r="2885" spans="1:17" x14ac:dyDescent="0.3">
      <c r="A2885">
        <v>2884</v>
      </c>
      <c r="B2885" s="1">
        <v>45272</v>
      </c>
      <c r="C2885" t="s">
        <v>2879</v>
      </c>
      <c r="D2885" t="s">
        <v>23</v>
      </c>
      <c r="E2885" t="s">
        <v>56</v>
      </c>
      <c r="F2885" t="s">
        <v>50</v>
      </c>
      <c r="G2885" t="s">
        <v>36</v>
      </c>
      <c r="H2885" t="s">
        <v>21</v>
      </c>
      <c r="I2885" t="s">
        <v>42</v>
      </c>
      <c r="J2885" t="s">
        <v>38</v>
      </c>
      <c r="K2885">
        <v>3</v>
      </c>
      <c r="L2885">
        <v>11080178</v>
      </c>
      <c r="M2885">
        <v>10</v>
      </c>
      <c r="N2885">
        <v>33240534</v>
      </c>
      <c r="O2885">
        <v>3324053.4</v>
      </c>
      <c r="P2885">
        <v>29916480.600000001</v>
      </c>
      <c r="Q2885">
        <f>YEAR(BMW_Sales[[#This Row],[sale_date]])</f>
        <v>2023</v>
      </c>
    </row>
    <row r="2886" spans="1:17" x14ac:dyDescent="0.3">
      <c r="A2886">
        <v>2885</v>
      </c>
      <c r="B2886" s="1">
        <v>45503</v>
      </c>
      <c r="C2886" t="s">
        <v>2880</v>
      </c>
      <c r="D2886" t="s">
        <v>23</v>
      </c>
      <c r="E2886" t="s">
        <v>35</v>
      </c>
      <c r="F2886" t="s">
        <v>50</v>
      </c>
      <c r="G2886" t="s">
        <v>20</v>
      </c>
      <c r="H2886" t="s">
        <v>29</v>
      </c>
      <c r="I2886" t="s">
        <v>42</v>
      </c>
      <c r="J2886" t="s">
        <v>43</v>
      </c>
      <c r="K2886">
        <v>1</v>
      </c>
      <c r="L2886">
        <v>6939955</v>
      </c>
      <c r="M2886">
        <v>7</v>
      </c>
      <c r="N2886">
        <v>6939955</v>
      </c>
      <c r="O2886">
        <v>485796.85</v>
      </c>
      <c r="P2886">
        <v>6454158.1500000004</v>
      </c>
      <c r="Q2886">
        <f>YEAR(BMW_Sales[[#This Row],[sale_date]])</f>
        <v>2024</v>
      </c>
    </row>
    <row r="2887" spans="1:17" x14ac:dyDescent="0.3">
      <c r="A2887">
        <v>2886</v>
      </c>
      <c r="B2887" s="1">
        <v>45696</v>
      </c>
      <c r="C2887" t="s">
        <v>2881</v>
      </c>
      <c r="D2887" t="s">
        <v>17</v>
      </c>
      <c r="E2887" t="s">
        <v>31</v>
      </c>
      <c r="F2887" t="s">
        <v>54</v>
      </c>
      <c r="G2887" t="s">
        <v>28</v>
      </c>
      <c r="H2887" t="s">
        <v>37</v>
      </c>
      <c r="I2887" t="s">
        <v>22</v>
      </c>
      <c r="J2887" t="s">
        <v>43</v>
      </c>
      <c r="K2887">
        <v>3</v>
      </c>
      <c r="L2887">
        <v>16756510</v>
      </c>
      <c r="M2887">
        <v>12</v>
      </c>
      <c r="N2887">
        <v>50269530</v>
      </c>
      <c r="O2887">
        <v>6032343.5999999996</v>
      </c>
      <c r="P2887">
        <v>44237186.399999999</v>
      </c>
      <c r="Q2887">
        <f>YEAR(BMW_Sales[[#This Row],[sale_date]])</f>
        <v>2025</v>
      </c>
    </row>
    <row r="2888" spans="1:17" x14ac:dyDescent="0.3">
      <c r="A2888">
        <v>2887</v>
      </c>
      <c r="B2888" s="1">
        <v>46006</v>
      </c>
      <c r="C2888" t="s">
        <v>2882</v>
      </c>
      <c r="D2888" t="s">
        <v>23</v>
      </c>
      <c r="E2888" t="s">
        <v>46</v>
      </c>
      <c r="F2888" t="s">
        <v>50</v>
      </c>
      <c r="G2888" t="s">
        <v>20</v>
      </c>
      <c r="H2888" t="s">
        <v>33</v>
      </c>
      <c r="I2888" t="s">
        <v>42</v>
      </c>
      <c r="J2888" t="s">
        <v>23</v>
      </c>
      <c r="K2888">
        <v>1</v>
      </c>
      <c r="L2888">
        <v>8049944</v>
      </c>
      <c r="M2888">
        <v>5</v>
      </c>
      <c r="N2888">
        <v>8049944</v>
      </c>
      <c r="O2888">
        <v>402497.2</v>
      </c>
      <c r="P2888">
        <v>7647446.7999999998</v>
      </c>
      <c r="Q2888">
        <f>YEAR(BMW_Sales[[#This Row],[sale_date]])</f>
        <v>2025</v>
      </c>
    </row>
    <row r="2889" spans="1:17" x14ac:dyDescent="0.3">
      <c r="A2889">
        <v>2888</v>
      </c>
      <c r="B2889" s="1">
        <v>45218</v>
      </c>
      <c r="C2889" t="s">
        <v>2883</v>
      </c>
      <c r="D2889" t="s">
        <v>25</v>
      </c>
      <c r="E2889" t="s">
        <v>35</v>
      </c>
      <c r="F2889" t="s">
        <v>62</v>
      </c>
      <c r="G2889" t="s">
        <v>28</v>
      </c>
      <c r="H2889" t="s">
        <v>33</v>
      </c>
      <c r="I2889" t="s">
        <v>22</v>
      </c>
      <c r="J2889" t="s">
        <v>43</v>
      </c>
      <c r="K2889">
        <v>3</v>
      </c>
      <c r="L2889">
        <v>7806226</v>
      </c>
      <c r="M2889">
        <v>10</v>
      </c>
      <c r="N2889">
        <v>23418678</v>
      </c>
      <c r="O2889">
        <v>2341867.7999999998</v>
      </c>
      <c r="P2889">
        <v>21076810.199999999</v>
      </c>
      <c r="Q2889">
        <f>YEAR(BMW_Sales[[#This Row],[sale_date]])</f>
        <v>2023</v>
      </c>
    </row>
    <row r="2890" spans="1:17" x14ac:dyDescent="0.3">
      <c r="A2890">
        <v>2889</v>
      </c>
      <c r="B2890" s="1">
        <v>45663</v>
      </c>
      <c r="C2890" t="s">
        <v>2884</v>
      </c>
      <c r="D2890" t="s">
        <v>25</v>
      </c>
      <c r="E2890" t="s">
        <v>46</v>
      </c>
      <c r="F2890" t="s">
        <v>68</v>
      </c>
      <c r="G2890" t="s">
        <v>28</v>
      </c>
      <c r="H2890" t="s">
        <v>33</v>
      </c>
      <c r="I2890" t="s">
        <v>22</v>
      </c>
      <c r="J2890" t="s">
        <v>43</v>
      </c>
      <c r="K2890">
        <v>3</v>
      </c>
      <c r="L2890">
        <v>7461506</v>
      </c>
      <c r="M2890">
        <v>7</v>
      </c>
      <c r="N2890">
        <v>22384518</v>
      </c>
      <c r="O2890">
        <v>1566916.26</v>
      </c>
      <c r="P2890">
        <v>20817601.739999998</v>
      </c>
      <c r="Q2890">
        <f>YEAR(BMW_Sales[[#This Row],[sale_date]])</f>
        <v>2025</v>
      </c>
    </row>
    <row r="2891" spans="1:17" x14ac:dyDescent="0.3">
      <c r="A2891">
        <v>2890</v>
      </c>
      <c r="B2891" s="1">
        <v>45609</v>
      </c>
      <c r="C2891" t="s">
        <v>2885</v>
      </c>
      <c r="D2891" t="s">
        <v>23</v>
      </c>
      <c r="E2891" t="s">
        <v>70</v>
      </c>
      <c r="F2891" t="s">
        <v>59</v>
      </c>
      <c r="G2891" t="s">
        <v>28</v>
      </c>
      <c r="H2891" t="s">
        <v>33</v>
      </c>
      <c r="I2891" t="s">
        <v>42</v>
      </c>
      <c r="J2891" t="s">
        <v>23</v>
      </c>
      <c r="K2891">
        <v>3</v>
      </c>
      <c r="L2891">
        <v>6424615</v>
      </c>
      <c r="M2891">
        <v>0</v>
      </c>
      <c r="N2891">
        <v>19273845</v>
      </c>
      <c r="O2891">
        <v>0</v>
      </c>
      <c r="P2891">
        <v>19273845</v>
      </c>
      <c r="Q2891">
        <f>YEAR(BMW_Sales[[#This Row],[sale_date]])</f>
        <v>2024</v>
      </c>
    </row>
    <row r="2892" spans="1:17" x14ac:dyDescent="0.3">
      <c r="A2892">
        <v>2891</v>
      </c>
      <c r="B2892" s="1">
        <v>45574</v>
      </c>
      <c r="C2892" t="s">
        <v>2886</v>
      </c>
      <c r="D2892" t="s">
        <v>17</v>
      </c>
      <c r="E2892" t="s">
        <v>26</v>
      </c>
      <c r="F2892" t="s">
        <v>59</v>
      </c>
      <c r="G2892" t="s">
        <v>36</v>
      </c>
      <c r="H2892" t="s">
        <v>33</v>
      </c>
      <c r="I2892" t="s">
        <v>42</v>
      </c>
      <c r="J2892" t="s">
        <v>38</v>
      </c>
      <c r="K2892">
        <v>3</v>
      </c>
      <c r="L2892">
        <v>9116662</v>
      </c>
      <c r="M2892">
        <v>10</v>
      </c>
      <c r="N2892">
        <v>27349986</v>
      </c>
      <c r="O2892">
        <v>2734998.6</v>
      </c>
      <c r="P2892">
        <v>24614987.399999999</v>
      </c>
      <c r="Q2892">
        <f>YEAR(BMW_Sales[[#This Row],[sale_date]])</f>
        <v>2024</v>
      </c>
    </row>
    <row r="2893" spans="1:17" x14ac:dyDescent="0.3">
      <c r="A2893">
        <v>2892</v>
      </c>
      <c r="B2893" s="1">
        <v>45393</v>
      </c>
      <c r="C2893" t="s">
        <v>2887</v>
      </c>
      <c r="D2893" t="s">
        <v>25</v>
      </c>
      <c r="E2893" t="s">
        <v>35</v>
      </c>
      <c r="F2893" t="s">
        <v>27</v>
      </c>
      <c r="G2893" t="s">
        <v>51</v>
      </c>
      <c r="H2893" t="s">
        <v>37</v>
      </c>
      <c r="I2893" t="s">
        <v>42</v>
      </c>
      <c r="J2893" t="s">
        <v>23</v>
      </c>
      <c r="K2893">
        <v>2</v>
      </c>
      <c r="L2893">
        <v>7815165</v>
      </c>
      <c r="M2893">
        <v>7</v>
      </c>
      <c r="N2893">
        <v>15630330</v>
      </c>
      <c r="O2893">
        <v>1094123.1000000001</v>
      </c>
      <c r="P2893">
        <v>14536206.9</v>
      </c>
      <c r="Q2893">
        <f>YEAR(BMW_Sales[[#This Row],[sale_date]])</f>
        <v>2024</v>
      </c>
    </row>
    <row r="2894" spans="1:17" x14ac:dyDescent="0.3">
      <c r="A2894">
        <v>2893</v>
      </c>
      <c r="B2894" s="1">
        <v>45334</v>
      </c>
      <c r="C2894" t="s">
        <v>2888</v>
      </c>
      <c r="D2894" t="s">
        <v>17</v>
      </c>
      <c r="E2894" t="s">
        <v>26</v>
      </c>
      <c r="F2894" t="s">
        <v>27</v>
      </c>
      <c r="G2894" t="s">
        <v>41</v>
      </c>
      <c r="H2894" t="s">
        <v>29</v>
      </c>
      <c r="I2894" t="s">
        <v>42</v>
      </c>
      <c r="J2894" t="s">
        <v>43</v>
      </c>
      <c r="K2894">
        <v>3</v>
      </c>
      <c r="L2894">
        <v>10716609</v>
      </c>
      <c r="M2894">
        <v>10</v>
      </c>
      <c r="N2894">
        <v>32149827</v>
      </c>
      <c r="O2894">
        <v>3214982.7</v>
      </c>
      <c r="P2894">
        <v>28934844.300000001</v>
      </c>
      <c r="Q2894">
        <f>YEAR(BMW_Sales[[#This Row],[sale_date]])</f>
        <v>2024</v>
      </c>
    </row>
    <row r="2895" spans="1:17" x14ac:dyDescent="0.3">
      <c r="A2895">
        <v>2894</v>
      </c>
      <c r="B2895" s="1">
        <v>45403</v>
      </c>
      <c r="C2895" t="s">
        <v>2889</v>
      </c>
      <c r="D2895" t="s">
        <v>17</v>
      </c>
      <c r="E2895" t="s">
        <v>46</v>
      </c>
      <c r="F2895" t="s">
        <v>50</v>
      </c>
      <c r="G2895" t="s">
        <v>28</v>
      </c>
      <c r="H2895" t="s">
        <v>37</v>
      </c>
      <c r="I2895" t="s">
        <v>42</v>
      </c>
      <c r="J2895" t="s">
        <v>43</v>
      </c>
      <c r="K2895">
        <v>2</v>
      </c>
      <c r="L2895">
        <v>7139059</v>
      </c>
      <c r="M2895">
        <v>10</v>
      </c>
      <c r="N2895">
        <v>14278118</v>
      </c>
      <c r="O2895">
        <v>1427811.8</v>
      </c>
      <c r="P2895">
        <v>12850306.199999999</v>
      </c>
      <c r="Q2895">
        <f>YEAR(BMW_Sales[[#This Row],[sale_date]])</f>
        <v>2024</v>
      </c>
    </row>
    <row r="2896" spans="1:17" x14ac:dyDescent="0.3">
      <c r="A2896">
        <v>2895</v>
      </c>
      <c r="B2896" s="1">
        <v>46000</v>
      </c>
      <c r="C2896" t="s">
        <v>2890</v>
      </c>
      <c r="D2896" t="s">
        <v>23</v>
      </c>
      <c r="E2896" t="s">
        <v>26</v>
      </c>
      <c r="F2896" t="s">
        <v>85</v>
      </c>
      <c r="G2896" t="s">
        <v>41</v>
      </c>
      <c r="H2896" t="s">
        <v>33</v>
      </c>
      <c r="I2896" t="s">
        <v>22</v>
      </c>
      <c r="J2896" t="s">
        <v>23</v>
      </c>
      <c r="K2896">
        <v>2</v>
      </c>
      <c r="L2896">
        <v>9634388</v>
      </c>
      <c r="M2896">
        <v>10</v>
      </c>
      <c r="N2896">
        <v>19268776</v>
      </c>
      <c r="O2896">
        <v>1926877.6</v>
      </c>
      <c r="P2896">
        <v>17341898.399999999</v>
      </c>
      <c r="Q2896">
        <f>YEAR(BMW_Sales[[#This Row],[sale_date]])</f>
        <v>2025</v>
      </c>
    </row>
    <row r="2897" spans="1:17" x14ac:dyDescent="0.3">
      <c r="A2897">
        <v>2896</v>
      </c>
      <c r="B2897" s="1">
        <v>46226</v>
      </c>
      <c r="C2897" t="s">
        <v>2891</v>
      </c>
      <c r="D2897" t="s">
        <v>17</v>
      </c>
      <c r="E2897" t="s">
        <v>70</v>
      </c>
      <c r="F2897" t="s">
        <v>50</v>
      </c>
      <c r="G2897" t="s">
        <v>51</v>
      </c>
      <c r="H2897" t="s">
        <v>33</v>
      </c>
      <c r="I2897" t="s">
        <v>22</v>
      </c>
      <c r="J2897" t="s">
        <v>43</v>
      </c>
      <c r="K2897">
        <v>3</v>
      </c>
      <c r="L2897">
        <v>5552755</v>
      </c>
      <c r="M2897">
        <v>10</v>
      </c>
      <c r="N2897">
        <v>16658265</v>
      </c>
      <c r="O2897">
        <v>1665826.5</v>
      </c>
      <c r="P2897">
        <v>14992438.5</v>
      </c>
      <c r="Q2897">
        <f>YEAR(BMW_Sales[[#This Row],[sale_date]])</f>
        <v>2026</v>
      </c>
    </row>
    <row r="2898" spans="1:17" x14ac:dyDescent="0.3">
      <c r="A2898">
        <v>2897</v>
      </c>
      <c r="B2898" s="1">
        <v>45326</v>
      </c>
      <c r="C2898" t="s">
        <v>2892</v>
      </c>
      <c r="D2898" t="s">
        <v>17</v>
      </c>
      <c r="E2898" t="s">
        <v>49</v>
      </c>
      <c r="F2898" t="s">
        <v>19</v>
      </c>
      <c r="G2898" t="s">
        <v>20</v>
      </c>
      <c r="H2898" t="s">
        <v>21</v>
      </c>
      <c r="I2898" t="s">
        <v>42</v>
      </c>
      <c r="J2898" t="s">
        <v>43</v>
      </c>
      <c r="K2898">
        <v>2</v>
      </c>
      <c r="L2898">
        <v>18018031</v>
      </c>
      <c r="M2898">
        <v>0</v>
      </c>
      <c r="N2898">
        <v>36036062</v>
      </c>
      <c r="O2898">
        <v>0</v>
      </c>
      <c r="P2898">
        <v>36036062</v>
      </c>
      <c r="Q2898">
        <f>YEAR(BMW_Sales[[#This Row],[sale_date]])</f>
        <v>2024</v>
      </c>
    </row>
    <row r="2899" spans="1:17" x14ac:dyDescent="0.3">
      <c r="A2899">
        <v>2898</v>
      </c>
      <c r="B2899" s="1">
        <v>45440</v>
      </c>
      <c r="C2899" t="s">
        <v>2893</v>
      </c>
      <c r="D2899" t="s">
        <v>25</v>
      </c>
      <c r="E2899" t="s">
        <v>49</v>
      </c>
      <c r="F2899" t="s">
        <v>27</v>
      </c>
      <c r="G2899" t="s">
        <v>32</v>
      </c>
      <c r="H2899" t="s">
        <v>29</v>
      </c>
      <c r="I2899" t="s">
        <v>22</v>
      </c>
      <c r="J2899" t="s">
        <v>23</v>
      </c>
      <c r="K2899">
        <v>3</v>
      </c>
      <c r="L2899">
        <v>14233684</v>
      </c>
      <c r="M2899">
        <v>5</v>
      </c>
      <c r="N2899">
        <v>42701052</v>
      </c>
      <c r="O2899">
        <v>2135052.6</v>
      </c>
      <c r="P2899">
        <v>40565999.399999999</v>
      </c>
      <c r="Q2899">
        <f>YEAR(BMW_Sales[[#This Row],[sale_date]])</f>
        <v>2024</v>
      </c>
    </row>
    <row r="2900" spans="1:17" x14ac:dyDescent="0.3">
      <c r="A2900">
        <v>2899</v>
      </c>
      <c r="B2900" s="1">
        <v>45756</v>
      </c>
      <c r="C2900" t="s">
        <v>2894</v>
      </c>
      <c r="D2900" t="s">
        <v>17</v>
      </c>
      <c r="E2900" t="s">
        <v>26</v>
      </c>
      <c r="F2900" t="s">
        <v>50</v>
      </c>
      <c r="G2900" t="s">
        <v>28</v>
      </c>
      <c r="H2900" t="s">
        <v>21</v>
      </c>
      <c r="I2900" t="s">
        <v>22</v>
      </c>
      <c r="J2900" t="s">
        <v>38</v>
      </c>
      <c r="K2900">
        <v>2</v>
      </c>
      <c r="L2900">
        <v>10349675</v>
      </c>
      <c r="M2900">
        <v>12</v>
      </c>
      <c r="N2900">
        <v>20699350</v>
      </c>
      <c r="O2900">
        <v>2483922</v>
      </c>
      <c r="P2900">
        <v>18215428</v>
      </c>
      <c r="Q2900">
        <f>YEAR(BMW_Sales[[#This Row],[sale_date]])</f>
        <v>2025</v>
      </c>
    </row>
    <row r="2901" spans="1:17" x14ac:dyDescent="0.3">
      <c r="A2901">
        <v>2900</v>
      </c>
      <c r="B2901" s="1">
        <v>45957</v>
      </c>
      <c r="C2901" t="s">
        <v>2895</v>
      </c>
      <c r="D2901" t="s">
        <v>23</v>
      </c>
      <c r="E2901" t="s">
        <v>53</v>
      </c>
      <c r="F2901" t="s">
        <v>62</v>
      </c>
      <c r="G2901" t="s">
        <v>28</v>
      </c>
      <c r="H2901" t="s">
        <v>29</v>
      </c>
      <c r="I2901" t="s">
        <v>22</v>
      </c>
      <c r="J2901" t="s">
        <v>23</v>
      </c>
      <c r="K2901">
        <v>3</v>
      </c>
      <c r="L2901">
        <v>5313745</v>
      </c>
      <c r="M2901">
        <v>10</v>
      </c>
      <c r="N2901">
        <v>15941235</v>
      </c>
      <c r="O2901">
        <v>1594123.5</v>
      </c>
      <c r="P2901">
        <v>14347111.5</v>
      </c>
      <c r="Q2901">
        <f>YEAR(BMW_Sales[[#This Row],[sale_date]])</f>
        <v>2025</v>
      </c>
    </row>
    <row r="2902" spans="1:17" x14ac:dyDescent="0.3">
      <c r="A2902">
        <v>2901</v>
      </c>
      <c r="B2902" s="1">
        <v>45591</v>
      </c>
      <c r="C2902" t="s">
        <v>2896</v>
      </c>
      <c r="D2902" t="s">
        <v>17</v>
      </c>
      <c r="E2902" t="s">
        <v>49</v>
      </c>
      <c r="F2902" t="s">
        <v>54</v>
      </c>
      <c r="G2902" t="s">
        <v>41</v>
      </c>
      <c r="H2902" t="s">
        <v>21</v>
      </c>
      <c r="I2902" t="s">
        <v>42</v>
      </c>
      <c r="J2902" t="s">
        <v>23</v>
      </c>
      <c r="K2902">
        <v>1</v>
      </c>
      <c r="L2902">
        <v>18035320</v>
      </c>
      <c r="M2902">
        <v>10</v>
      </c>
      <c r="N2902">
        <v>18035320</v>
      </c>
      <c r="O2902">
        <v>1803532</v>
      </c>
      <c r="P2902">
        <v>16231788</v>
      </c>
      <c r="Q2902">
        <f>YEAR(BMW_Sales[[#This Row],[sale_date]])</f>
        <v>2024</v>
      </c>
    </row>
    <row r="2903" spans="1:17" x14ac:dyDescent="0.3">
      <c r="A2903">
        <v>2902</v>
      </c>
      <c r="B2903" s="1">
        <v>45772</v>
      </c>
      <c r="C2903" t="s">
        <v>1729</v>
      </c>
      <c r="D2903" t="s">
        <v>17</v>
      </c>
      <c r="E2903" t="s">
        <v>70</v>
      </c>
      <c r="F2903" t="s">
        <v>54</v>
      </c>
      <c r="G2903" t="s">
        <v>32</v>
      </c>
      <c r="H2903" t="s">
        <v>33</v>
      </c>
      <c r="I2903" t="s">
        <v>42</v>
      </c>
      <c r="J2903" t="s">
        <v>38</v>
      </c>
      <c r="K2903">
        <v>3</v>
      </c>
      <c r="L2903">
        <v>5576509</v>
      </c>
      <c r="M2903">
        <v>10</v>
      </c>
      <c r="N2903">
        <v>16729527</v>
      </c>
      <c r="O2903">
        <v>1672952.7</v>
      </c>
      <c r="P2903">
        <v>15056574.300000001</v>
      </c>
      <c r="Q2903">
        <f>YEAR(BMW_Sales[[#This Row],[sale_date]])</f>
        <v>2025</v>
      </c>
    </row>
    <row r="2904" spans="1:17" x14ac:dyDescent="0.3">
      <c r="A2904">
        <v>2903</v>
      </c>
      <c r="B2904" s="1">
        <v>45988</v>
      </c>
      <c r="C2904" t="s">
        <v>2897</v>
      </c>
      <c r="D2904" t="s">
        <v>23</v>
      </c>
      <c r="E2904" t="s">
        <v>53</v>
      </c>
      <c r="F2904" t="s">
        <v>54</v>
      </c>
      <c r="G2904" t="s">
        <v>51</v>
      </c>
      <c r="H2904" t="s">
        <v>33</v>
      </c>
      <c r="I2904" t="s">
        <v>42</v>
      </c>
      <c r="J2904" t="s">
        <v>23</v>
      </c>
      <c r="K2904">
        <v>2</v>
      </c>
      <c r="L2904">
        <v>5997048</v>
      </c>
      <c r="M2904">
        <v>0</v>
      </c>
      <c r="N2904">
        <v>11994096</v>
      </c>
      <c r="O2904">
        <v>0</v>
      </c>
      <c r="P2904">
        <v>11994096</v>
      </c>
      <c r="Q2904">
        <f>YEAR(BMW_Sales[[#This Row],[sale_date]])</f>
        <v>2025</v>
      </c>
    </row>
    <row r="2905" spans="1:17" x14ac:dyDescent="0.3">
      <c r="A2905">
        <v>2904</v>
      </c>
      <c r="B2905" s="1">
        <v>45893</v>
      </c>
      <c r="C2905" t="s">
        <v>2898</v>
      </c>
      <c r="D2905" t="s">
        <v>23</v>
      </c>
      <c r="E2905" t="s">
        <v>31</v>
      </c>
      <c r="F2905" t="s">
        <v>62</v>
      </c>
      <c r="G2905" t="s">
        <v>20</v>
      </c>
      <c r="H2905" t="s">
        <v>21</v>
      </c>
      <c r="I2905" t="s">
        <v>42</v>
      </c>
      <c r="J2905" t="s">
        <v>23</v>
      </c>
      <c r="K2905">
        <v>3</v>
      </c>
      <c r="L2905">
        <v>17616547</v>
      </c>
      <c r="M2905">
        <v>12</v>
      </c>
      <c r="N2905">
        <v>52849641</v>
      </c>
      <c r="O2905">
        <v>6341956.9199999999</v>
      </c>
      <c r="P2905">
        <v>46507684.079999998</v>
      </c>
      <c r="Q2905">
        <f>YEAR(BMW_Sales[[#This Row],[sale_date]])</f>
        <v>2025</v>
      </c>
    </row>
    <row r="2906" spans="1:17" x14ac:dyDescent="0.3">
      <c r="A2906">
        <v>2905</v>
      </c>
      <c r="B2906" s="1">
        <v>45665</v>
      </c>
      <c r="C2906" t="s">
        <v>2899</v>
      </c>
      <c r="D2906" t="s">
        <v>17</v>
      </c>
      <c r="E2906" t="s">
        <v>46</v>
      </c>
      <c r="F2906" t="s">
        <v>19</v>
      </c>
      <c r="G2906" t="s">
        <v>32</v>
      </c>
      <c r="H2906" t="s">
        <v>29</v>
      </c>
      <c r="I2906" t="s">
        <v>22</v>
      </c>
      <c r="J2906" t="s">
        <v>43</v>
      </c>
      <c r="K2906">
        <v>2</v>
      </c>
      <c r="L2906">
        <v>8020974</v>
      </c>
      <c r="M2906">
        <v>2</v>
      </c>
      <c r="N2906">
        <v>16041948</v>
      </c>
      <c r="O2906">
        <v>320838.96000000002</v>
      </c>
      <c r="P2906">
        <v>15721109.039999999</v>
      </c>
      <c r="Q2906">
        <f>YEAR(BMW_Sales[[#This Row],[sale_date]])</f>
        <v>2025</v>
      </c>
    </row>
    <row r="2907" spans="1:17" x14ac:dyDescent="0.3">
      <c r="A2907">
        <v>2906</v>
      </c>
      <c r="B2907" s="1">
        <v>46138</v>
      </c>
      <c r="C2907" t="s">
        <v>2900</v>
      </c>
      <c r="D2907" t="s">
        <v>17</v>
      </c>
      <c r="E2907" t="s">
        <v>18</v>
      </c>
      <c r="F2907" t="s">
        <v>47</v>
      </c>
      <c r="G2907" t="s">
        <v>28</v>
      </c>
      <c r="H2907" t="s">
        <v>37</v>
      </c>
      <c r="I2907" t="s">
        <v>42</v>
      </c>
      <c r="J2907" t="s">
        <v>43</v>
      </c>
      <c r="K2907">
        <v>2</v>
      </c>
      <c r="L2907">
        <v>7190528</v>
      </c>
      <c r="M2907">
        <v>12</v>
      </c>
      <c r="N2907">
        <v>14381056</v>
      </c>
      <c r="O2907">
        <v>1725726.72</v>
      </c>
      <c r="P2907">
        <v>12655329.279999999</v>
      </c>
      <c r="Q2907">
        <f>YEAR(BMW_Sales[[#This Row],[sale_date]])</f>
        <v>2026</v>
      </c>
    </row>
    <row r="2908" spans="1:17" x14ac:dyDescent="0.3">
      <c r="A2908">
        <v>2907</v>
      </c>
      <c r="B2908" s="1">
        <v>45305</v>
      </c>
      <c r="C2908" t="s">
        <v>2901</v>
      </c>
      <c r="D2908" t="s">
        <v>17</v>
      </c>
      <c r="E2908" t="s">
        <v>56</v>
      </c>
      <c r="F2908" t="s">
        <v>68</v>
      </c>
      <c r="G2908" t="s">
        <v>41</v>
      </c>
      <c r="H2908" t="s">
        <v>21</v>
      </c>
      <c r="I2908" t="s">
        <v>42</v>
      </c>
      <c r="J2908" t="s">
        <v>38</v>
      </c>
      <c r="K2908">
        <v>3</v>
      </c>
      <c r="L2908">
        <v>9892646</v>
      </c>
      <c r="M2908">
        <v>7</v>
      </c>
      <c r="N2908">
        <v>29677938</v>
      </c>
      <c r="O2908">
        <v>2077455.66</v>
      </c>
      <c r="P2908">
        <v>27600482.34</v>
      </c>
      <c r="Q2908">
        <f>YEAR(BMW_Sales[[#This Row],[sale_date]])</f>
        <v>2024</v>
      </c>
    </row>
    <row r="2909" spans="1:17" x14ac:dyDescent="0.3">
      <c r="A2909">
        <v>2908</v>
      </c>
      <c r="B2909" s="1">
        <v>45875</v>
      </c>
      <c r="C2909" t="s">
        <v>2902</v>
      </c>
      <c r="D2909" t="s">
        <v>25</v>
      </c>
      <c r="E2909" t="s">
        <v>35</v>
      </c>
      <c r="F2909" t="s">
        <v>19</v>
      </c>
      <c r="G2909" t="s">
        <v>41</v>
      </c>
      <c r="H2909" t="s">
        <v>21</v>
      </c>
      <c r="I2909" t="s">
        <v>22</v>
      </c>
      <c r="J2909" t="s">
        <v>38</v>
      </c>
      <c r="K2909">
        <v>2</v>
      </c>
      <c r="L2909">
        <v>7152590</v>
      </c>
      <c r="M2909">
        <v>10</v>
      </c>
      <c r="N2909">
        <v>14305180</v>
      </c>
      <c r="O2909">
        <v>1430518</v>
      </c>
      <c r="P2909">
        <v>12874662</v>
      </c>
      <c r="Q2909">
        <f>YEAR(BMW_Sales[[#This Row],[sale_date]])</f>
        <v>2025</v>
      </c>
    </row>
    <row r="2910" spans="1:17" x14ac:dyDescent="0.3">
      <c r="A2910">
        <v>2909</v>
      </c>
      <c r="B2910" s="1">
        <v>45512</v>
      </c>
      <c r="C2910" t="s">
        <v>2903</v>
      </c>
      <c r="D2910" t="s">
        <v>25</v>
      </c>
      <c r="E2910" t="s">
        <v>18</v>
      </c>
      <c r="F2910" t="s">
        <v>71</v>
      </c>
      <c r="G2910" t="s">
        <v>32</v>
      </c>
      <c r="H2910" t="s">
        <v>29</v>
      </c>
      <c r="I2910" t="s">
        <v>22</v>
      </c>
      <c r="J2910" t="s">
        <v>23</v>
      </c>
      <c r="K2910">
        <v>2</v>
      </c>
      <c r="L2910">
        <v>8361775</v>
      </c>
      <c r="M2910">
        <v>0</v>
      </c>
      <c r="N2910">
        <v>16723550</v>
      </c>
      <c r="O2910">
        <v>0</v>
      </c>
      <c r="P2910">
        <v>16723550</v>
      </c>
      <c r="Q2910">
        <f>YEAR(BMW_Sales[[#This Row],[sale_date]])</f>
        <v>2024</v>
      </c>
    </row>
    <row r="2911" spans="1:17" x14ac:dyDescent="0.3">
      <c r="A2911">
        <v>2910</v>
      </c>
      <c r="B2911" s="1">
        <v>45426</v>
      </c>
      <c r="C2911" t="s">
        <v>2904</v>
      </c>
      <c r="D2911" t="s">
        <v>17</v>
      </c>
      <c r="E2911" t="s">
        <v>56</v>
      </c>
      <c r="F2911" t="s">
        <v>19</v>
      </c>
      <c r="G2911" t="s">
        <v>51</v>
      </c>
      <c r="H2911" t="s">
        <v>29</v>
      </c>
      <c r="I2911" t="s">
        <v>42</v>
      </c>
      <c r="J2911" t="s">
        <v>38</v>
      </c>
      <c r="K2911">
        <v>2</v>
      </c>
      <c r="L2911">
        <v>10332368</v>
      </c>
      <c r="M2911">
        <v>10</v>
      </c>
      <c r="N2911">
        <v>20664736</v>
      </c>
      <c r="O2911">
        <v>2066473.6</v>
      </c>
      <c r="P2911">
        <v>18598262.399999999</v>
      </c>
      <c r="Q2911">
        <f>YEAR(BMW_Sales[[#This Row],[sale_date]])</f>
        <v>2024</v>
      </c>
    </row>
    <row r="2912" spans="1:17" x14ac:dyDescent="0.3">
      <c r="A2912">
        <v>2911</v>
      </c>
      <c r="B2912" s="1">
        <v>46034</v>
      </c>
      <c r="C2912" t="s">
        <v>2905</v>
      </c>
      <c r="D2912" t="s">
        <v>17</v>
      </c>
      <c r="E2912" t="s">
        <v>26</v>
      </c>
      <c r="F2912" t="s">
        <v>85</v>
      </c>
      <c r="G2912" t="s">
        <v>41</v>
      </c>
      <c r="H2912" t="s">
        <v>33</v>
      </c>
      <c r="I2912" t="s">
        <v>42</v>
      </c>
      <c r="J2912" t="s">
        <v>38</v>
      </c>
      <c r="K2912">
        <v>3</v>
      </c>
      <c r="L2912">
        <v>9156547</v>
      </c>
      <c r="M2912">
        <v>0</v>
      </c>
      <c r="N2912">
        <v>27469641</v>
      </c>
      <c r="O2912">
        <v>0</v>
      </c>
      <c r="P2912">
        <v>27469641</v>
      </c>
      <c r="Q2912">
        <f>YEAR(BMW_Sales[[#This Row],[sale_date]])</f>
        <v>2026</v>
      </c>
    </row>
    <row r="2913" spans="1:17" x14ac:dyDescent="0.3">
      <c r="A2913">
        <v>2912</v>
      </c>
      <c r="B2913" s="1">
        <v>45726</v>
      </c>
      <c r="C2913" t="s">
        <v>2906</v>
      </c>
      <c r="D2913" t="s">
        <v>23</v>
      </c>
      <c r="E2913" t="s">
        <v>26</v>
      </c>
      <c r="F2913" t="s">
        <v>19</v>
      </c>
      <c r="G2913" t="s">
        <v>32</v>
      </c>
      <c r="H2913" t="s">
        <v>37</v>
      </c>
      <c r="I2913" t="s">
        <v>42</v>
      </c>
      <c r="J2913" t="s">
        <v>38</v>
      </c>
      <c r="K2913">
        <v>1</v>
      </c>
      <c r="L2913">
        <v>10832303</v>
      </c>
      <c r="M2913">
        <v>2</v>
      </c>
      <c r="N2913">
        <v>10832303</v>
      </c>
      <c r="O2913">
        <v>216646.06</v>
      </c>
      <c r="P2913">
        <v>10615656.939999999</v>
      </c>
      <c r="Q2913">
        <f>YEAR(BMW_Sales[[#This Row],[sale_date]])</f>
        <v>2025</v>
      </c>
    </row>
    <row r="2914" spans="1:17" x14ac:dyDescent="0.3">
      <c r="A2914">
        <v>2913</v>
      </c>
      <c r="B2914" s="1">
        <v>45733</v>
      </c>
      <c r="C2914" t="s">
        <v>2907</v>
      </c>
      <c r="D2914" t="s">
        <v>25</v>
      </c>
      <c r="E2914" t="s">
        <v>26</v>
      </c>
      <c r="F2914" t="s">
        <v>71</v>
      </c>
      <c r="G2914" t="s">
        <v>41</v>
      </c>
      <c r="H2914" t="s">
        <v>37</v>
      </c>
      <c r="I2914" t="s">
        <v>22</v>
      </c>
      <c r="J2914" t="s">
        <v>38</v>
      </c>
      <c r="K2914">
        <v>2</v>
      </c>
      <c r="L2914">
        <v>9552399</v>
      </c>
      <c r="M2914">
        <v>7</v>
      </c>
      <c r="N2914">
        <v>19104798</v>
      </c>
      <c r="O2914">
        <v>1337335.8600000001</v>
      </c>
      <c r="P2914">
        <v>17767462.140000001</v>
      </c>
      <c r="Q2914">
        <f>YEAR(BMW_Sales[[#This Row],[sale_date]])</f>
        <v>2025</v>
      </c>
    </row>
    <row r="2915" spans="1:17" x14ac:dyDescent="0.3">
      <c r="A2915">
        <v>2914</v>
      </c>
      <c r="B2915" s="1">
        <v>45793</v>
      </c>
      <c r="C2915" t="s">
        <v>2908</v>
      </c>
      <c r="D2915" t="s">
        <v>17</v>
      </c>
      <c r="E2915" t="s">
        <v>61</v>
      </c>
      <c r="F2915" t="s">
        <v>71</v>
      </c>
      <c r="G2915" t="s">
        <v>51</v>
      </c>
      <c r="H2915" t="s">
        <v>21</v>
      </c>
      <c r="I2915" t="s">
        <v>22</v>
      </c>
      <c r="J2915" t="s">
        <v>38</v>
      </c>
      <c r="K2915">
        <v>1</v>
      </c>
      <c r="L2915">
        <v>15415855</v>
      </c>
      <c r="M2915">
        <v>0</v>
      </c>
      <c r="N2915">
        <v>15415855</v>
      </c>
      <c r="O2915">
        <v>0</v>
      </c>
      <c r="P2915">
        <v>15415855</v>
      </c>
      <c r="Q2915">
        <f>YEAR(BMW_Sales[[#This Row],[sale_date]])</f>
        <v>2025</v>
      </c>
    </row>
    <row r="2916" spans="1:17" x14ac:dyDescent="0.3">
      <c r="A2916">
        <v>2915</v>
      </c>
      <c r="B2916" s="1">
        <v>45806</v>
      </c>
      <c r="C2916" t="s">
        <v>2909</v>
      </c>
      <c r="D2916" t="s">
        <v>17</v>
      </c>
      <c r="E2916" t="s">
        <v>46</v>
      </c>
      <c r="F2916" t="s">
        <v>54</v>
      </c>
      <c r="G2916" t="s">
        <v>20</v>
      </c>
      <c r="H2916" t="s">
        <v>29</v>
      </c>
      <c r="I2916" t="s">
        <v>42</v>
      </c>
      <c r="J2916" t="s">
        <v>38</v>
      </c>
      <c r="K2916">
        <v>3</v>
      </c>
      <c r="L2916">
        <v>8045659</v>
      </c>
      <c r="M2916">
        <v>12</v>
      </c>
      <c r="N2916">
        <v>24136977</v>
      </c>
      <c r="O2916">
        <v>2896437.24</v>
      </c>
      <c r="P2916">
        <v>21240539.760000002</v>
      </c>
      <c r="Q2916">
        <f>YEAR(BMW_Sales[[#This Row],[sale_date]])</f>
        <v>2025</v>
      </c>
    </row>
    <row r="2917" spans="1:17" x14ac:dyDescent="0.3">
      <c r="A2917">
        <v>2916</v>
      </c>
      <c r="B2917" s="1">
        <v>46144</v>
      </c>
      <c r="C2917" t="s">
        <v>2910</v>
      </c>
      <c r="D2917" t="s">
        <v>25</v>
      </c>
      <c r="E2917" t="s">
        <v>56</v>
      </c>
      <c r="F2917" t="s">
        <v>59</v>
      </c>
      <c r="G2917" t="s">
        <v>32</v>
      </c>
      <c r="H2917" t="s">
        <v>21</v>
      </c>
      <c r="I2917" t="s">
        <v>42</v>
      </c>
      <c r="J2917" t="s">
        <v>43</v>
      </c>
      <c r="K2917">
        <v>3</v>
      </c>
      <c r="L2917">
        <v>10171788</v>
      </c>
      <c r="M2917">
        <v>12</v>
      </c>
      <c r="N2917">
        <v>30515364</v>
      </c>
      <c r="O2917">
        <v>3661843.68</v>
      </c>
      <c r="P2917">
        <v>26853520.32</v>
      </c>
      <c r="Q2917">
        <f>YEAR(BMW_Sales[[#This Row],[sale_date]])</f>
        <v>2026</v>
      </c>
    </row>
    <row r="2918" spans="1:17" x14ac:dyDescent="0.3">
      <c r="A2918">
        <v>2917</v>
      </c>
      <c r="B2918" s="1">
        <v>46031</v>
      </c>
      <c r="C2918" t="s">
        <v>2911</v>
      </c>
      <c r="D2918" t="s">
        <v>17</v>
      </c>
      <c r="E2918" t="s">
        <v>26</v>
      </c>
      <c r="F2918" t="s">
        <v>62</v>
      </c>
      <c r="G2918" t="s">
        <v>32</v>
      </c>
      <c r="H2918" t="s">
        <v>29</v>
      </c>
      <c r="I2918" t="s">
        <v>22</v>
      </c>
      <c r="J2918" t="s">
        <v>43</v>
      </c>
      <c r="K2918">
        <v>3</v>
      </c>
      <c r="L2918">
        <v>10173482</v>
      </c>
      <c r="M2918">
        <v>2</v>
      </c>
      <c r="N2918">
        <v>30520446</v>
      </c>
      <c r="O2918">
        <v>610408.92000000004</v>
      </c>
      <c r="P2918">
        <v>29910037.079999998</v>
      </c>
      <c r="Q2918">
        <f>YEAR(BMW_Sales[[#This Row],[sale_date]])</f>
        <v>2026</v>
      </c>
    </row>
    <row r="2919" spans="1:17" x14ac:dyDescent="0.3">
      <c r="A2919">
        <v>2918</v>
      </c>
      <c r="B2919" s="1">
        <v>46089</v>
      </c>
      <c r="C2919" t="s">
        <v>2912</v>
      </c>
      <c r="D2919" t="s">
        <v>25</v>
      </c>
      <c r="E2919" t="s">
        <v>56</v>
      </c>
      <c r="F2919" t="s">
        <v>50</v>
      </c>
      <c r="G2919" t="s">
        <v>36</v>
      </c>
      <c r="H2919" t="s">
        <v>21</v>
      </c>
      <c r="I2919" t="s">
        <v>22</v>
      </c>
      <c r="J2919" t="s">
        <v>43</v>
      </c>
      <c r="K2919">
        <v>3</v>
      </c>
      <c r="L2919">
        <v>11044715</v>
      </c>
      <c r="M2919">
        <v>12</v>
      </c>
      <c r="N2919">
        <v>33134145</v>
      </c>
      <c r="O2919">
        <v>3976097.4</v>
      </c>
      <c r="P2919">
        <v>29158047.600000001</v>
      </c>
      <c r="Q2919">
        <f>YEAR(BMW_Sales[[#This Row],[sale_date]])</f>
        <v>2026</v>
      </c>
    </row>
    <row r="2920" spans="1:17" x14ac:dyDescent="0.3">
      <c r="A2920">
        <v>2919</v>
      </c>
      <c r="B2920" s="1">
        <v>45149</v>
      </c>
      <c r="C2920" t="s">
        <v>2913</v>
      </c>
      <c r="D2920" t="s">
        <v>17</v>
      </c>
      <c r="E2920" t="s">
        <v>35</v>
      </c>
      <c r="F2920" t="s">
        <v>27</v>
      </c>
      <c r="G2920" t="s">
        <v>28</v>
      </c>
      <c r="H2920" t="s">
        <v>37</v>
      </c>
      <c r="I2920" t="s">
        <v>42</v>
      </c>
      <c r="J2920" t="s">
        <v>43</v>
      </c>
      <c r="K2920">
        <v>3</v>
      </c>
      <c r="L2920">
        <v>7288351</v>
      </c>
      <c r="M2920">
        <v>5</v>
      </c>
      <c r="N2920">
        <v>21865053</v>
      </c>
      <c r="O2920">
        <v>1093252.6499999999</v>
      </c>
      <c r="P2920">
        <v>20771800.350000001</v>
      </c>
      <c r="Q2920">
        <f>YEAR(BMW_Sales[[#This Row],[sale_date]])</f>
        <v>2023</v>
      </c>
    </row>
    <row r="2921" spans="1:17" x14ac:dyDescent="0.3">
      <c r="A2921">
        <v>2920</v>
      </c>
      <c r="B2921" s="1">
        <v>45840</v>
      </c>
      <c r="C2921" t="s">
        <v>2914</v>
      </c>
      <c r="D2921" t="s">
        <v>23</v>
      </c>
      <c r="E2921" t="s">
        <v>31</v>
      </c>
      <c r="F2921" t="s">
        <v>62</v>
      </c>
      <c r="G2921" t="s">
        <v>51</v>
      </c>
      <c r="H2921" t="s">
        <v>21</v>
      </c>
      <c r="I2921" t="s">
        <v>42</v>
      </c>
      <c r="J2921" t="s">
        <v>38</v>
      </c>
      <c r="K2921">
        <v>2</v>
      </c>
      <c r="L2921">
        <v>17343267</v>
      </c>
      <c r="M2921">
        <v>0</v>
      </c>
      <c r="N2921">
        <v>34686534</v>
      </c>
      <c r="O2921">
        <v>0</v>
      </c>
      <c r="P2921">
        <v>34686534</v>
      </c>
      <c r="Q2921">
        <f>YEAR(BMW_Sales[[#This Row],[sale_date]])</f>
        <v>2025</v>
      </c>
    </row>
    <row r="2922" spans="1:17" x14ac:dyDescent="0.3">
      <c r="A2922">
        <v>2921</v>
      </c>
      <c r="B2922" s="1">
        <v>46091</v>
      </c>
      <c r="C2922" t="s">
        <v>2915</v>
      </c>
      <c r="D2922" t="s">
        <v>17</v>
      </c>
      <c r="E2922" t="s">
        <v>46</v>
      </c>
      <c r="F2922" t="s">
        <v>71</v>
      </c>
      <c r="G2922" t="s">
        <v>28</v>
      </c>
      <c r="H2922" t="s">
        <v>37</v>
      </c>
      <c r="I2922" t="s">
        <v>42</v>
      </c>
      <c r="J2922" t="s">
        <v>38</v>
      </c>
      <c r="K2922">
        <v>1</v>
      </c>
      <c r="L2922">
        <v>7815322</v>
      </c>
      <c r="M2922">
        <v>12</v>
      </c>
      <c r="N2922">
        <v>7815322</v>
      </c>
      <c r="O2922">
        <v>937838.64</v>
      </c>
      <c r="P2922">
        <v>6877483.3600000003</v>
      </c>
      <c r="Q2922">
        <f>YEAR(BMW_Sales[[#This Row],[sale_date]])</f>
        <v>2026</v>
      </c>
    </row>
    <row r="2923" spans="1:17" x14ac:dyDescent="0.3">
      <c r="A2923">
        <v>2922</v>
      </c>
      <c r="B2923" s="1">
        <v>46016</v>
      </c>
      <c r="C2923" t="s">
        <v>2916</v>
      </c>
      <c r="D2923" t="s">
        <v>23</v>
      </c>
      <c r="E2923" t="s">
        <v>18</v>
      </c>
      <c r="F2923" t="s">
        <v>59</v>
      </c>
      <c r="G2923" t="s">
        <v>28</v>
      </c>
      <c r="H2923" t="s">
        <v>33</v>
      </c>
      <c r="I2923" t="s">
        <v>22</v>
      </c>
      <c r="J2923" t="s">
        <v>43</v>
      </c>
      <c r="K2923">
        <v>3</v>
      </c>
      <c r="L2923">
        <v>7061480</v>
      </c>
      <c r="M2923">
        <v>10</v>
      </c>
      <c r="N2923">
        <v>21184440</v>
      </c>
      <c r="O2923">
        <v>2118444</v>
      </c>
      <c r="P2923">
        <v>19065996</v>
      </c>
      <c r="Q2923">
        <f>YEAR(BMW_Sales[[#This Row],[sale_date]])</f>
        <v>2025</v>
      </c>
    </row>
    <row r="2924" spans="1:17" x14ac:dyDescent="0.3">
      <c r="A2924">
        <v>2923</v>
      </c>
      <c r="B2924" s="1">
        <v>45230</v>
      </c>
      <c r="C2924" t="s">
        <v>2917</v>
      </c>
      <c r="D2924" t="s">
        <v>17</v>
      </c>
      <c r="E2924" t="s">
        <v>56</v>
      </c>
      <c r="F2924" t="s">
        <v>19</v>
      </c>
      <c r="G2924" t="s">
        <v>41</v>
      </c>
      <c r="H2924" t="s">
        <v>29</v>
      </c>
      <c r="I2924" t="s">
        <v>42</v>
      </c>
      <c r="J2924" t="s">
        <v>23</v>
      </c>
      <c r="K2924">
        <v>1</v>
      </c>
      <c r="L2924">
        <v>10177639</v>
      </c>
      <c r="M2924">
        <v>0</v>
      </c>
      <c r="N2924">
        <v>10177639</v>
      </c>
      <c r="O2924">
        <v>0</v>
      </c>
      <c r="P2924">
        <v>10177639</v>
      </c>
      <c r="Q2924">
        <f>YEAR(BMW_Sales[[#This Row],[sale_date]])</f>
        <v>2023</v>
      </c>
    </row>
    <row r="2925" spans="1:17" x14ac:dyDescent="0.3">
      <c r="A2925">
        <v>2924</v>
      </c>
      <c r="B2925" s="1">
        <v>45323</v>
      </c>
      <c r="C2925" t="s">
        <v>2918</v>
      </c>
      <c r="D2925" t="s">
        <v>23</v>
      </c>
      <c r="E2925" t="s">
        <v>18</v>
      </c>
      <c r="F2925" t="s">
        <v>71</v>
      </c>
      <c r="G2925" t="s">
        <v>36</v>
      </c>
      <c r="H2925" t="s">
        <v>37</v>
      </c>
      <c r="I2925" t="s">
        <v>42</v>
      </c>
      <c r="J2925" t="s">
        <v>23</v>
      </c>
      <c r="K2925">
        <v>1</v>
      </c>
      <c r="L2925">
        <v>8369066</v>
      </c>
      <c r="M2925">
        <v>2</v>
      </c>
      <c r="N2925">
        <v>8369066</v>
      </c>
      <c r="O2925">
        <v>167381.32</v>
      </c>
      <c r="P2925">
        <v>8201684.6799999997</v>
      </c>
      <c r="Q2925">
        <f>YEAR(BMW_Sales[[#This Row],[sale_date]])</f>
        <v>2024</v>
      </c>
    </row>
    <row r="2926" spans="1:17" x14ac:dyDescent="0.3">
      <c r="A2926">
        <v>2925</v>
      </c>
      <c r="B2926" s="1">
        <v>45436</v>
      </c>
      <c r="C2926" t="s">
        <v>2919</v>
      </c>
      <c r="D2926" t="s">
        <v>23</v>
      </c>
      <c r="E2926" t="s">
        <v>53</v>
      </c>
      <c r="F2926" t="s">
        <v>85</v>
      </c>
      <c r="G2926" t="s">
        <v>32</v>
      </c>
      <c r="H2926" t="s">
        <v>33</v>
      </c>
      <c r="I2926" t="s">
        <v>42</v>
      </c>
      <c r="J2926" t="s">
        <v>43</v>
      </c>
      <c r="K2926">
        <v>3</v>
      </c>
      <c r="L2926">
        <v>5035078</v>
      </c>
      <c r="M2926">
        <v>2</v>
      </c>
      <c r="N2926">
        <v>15105234</v>
      </c>
      <c r="O2926">
        <v>302104.68</v>
      </c>
      <c r="P2926">
        <v>14803129.32</v>
      </c>
      <c r="Q2926">
        <f>YEAR(BMW_Sales[[#This Row],[sale_date]])</f>
        <v>2024</v>
      </c>
    </row>
    <row r="2927" spans="1:17" x14ac:dyDescent="0.3">
      <c r="A2927">
        <v>2926</v>
      </c>
      <c r="B2927" s="1">
        <v>45440</v>
      </c>
      <c r="C2927" t="s">
        <v>2920</v>
      </c>
      <c r="D2927" t="s">
        <v>25</v>
      </c>
      <c r="E2927" t="s">
        <v>49</v>
      </c>
      <c r="F2927" t="s">
        <v>85</v>
      </c>
      <c r="G2927" t="s">
        <v>36</v>
      </c>
      <c r="H2927" t="s">
        <v>21</v>
      </c>
      <c r="I2927" t="s">
        <v>22</v>
      </c>
      <c r="J2927" t="s">
        <v>43</v>
      </c>
      <c r="K2927">
        <v>3</v>
      </c>
      <c r="L2927">
        <v>15051721</v>
      </c>
      <c r="M2927">
        <v>7</v>
      </c>
      <c r="N2927">
        <v>45155163</v>
      </c>
      <c r="O2927">
        <v>3160861.41</v>
      </c>
      <c r="P2927">
        <v>41994301.590000004</v>
      </c>
      <c r="Q2927">
        <f>YEAR(BMW_Sales[[#This Row],[sale_date]])</f>
        <v>2024</v>
      </c>
    </row>
    <row r="2928" spans="1:17" x14ac:dyDescent="0.3">
      <c r="A2928">
        <v>2927</v>
      </c>
      <c r="B2928" s="1">
        <v>45428</v>
      </c>
      <c r="C2928" t="s">
        <v>2921</v>
      </c>
      <c r="D2928" t="s">
        <v>25</v>
      </c>
      <c r="E2928" t="s">
        <v>61</v>
      </c>
      <c r="F2928" t="s">
        <v>47</v>
      </c>
      <c r="G2928" t="s">
        <v>41</v>
      </c>
      <c r="H2928" t="s">
        <v>33</v>
      </c>
      <c r="I2928" t="s">
        <v>22</v>
      </c>
      <c r="J2928" t="s">
        <v>23</v>
      </c>
      <c r="K2928">
        <v>3</v>
      </c>
      <c r="L2928">
        <v>15912545</v>
      </c>
      <c r="M2928">
        <v>0</v>
      </c>
      <c r="N2928">
        <v>47737635</v>
      </c>
      <c r="O2928">
        <v>0</v>
      </c>
      <c r="P2928">
        <v>47737635</v>
      </c>
      <c r="Q2928">
        <f>YEAR(BMW_Sales[[#This Row],[sale_date]])</f>
        <v>2024</v>
      </c>
    </row>
    <row r="2929" spans="1:17" x14ac:dyDescent="0.3">
      <c r="A2929">
        <v>2928</v>
      </c>
      <c r="B2929" s="1">
        <v>45386</v>
      </c>
      <c r="C2929" t="s">
        <v>2922</v>
      </c>
      <c r="D2929" t="s">
        <v>23</v>
      </c>
      <c r="E2929" t="s">
        <v>70</v>
      </c>
      <c r="F2929" t="s">
        <v>62</v>
      </c>
      <c r="G2929" t="s">
        <v>28</v>
      </c>
      <c r="H2929" t="s">
        <v>33</v>
      </c>
      <c r="I2929" t="s">
        <v>42</v>
      </c>
      <c r="J2929" t="s">
        <v>38</v>
      </c>
      <c r="K2929">
        <v>2</v>
      </c>
      <c r="L2929">
        <v>5790860</v>
      </c>
      <c r="M2929">
        <v>7</v>
      </c>
      <c r="N2929">
        <v>11581720</v>
      </c>
      <c r="O2929">
        <v>810720.4</v>
      </c>
      <c r="P2929">
        <v>10770999.6</v>
      </c>
      <c r="Q2929">
        <f>YEAR(BMW_Sales[[#This Row],[sale_date]])</f>
        <v>2024</v>
      </c>
    </row>
    <row r="2930" spans="1:17" x14ac:dyDescent="0.3">
      <c r="A2930">
        <v>2929</v>
      </c>
      <c r="B2930" s="1">
        <v>46054</v>
      </c>
      <c r="C2930" t="s">
        <v>2923</v>
      </c>
      <c r="D2930" t="s">
        <v>25</v>
      </c>
      <c r="E2930" t="s">
        <v>18</v>
      </c>
      <c r="F2930" t="s">
        <v>19</v>
      </c>
      <c r="G2930" t="s">
        <v>51</v>
      </c>
      <c r="H2930" t="s">
        <v>21</v>
      </c>
      <c r="I2930" t="s">
        <v>42</v>
      </c>
      <c r="J2930" t="s">
        <v>43</v>
      </c>
      <c r="K2930">
        <v>2</v>
      </c>
      <c r="L2930">
        <v>6792657</v>
      </c>
      <c r="M2930">
        <v>12</v>
      </c>
      <c r="N2930">
        <v>13585314</v>
      </c>
      <c r="O2930">
        <v>1630237.68</v>
      </c>
      <c r="P2930">
        <v>11955076.32</v>
      </c>
      <c r="Q2930">
        <f>YEAR(BMW_Sales[[#This Row],[sale_date]])</f>
        <v>2026</v>
      </c>
    </row>
    <row r="2931" spans="1:17" x14ac:dyDescent="0.3">
      <c r="A2931">
        <v>2930</v>
      </c>
      <c r="B2931" s="1">
        <v>46071</v>
      </c>
      <c r="C2931" t="s">
        <v>2924</v>
      </c>
      <c r="D2931" t="s">
        <v>25</v>
      </c>
      <c r="E2931" t="s">
        <v>49</v>
      </c>
      <c r="F2931" t="s">
        <v>68</v>
      </c>
      <c r="G2931" t="s">
        <v>20</v>
      </c>
      <c r="H2931" t="s">
        <v>37</v>
      </c>
      <c r="I2931" t="s">
        <v>22</v>
      </c>
      <c r="J2931" t="s">
        <v>43</v>
      </c>
      <c r="K2931">
        <v>3</v>
      </c>
      <c r="L2931">
        <v>15121049</v>
      </c>
      <c r="M2931">
        <v>12</v>
      </c>
      <c r="N2931">
        <v>45363147</v>
      </c>
      <c r="O2931">
        <v>5443577.6399999997</v>
      </c>
      <c r="P2931">
        <v>39919569.359999999</v>
      </c>
      <c r="Q2931">
        <f>YEAR(BMW_Sales[[#This Row],[sale_date]])</f>
        <v>2026</v>
      </c>
    </row>
    <row r="2932" spans="1:17" x14ac:dyDescent="0.3">
      <c r="A2932">
        <v>2931</v>
      </c>
      <c r="B2932" s="1">
        <v>45646</v>
      </c>
      <c r="C2932" t="s">
        <v>2925</v>
      </c>
      <c r="D2932" t="s">
        <v>25</v>
      </c>
      <c r="E2932" t="s">
        <v>46</v>
      </c>
      <c r="F2932" t="s">
        <v>62</v>
      </c>
      <c r="G2932" t="s">
        <v>51</v>
      </c>
      <c r="H2932" t="s">
        <v>37</v>
      </c>
      <c r="I2932" t="s">
        <v>22</v>
      </c>
      <c r="J2932" t="s">
        <v>38</v>
      </c>
      <c r="K2932">
        <v>1</v>
      </c>
      <c r="L2932">
        <v>8161249</v>
      </c>
      <c r="M2932">
        <v>7</v>
      </c>
      <c r="N2932">
        <v>8161249</v>
      </c>
      <c r="O2932">
        <v>571287.43000000005</v>
      </c>
      <c r="P2932">
        <v>7589961.5700000003</v>
      </c>
      <c r="Q2932">
        <f>YEAR(BMW_Sales[[#This Row],[sale_date]])</f>
        <v>2024</v>
      </c>
    </row>
    <row r="2933" spans="1:17" x14ac:dyDescent="0.3">
      <c r="A2933">
        <v>2932</v>
      </c>
      <c r="B2933" s="1">
        <v>46053</v>
      </c>
      <c r="C2933" t="s">
        <v>2926</v>
      </c>
      <c r="D2933" t="s">
        <v>23</v>
      </c>
      <c r="E2933" t="s">
        <v>46</v>
      </c>
      <c r="F2933" t="s">
        <v>85</v>
      </c>
      <c r="G2933" t="s">
        <v>32</v>
      </c>
      <c r="H2933" t="s">
        <v>37</v>
      </c>
      <c r="I2933" t="s">
        <v>42</v>
      </c>
      <c r="J2933" t="s">
        <v>43</v>
      </c>
      <c r="K2933">
        <v>2</v>
      </c>
      <c r="L2933">
        <v>7151344</v>
      </c>
      <c r="M2933">
        <v>2</v>
      </c>
      <c r="N2933">
        <v>14302688</v>
      </c>
      <c r="O2933">
        <v>286053.76000000001</v>
      </c>
      <c r="P2933">
        <v>14016634.24</v>
      </c>
      <c r="Q2933">
        <f>YEAR(BMW_Sales[[#This Row],[sale_date]])</f>
        <v>2026</v>
      </c>
    </row>
    <row r="2934" spans="1:17" x14ac:dyDescent="0.3">
      <c r="A2934">
        <v>2933</v>
      </c>
      <c r="B2934" s="1">
        <v>46235</v>
      </c>
      <c r="C2934" t="s">
        <v>2927</v>
      </c>
      <c r="D2934" t="s">
        <v>25</v>
      </c>
      <c r="E2934" t="s">
        <v>35</v>
      </c>
      <c r="F2934" t="s">
        <v>71</v>
      </c>
      <c r="G2934" t="s">
        <v>20</v>
      </c>
      <c r="H2934" t="s">
        <v>21</v>
      </c>
      <c r="I2934" t="s">
        <v>42</v>
      </c>
      <c r="J2934" t="s">
        <v>38</v>
      </c>
      <c r="K2934">
        <v>3</v>
      </c>
      <c r="L2934">
        <v>6556417</v>
      </c>
      <c r="M2934">
        <v>2</v>
      </c>
      <c r="N2934">
        <v>19669251</v>
      </c>
      <c r="O2934">
        <v>393385.02</v>
      </c>
      <c r="P2934">
        <v>19275865.98</v>
      </c>
      <c r="Q2934">
        <f>YEAR(BMW_Sales[[#This Row],[sale_date]])</f>
        <v>2026</v>
      </c>
    </row>
    <row r="2935" spans="1:17" x14ac:dyDescent="0.3">
      <c r="A2935">
        <v>2934</v>
      </c>
      <c r="B2935" s="1">
        <v>45482</v>
      </c>
      <c r="C2935" t="s">
        <v>2928</v>
      </c>
      <c r="D2935" t="s">
        <v>25</v>
      </c>
      <c r="E2935" t="s">
        <v>35</v>
      </c>
      <c r="F2935" t="s">
        <v>62</v>
      </c>
      <c r="G2935" t="s">
        <v>20</v>
      </c>
      <c r="H2935" t="s">
        <v>33</v>
      </c>
      <c r="I2935" t="s">
        <v>22</v>
      </c>
      <c r="J2935" t="s">
        <v>23</v>
      </c>
      <c r="K2935">
        <v>2</v>
      </c>
      <c r="L2935">
        <v>7256015</v>
      </c>
      <c r="M2935">
        <v>5</v>
      </c>
      <c r="N2935">
        <v>14512030</v>
      </c>
      <c r="O2935">
        <v>725601.5</v>
      </c>
      <c r="P2935">
        <v>13786428.5</v>
      </c>
      <c r="Q2935">
        <f>YEAR(BMW_Sales[[#This Row],[sale_date]])</f>
        <v>2024</v>
      </c>
    </row>
    <row r="2936" spans="1:17" x14ac:dyDescent="0.3">
      <c r="A2936">
        <v>2935</v>
      </c>
      <c r="B2936" s="1">
        <v>45581</v>
      </c>
      <c r="C2936" t="s">
        <v>2929</v>
      </c>
      <c r="D2936" t="s">
        <v>17</v>
      </c>
      <c r="E2936" t="s">
        <v>61</v>
      </c>
      <c r="F2936" t="s">
        <v>54</v>
      </c>
      <c r="G2936" t="s">
        <v>20</v>
      </c>
      <c r="H2936" t="s">
        <v>29</v>
      </c>
      <c r="I2936" t="s">
        <v>42</v>
      </c>
      <c r="J2936" t="s">
        <v>23</v>
      </c>
      <c r="K2936">
        <v>1</v>
      </c>
      <c r="L2936">
        <v>14053599</v>
      </c>
      <c r="M2936">
        <v>7</v>
      </c>
      <c r="N2936">
        <v>14053599</v>
      </c>
      <c r="O2936">
        <v>983751.93</v>
      </c>
      <c r="P2936">
        <v>13069847.07</v>
      </c>
      <c r="Q2936">
        <f>YEAR(BMW_Sales[[#This Row],[sale_date]])</f>
        <v>2024</v>
      </c>
    </row>
    <row r="2937" spans="1:17" x14ac:dyDescent="0.3">
      <c r="A2937">
        <v>2936</v>
      </c>
      <c r="B2937" s="1">
        <v>45647</v>
      </c>
      <c r="C2937" t="s">
        <v>2930</v>
      </c>
      <c r="D2937" t="s">
        <v>23</v>
      </c>
      <c r="E2937" t="s">
        <v>61</v>
      </c>
      <c r="F2937" t="s">
        <v>85</v>
      </c>
      <c r="G2937" t="s">
        <v>41</v>
      </c>
      <c r="H2937" t="s">
        <v>21</v>
      </c>
      <c r="I2937" t="s">
        <v>22</v>
      </c>
      <c r="J2937" t="s">
        <v>23</v>
      </c>
      <c r="K2937">
        <v>2</v>
      </c>
      <c r="L2937">
        <v>14657954</v>
      </c>
      <c r="M2937">
        <v>5</v>
      </c>
      <c r="N2937">
        <v>29315908</v>
      </c>
      <c r="O2937">
        <v>1465795.4</v>
      </c>
      <c r="P2937">
        <v>27850112.600000001</v>
      </c>
      <c r="Q2937">
        <f>YEAR(BMW_Sales[[#This Row],[sale_date]])</f>
        <v>2024</v>
      </c>
    </row>
    <row r="2938" spans="1:17" x14ac:dyDescent="0.3">
      <c r="A2938">
        <v>2937</v>
      </c>
      <c r="B2938" s="1">
        <v>45457</v>
      </c>
      <c r="C2938" t="s">
        <v>2931</v>
      </c>
      <c r="D2938" t="s">
        <v>25</v>
      </c>
      <c r="E2938" t="s">
        <v>46</v>
      </c>
      <c r="F2938" t="s">
        <v>62</v>
      </c>
      <c r="G2938" t="s">
        <v>41</v>
      </c>
      <c r="H2938" t="s">
        <v>29</v>
      </c>
      <c r="I2938" t="s">
        <v>22</v>
      </c>
      <c r="J2938" t="s">
        <v>23</v>
      </c>
      <c r="K2938">
        <v>1</v>
      </c>
      <c r="L2938">
        <v>7550939</v>
      </c>
      <c r="M2938">
        <v>5</v>
      </c>
      <c r="N2938">
        <v>7550939</v>
      </c>
      <c r="O2938">
        <v>377546.95</v>
      </c>
      <c r="P2938">
        <v>7173392.0499999998</v>
      </c>
      <c r="Q2938">
        <f>YEAR(BMW_Sales[[#This Row],[sale_date]])</f>
        <v>2024</v>
      </c>
    </row>
    <row r="2939" spans="1:17" x14ac:dyDescent="0.3">
      <c r="A2939">
        <v>2938</v>
      </c>
      <c r="B2939" s="1">
        <v>45209</v>
      </c>
      <c r="C2939" t="s">
        <v>2932</v>
      </c>
      <c r="D2939" t="s">
        <v>23</v>
      </c>
      <c r="E2939" t="s">
        <v>56</v>
      </c>
      <c r="F2939" t="s">
        <v>19</v>
      </c>
      <c r="G2939" t="s">
        <v>36</v>
      </c>
      <c r="H2939" t="s">
        <v>29</v>
      </c>
      <c r="I2939" t="s">
        <v>22</v>
      </c>
      <c r="J2939" t="s">
        <v>38</v>
      </c>
      <c r="K2939">
        <v>3</v>
      </c>
      <c r="L2939">
        <v>10250363</v>
      </c>
      <c r="M2939">
        <v>5</v>
      </c>
      <c r="N2939">
        <v>30751089</v>
      </c>
      <c r="O2939">
        <v>1537554.45</v>
      </c>
      <c r="P2939">
        <v>29213534.550000001</v>
      </c>
      <c r="Q2939">
        <f>YEAR(BMW_Sales[[#This Row],[sale_date]])</f>
        <v>2023</v>
      </c>
    </row>
    <row r="2940" spans="1:17" x14ac:dyDescent="0.3">
      <c r="A2940">
        <v>2939</v>
      </c>
      <c r="B2940" s="1">
        <v>45618</v>
      </c>
      <c r="C2940" t="s">
        <v>2933</v>
      </c>
      <c r="D2940" t="s">
        <v>23</v>
      </c>
      <c r="E2940" t="s">
        <v>35</v>
      </c>
      <c r="F2940" t="s">
        <v>50</v>
      </c>
      <c r="G2940" t="s">
        <v>20</v>
      </c>
      <c r="H2940" t="s">
        <v>21</v>
      </c>
      <c r="I2940" t="s">
        <v>22</v>
      </c>
      <c r="J2940" t="s">
        <v>38</v>
      </c>
      <c r="K2940">
        <v>2</v>
      </c>
      <c r="L2940">
        <v>7337456</v>
      </c>
      <c r="M2940">
        <v>2</v>
      </c>
      <c r="N2940">
        <v>14674912</v>
      </c>
      <c r="O2940">
        <v>293498.23999999999</v>
      </c>
      <c r="P2940">
        <v>14381413.76</v>
      </c>
      <c r="Q2940">
        <f>YEAR(BMW_Sales[[#This Row],[sale_date]])</f>
        <v>2024</v>
      </c>
    </row>
    <row r="2941" spans="1:17" x14ac:dyDescent="0.3">
      <c r="A2941">
        <v>2940</v>
      </c>
      <c r="B2941" s="1">
        <v>46000</v>
      </c>
      <c r="C2941" t="s">
        <v>2934</v>
      </c>
      <c r="D2941" t="s">
        <v>23</v>
      </c>
      <c r="E2941" t="s">
        <v>70</v>
      </c>
      <c r="F2941" t="s">
        <v>54</v>
      </c>
      <c r="G2941" t="s">
        <v>36</v>
      </c>
      <c r="H2941" t="s">
        <v>33</v>
      </c>
      <c r="I2941" t="s">
        <v>22</v>
      </c>
      <c r="J2941" t="s">
        <v>23</v>
      </c>
      <c r="K2941">
        <v>2</v>
      </c>
      <c r="L2941">
        <v>5138631</v>
      </c>
      <c r="M2941">
        <v>5</v>
      </c>
      <c r="N2941">
        <v>10277262</v>
      </c>
      <c r="O2941">
        <v>513863.1</v>
      </c>
      <c r="P2941">
        <v>9763398.9000000004</v>
      </c>
      <c r="Q2941">
        <f>YEAR(BMW_Sales[[#This Row],[sale_date]])</f>
        <v>2025</v>
      </c>
    </row>
    <row r="2942" spans="1:17" x14ac:dyDescent="0.3">
      <c r="A2942">
        <v>2941</v>
      </c>
      <c r="B2942" s="1">
        <v>45388</v>
      </c>
      <c r="C2942" t="s">
        <v>1377</v>
      </c>
      <c r="D2942" t="s">
        <v>23</v>
      </c>
      <c r="E2942" t="s">
        <v>46</v>
      </c>
      <c r="F2942" t="s">
        <v>71</v>
      </c>
      <c r="G2942" t="s">
        <v>36</v>
      </c>
      <c r="H2942" t="s">
        <v>29</v>
      </c>
      <c r="I2942" t="s">
        <v>22</v>
      </c>
      <c r="J2942" t="s">
        <v>23</v>
      </c>
      <c r="K2942">
        <v>1</v>
      </c>
      <c r="L2942">
        <v>8216892</v>
      </c>
      <c r="M2942">
        <v>2</v>
      </c>
      <c r="N2942">
        <v>8216892</v>
      </c>
      <c r="O2942">
        <v>164337.84</v>
      </c>
      <c r="P2942">
        <v>8052554.1600000001</v>
      </c>
      <c r="Q2942">
        <f>YEAR(BMW_Sales[[#This Row],[sale_date]])</f>
        <v>2024</v>
      </c>
    </row>
    <row r="2943" spans="1:17" x14ac:dyDescent="0.3">
      <c r="A2943">
        <v>2942</v>
      </c>
      <c r="B2943" s="1">
        <v>45749</v>
      </c>
      <c r="C2943" t="s">
        <v>2935</v>
      </c>
      <c r="D2943" t="s">
        <v>25</v>
      </c>
      <c r="E2943" t="s">
        <v>31</v>
      </c>
      <c r="F2943" t="s">
        <v>59</v>
      </c>
      <c r="G2943" t="s">
        <v>41</v>
      </c>
      <c r="H2943" t="s">
        <v>37</v>
      </c>
      <c r="I2943" t="s">
        <v>22</v>
      </c>
      <c r="J2943" t="s">
        <v>43</v>
      </c>
      <c r="K2943">
        <v>3</v>
      </c>
      <c r="L2943">
        <v>16206133</v>
      </c>
      <c r="M2943">
        <v>7</v>
      </c>
      <c r="N2943">
        <v>48618399</v>
      </c>
      <c r="O2943">
        <v>3403287.93</v>
      </c>
      <c r="P2943">
        <v>45215111.07</v>
      </c>
      <c r="Q2943">
        <f>YEAR(BMW_Sales[[#This Row],[sale_date]])</f>
        <v>2025</v>
      </c>
    </row>
    <row r="2944" spans="1:17" x14ac:dyDescent="0.3">
      <c r="A2944">
        <v>2943</v>
      </c>
      <c r="B2944" s="1">
        <v>45411</v>
      </c>
      <c r="C2944" t="s">
        <v>2936</v>
      </c>
      <c r="D2944" t="s">
        <v>23</v>
      </c>
      <c r="E2944" t="s">
        <v>53</v>
      </c>
      <c r="F2944" t="s">
        <v>71</v>
      </c>
      <c r="G2944" t="s">
        <v>36</v>
      </c>
      <c r="H2944" t="s">
        <v>21</v>
      </c>
      <c r="I2944" t="s">
        <v>42</v>
      </c>
      <c r="J2944" t="s">
        <v>23</v>
      </c>
      <c r="K2944">
        <v>3</v>
      </c>
      <c r="L2944">
        <v>4529284</v>
      </c>
      <c r="M2944">
        <v>5</v>
      </c>
      <c r="N2944">
        <v>13587852</v>
      </c>
      <c r="O2944">
        <v>679392.6</v>
      </c>
      <c r="P2944">
        <v>12908459.4</v>
      </c>
      <c r="Q2944">
        <f>YEAR(BMW_Sales[[#This Row],[sale_date]])</f>
        <v>2024</v>
      </c>
    </row>
    <row r="2945" spans="1:17" x14ac:dyDescent="0.3">
      <c r="A2945">
        <v>2944</v>
      </c>
      <c r="B2945" s="1">
        <v>45544</v>
      </c>
      <c r="C2945" t="s">
        <v>2937</v>
      </c>
      <c r="D2945" t="s">
        <v>25</v>
      </c>
      <c r="E2945" t="s">
        <v>61</v>
      </c>
      <c r="F2945" t="s">
        <v>62</v>
      </c>
      <c r="G2945" t="s">
        <v>28</v>
      </c>
      <c r="H2945" t="s">
        <v>37</v>
      </c>
      <c r="I2945" t="s">
        <v>22</v>
      </c>
      <c r="J2945" t="s">
        <v>43</v>
      </c>
      <c r="K2945">
        <v>3</v>
      </c>
      <c r="L2945">
        <v>12397446</v>
      </c>
      <c r="M2945">
        <v>2</v>
      </c>
      <c r="N2945">
        <v>37192338</v>
      </c>
      <c r="O2945">
        <v>743846.76</v>
      </c>
      <c r="P2945">
        <v>36448491.240000002</v>
      </c>
      <c r="Q2945">
        <f>YEAR(BMW_Sales[[#This Row],[sale_date]])</f>
        <v>2024</v>
      </c>
    </row>
    <row r="2946" spans="1:17" x14ac:dyDescent="0.3">
      <c r="A2946">
        <v>2945</v>
      </c>
      <c r="B2946" s="1">
        <v>45545</v>
      </c>
      <c r="C2946" t="s">
        <v>2938</v>
      </c>
      <c r="D2946" t="s">
        <v>25</v>
      </c>
      <c r="E2946" t="s">
        <v>26</v>
      </c>
      <c r="F2946" t="s">
        <v>59</v>
      </c>
      <c r="G2946" t="s">
        <v>20</v>
      </c>
      <c r="H2946" t="s">
        <v>29</v>
      </c>
      <c r="I2946" t="s">
        <v>42</v>
      </c>
      <c r="J2946" t="s">
        <v>43</v>
      </c>
      <c r="K2946">
        <v>1</v>
      </c>
      <c r="L2946">
        <v>9510045</v>
      </c>
      <c r="M2946">
        <v>5</v>
      </c>
      <c r="N2946">
        <v>9510045</v>
      </c>
      <c r="O2946">
        <v>475502.25</v>
      </c>
      <c r="P2946">
        <v>9034542.75</v>
      </c>
      <c r="Q2946">
        <f>YEAR(BMW_Sales[[#This Row],[sale_date]])</f>
        <v>2024</v>
      </c>
    </row>
    <row r="2947" spans="1:17" x14ac:dyDescent="0.3">
      <c r="A2947">
        <v>2946</v>
      </c>
      <c r="B2947" s="1">
        <v>45945</v>
      </c>
      <c r="C2947" t="s">
        <v>2939</v>
      </c>
      <c r="D2947" t="s">
        <v>25</v>
      </c>
      <c r="E2947" t="s">
        <v>35</v>
      </c>
      <c r="F2947" t="s">
        <v>54</v>
      </c>
      <c r="G2947" t="s">
        <v>51</v>
      </c>
      <c r="H2947" t="s">
        <v>21</v>
      </c>
      <c r="I2947" t="s">
        <v>22</v>
      </c>
      <c r="J2947" t="s">
        <v>38</v>
      </c>
      <c r="K2947">
        <v>2</v>
      </c>
      <c r="L2947">
        <v>7408348</v>
      </c>
      <c r="M2947">
        <v>10</v>
      </c>
      <c r="N2947">
        <v>14816696</v>
      </c>
      <c r="O2947">
        <v>1481669.6</v>
      </c>
      <c r="P2947">
        <v>13335026.4</v>
      </c>
      <c r="Q2947">
        <f>YEAR(BMW_Sales[[#This Row],[sale_date]])</f>
        <v>2025</v>
      </c>
    </row>
    <row r="2948" spans="1:17" x14ac:dyDescent="0.3">
      <c r="A2948">
        <v>2947</v>
      </c>
      <c r="B2948" s="1">
        <v>45821</v>
      </c>
      <c r="C2948" t="s">
        <v>2940</v>
      </c>
      <c r="D2948" t="s">
        <v>23</v>
      </c>
      <c r="E2948" t="s">
        <v>26</v>
      </c>
      <c r="F2948" t="s">
        <v>27</v>
      </c>
      <c r="G2948" t="s">
        <v>28</v>
      </c>
      <c r="H2948" t="s">
        <v>33</v>
      </c>
      <c r="I2948" t="s">
        <v>42</v>
      </c>
      <c r="J2948" t="s">
        <v>38</v>
      </c>
      <c r="K2948">
        <v>2</v>
      </c>
      <c r="L2948">
        <v>10150901</v>
      </c>
      <c r="M2948">
        <v>0</v>
      </c>
      <c r="N2948">
        <v>20301802</v>
      </c>
      <c r="O2948">
        <v>0</v>
      </c>
      <c r="P2948">
        <v>20301802</v>
      </c>
      <c r="Q2948">
        <f>YEAR(BMW_Sales[[#This Row],[sale_date]])</f>
        <v>2025</v>
      </c>
    </row>
    <row r="2949" spans="1:17" x14ac:dyDescent="0.3">
      <c r="A2949">
        <v>2948</v>
      </c>
      <c r="B2949" s="1">
        <v>45954</v>
      </c>
      <c r="C2949" t="s">
        <v>2941</v>
      </c>
      <c r="D2949" t="s">
        <v>23</v>
      </c>
      <c r="E2949" t="s">
        <v>49</v>
      </c>
      <c r="F2949" t="s">
        <v>47</v>
      </c>
      <c r="G2949" t="s">
        <v>32</v>
      </c>
      <c r="H2949" t="s">
        <v>29</v>
      </c>
      <c r="I2949" t="s">
        <v>22</v>
      </c>
      <c r="J2949" t="s">
        <v>23</v>
      </c>
      <c r="K2949">
        <v>1</v>
      </c>
      <c r="L2949">
        <v>17809615</v>
      </c>
      <c r="M2949">
        <v>7</v>
      </c>
      <c r="N2949">
        <v>17809615</v>
      </c>
      <c r="O2949">
        <v>1246673.05</v>
      </c>
      <c r="P2949">
        <v>16562941.949999999</v>
      </c>
      <c r="Q2949">
        <f>YEAR(BMW_Sales[[#This Row],[sale_date]])</f>
        <v>2025</v>
      </c>
    </row>
    <row r="2950" spans="1:17" x14ac:dyDescent="0.3">
      <c r="A2950">
        <v>2949</v>
      </c>
      <c r="B2950" s="1">
        <v>45572</v>
      </c>
      <c r="C2950" t="s">
        <v>2942</v>
      </c>
      <c r="D2950" t="s">
        <v>23</v>
      </c>
      <c r="E2950" t="s">
        <v>70</v>
      </c>
      <c r="F2950" t="s">
        <v>54</v>
      </c>
      <c r="G2950" t="s">
        <v>20</v>
      </c>
      <c r="H2950" t="s">
        <v>21</v>
      </c>
      <c r="I2950" t="s">
        <v>22</v>
      </c>
      <c r="J2950" t="s">
        <v>43</v>
      </c>
      <c r="K2950">
        <v>2</v>
      </c>
      <c r="L2950">
        <v>5151208</v>
      </c>
      <c r="M2950">
        <v>5</v>
      </c>
      <c r="N2950">
        <v>10302416</v>
      </c>
      <c r="O2950">
        <v>515120.8</v>
      </c>
      <c r="P2950">
        <v>9787295.1999999993</v>
      </c>
      <c r="Q2950">
        <f>YEAR(BMW_Sales[[#This Row],[sale_date]])</f>
        <v>2024</v>
      </c>
    </row>
    <row r="2951" spans="1:17" x14ac:dyDescent="0.3">
      <c r="A2951">
        <v>2950</v>
      </c>
      <c r="B2951" s="1">
        <v>45728</v>
      </c>
      <c r="C2951" t="s">
        <v>2943</v>
      </c>
      <c r="D2951" t="s">
        <v>17</v>
      </c>
      <c r="E2951" t="s">
        <v>53</v>
      </c>
      <c r="F2951" t="s">
        <v>68</v>
      </c>
      <c r="G2951" t="s">
        <v>41</v>
      </c>
      <c r="H2951" t="s">
        <v>33</v>
      </c>
      <c r="I2951" t="s">
        <v>42</v>
      </c>
      <c r="J2951" t="s">
        <v>23</v>
      </c>
      <c r="K2951">
        <v>1</v>
      </c>
      <c r="L2951">
        <v>4909443</v>
      </c>
      <c r="M2951">
        <v>2</v>
      </c>
      <c r="N2951">
        <v>4909443</v>
      </c>
      <c r="O2951">
        <v>98188.86</v>
      </c>
      <c r="P2951">
        <v>4811254.1399999997</v>
      </c>
      <c r="Q2951">
        <f>YEAR(BMW_Sales[[#This Row],[sale_date]])</f>
        <v>2025</v>
      </c>
    </row>
    <row r="2952" spans="1:17" x14ac:dyDescent="0.3">
      <c r="A2952">
        <v>2951</v>
      </c>
      <c r="B2952" s="1">
        <v>46080</v>
      </c>
      <c r="C2952" t="s">
        <v>2944</v>
      </c>
      <c r="D2952" t="s">
        <v>23</v>
      </c>
      <c r="E2952" t="s">
        <v>56</v>
      </c>
      <c r="F2952" t="s">
        <v>19</v>
      </c>
      <c r="G2952" t="s">
        <v>36</v>
      </c>
      <c r="H2952" t="s">
        <v>29</v>
      </c>
      <c r="I2952" t="s">
        <v>22</v>
      </c>
      <c r="J2952" t="s">
        <v>43</v>
      </c>
      <c r="K2952">
        <v>1</v>
      </c>
      <c r="L2952">
        <v>10869192</v>
      </c>
      <c r="M2952">
        <v>2</v>
      </c>
      <c r="N2952">
        <v>10869192</v>
      </c>
      <c r="O2952">
        <v>217383.84</v>
      </c>
      <c r="P2952">
        <v>10651808.16</v>
      </c>
      <c r="Q2952">
        <f>YEAR(BMW_Sales[[#This Row],[sale_date]])</f>
        <v>2026</v>
      </c>
    </row>
    <row r="2953" spans="1:17" x14ac:dyDescent="0.3">
      <c r="A2953">
        <v>2952</v>
      </c>
      <c r="B2953" s="1">
        <v>46156</v>
      </c>
      <c r="C2953" t="s">
        <v>2945</v>
      </c>
      <c r="D2953" t="s">
        <v>23</v>
      </c>
      <c r="E2953" t="s">
        <v>53</v>
      </c>
      <c r="F2953" t="s">
        <v>62</v>
      </c>
      <c r="G2953" t="s">
        <v>28</v>
      </c>
      <c r="H2953" t="s">
        <v>37</v>
      </c>
      <c r="I2953" t="s">
        <v>22</v>
      </c>
      <c r="J2953" t="s">
        <v>38</v>
      </c>
      <c r="K2953">
        <v>2</v>
      </c>
      <c r="L2953">
        <v>5357436</v>
      </c>
      <c r="M2953">
        <v>0</v>
      </c>
      <c r="N2953">
        <v>10714872</v>
      </c>
      <c r="O2953">
        <v>0</v>
      </c>
      <c r="P2953">
        <v>10714872</v>
      </c>
      <c r="Q2953">
        <f>YEAR(BMW_Sales[[#This Row],[sale_date]])</f>
        <v>2026</v>
      </c>
    </row>
    <row r="2954" spans="1:17" x14ac:dyDescent="0.3">
      <c r="A2954">
        <v>2953</v>
      </c>
      <c r="B2954" s="1">
        <v>45977</v>
      </c>
      <c r="C2954" t="s">
        <v>2946</v>
      </c>
      <c r="D2954" t="s">
        <v>25</v>
      </c>
      <c r="E2954" t="s">
        <v>31</v>
      </c>
      <c r="F2954" t="s">
        <v>85</v>
      </c>
      <c r="G2954" t="s">
        <v>51</v>
      </c>
      <c r="H2954" t="s">
        <v>33</v>
      </c>
      <c r="I2954" t="s">
        <v>22</v>
      </c>
      <c r="J2954" t="s">
        <v>23</v>
      </c>
      <c r="K2954">
        <v>1</v>
      </c>
      <c r="L2954">
        <v>14594196</v>
      </c>
      <c r="M2954">
        <v>0</v>
      </c>
      <c r="N2954">
        <v>14594196</v>
      </c>
      <c r="O2954">
        <v>0</v>
      </c>
      <c r="P2954">
        <v>14594196</v>
      </c>
      <c r="Q2954">
        <f>YEAR(BMW_Sales[[#This Row],[sale_date]])</f>
        <v>2025</v>
      </c>
    </row>
    <row r="2955" spans="1:17" x14ac:dyDescent="0.3">
      <c r="A2955">
        <v>2954</v>
      </c>
      <c r="B2955" s="1">
        <v>45823</v>
      </c>
      <c r="C2955" t="s">
        <v>2664</v>
      </c>
      <c r="D2955" t="s">
        <v>23</v>
      </c>
      <c r="E2955" t="s">
        <v>26</v>
      </c>
      <c r="F2955" t="s">
        <v>68</v>
      </c>
      <c r="G2955" t="s">
        <v>36</v>
      </c>
      <c r="H2955" t="s">
        <v>29</v>
      </c>
      <c r="I2955" t="s">
        <v>22</v>
      </c>
      <c r="J2955" t="s">
        <v>43</v>
      </c>
      <c r="K2955">
        <v>1</v>
      </c>
      <c r="L2955">
        <v>9269955</v>
      </c>
      <c r="M2955">
        <v>2</v>
      </c>
      <c r="N2955">
        <v>9269955</v>
      </c>
      <c r="O2955">
        <v>185399.1</v>
      </c>
      <c r="P2955">
        <v>9084555.9000000004</v>
      </c>
      <c r="Q2955">
        <f>YEAR(BMW_Sales[[#This Row],[sale_date]])</f>
        <v>2025</v>
      </c>
    </row>
    <row r="2956" spans="1:17" x14ac:dyDescent="0.3">
      <c r="A2956">
        <v>2955</v>
      </c>
      <c r="B2956" s="1">
        <v>45305</v>
      </c>
      <c r="C2956" t="s">
        <v>2947</v>
      </c>
      <c r="D2956" t="s">
        <v>25</v>
      </c>
      <c r="E2956" t="s">
        <v>31</v>
      </c>
      <c r="F2956" t="s">
        <v>68</v>
      </c>
      <c r="G2956" t="s">
        <v>28</v>
      </c>
      <c r="H2956" t="s">
        <v>37</v>
      </c>
      <c r="I2956" t="s">
        <v>42</v>
      </c>
      <c r="J2956" t="s">
        <v>23</v>
      </c>
      <c r="K2956">
        <v>3</v>
      </c>
      <c r="L2956">
        <v>14772545</v>
      </c>
      <c r="M2956">
        <v>2</v>
      </c>
      <c r="N2956">
        <v>44317635</v>
      </c>
      <c r="O2956">
        <v>886352.7</v>
      </c>
      <c r="P2956">
        <v>43431282.299999997</v>
      </c>
      <c r="Q2956">
        <f>YEAR(BMW_Sales[[#This Row],[sale_date]])</f>
        <v>2024</v>
      </c>
    </row>
    <row r="2957" spans="1:17" x14ac:dyDescent="0.3">
      <c r="A2957">
        <v>2956</v>
      </c>
      <c r="B2957" s="1">
        <v>45518</v>
      </c>
      <c r="C2957" t="s">
        <v>2948</v>
      </c>
      <c r="D2957" t="s">
        <v>25</v>
      </c>
      <c r="E2957" t="s">
        <v>53</v>
      </c>
      <c r="F2957" t="s">
        <v>27</v>
      </c>
      <c r="G2957" t="s">
        <v>28</v>
      </c>
      <c r="H2957" t="s">
        <v>29</v>
      </c>
      <c r="I2957" t="s">
        <v>22</v>
      </c>
      <c r="J2957" t="s">
        <v>38</v>
      </c>
      <c r="K2957">
        <v>3</v>
      </c>
      <c r="L2957">
        <v>5890946</v>
      </c>
      <c r="M2957">
        <v>10</v>
      </c>
      <c r="N2957">
        <v>17672838</v>
      </c>
      <c r="O2957">
        <v>1767283.8</v>
      </c>
      <c r="P2957">
        <v>15905554.199999999</v>
      </c>
      <c r="Q2957">
        <f>YEAR(BMW_Sales[[#This Row],[sale_date]])</f>
        <v>2024</v>
      </c>
    </row>
    <row r="2958" spans="1:17" x14ac:dyDescent="0.3">
      <c r="A2958">
        <v>2957</v>
      </c>
      <c r="B2958" s="1">
        <v>45730</v>
      </c>
      <c r="C2958" t="s">
        <v>2949</v>
      </c>
      <c r="D2958" t="s">
        <v>17</v>
      </c>
      <c r="E2958" t="s">
        <v>26</v>
      </c>
      <c r="F2958" t="s">
        <v>71</v>
      </c>
      <c r="G2958" t="s">
        <v>28</v>
      </c>
      <c r="H2958" t="s">
        <v>21</v>
      </c>
      <c r="I2958" t="s">
        <v>22</v>
      </c>
      <c r="J2958" t="s">
        <v>43</v>
      </c>
      <c r="K2958">
        <v>1</v>
      </c>
      <c r="L2958">
        <v>9438463</v>
      </c>
      <c r="M2958">
        <v>10</v>
      </c>
      <c r="N2958">
        <v>9438463</v>
      </c>
      <c r="O2958">
        <v>943846.3</v>
      </c>
      <c r="P2958">
        <v>8494616.6999999993</v>
      </c>
      <c r="Q2958">
        <f>YEAR(BMW_Sales[[#This Row],[sale_date]])</f>
        <v>2025</v>
      </c>
    </row>
    <row r="2959" spans="1:17" x14ac:dyDescent="0.3">
      <c r="A2959">
        <v>2958</v>
      </c>
      <c r="B2959" s="1">
        <v>45696</v>
      </c>
      <c r="C2959" t="s">
        <v>2950</v>
      </c>
      <c r="D2959" t="s">
        <v>17</v>
      </c>
      <c r="E2959" t="s">
        <v>56</v>
      </c>
      <c r="F2959" t="s">
        <v>68</v>
      </c>
      <c r="G2959" t="s">
        <v>20</v>
      </c>
      <c r="H2959" t="s">
        <v>21</v>
      </c>
      <c r="I2959" t="s">
        <v>22</v>
      </c>
      <c r="J2959" t="s">
        <v>23</v>
      </c>
      <c r="K2959">
        <v>2</v>
      </c>
      <c r="L2959">
        <v>11668552</v>
      </c>
      <c r="M2959">
        <v>0</v>
      </c>
      <c r="N2959">
        <v>23337104</v>
      </c>
      <c r="O2959">
        <v>0</v>
      </c>
      <c r="P2959">
        <v>23337104</v>
      </c>
      <c r="Q2959">
        <f>YEAR(BMW_Sales[[#This Row],[sale_date]])</f>
        <v>2025</v>
      </c>
    </row>
    <row r="2960" spans="1:17" x14ac:dyDescent="0.3">
      <c r="A2960">
        <v>2959</v>
      </c>
      <c r="B2960" s="1">
        <v>46161</v>
      </c>
      <c r="C2960" t="s">
        <v>2951</v>
      </c>
      <c r="D2960" t="s">
        <v>23</v>
      </c>
      <c r="E2960" t="s">
        <v>35</v>
      </c>
      <c r="F2960" t="s">
        <v>47</v>
      </c>
      <c r="G2960" t="s">
        <v>36</v>
      </c>
      <c r="H2960" t="s">
        <v>21</v>
      </c>
      <c r="I2960" t="s">
        <v>22</v>
      </c>
      <c r="J2960" t="s">
        <v>43</v>
      </c>
      <c r="K2960">
        <v>3</v>
      </c>
      <c r="L2960">
        <v>7363440</v>
      </c>
      <c r="M2960">
        <v>5</v>
      </c>
      <c r="N2960">
        <v>22090320</v>
      </c>
      <c r="O2960">
        <v>1104516</v>
      </c>
      <c r="P2960">
        <v>20985804</v>
      </c>
      <c r="Q2960">
        <f>YEAR(BMW_Sales[[#This Row],[sale_date]])</f>
        <v>2026</v>
      </c>
    </row>
    <row r="2961" spans="1:17" x14ac:dyDescent="0.3">
      <c r="A2961">
        <v>2960</v>
      </c>
      <c r="B2961" s="1">
        <v>45152</v>
      </c>
      <c r="C2961" t="s">
        <v>2952</v>
      </c>
      <c r="D2961" t="s">
        <v>25</v>
      </c>
      <c r="E2961" t="s">
        <v>26</v>
      </c>
      <c r="F2961" t="s">
        <v>62</v>
      </c>
      <c r="G2961" t="s">
        <v>51</v>
      </c>
      <c r="H2961" t="s">
        <v>33</v>
      </c>
      <c r="I2961" t="s">
        <v>22</v>
      </c>
      <c r="J2961" t="s">
        <v>38</v>
      </c>
      <c r="K2961">
        <v>2</v>
      </c>
      <c r="L2961">
        <v>9625792</v>
      </c>
      <c r="M2961">
        <v>10</v>
      </c>
      <c r="N2961">
        <v>19251584</v>
      </c>
      <c r="O2961">
        <v>1925158.4</v>
      </c>
      <c r="P2961">
        <v>17326425.600000001</v>
      </c>
      <c r="Q2961">
        <f>YEAR(BMW_Sales[[#This Row],[sale_date]])</f>
        <v>2023</v>
      </c>
    </row>
    <row r="2962" spans="1:17" x14ac:dyDescent="0.3">
      <c r="A2962">
        <v>2961</v>
      </c>
      <c r="B2962" s="1">
        <v>45794</v>
      </c>
      <c r="C2962" t="s">
        <v>2953</v>
      </c>
      <c r="D2962" t="s">
        <v>17</v>
      </c>
      <c r="E2962" t="s">
        <v>31</v>
      </c>
      <c r="F2962" t="s">
        <v>50</v>
      </c>
      <c r="G2962" t="s">
        <v>36</v>
      </c>
      <c r="H2962" t="s">
        <v>21</v>
      </c>
      <c r="I2962" t="s">
        <v>22</v>
      </c>
      <c r="J2962" t="s">
        <v>23</v>
      </c>
      <c r="K2962">
        <v>2</v>
      </c>
      <c r="L2962">
        <v>15803753</v>
      </c>
      <c r="M2962">
        <v>2</v>
      </c>
      <c r="N2962">
        <v>31607506</v>
      </c>
      <c r="O2962">
        <v>632150.12</v>
      </c>
      <c r="P2962">
        <v>30975355.879999999</v>
      </c>
      <c r="Q2962">
        <f>YEAR(BMW_Sales[[#This Row],[sale_date]])</f>
        <v>2025</v>
      </c>
    </row>
    <row r="2963" spans="1:17" x14ac:dyDescent="0.3">
      <c r="A2963">
        <v>2962</v>
      </c>
      <c r="B2963" s="1">
        <v>45577</v>
      </c>
      <c r="C2963" t="s">
        <v>2827</v>
      </c>
      <c r="D2963" t="s">
        <v>23</v>
      </c>
      <c r="E2963" t="s">
        <v>56</v>
      </c>
      <c r="F2963" t="s">
        <v>54</v>
      </c>
      <c r="G2963" t="s">
        <v>32</v>
      </c>
      <c r="H2963" t="s">
        <v>33</v>
      </c>
      <c r="I2963" t="s">
        <v>22</v>
      </c>
      <c r="J2963" t="s">
        <v>23</v>
      </c>
      <c r="K2963">
        <v>2</v>
      </c>
      <c r="L2963">
        <v>11334024</v>
      </c>
      <c r="M2963">
        <v>12</v>
      </c>
      <c r="N2963">
        <v>22668048</v>
      </c>
      <c r="O2963">
        <v>2720165.76</v>
      </c>
      <c r="P2963">
        <v>19947882.239999998</v>
      </c>
      <c r="Q2963">
        <f>YEAR(BMW_Sales[[#This Row],[sale_date]])</f>
        <v>2024</v>
      </c>
    </row>
    <row r="2964" spans="1:17" x14ac:dyDescent="0.3">
      <c r="A2964">
        <v>2963</v>
      </c>
      <c r="B2964" s="1">
        <v>45268</v>
      </c>
      <c r="C2964" t="s">
        <v>2954</v>
      </c>
      <c r="D2964" t="s">
        <v>23</v>
      </c>
      <c r="E2964" t="s">
        <v>31</v>
      </c>
      <c r="F2964" t="s">
        <v>50</v>
      </c>
      <c r="G2964" t="s">
        <v>20</v>
      </c>
      <c r="H2964" t="s">
        <v>33</v>
      </c>
      <c r="I2964" t="s">
        <v>22</v>
      </c>
      <c r="J2964" t="s">
        <v>38</v>
      </c>
      <c r="K2964">
        <v>3</v>
      </c>
      <c r="L2964">
        <v>16671671</v>
      </c>
      <c r="M2964">
        <v>5</v>
      </c>
      <c r="N2964">
        <v>50015013</v>
      </c>
      <c r="O2964">
        <v>2500750.65</v>
      </c>
      <c r="P2964">
        <v>47514262.350000001</v>
      </c>
      <c r="Q2964">
        <f>YEAR(BMW_Sales[[#This Row],[sale_date]])</f>
        <v>2023</v>
      </c>
    </row>
    <row r="2965" spans="1:17" x14ac:dyDescent="0.3">
      <c r="A2965">
        <v>2964</v>
      </c>
      <c r="B2965" s="1">
        <v>45837</v>
      </c>
      <c r="C2965" t="s">
        <v>2955</v>
      </c>
      <c r="D2965" t="s">
        <v>17</v>
      </c>
      <c r="E2965" t="s">
        <v>18</v>
      </c>
      <c r="F2965" t="s">
        <v>47</v>
      </c>
      <c r="G2965" t="s">
        <v>51</v>
      </c>
      <c r="H2965" t="s">
        <v>37</v>
      </c>
      <c r="I2965" t="s">
        <v>42</v>
      </c>
      <c r="J2965" t="s">
        <v>43</v>
      </c>
      <c r="K2965">
        <v>1</v>
      </c>
      <c r="L2965">
        <v>7943591</v>
      </c>
      <c r="M2965">
        <v>7</v>
      </c>
      <c r="N2965">
        <v>7943591</v>
      </c>
      <c r="O2965">
        <v>556051.37</v>
      </c>
      <c r="P2965">
        <v>7387539.6299999999</v>
      </c>
      <c r="Q2965">
        <f>YEAR(BMW_Sales[[#This Row],[sale_date]])</f>
        <v>2025</v>
      </c>
    </row>
    <row r="2966" spans="1:17" x14ac:dyDescent="0.3">
      <c r="A2966">
        <v>2965</v>
      </c>
      <c r="B2966" s="1">
        <v>45157</v>
      </c>
      <c r="C2966" t="s">
        <v>2956</v>
      </c>
      <c r="D2966" t="s">
        <v>23</v>
      </c>
      <c r="E2966" t="s">
        <v>35</v>
      </c>
      <c r="F2966" t="s">
        <v>59</v>
      </c>
      <c r="G2966" t="s">
        <v>20</v>
      </c>
      <c r="H2966" t="s">
        <v>29</v>
      </c>
      <c r="I2966" t="s">
        <v>42</v>
      </c>
      <c r="J2966" t="s">
        <v>38</v>
      </c>
      <c r="K2966">
        <v>1</v>
      </c>
      <c r="L2966">
        <v>7318071</v>
      </c>
      <c r="M2966">
        <v>5</v>
      </c>
      <c r="N2966">
        <v>7318071</v>
      </c>
      <c r="O2966">
        <v>365903.55</v>
      </c>
      <c r="P2966">
        <v>6952167.4500000002</v>
      </c>
      <c r="Q2966">
        <f>YEAR(BMW_Sales[[#This Row],[sale_date]])</f>
        <v>2023</v>
      </c>
    </row>
    <row r="2967" spans="1:17" x14ac:dyDescent="0.3">
      <c r="A2967">
        <v>2966</v>
      </c>
      <c r="B2967" s="1">
        <v>45521</v>
      </c>
      <c r="C2967" t="s">
        <v>2957</v>
      </c>
      <c r="D2967" t="s">
        <v>25</v>
      </c>
      <c r="E2967" t="s">
        <v>18</v>
      </c>
      <c r="F2967" t="s">
        <v>71</v>
      </c>
      <c r="G2967" t="s">
        <v>20</v>
      </c>
      <c r="H2967" t="s">
        <v>33</v>
      </c>
      <c r="I2967" t="s">
        <v>42</v>
      </c>
      <c r="J2967" t="s">
        <v>38</v>
      </c>
      <c r="K2967">
        <v>2</v>
      </c>
      <c r="L2967">
        <v>7491391</v>
      </c>
      <c r="M2967">
        <v>2</v>
      </c>
      <c r="N2967">
        <v>14982782</v>
      </c>
      <c r="O2967">
        <v>299655.64</v>
      </c>
      <c r="P2967">
        <v>14683126.359999999</v>
      </c>
      <c r="Q2967">
        <f>YEAR(BMW_Sales[[#This Row],[sale_date]])</f>
        <v>2024</v>
      </c>
    </row>
    <row r="2968" spans="1:17" x14ac:dyDescent="0.3">
      <c r="A2968">
        <v>2967</v>
      </c>
      <c r="B2968" s="1">
        <v>46101</v>
      </c>
      <c r="C2968" t="s">
        <v>2958</v>
      </c>
      <c r="D2968" t="s">
        <v>25</v>
      </c>
      <c r="E2968" t="s">
        <v>46</v>
      </c>
      <c r="F2968" t="s">
        <v>71</v>
      </c>
      <c r="G2968" t="s">
        <v>36</v>
      </c>
      <c r="H2968" t="s">
        <v>21</v>
      </c>
      <c r="I2968" t="s">
        <v>42</v>
      </c>
      <c r="J2968" t="s">
        <v>23</v>
      </c>
      <c r="K2968">
        <v>2</v>
      </c>
      <c r="L2968">
        <v>7825872</v>
      </c>
      <c r="M2968">
        <v>12</v>
      </c>
      <c r="N2968">
        <v>15651744</v>
      </c>
      <c r="O2968">
        <v>1878209.28</v>
      </c>
      <c r="P2968">
        <v>13773534.720000001</v>
      </c>
      <c r="Q2968">
        <f>YEAR(BMW_Sales[[#This Row],[sale_date]])</f>
        <v>2026</v>
      </c>
    </row>
    <row r="2969" spans="1:17" x14ac:dyDescent="0.3">
      <c r="A2969">
        <v>2968</v>
      </c>
      <c r="B2969" s="1">
        <v>45270</v>
      </c>
      <c r="C2969" t="s">
        <v>2959</v>
      </c>
      <c r="D2969" t="s">
        <v>25</v>
      </c>
      <c r="E2969" t="s">
        <v>31</v>
      </c>
      <c r="F2969" t="s">
        <v>62</v>
      </c>
      <c r="G2969" t="s">
        <v>41</v>
      </c>
      <c r="H2969" t="s">
        <v>37</v>
      </c>
      <c r="I2969" t="s">
        <v>22</v>
      </c>
      <c r="J2969" t="s">
        <v>38</v>
      </c>
      <c r="K2969">
        <v>3</v>
      </c>
      <c r="L2969">
        <v>14533858</v>
      </c>
      <c r="M2969">
        <v>10</v>
      </c>
      <c r="N2969">
        <v>43601574</v>
      </c>
      <c r="O2969">
        <v>4360157.4000000004</v>
      </c>
      <c r="P2969">
        <v>39241416.600000001</v>
      </c>
      <c r="Q2969">
        <f>YEAR(BMW_Sales[[#This Row],[sale_date]])</f>
        <v>2023</v>
      </c>
    </row>
    <row r="2970" spans="1:17" x14ac:dyDescent="0.3">
      <c r="A2970">
        <v>2969</v>
      </c>
      <c r="B2970" s="1">
        <v>45886</v>
      </c>
      <c r="C2970" t="s">
        <v>2960</v>
      </c>
      <c r="D2970" t="s">
        <v>23</v>
      </c>
      <c r="E2970" t="s">
        <v>70</v>
      </c>
      <c r="F2970" t="s">
        <v>62</v>
      </c>
      <c r="G2970" t="s">
        <v>36</v>
      </c>
      <c r="H2970" t="s">
        <v>29</v>
      </c>
      <c r="I2970" t="s">
        <v>42</v>
      </c>
      <c r="J2970" t="s">
        <v>43</v>
      </c>
      <c r="K2970">
        <v>3</v>
      </c>
      <c r="L2970">
        <v>6035687</v>
      </c>
      <c r="M2970">
        <v>2</v>
      </c>
      <c r="N2970">
        <v>18107061</v>
      </c>
      <c r="O2970">
        <v>362141.22</v>
      </c>
      <c r="P2970">
        <v>17744919.780000001</v>
      </c>
      <c r="Q2970">
        <f>YEAR(BMW_Sales[[#This Row],[sale_date]])</f>
        <v>2025</v>
      </c>
    </row>
    <row r="2971" spans="1:17" x14ac:dyDescent="0.3">
      <c r="A2971">
        <v>2970</v>
      </c>
      <c r="B2971" s="1">
        <v>45291</v>
      </c>
      <c r="C2971" t="s">
        <v>2961</v>
      </c>
      <c r="D2971" t="s">
        <v>23</v>
      </c>
      <c r="E2971" t="s">
        <v>49</v>
      </c>
      <c r="F2971" t="s">
        <v>59</v>
      </c>
      <c r="G2971" t="s">
        <v>32</v>
      </c>
      <c r="H2971" t="s">
        <v>21</v>
      </c>
      <c r="I2971" t="s">
        <v>42</v>
      </c>
      <c r="J2971" t="s">
        <v>43</v>
      </c>
      <c r="K2971">
        <v>1</v>
      </c>
      <c r="L2971">
        <v>17509355</v>
      </c>
      <c r="M2971">
        <v>12</v>
      </c>
      <c r="N2971">
        <v>17509355</v>
      </c>
      <c r="O2971">
        <v>2101122.6</v>
      </c>
      <c r="P2971">
        <v>15408232.4</v>
      </c>
      <c r="Q2971">
        <f>YEAR(BMW_Sales[[#This Row],[sale_date]])</f>
        <v>2023</v>
      </c>
    </row>
    <row r="2972" spans="1:17" x14ac:dyDescent="0.3">
      <c r="A2972">
        <v>2971</v>
      </c>
      <c r="B2972" s="1">
        <v>45936</v>
      </c>
      <c r="C2972" t="s">
        <v>2962</v>
      </c>
      <c r="D2972" t="s">
        <v>17</v>
      </c>
      <c r="E2972" t="s">
        <v>35</v>
      </c>
      <c r="F2972" t="s">
        <v>62</v>
      </c>
      <c r="G2972" t="s">
        <v>32</v>
      </c>
      <c r="H2972" t="s">
        <v>33</v>
      </c>
      <c r="I2972" t="s">
        <v>22</v>
      </c>
      <c r="J2972" t="s">
        <v>23</v>
      </c>
      <c r="K2972">
        <v>2</v>
      </c>
      <c r="L2972">
        <v>7650348</v>
      </c>
      <c r="M2972">
        <v>10</v>
      </c>
      <c r="N2972">
        <v>15300696</v>
      </c>
      <c r="O2972">
        <v>1530069.6</v>
      </c>
      <c r="P2972">
        <v>13770626.4</v>
      </c>
      <c r="Q2972">
        <f>YEAR(BMW_Sales[[#This Row],[sale_date]])</f>
        <v>2025</v>
      </c>
    </row>
    <row r="2973" spans="1:17" x14ac:dyDescent="0.3">
      <c r="A2973">
        <v>2972</v>
      </c>
      <c r="B2973" s="1">
        <v>45176</v>
      </c>
      <c r="C2973" t="s">
        <v>2963</v>
      </c>
      <c r="D2973" t="s">
        <v>17</v>
      </c>
      <c r="E2973" t="s">
        <v>53</v>
      </c>
      <c r="F2973" t="s">
        <v>62</v>
      </c>
      <c r="G2973" t="s">
        <v>32</v>
      </c>
      <c r="H2973" t="s">
        <v>21</v>
      </c>
      <c r="I2973" t="s">
        <v>42</v>
      </c>
      <c r="J2973" t="s">
        <v>38</v>
      </c>
      <c r="K2973">
        <v>1</v>
      </c>
      <c r="L2973">
        <v>6145828</v>
      </c>
      <c r="M2973">
        <v>7</v>
      </c>
      <c r="N2973">
        <v>6145828</v>
      </c>
      <c r="O2973">
        <v>430207.96</v>
      </c>
      <c r="P2973">
        <v>5715620.04</v>
      </c>
      <c r="Q2973">
        <f>YEAR(BMW_Sales[[#This Row],[sale_date]])</f>
        <v>2023</v>
      </c>
    </row>
    <row r="2974" spans="1:17" x14ac:dyDescent="0.3">
      <c r="A2974">
        <v>2973</v>
      </c>
      <c r="B2974" s="1">
        <v>46124</v>
      </c>
      <c r="C2974" t="s">
        <v>2964</v>
      </c>
      <c r="D2974" t="s">
        <v>25</v>
      </c>
      <c r="E2974" t="s">
        <v>31</v>
      </c>
      <c r="F2974" t="s">
        <v>54</v>
      </c>
      <c r="G2974" t="s">
        <v>32</v>
      </c>
      <c r="H2974" t="s">
        <v>29</v>
      </c>
      <c r="I2974" t="s">
        <v>42</v>
      </c>
      <c r="J2974" t="s">
        <v>38</v>
      </c>
      <c r="K2974">
        <v>3</v>
      </c>
      <c r="L2974">
        <v>16583318</v>
      </c>
      <c r="M2974">
        <v>10</v>
      </c>
      <c r="N2974">
        <v>49749954</v>
      </c>
      <c r="O2974">
        <v>4974995.4000000004</v>
      </c>
      <c r="P2974">
        <v>44774958.600000001</v>
      </c>
      <c r="Q2974">
        <f>YEAR(BMW_Sales[[#This Row],[sale_date]])</f>
        <v>2026</v>
      </c>
    </row>
    <row r="2975" spans="1:17" x14ac:dyDescent="0.3">
      <c r="A2975">
        <v>2974</v>
      </c>
      <c r="B2975" s="1">
        <v>45816</v>
      </c>
      <c r="C2975" t="s">
        <v>2965</v>
      </c>
      <c r="D2975" t="s">
        <v>25</v>
      </c>
      <c r="E2975" t="s">
        <v>70</v>
      </c>
      <c r="F2975" t="s">
        <v>50</v>
      </c>
      <c r="G2975" t="s">
        <v>41</v>
      </c>
      <c r="H2975" t="s">
        <v>21</v>
      </c>
      <c r="I2975" t="s">
        <v>42</v>
      </c>
      <c r="J2975" t="s">
        <v>43</v>
      </c>
      <c r="K2975">
        <v>1</v>
      </c>
      <c r="L2975">
        <v>5174697</v>
      </c>
      <c r="M2975">
        <v>7</v>
      </c>
      <c r="N2975">
        <v>5174697</v>
      </c>
      <c r="O2975">
        <v>362228.79</v>
      </c>
      <c r="P2975">
        <v>4812468.21</v>
      </c>
      <c r="Q2975">
        <f>YEAR(BMW_Sales[[#This Row],[sale_date]])</f>
        <v>2025</v>
      </c>
    </row>
    <row r="2976" spans="1:17" x14ac:dyDescent="0.3">
      <c r="A2976">
        <v>2975</v>
      </c>
      <c r="B2976" s="1">
        <v>46001</v>
      </c>
      <c r="C2976" t="s">
        <v>2966</v>
      </c>
      <c r="D2976" t="s">
        <v>23</v>
      </c>
      <c r="E2976" t="s">
        <v>70</v>
      </c>
      <c r="F2976" t="s">
        <v>19</v>
      </c>
      <c r="G2976" t="s">
        <v>20</v>
      </c>
      <c r="H2976" t="s">
        <v>33</v>
      </c>
      <c r="I2976" t="s">
        <v>22</v>
      </c>
      <c r="J2976" t="s">
        <v>23</v>
      </c>
      <c r="K2976">
        <v>1</v>
      </c>
      <c r="L2976">
        <v>6042500</v>
      </c>
      <c r="M2976">
        <v>7</v>
      </c>
      <c r="N2976">
        <v>6042500</v>
      </c>
      <c r="O2976">
        <v>422975</v>
      </c>
      <c r="P2976">
        <v>5619525</v>
      </c>
      <c r="Q2976">
        <f>YEAR(BMW_Sales[[#This Row],[sale_date]])</f>
        <v>2025</v>
      </c>
    </row>
    <row r="2977" spans="1:17" x14ac:dyDescent="0.3">
      <c r="A2977">
        <v>2976</v>
      </c>
      <c r="B2977" s="1">
        <v>45907</v>
      </c>
      <c r="C2977" t="s">
        <v>1671</v>
      </c>
      <c r="D2977" t="s">
        <v>17</v>
      </c>
      <c r="E2977" t="s">
        <v>49</v>
      </c>
      <c r="F2977" t="s">
        <v>19</v>
      </c>
      <c r="G2977" t="s">
        <v>41</v>
      </c>
      <c r="H2977" t="s">
        <v>33</v>
      </c>
      <c r="I2977" t="s">
        <v>42</v>
      </c>
      <c r="J2977" t="s">
        <v>23</v>
      </c>
      <c r="K2977">
        <v>2</v>
      </c>
      <c r="L2977">
        <v>14800431</v>
      </c>
      <c r="M2977">
        <v>10</v>
      </c>
      <c r="N2977">
        <v>29600862</v>
      </c>
      <c r="O2977">
        <v>2960086.2</v>
      </c>
      <c r="P2977">
        <v>26640775.800000001</v>
      </c>
      <c r="Q2977">
        <f>YEAR(BMW_Sales[[#This Row],[sale_date]])</f>
        <v>2025</v>
      </c>
    </row>
    <row r="2978" spans="1:17" x14ac:dyDescent="0.3">
      <c r="A2978">
        <v>2977</v>
      </c>
      <c r="B2978" s="1">
        <v>45447</v>
      </c>
      <c r="C2978" t="s">
        <v>2967</v>
      </c>
      <c r="D2978" t="s">
        <v>25</v>
      </c>
      <c r="E2978" t="s">
        <v>53</v>
      </c>
      <c r="F2978" t="s">
        <v>50</v>
      </c>
      <c r="G2978" t="s">
        <v>32</v>
      </c>
      <c r="H2978" t="s">
        <v>37</v>
      </c>
      <c r="I2978" t="s">
        <v>22</v>
      </c>
      <c r="J2978" t="s">
        <v>43</v>
      </c>
      <c r="K2978">
        <v>1</v>
      </c>
      <c r="L2978">
        <v>6379546</v>
      </c>
      <c r="M2978">
        <v>7</v>
      </c>
      <c r="N2978">
        <v>6379546</v>
      </c>
      <c r="O2978">
        <v>446568.22</v>
      </c>
      <c r="P2978">
        <v>5932977.7800000003</v>
      </c>
      <c r="Q2978">
        <f>YEAR(BMW_Sales[[#This Row],[sale_date]])</f>
        <v>2024</v>
      </c>
    </row>
    <row r="2979" spans="1:17" x14ac:dyDescent="0.3">
      <c r="A2979">
        <v>2978</v>
      </c>
      <c r="B2979" s="1">
        <v>46112</v>
      </c>
      <c r="C2979" t="s">
        <v>2968</v>
      </c>
      <c r="D2979" t="s">
        <v>25</v>
      </c>
      <c r="E2979" t="s">
        <v>18</v>
      </c>
      <c r="F2979" t="s">
        <v>71</v>
      </c>
      <c r="G2979" t="s">
        <v>36</v>
      </c>
      <c r="H2979" t="s">
        <v>33</v>
      </c>
      <c r="I2979" t="s">
        <v>42</v>
      </c>
      <c r="J2979" t="s">
        <v>38</v>
      </c>
      <c r="K2979">
        <v>1</v>
      </c>
      <c r="L2979">
        <v>7335152</v>
      </c>
      <c r="M2979">
        <v>10</v>
      </c>
      <c r="N2979">
        <v>7335152</v>
      </c>
      <c r="O2979">
        <v>733515.2</v>
      </c>
      <c r="P2979">
        <v>6601636.7999999998</v>
      </c>
      <c r="Q2979">
        <f>YEAR(BMW_Sales[[#This Row],[sale_date]])</f>
        <v>2026</v>
      </c>
    </row>
    <row r="2980" spans="1:17" x14ac:dyDescent="0.3">
      <c r="A2980">
        <v>2979</v>
      </c>
      <c r="B2980" s="1">
        <v>45306</v>
      </c>
      <c r="C2980" t="s">
        <v>2969</v>
      </c>
      <c r="D2980" t="s">
        <v>23</v>
      </c>
      <c r="E2980" t="s">
        <v>35</v>
      </c>
      <c r="F2980" t="s">
        <v>68</v>
      </c>
      <c r="G2980" t="s">
        <v>51</v>
      </c>
      <c r="H2980" t="s">
        <v>37</v>
      </c>
      <c r="I2980" t="s">
        <v>42</v>
      </c>
      <c r="J2980" t="s">
        <v>43</v>
      </c>
      <c r="K2980">
        <v>3</v>
      </c>
      <c r="L2980">
        <v>7712473</v>
      </c>
      <c r="M2980">
        <v>2</v>
      </c>
      <c r="N2980">
        <v>23137419</v>
      </c>
      <c r="O2980">
        <v>462748.38</v>
      </c>
      <c r="P2980">
        <v>22674670.620000001</v>
      </c>
      <c r="Q2980">
        <f>YEAR(BMW_Sales[[#This Row],[sale_date]])</f>
        <v>2024</v>
      </c>
    </row>
    <row r="2981" spans="1:17" x14ac:dyDescent="0.3">
      <c r="A2981">
        <v>2980</v>
      </c>
      <c r="B2981" s="1">
        <v>45273</v>
      </c>
      <c r="C2981" t="s">
        <v>2970</v>
      </c>
      <c r="D2981" t="s">
        <v>25</v>
      </c>
      <c r="E2981" t="s">
        <v>70</v>
      </c>
      <c r="F2981" t="s">
        <v>85</v>
      </c>
      <c r="G2981" t="s">
        <v>32</v>
      </c>
      <c r="H2981" t="s">
        <v>37</v>
      </c>
      <c r="I2981" t="s">
        <v>22</v>
      </c>
      <c r="J2981" t="s">
        <v>38</v>
      </c>
      <c r="K2981">
        <v>2</v>
      </c>
      <c r="L2981">
        <v>5228347</v>
      </c>
      <c r="M2981">
        <v>2</v>
      </c>
      <c r="N2981">
        <v>10456694</v>
      </c>
      <c r="O2981">
        <v>209133.88</v>
      </c>
      <c r="P2981">
        <v>10247560.119999999</v>
      </c>
      <c r="Q2981">
        <f>YEAR(BMW_Sales[[#This Row],[sale_date]])</f>
        <v>2023</v>
      </c>
    </row>
    <row r="2982" spans="1:17" x14ac:dyDescent="0.3">
      <c r="A2982">
        <v>2981</v>
      </c>
      <c r="B2982" s="1">
        <v>46014</v>
      </c>
      <c r="C2982" t="s">
        <v>2971</v>
      </c>
      <c r="D2982" t="s">
        <v>17</v>
      </c>
      <c r="E2982" t="s">
        <v>31</v>
      </c>
      <c r="F2982" t="s">
        <v>71</v>
      </c>
      <c r="G2982" t="s">
        <v>32</v>
      </c>
      <c r="H2982" t="s">
        <v>29</v>
      </c>
      <c r="I2982" t="s">
        <v>22</v>
      </c>
      <c r="J2982" t="s">
        <v>38</v>
      </c>
      <c r="K2982">
        <v>3</v>
      </c>
      <c r="L2982">
        <v>16120753</v>
      </c>
      <c r="M2982">
        <v>0</v>
      </c>
      <c r="N2982">
        <v>48362259</v>
      </c>
      <c r="O2982">
        <v>0</v>
      </c>
      <c r="P2982">
        <v>48362259</v>
      </c>
      <c r="Q2982">
        <f>YEAR(BMW_Sales[[#This Row],[sale_date]])</f>
        <v>2025</v>
      </c>
    </row>
    <row r="2983" spans="1:17" x14ac:dyDescent="0.3">
      <c r="A2983">
        <v>2982</v>
      </c>
      <c r="B2983" s="1">
        <v>46105</v>
      </c>
      <c r="C2983" t="s">
        <v>2972</v>
      </c>
      <c r="D2983" t="s">
        <v>17</v>
      </c>
      <c r="E2983" t="s">
        <v>61</v>
      </c>
      <c r="F2983" t="s">
        <v>71</v>
      </c>
      <c r="G2983" t="s">
        <v>41</v>
      </c>
      <c r="H2983" t="s">
        <v>33</v>
      </c>
      <c r="I2983" t="s">
        <v>42</v>
      </c>
      <c r="J2983" t="s">
        <v>43</v>
      </c>
      <c r="K2983">
        <v>2</v>
      </c>
      <c r="L2983">
        <v>14378828</v>
      </c>
      <c r="M2983">
        <v>0</v>
      </c>
      <c r="N2983">
        <v>28757656</v>
      </c>
      <c r="O2983">
        <v>0</v>
      </c>
      <c r="P2983">
        <v>28757656</v>
      </c>
      <c r="Q2983">
        <f>YEAR(BMW_Sales[[#This Row],[sale_date]])</f>
        <v>2026</v>
      </c>
    </row>
    <row r="2984" spans="1:17" x14ac:dyDescent="0.3">
      <c r="A2984">
        <v>2983</v>
      </c>
      <c r="B2984" s="1">
        <v>45764</v>
      </c>
      <c r="C2984" t="s">
        <v>2973</v>
      </c>
      <c r="D2984" t="s">
        <v>25</v>
      </c>
      <c r="E2984" t="s">
        <v>61</v>
      </c>
      <c r="F2984" t="s">
        <v>50</v>
      </c>
      <c r="G2984" t="s">
        <v>20</v>
      </c>
      <c r="H2984" t="s">
        <v>29</v>
      </c>
      <c r="I2984" t="s">
        <v>22</v>
      </c>
      <c r="J2984" t="s">
        <v>38</v>
      </c>
      <c r="K2984">
        <v>1</v>
      </c>
      <c r="L2984">
        <v>12940347</v>
      </c>
      <c r="M2984">
        <v>5</v>
      </c>
      <c r="N2984">
        <v>12940347</v>
      </c>
      <c r="O2984">
        <v>647017.35</v>
      </c>
      <c r="P2984">
        <v>12293329.65</v>
      </c>
      <c r="Q2984">
        <f>YEAR(BMW_Sales[[#This Row],[sale_date]])</f>
        <v>2025</v>
      </c>
    </row>
    <row r="2985" spans="1:17" x14ac:dyDescent="0.3">
      <c r="A2985">
        <v>2984</v>
      </c>
      <c r="B2985" s="1">
        <v>45521</v>
      </c>
      <c r="C2985" t="s">
        <v>2974</v>
      </c>
      <c r="D2985" t="s">
        <v>17</v>
      </c>
      <c r="E2985" t="s">
        <v>18</v>
      </c>
      <c r="F2985" t="s">
        <v>68</v>
      </c>
      <c r="G2985" t="s">
        <v>28</v>
      </c>
      <c r="H2985" t="s">
        <v>33</v>
      </c>
      <c r="I2985" t="s">
        <v>22</v>
      </c>
      <c r="J2985" t="s">
        <v>23</v>
      </c>
      <c r="K2985">
        <v>3</v>
      </c>
      <c r="L2985">
        <v>7233802</v>
      </c>
      <c r="M2985">
        <v>0</v>
      </c>
      <c r="N2985">
        <v>21701406</v>
      </c>
      <c r="O2985">
        <v>0</v>
      </c>
      <c r="P2985">
        <v>21701406</v>
      </c>
      <c r="Q2985">
        <f>YEAR(BMW_Sales[[#This Row],[sale_date]])</f>
        <v>2024</v>
      </c>
    </row>
    <row r="2986" spans="1:17" x14ac:dyDescent="0.3">
      <c r="A2986">
        <v>2985</v>
      </c>
      <c r="B2986" s="1">
        <v>45868</v>
      </c>
      <c r="C2986" t="s">
        <v>2975</v>
      </c>
      <c r="D2986" t="s">
        <v>23</v>
      </c>
      <c r="E2986" t="s">
        <v>35</v>
      </c>
      <c r="F2986" t="s">
        <v>85</v>
      </c>
      <c r="G2986" t="s">
        <v>20</v>
      </c>
      <c r="H2986" t="s">
        <v>21</v>
      </c>
      <c r="I2986" t="s">
        <v>42</v>
      </c>
      <c r="J2986" t="s">
        <v>43</v>
      </c>
      <c r="K2986">
        <v>1</v>
      </c>
      <c r="L2986">
        <v>6571066</v>
      </c>
      <c r="M2986">
        <v>2</v>
      </c>
      <c r="N2986">
        <v>6571066</v>
      </c>
      <c r="O2986">
        <v>131421.32</v>
      </c>
      <c r="P2986">
        <v>6439644.6799999997</v>
      </c>
      <c r="Q2986">
        <f>YEAR(BMW_Sales[[#This Row],[sale_date]])</f>
        <v>2025</v>
      </c>
    </row>
    <row r="2987" spans="1:17" x14ac:dyDescent="0.3">
      <c r="A2987">
        <v>2986</v>
      </c>
      <c r="B2987" s="1">
        <v>45619</v>
      </c>
      <c r="C2987" t="s">
        <v>2976</v>
      </c>
      <c r="D2987" t="s">
        <v>23</v>
      </c>
      <c r="E2987" t="s">
        <v>46</v>
      </c>
      <c r="F2987" t="s">
        <v>62</v>
      </c>
      <c r="G2987" t="s">
        <v>32</v>
      </c>
      <c r="H2987" t="s">
        <v>37</v>
      </c>
      <c r="I2987" t="s">
        <v>22</v>
      </c>
      <c r="J2987" t="s">
        <v>43</v>
      </c>
      <c r="K2987">
        <v>3</v>
      </c>
      <c r="L2987">
        <v>8010892</v>
      </c>
      <c r="M2987">
        <v>2</v>
      </c>
      <c r="N2987">
        <v>24032676</v>
      </c>
      <c r="O2987">
        <v>480653.52</v>
      </c>
      <c r="P2987">
        <v>23552022.48</v>
      </c>
      <c r="Q2987">
        <f>YEAR(BMW_Sales[[#This Row],[sale_date]])</f>
        <v>2024</v>
      </c>
    </row>
    <row r="2988" spans="1:17" x14ac:dyDescent="0.3">
      <c r="A2988">
        <v>2987</v>
      </c>
      <c r="B2988" s="1">
        <v>45618</v>
      </c>
      <c r="C2988" t="s">
        <v>2977</v>
      </c>
      <c r="D2988" t="s">
        <v>23</v>
      </c>
      <c r="E2988" t="s">
        <v>31</v>
      </c>
      <c r="F2988" t="s">
        <v>50</v>
      </c>
      <c r="G2988" t="s">
        <v>28</v>
      </c>
      <c r="H2988" t="s">
        <v>29</v>
      </c>
      <c r="I2988" t="s">
        <v>22</v>
      </c>
      <c r="J2988" t="s">
        <v>38</v>
      </c>
      <c r="K2988">
        <v>3</v>
      </c>
      <c r="L2988">
        <v>17343457</v>
      </c>
      <c r="M2988">
        <v>5</v>
      </c>
      <c r="N2988">
        <v>52030371</v>
      </c>
      <c r="O2988">
        <v>2601518.5499999998</v>
      </c>
      <c r="P2988">
        <v>49428852.450000003</v>
      </c>
      <c r="Q2988">
        <f>YEAR(BMW_Sales[[#This Row],[sale_date]])</f>
        <v>2024</v>
      </c>
    </row>
    <row r="2989" spans="1:17" x14ac:dyDescent="0.3">
      <c r="A2989">
        <v>2988</v>
      </c>
      <c r="B2989" s="1">
        <v>45788</v>
      </c>
      <c r="C2989" t="s">
        <v>2978</v>
      </c>
      <c r="D2989" t="s">
        <v>23</v>
      </c>
      <c r="E2989" t="s">
        <v>31</v>
      </c>
      <c r="F2989" t="s">
        <v>54</v>
      </c>
      <c r="G2989" t="s">
        <v>41</v>
      </c>
      <c r="H2989" t="s">
        <v>29</v>
      </c>
      <c r="I2989" t="s">
        <v>22</v>
      </c>
      <c r="J2989" t="s">
        <v>43</v>
      </c>
      <c r="K2989">
        <v>1</v>
      </c>
      <c r="L2989">
        <v>14158113</v>
      </c>
      <c r="M2989">
        <v>5</v>
      </c>
      <c r="N2989">
        <v>14158113</v>
      </c>
      <c r="O2989">
        <v>707905.65</v>
      </c>
      <c r="P2989">
        <v>13450207.35</v>
      </c>
      <c r="Q2989">
        <f>YEAR(BMW_Sales[[#This Row],[sale_date]])</f>
        <v>2025</v>
      </c>
    </row>
    <row r="2990" spans="1:17" x14ac:dyDescent="0.3">
      <c r="A2990">
        <v>2989</v>
      </c>
      <c r="B2990" s="1">
        <v>46122</v>
      </c>
      <c r="C2990" t="s">
        <v>2979</v>
      </c>
      <c r="D2990" t="s">
        <v>25</v>
      </c>
      <c r="E2990" t="s">
        <v>35</v>
      </c>
      <c r="F2990" t="s">
        <v>85</v>
      </c>
      <c r="G2990" t="s">
        <v>32</v>
      </c>
      <c r="H2990" t="s">
        <v>29</v>
      </c>
      <c r="I2990" t="s">
        <v>22</v>
      </c>
      <c r="J2990" t="s">
        <v>38</v>
      </c>
      <c r="K2990">
        <v>3</v>
      </c>
      <c r="L2990">
        <v>7872487</v>
      </c>
      <c r="M2990">
        <v>10</v>
      </c>
      <c r="N2990">
        <v>23617461</v>
      </c>
      <c r="O2990">
        <v>2361746.1</v>
      </c>
      <c r="P2990">
        <v>21255714.899999999</v>
      </c>
      <c r="Q2990">
        <f>YEAR(BMW_Sales[[#This Row],[sale_date]])</f>
        <v>2026</v>
      </c>
    </row>
    <row r="2991" spans="1:17" x14ac:dyDescent="0.3">
      <c r="A2991">
        <v>2990</v>
      </c>
      <c r="B2991" s="1">
        <v>45485</v>
      </c>
      <c r="C2991" t="s">
        <v>2980</v>
      </c>
      <c r="D2991" t="s">
        <v>23</v>
      </c>
      <c r="E2991" t="s">
        <v>49</v>
      </c>
      <c r="F2991" t="s">
        <v>19</v>
      </c>
      <c r="G2991" t="s">
        <v>51</v>
      </c>
      <c r="H2991" t="s">
        <v>33</v>
      </c>
      <c r="I2991" t="s">
        <v>22</v>
      </c>
      <c r="J2991" t="s">
        <v>23</v>
      </c>
      <c r="K2991">
        <v>3</v>
      </c>
      <c r="L2991">
        <v>15262671</v>
      </c>
      <c r="M2991">
        <v>10</v>
      </c>
      <c r="N2991">
        <v>45788013</v>
      </c>
      <c r="O2991">
        <v>4578801.3</v>
      </c>
      <c r="P2991">
        <v>41209211.700000003</v>
      </c>
      <c r="Q2991">
        <f>YEAR(BMW_Sales[[#This Row],[sale_date]])</f>
        <v>2024</v>
      </c>
    </row>
    <row r="2992" spans="1:17" x14ac:dyDescent="0.3">
      <c r="A2992">
        <v>2991</v>
      </c>
      <c r="B2992" s="1">
        <v>46041</v>
      </c>
      <c r="C2992" t="s">
        <v>2981</v>
      </c>
      <c r="D2992" t="s">
        <v>25</v>
      </c>
      <c r="E2992" t="s">
        <v>53</v>
      </c>
      <c r="F2992" t="s">
        <v>27</v>
      </c>
      <c r="G2992" t="s">
        <v>28</v>
      </c>
      <c r="H2992" t="s">
        <v>21</v>
      </c>
      <c r="I2992" t="s">
        <v>42</v>
      </c>
      <c r="J2992" t="s">
        <v>43</v>
      </c>
      <c r="K2992">
        <v>3</v>
      </c>
      <c r="L2992">
        <v>6337463</v>
      </c>
      <c r="M2992">
        <v>10</v>
      </c>
      <c r="N2992">
        <v>19012389</v>
      </c>
      <c r="O2992">
        <v>1901238.9</v>
      </c>
      <c r="P2992">
        <v>17111150.100000001</v>
      </c>
      <c r="Q2992">
        <f>YEAR(BMW_Sales[[#This Row],[sale_date]])</f>
        <v>2026</v>
      </c>
    </row>
    <row r="2993" spans="1:17" x14ac:dyDescent="0.3">
      <c r="A2993">
        <v>2992</v>
      </c>
      <c r="B2993" s="1">
        <v>46160</v>
      </c>
      <c r="C2993" t="s">
        <v>2982</v>
      </c>
      <c r="D2993" t="s">
        <v>25</v>
      </c>
      <c r="E2993" t="s">
        <v>70</v>
      </c>
      <c r="F2993" t="s">
        <v>71</v>
      </c>
      <c r="G2993" t="s">
        <v>36</v>
      </c>
      <c r="H2993" t="s">
        <v>37</v>
      </c>
      <c r="I2993" t="s">
        <v>22</v>
      </c>
      <c r="J2993" t="s">
        <v>43</v>
      </c>
      <c r="K2993">
        <v>3</v>
      </c>
      <c r="L2993">
        <v>6052653</v>
      </c>
      <c r="M2993">
        <v>5</v>
      </c>
      <c r="N2993">
        <v>18157959</v>
      </c>
      <c r="O2993">
        <v>907897.95</v>
      </c>
      <c r="P2993">
        <v>17250061.050000001</v>
      </c>
      <c r="Q2993">
        <f>YEAR(BMW_Sales[[#This Row],[sale_date]])</f>
        <v>2026</v>
      </c>
    </row>
    <row r="2994" spans="1:17" x14ac:dyDescent="0.3">
      <c r="A2994">
        <v>2993</v>
      </c>
      <c r="B2994" s="1">
        <v>45497</v>
      </c>
      <c r="C2994" t="s">
        <v>2983</v>
      </c>
      <c r="D2994" t="s">
        <v>23</v>
      </c>
      <c r="E2994" t="s">
        <v>56</v>
      </c>
      <c r="F2994" t="s">
        <v>54</v>
      </c>
      <c r="G2994" t="s">
        <v>32</v>
      </c>
      <c r="H2994" t="s">
        <v>33</v>
      </c>
      <c r="I2994" t="s">
        <v>22</v>
      </c>
      <c r="J2994" t="s">
        <v>23</v>
      </c>
      <c r="K2994">
        <v>2</v>
      </c>
      <c r="L2994">
        <v>9813260</v>
      </c>
      <c r="M2994">
        <v>0</v>
      </c>
      <c r="N2994">
        <v>19626520</v>
      </c>
      <c r="O2994">
        <v>0</v>
      </c>
      <c r="P2994">
        <v>19626520</v>
      </c>
      <c r="Q2994">
        <f>YEAR(BMW_Sales[[#This Row],[sale_date]])</f>
        <v>2024</v>
      </c>
    </row>
    <row r="2995" spans="1:17" x14ac:dyDescent="0.3">
      <c r="A2995">
        <v>2994</v>
      </c>
      <c r="B2995" s="1">
        <v>45454</v>
      </c>
      <c r="C2995" t="s">
        <v>2984</v>
      </c>
      <c r="D2995" t="s">
        <v>23</v>
      </c>
      <c r="E2995" t="s">
        <v>18</v>
      </c>
      <c r="F2995" t="s">
        <v>54</v>
      </c>
      <c r="G2995" t="s">
        <v>28</v>
      </c>
      <c r="H2995" t="s">
        <v>29</v>
      </c>
      <c r="I2995" t="s">
        <v>42</v>
      </c>
      <c r="J2995" t="s">
        <v>43</v>
      </c>
      <c r="K2995">
        <v>3</v>
      </c>
      <c r="L2995">
        <v>8431017</v>
      </c>
      <c r="M2995">
        <v>7</v>
      </c>
      <c r="N2995">
        <v>25293051</v>
      </c>
      <c r="O2995">
        <v>1770513.57</v>
      </c>
      <c r="P2995">
        <v>23522537.43</v>
      </c>
      <c r="Q2995">
        <f>YEAR(BMW_Sales[[#This Row],[sale_date]])</f>
        <v>2024</v>
      </c>
    </row>
    <row r="2996" spans="1:17" x14ac:dyDescent="0.3">
      <c r="A2996">
        <v>2995</v>
      </c>
      <c r="B2996" s="1">
        <v>46161</v>
      </c>
      <c r="C2996" t="s">
        <v>2985</v>
      </c>
      <c r="D2996" t="s">
        <v>25</v>
      </c>
      <c r="E2996" t="s">
        <v>18</v>
      </c>
      <c r="F2996" t="s">
        <v>59</v>
      </c>
      <c r="G2996" t="s">
        <v>32</v>
      </c>
      <c r="H2996" t="s">
        <v>29</v>
      </c>
      <c r="I2996" t="s">
        <v>42</v>
      </c>
      <c r="J2996" t="s">
        <v>43</v>
      </c>
      <c r="K2996">
        <v>1</v>
      </c>
      <c r="L2996">
        <v>6743282</v>
      </c>
      <c r="M2996">
        <v>2</v>
      </c>
      <c r="N2996">
        <v>6743282</v>
      </c>
      <c r="O2996">
        <v>134865.64000000001</v>
      </c>
      <c r="P2996">
        <v>6608416.3600000003</v>
      </c>
      <c r="Q2996">
        <f>YEAR(BMW_Sales[[#This Row],[sale_date]])</f>
        <v>2026</v>
      </c>
    </row>
    <row r="2997" spans="1:17" x14ac:dyDescent="0.3">
      <c r="A2997">
        <v>2996</v>
      </c>
      <c r="B2997" s="1">
        <v>46221</v>
      </c>
      <c r="C2997" t="s">
        <v>2986</v>
      </c>
      <c r="D2997" t="s">
        <v>25</v>
      </c>
      <c r="E2997" t="s">
        <v>35</v>
      </c>
      <c r="F2997" t="s">
        <v>59</v>
      </c>
      <c r="G2997" t="s">
        <v>41</v>
      </c>
      <c r="H2997" t="s">
        <v>29</v>
      </c>
      <c r="I2997" t="s">
        <v>42</v>
      </c>
      <c r="J2997" t="s">
        <v>43</v>
      </c>
      <c r="K2997">
        <v>1</v>
      </c>
      <c r="L2997">
        <v>7903009</v>
      </c>
      <c r="M2997">
        <v>2</v>
      </c>
      <c r="N2997">
        <v>7903009</v>
      </c>
      <c r="O2997">
        <v>158060.18</v>
      </c>
      <c r="P2997">
        <v>7744948.8200000003</v>
      </c>
      <c r="Q2997">
        <f>YEAR(BMW_Sales[[#This Row],[sale_date]])</f>
        <v>2026</v>
      </c>
    </row>
    <row r="2998" spans="1:17" x14ac:dyDescent="0.3">
      <c r="A2998">
        <v>2997</v>
      </c>
      <c r="B2998" s="1">
        <v>45698</v>
      </c>
      <c r="C2998" t="s">
        <v>2987</v>
      </c>
      <c r="D2998" t="s">
        <v>17</v>
      </c>
      <c r="E2998" t="s">
        <v>49</v>
      </c>
      <c r="F2998" t="s">
        <v>50</v>
      </c>
      <c r="G2998" t="s">
        <v>36</v>
      </c>
      <c r="H2998" t="s">
        <v>21</v>
      </c>
      <c r="I2998" t="s">
        <v>42</v>
      </c>
      <c r="J2998" t="s">
        <v>43</v>
      </c>
      <c r="K2998">
        <v>3</v>
      </c>
      <c r="L2998">
        <v>17853529</v>
      </c>
      <c r="M2998">
        <v>5</v>
      </c>
      <c r="N2998">
        <v>53560587</v>
      </c>
      <c r="O2998">
        <v>2678029.35</v>
      </c>
      <c r="P2998">
        <v>50882557.649999999</v>
      </c>
      <c r="Q2998">
        <f>YEAR(BMW_Sales[[#This Row],[sale_date]])</f>
        <v>2025</v>
      </c>
    </row>
    <row r="2999" spans="1:17" x14ac:dyDescent="0.3">
      <c r="A2999">
        <v>2998</v>
      </c>
      <c r="B2999" s="1">
        <v>45600</v>
      </c>
      <c r="C2999" t="s">
        <v>2988</v>
      </c>
      <c r="D2999" t="s">
        <v>23</v>
      </c>
      <c r="E2999" t="s">
        <v>31</v>
      </c>
      <c r="F2999" t="s">
        <v>54</v>
      </c>
      <c r="G2999" t="s">
        <v>36</v>
      </c>
      <c r="H2999" t="s">
        <v>33</v>
      </c>
      <c r="I2999" t="s">
        <v>42</v>
      </c>
      <c r="J2999" t="s">
        <v>38</v>
      </c>
      <c r="K2999">
        <v>2</v>
      </c>
      <c r="L2999">
        <v>15829302</v>
      </c>
      <c r="M2999">
        <v>10</v>
      </c>
      <c r="N2999">
        <v>31658604</v>
      </c>
      <c r="O2999">
        <v>3165860.4</v>
      </c>
      <c r="P2999">
        <v>28492743.600000001</v>
      </c>
      <c r="Q2999">
        <f>YEAR(BMW_Sales[[#This Row],[sale_date]])</f>
        <v>2024</v>
      </c>
    </row>
    <row r="3000" spans="1:17" x14ac:dyDescent="0.3">
      <c r="A3000">
        <v>2999</v>
      </c>
      <c r="B3000" s="1">
        <v>45590</v>
      </c>
      <c r="C3000" t="s">
        <v>2989</v>
      </c>
      <c r="D3000" t="s">
        <v>23</v>
      </c>
      <c r="E3000" t="s">
        <v>70</v>
      </c>
      <c r="F3000" t="s">
        <v>85</v>
      </c>
      <c r="G3000" t="s">
        <v>28</v>
      </c>
      <c r="H3000" t="s">
        <v>29</v>
      </c>
      <c r="I3000" t="s">
        <v>42</v>
      </c>
      <c r="J3000" t="s">
        <v>23</v>
      </c>
      <c r="K3000">
        <v>1</v>
      </c>
      <c r="L3000">
        <v>5150465</v>
      </c>
      <c r="M3000">
        <v>10</v>
      </c>
      <c r="N3000">
        <v>5150465</v>
      </c>
      <c r="O3000">
        <v>515046.5</v>
      </c>
      <c r="P3000">
        <v>4635418.5</v>
      </c>
      <c r="Q3000">
        <f>YEAR(BMW_Sales[[#This Row],[sale_date]])</f>
        <v>2024</v>
      </c>
    </row>
    <row r="3001" spans="1:17" x14ac:dyDescent="0.3">
      <c r="A3001">
        <v>3000</v>
      </c>
      <c r="B3001" s="1">
        <v>45895</v>
      </c>
      <c r="C3001" t="s">
        <v>2990</v>
      </c>
      <c r="D3001" t="s">
        <v>25</v>
      </c>
      <c r="E3001" t="s">
        <v>18</v>
      </c>
      <c r="F3001" t="s">
        <v>62</v>
      </c>
      <c r="G3001" t="s">
        <v>20</v>
      </c>
      <c r="H3001" t="s">
        <v>21</v>
      </c>
      <c r="I3001" t="s">
        <v>22</v>
      </c>
      <c r="J3001" t="s">
        <v>38</v>
      </c>
      <c r="K3001">
        <v>3</v>
      </c>
      <c r="L3001">
        <v>6756092</v>
      </c>
      <c r="M3001">
        <v>5</v>
      </c>
      <c r="N3001">
        <v>20268276</v>
      </c>
      <c r="O3001">
        <v>1013413.8</v>
      </c>
      <c r="P3001">
        <v>19254862.199999999</v>
      </c>
      <c r="Q3001">
        <f>YEAR(BMW_Sales[[#This Row],[sale_date]])</f>
        <v>2025</v>
      </c>
    </row>
    <row r="3002" spans="1:17" x14ac:dyDescent="0.3">
      <c r="A3002">
        <v>3001</v>
      </c>
      <c r="B3002" s="1">
        <v>45264</v>
      </c>
      <c r="C3002" t="s">
        <v>2991</v>
      </c>
      <c r="D3002" t="s">
        <v>23</v>
      </c>
      <c r="E3002" t="s">
        <v>35</v>
      </c>
      <c r="F3002" t="s">
        <v>19</v>
      </c>
      <c r="G3002" t="s">
        <v>28</v>
      </c>
      <c r="H3002" t="s">
        <v>37</v>
      </c>
      <c r="I3002" t="s">
        <v>22</v>
      </c>
      <c r="J3002" t="s">
        <v>43</v>
      </c>
      <c r="K3002">
        <v>3</v>
      </c>
      <c r="L3002">
        <v>6659666</v>
      </c>
      <c r="M3002">
        <v>2</v>
      </c>
      <c r="N3002">
        <v>19978998</v>
      </c>
      <c r="O3002">
        <v>399579.96</v>
      </c>
      <c r="P3002">
        <v>19579418.039999999</v>
      </c>
      <c r="Q3002">
        <f>YEAR(BMW_Sales[[#This Row],[sale_date]])</f>
        <v>2023</v>
      </c>
    </row>
    <row r="3003" spans="1:17" x14ac:dyDescent="0.3">
      <c r="A3003">
        <v>3002</v>
      </c>
      <c r="B3003" s="1">
        <v>46122</v>
      </c>
      <c r="C3003" t="s">
        <v>2992</v>
      </c>
      <c r="D3003" t="s">
        <v>23</v>
      </c>
      <c r="E3003" t="s">
        <v>61</v>
      </c>
      <c r="F3003" t="s">
        <v>85</v>
      </c>
      <c r="G3003" t="s">
        <v>20</v>
      </c>
      <c r="H3003" t="s">
        <v>33</v>
      </c>
      <c r="I3003" t="s">
        <v>22</v>
      </c>
      <c r="J3003" t="s">
        <v>23</v>
      </c>
      <c r="K3003">
        <v>2</v>
      </c>
      <c r="L3003">
        <v>14782750</v>
      </c>
      <c r="M3003">
        <v>12</v>
      </c>
      <c r="N3003">
        <v>29565500</v>
      </c>
      <c r="O3003">
        <v>3547860</v>
      </c>
      <c r="P3003">
        <v>26017640</v>
      </c>
      <c r="Q3003">
        <f>YEAR(BMW_Sales[[#This Row],[sale_date]])</f>
        <v>2026</v>
      </c>
    </row>
    <row r="3004" spans="1:17" x14ac:dyDescent="0.3">
      <c r="A3004">
        <v>3003</v>
      </c>
      <c r="B3004" s="1">
        <v>46218</v>
      </c>
      <c r="C3004" t="s">
        <v>2993</v>
      </c>
      <c r="D3004" t="s">
        <v>25</v>
      </c>
      <c r="E3004" t="s">
        <v>35</v>
      </c>
      <c r="F3004" t="s">
        <v>47</v>
      </c>
      <c r="G3004" t="s">
        <v>20</v>
      </c>
      <c r="H3004" t="s">
        <v>33</v>
      </c>
      <c r="I3004" t="s">
        <v>42</v>
      </c>
      <c r="J3004" t="s">
        <v>43</v>
      </c>
      <c r="K3004">
        <v>1</v>
      </c>
      <c r="L3004">
        <v>7207023</v>
      </c>
      <c r="M3004">
        <v>5</v>
      </c>
      <c r="N3004">
        <v>7207023</v>
      </c>
      <c r="O3004">
        <v>360351.15</v>
      </c>
      <c r="P3004">
        <v>6846671.8499999996</v>
      </c>
      <c r="Q3004">
        <f>YEAR(BMW_Sales[[#This Row],[sale_date]])</f>
        <v>2026</v>
      </c>
    </row>
    <row r="3005" spans="1:17" x14ac:dyDescent="0.3">
      <c r="A3005">
        <v>3004</v>
      </c>
      <c r="B3005" s="1">
        <v>45879</v>
      </c>
      <c r="C3005" t="s">
        <v>2994</v>
      </c>
      <c r="D3005" t="s">
        <v>17</v>
      </c>
      <c r="E3005" t="s">
        <v>49</v>
      </c>
      <c r="F3005" t="s">
        <v>47</v>
      </c>
      <c r="G3005" t="s">
        <v>28</v>
      </c>
      <c r="H3005" t="s">
        <v>33</v>
      </c>
      <c r="I3005" t="s">
        <v>42</v>
      </c>
      <c r="J3005" t="s">
        <v>23</v>
      </c>
      <c r="K3005">
        <v>2</v>
      </c>
      <c r="L3005">
        <v>16373940</v>
      </c>
      <c r="M3005">
        <v>12</v>
      </c>
      <c r="N3005">
        <v>32747880</v>
      </c>
      <c r="O3005">
        <v>3929745.6</v>
      </c>
      <c r="P3005">
        <v>28818134.399999999</v>
      </c>
      <c r="Q3005">
        <f>YEAR(BMW_Sales[[#This Row],[sale_date]])</f>
        <v>2025</v>
      </c>
    </row>
    <row r="3006" spans="1:17" x14ac:dyDescent="0.3">
      <c r="A3006">
        <v>3005</v>
      </c>
      <c r="B3006" s="1">
        <v>45822</v>
      </c>
      <c r="C3006" t="s">
        <v>2995</v>
      </c>
      <c r="D3006" t="s">
        <v>25</v>
      </c>
      <c r="E3006" t="s">
        <v>56</v>
      </c>
      <c r="F3006" t="s">
        <v>62</v>
      </c>
      <c r="G3006" t="s">
        <v>41</v>
      </c>
      <c r="H3006" t="s">
        <v>21</v>
      </c>
      <c r="I3006" t="s">
        <v>22</v>
      </c>
      <c r="J3006" t="s">
        <v>38</v>
      </c>
      <c r="K3006">
        <v>3</v>
      </c>
      <c r="L3006">
        <v>11137568</v>
      </c>
      <c r="M3006">
        <v>5</v>
      </c>
      <c r="N3006">
        <v>33412704</v>
      </c>
      <c r="O3006">
        <v>1670635.2</v>
      </c>
      <c r="P3006">
        <v>31742068.800000001</v>
      </c>
      <c r="Q3006">
        <f>YEAR(BMW_Sales[[#This Row],[sale_date]])</f>
        <v>2025</v>
      </c>
    </row>
    <row r="3007" spans="1:17" x14ac:dyDescent="0.3">
      <c r="A3007">
        <v>3006</v>
      </c>
      <c r="B3007" s="1">
        <v>45690</v>
      </c>
      <c r="C3007" t="s">
        <v>2996</v>
      </c>
      <c r="D3007" t="s">
        <v>23</v>
      </c>
      <c r="E3007" t="s">
        <v>18</v>
      </c>
      <c r="F3007" t="s">
        <v>85</v>
      </c>
      <c r="G3007" t="s">
        <v>36</v>
      </c>
      <c r="H3007" t="s">
        <v>33</v>
      </c>
      <c r="I3007" t="s">
        <v>42</v>
      </c>
      <c r="J3007" t="s">
        <v>23</v>
      </c>
      <c r="K3007">
        <v>3</v>
      </c>
      <c r="L3007">
        <v>7818412</v>
      </c>
      <c r="M3007">
        <v>12</v>
      </c>
      <c r="N3007">
        <v>23455236</v>
      </c>
      <c r="O3007">
        <v>2814628.32</v>
      </c>
      <c r="P3007">
        <v>20640607.68</v>
      </c>
      <c r="Q3007">
        <f>YEAR(BMW_Sales[[#This Row],[sale_date]])</f>
        <v>2025</v>
      </c>
    </row>
    <row r="3008" spans="1:17" x14ac:dyDescent="0.3">
      <c r="A3008">
        <v>3007</v>
      </c>
      <c r="B3008" s="1">
        <v>45949</v>
      </c>
      <c r="C3008" t="s">
        <v>2997</v>
      </c>
      <c r="D3008" t="s">
        <v>23</v>
      </c>
      <c r="E3008" t="s">
        <v>61</v>
      </c>
      <c r="F3008" t="s">
        <v>54</v>
      </c>
      <c r="G3008" t="s">
        <v>36</v>
      </c>
      <c r="H3008" t="s">
        <v>21</v>
      </c>
      <c r="I3008" t="s">
        <v>22</v>
      </c>
      <c r="J3008" t="s">
        <v>23</v>
      </c>
      <c r="K3008">
        <v>2</v>
      </c>
      <c r="L3008">
        <v>13533522</v>
      </c>
      <c r="M3008">
        <v>10</v>
      </c>
      <c r="N3008">
        <v>27067044</v>
      </c>
      <c r="O3008">
        <v>2706704.4</v>
      </c>
      <c r="P3008">
        <v>24360339.600000001</v>
      </c>
      <c r="Q3008">
        <f>YEAR(BMW_Sales[[#This Row],[sale_date]])</f>
        <v>2025</v>
      </c>
    </row>
    <row r="3009" spans="1:17" x14ac:dyDescent="0.3">
      <c r="A3009">
        <v>3008</v>
      </c>
      <c r="B3009" s="1">
        <v>46122</v>
      </c>
      <c r="C3009" t="s">
        <v>1538</v>
      </c>
      <c r="D3009" t="s">
        <v>23</v>
      </c>
      <c r="E3009" t="s">
        <v>18</v>
      </c>
      <c r="F3009" t="s">
        <v>59</v>
      </c>
      <c r="G3009" t="s">
        <v>20</v>
      </c>
      <c r="H3009" t="s">
        <v>37</v>
      </c>
      <c r="I3009" t="s">
        <v>42</v>
      </c>
      <c r="J3009" t="s">
        <v>43</v>
      </c>
      <c r="K3009">
        <v>2</v>
      </c>
      <c r="L3009">
        <v>6827286</v>
      </c>
      <c r="M3009">
        <v>7</v>
      </c>
      <c r="N3009">
        <v>13654572</v>
      </c>
      <c r="O3009">
        <v>955820.04</v>
      </c>
      <c r="P3009">
        <v>12698751.960000001</v>
      </c>
      <c r="Q3009">
        <f>YEAR(BMW_Sales[[#This Row],[sale_date]])</f>
        <v>2026</v>
      </c>
    </row>
    <row r="3010" spans="1:17" x14ac:dyDescent="0.3">
      <c r="A3010">
        <v>3009</v>
      </c>
      <c r="B3010" s="1">
        <v>46164</v>
      </c>
      <c r="C3010" t="s">
        <v>2998</v>
      </c>
      <c r="D3010" t="s">
        <v>23</v>
      </c>
      <c r="E3010" t="s">
        <v>35</v>
      </c>
      <c r="F3010" t="s">
        <v>62</v>
      </c>
      <c r="G3010" t="s">
        <v>32</v>
      </c>
      <c r="H3010" t="s">
        <v>29</v>
      </c>
      <c r="I3010" t="s">
        <v>22</v>
      </c>
      <c r="J3010" t="s">
        <v>23</v>
      </c>
      <c r="K3010">
        <v>2</v>
      </c>
      <c r="L3010">
        <v>6516766</v>
      </c>
      <c r="M3010">
        <v>0</v>
      </c>
      <c r="N3010">
        <v>13033532</v>
      </c>
      <c r="O3010">
        <v>0</v>
      </c>
      <c r="P3010">
        <v>13033532</v>
      </c>
      <c r="Q3010">
        <f>YEAR(BMW_Sales[[#This Row],[sale_date]])</f>
        <v>2026</v>
      </c>
    </row>
    <row r="3011" spans="1:17" x14ac:dyDescent="0.3">
      <c r="A3011">
        <v>3010</v>
      </c>
      <c r="B3011" s="1">
        <v>45687</v>
      </c>
      <c r="C3011" t="s">
        <v>2999</v>
      </c>
      <c r="D3011" t="s">
        <v>23</v>
      </c>
      <c r="E3011" t="s">
        <v>35</v>
      </c>
      <c r="F3011" t="s">
        <v>27</v>
      </c>
      <c r="G3011" t="s">
        <v>41</v>
      </c>
      <c r="H3011" t="s">
        <v>33</v>
      </c>
      <c r="I3011" t="s">
        <v>22</v>
      </c>
      <c r="J3011" t="s">
        <v>43</v>
      </c>
      <c r="K3011">
        <v>1</v>
      </c>
      <c r="L3011">
        <v>6966579</v>
      </c>
      <c r="M3011">
        <v>7</v>
      </c>
      <c r="N3011">
        <v>6966579</v>
      </c>
      <c r="O3011">
        <v>487660.53</v>
      </c>
      <c r="P3011">
        <v>6478918.4699999997</v>
      </c>
      <c r="Q3011">
        <f>YEAR(BMW_Sales[[#This Row],[sale_date]])</f>
        <v>2025</v>
      </c>
    </row>
    <row r="3012" spans="1:17" x14ac:dyDescent="0.3">
      <c r="A3012">
        <v>3011</v>
      </c>
      <c r="B3012" s="1">
        <v>46130</v>
      </c>
      <c r="C3012" t="s">
        <v>3000</v>
      </c>
      <c r="D3012" t="s">
        <v>17</v>
      </c>
      <c r="E3012" t="s">
        <v>26</v>
      </c>
      <c r="F3012" t="s">
        <v>59</v>
      </c>
      <c r="G3012" t="s">
        <v>28</v>
      </c>
      <c r="H3012" t="s">
        <v>33</v>
      </c>
      <c r="I3012" t="s">
        <v>42</v>
      </c>
      <c r="J3012" t="s">
        <v>23</v>
      </c>
      <c r="K3012">
        <v>1</v>
      </c>
      <c r="L3012">
        <v>10631645</v>
      </c>
      <c r="M3012">
        <v>0</v>
      </c>
      <c r="N3012">
        <v>10631645</v>
      </c>
      <c r="O3012">
        <v>0</v>
      </c>
      <c r="P3012">
        <v>10631645</v>
      </c>
      <c r="Q3012">
        <f>YEAR(BMW_Sales[[#This Row],[sale_date]])</f>
        <v>2026</v>
      </c>
    </row>
    <row r="3013" spans="1:17" x14ac:dyDescent="0.3">
      <c r="A3013">
        <v>3012</v>
      </c>
      <c r="B3013" s="1">
        <v>46084</v>
      </c>
      <c r="C3013" t="s">
        <v>3001</v>
      </c>
      <c r="D3013" t="s">
        <v>23</v>
      </c>
      <c r="E3013" t="s">
        <v>53</v>
      </c>
      <c r="F3013" t="s">
        <v>71</v>
      </c>
      <c r="G3013" t="s">
        <v>20</v>
      </c>
      <c r="H3013" t="s">
        <v>21</v>
      </c>
      <c r="I3013" t="s">
        <v>22</v>
      </c>
      <c r="J3013" t="s">
        <v>38</v>
      </c>
      <c r="K3013">
        <v>1</v>
      </c>
      <c r="L3013">
        <v>6186544</v>
      </c>
      <c r="M3013">
        <v>7</v>
      </c>
      <c r="N3013">
        <v>6186544</v>
      </c>
      <c r="O3013">
        <v>433058.08</v>
      </c>
      <c r="P3013">
        <v>5753485.9199999999</v>
      </c>
      <c r="Q3013">
        <f>YEAR(BMW_Sales[[#This Row],[sale_date]])</f>
        <v>2026</v>
      </c>
    </row>
    <row r="3014" spans="1:17" x14ac:dyDescent="0.3">
      <c r="A3014">
        <v>3013</v>
      </c>
      <c r="B3014" s="1">
        <v>45429</v>
      </c>
      <c r="C3014" t="s">
        <v>3002</v>
      </c>
      <c r="D3014" t="s">
        <v>25</v>
      </c>
      <c r="E3014" t="s">
        <v>49</v>
      </c>
      <c r="F3014" t="s">
        <v>54</v>
      </c>
      <c r="G3014" t="s">
        <v>28</v>
      </c>
      <c r="H3014" t="s">
        <v>37</v>
      </c>
      <c r="I3014" t="s">
        <v>22</v>
      </c>
      <c r="J3014" t="s">
        <v>43</v>
      </c>
      <c r="K3014">
        <v>3</v>
      </c>
      <c r="L3014">
        <v>18206905</v>
      </c>
      <c r="M3014">
        <v>0</v>
      </c>
      <c r="N3014">
        <v>54620715</v>
      </c>
      <c r="O3014">
        <v>0</v>
      </c>
      <c r="P3014">
        <v>54620715</v>
      </c>
      <c r="Q3014">
        <f>YEAR(BMW_Sales[[#This Row],[sale_date]])</f>
        <v>2024</v>
      </c>
    </row>
    <row r="3015" spans="1:17" x14ac:dyDescent="0.3">
      <c r="A3015">
        <v>3014</v>
      </c>
      <c r="B3015" s="1">
        <v>45282</v>
      </c>
      <c r="C3015" t="s">
        <v>3003</v>
      </c>
      <c r="D3015" t="s">
        <v>25</v>
      </c>
      <c r="E3015" t="s">
        <v>49</v>
      </c>
      <c r="F3015" t="s">
        <v>50</v>
      </c>
      <c r="G3015" t="s">
        <v>41</v>
      </c>
      <c r="H3015" t="s">
        <v>21</v>
      </c>
      <c r="I3015" t="s">
        <v>42</v>
      </c>
      <c r="J3015" t="s">
        <v>23</v>
      </c>
      <c r="K3015">
        <v>1</v>
      </c>
      <c r="L3015">
        <v>15242212</v>
      </c>
      <c r="M3015">
        <v>2</v>
      </c>
      <c r="N3015">
        <v>15242212</v>
      </c>
      <c r="O3015">
        <v>304844.24</v>
      </c>
      <c r="P3015">
        <v>14937367.76</v>
      </c>
      <c r="Q3015">
        <f>YEAR(BMW_Sales[[#This Row],[sale_date]])</f>
        <v>2023</v>
      </c>
    </row>
    <row r="3016" spans="1:17" x14ac:dyDescent="0.3">
      <c r="A3016">
        <v>3015</v>
      </c>
      <c r="B3016" s="1">
        <v>45381</v>
      </c>
      <c r="C3016" t="s">
        <v>3004</v>
      </c>
      <c r="D3016" t="s">
        <v>25</v>
      </c>
      <c r="E3016" t="s">
        <v>35</v>
      </c>
      <c r="F3016" t="s">
        <v>59</v>
      </c>
      <c r="G3016" t="s">
        <v>20</v>
      </c>
      <c r="H3016" t="s">
        <v>37</v>
      </c>
      <c r="I3016" t="s">
        <v>42</v>
      </c>
      <c r="J3016" t="s">
        <v>43</v>
      </c>
      <c r="K3016">
        <v>1</v>
      </c>
      <c r="L3016">
        <v>7185227</v>
      </c>
      <c r="M3016">
        <v>10</v>
      </c>
      <c r="N3016">
        <v>7185227</v>
      </c>
      <c r="O3016">
        <v>718522.7</v>
      </c>
      <c r="P3016">
        <v>6466704.2999999998</v>
      </c>
      <c r="Q3016">
        <f>YEAR(BMW_Sales[[#This Row],[sale_date]])</f>
        <v>2024</v>
      </c>
    </row>
    <row r="3017" spans="1:17" x14ac:dyDescent="0.3">
      <c r="A3017">
        <v>3016</v>
      </c>
      <c r="B3017" s="1">
        <v>45855</v>
      </c>
      <c r="C3017" t="s">
        <v>3005</v>
      </c>
      <c r="D3017" t="s">
        <v>25</v>
      </c>
      <c r="E3017" t="s">
        <v>35</v>
      </c>
      <c r="F3017" t="s">
        <v>27</v>
      </c>
      <c r="G3017" t="s">
        <v>36</v>
      </c>
      <c r="H3017" t="s">
        <v>33</v>
      </c>
      <c r="I3017" t="s">
        <v>22</v>
      </c>
      <c r="J3017" t="s">
        <v>38</v>
      </c>
      <c r="K3017">
        <v>3</v>
      </c>
      <c r="L3017">
        <v>6581817</v>
      </c>
      <c r="M3017">
        <v>10</v>
      </c>
      <c r="N3017">
        <v>19745451</v>
      </c>
      <c r="O3017">
        <v>1974545.1</v>
      </c>
      <c r="P3017">
        <v>17770905.899999999</v>
      </c>
      <c r="Q3017">
        <f>YEAR(BMW_Sales[[#This Row],[sale_date]])</f>
        <v>2025</v>
      </c>
    </row>
    <row r="3018" spans="1:17" x14ac:dyDescent="0.3">
      <c r="A3018">
        <v>3017</v>
      </c>
      <c r="B3018" s="1">
        <v>45619</v>
      </c>
      <c r="C3018" t="s">
        <v>3006</v>
      </c>
      <c r="D3018" t="s">
        <v>25</v>
      </c>
      <c r="E3018" t="s">
        <v>18</v>
      </c>
      <c r="F3018" t="s">
        <v>27</v>
      </c>
      <c r="G3018" t="s">
        <v>32</v>
      </c>
      <c r="H3018" t="s">
        <v>29</v>
      </c>
      <c r="I3018" t="s">
        <v>42</v>
      </c>
      <c r="J3018" t="s">
        <v>38</v>
      </c>
      <c r="K3018">
        <v>1</v>
      </c>
      <c r="L3018">
        <v>8462960</v>
      </c>
      <c r="M3018">
        <v>5</v>
      </c>
      <c r="N3018">
        <v>8462960</v>
      </c>
      <c r="O3018">
        <v>423148</v>
      </c>
      <c r="P3018">
        <v>8039812</v>
      </c>
      <c r="Q3018">
        <f>YEAR(BMW_Sales[[#This Row],[sale_date]])</f>
        <v>2024</v>
      </c>
    </row>
    <row r="3019" spans="1:17" x14ac:dyDescent="0.3">
      <c r="A3019">
        <v>3018</v>
      </c>
      <c r="B3019" s="1">
        <v>45233</v>
      </c>
      <c r="C3019" t="s">
        <v>3007</v>
      </c>
      <c r="D3019" t="s">
        <v>23</v>
      </c>
      <c r="E3019" t="s">
        <v>46</v>
      </c>
      <c r="F3019" t="s">
        <v>68</v>
      </c>
      <c r="G3019" t="s">
        <v>41</v>
      </c>
      <c r="H3019" t="s">
        <v>21</v>
      </c>
      <c r="I3019" t="s">
        <v>22</v>
      </c>
      <c r="J3019" t="s">
        <v>38</v>
      </c>
      <c r="K3019">
        <v>3</v>
      </c>
      <c r="L3019">
        <v>7345468</v>
      </c>
      <c r="M3019">
        <v>10</v>
      </c>
      <c r="N3019">
        <v>22036404</v>
      </c>
      <c r="O3019">
        <v>2203640.4</v>
      </c>
      <c r="P3019">
        <v>19832763.600000001</v>
      </c>
      <c r="Q3019">
        <f>YEAR(BMW_Sales[[#This Row],[sale_date]])</f>
        <v>2023</v>
      </c>
    </row>
    <row r="3020" spans="1:17" x14ac:dyDescent="0.3">
      <c r="A3020">
        <v>3019</v>
      </c>
      <c r="B3020" s="1">
        <v>46056</v>
      </c>
      <c r="C3020" t="s">
        <v>3008</v>
      </c>
      <c r="D3020" t="s">
        <v>25</v>
      </c>
      <c r="E3020" t="s">
        <v>18</v>
      </c>
      <c r="F3020" t="s">
        <v>47</v>
      </c>
      <c r="G3020" t="s">
        <v>41</v>
      </c>
      <c r="H3020" t="s">
        <v>33</v>
      </c>
      <c r="I3020" t="s">
        <v>22</v>
      </c>
      <c r="J3020" t="s">
        <v>43</v>
      </c>
      <c r="K3020">
        <v>3</v>
      </c>
      <c r="L3020">
        <v>7526293</v>
      </c>
      <c r="M3020">
        <v>0</v>
      </c>
      <c r="N3020">
        <v>22578879</v>
      </c>
      <c r="O3020">
        <v>0</v>
      </c>
      <c r="P3020">
        <v>22578879</v>
      </c>
      <c r="Q3020">
        <f>YEAR(BMW_Sales[[#This Row],[sale_date]])</f>
        <v>2026</v>
      </c>
    </row>
    <row r="3021" spans="1:17" x14ac:dyDescent="0.3">
      <c r="A3021">
        <v>3020</v>
      </c>
      <c r="B3021" s="1">
        <v>45649</v>
      </c>
      <c r="C3021" t="s">
        <v>3009</v>
      </c>
      <c r="D3021" t="s">
        <v>17</v>
      </c>
      <c r="E3021" t="s">
        <v>26</v>
      </c>
      <c r="F3021" t="s">
        <v>19</v>
      </c>
      <c r="G3021" t="s">
        <v>36</v>
      </c>
      <c r="H3021" t="s">
        <v>29</v>
      </c>
      <c r="I3021" t="s">
        <v>42</v>
      </c>
      <c r="J3021" t="s">
        <v>38</v>
      </c>
      <c r="K3021">
        <v>1</v>
      </c>
      <c r="L3021">
        <v>10785698</v>
      </c>
      <c r="M3021">
        <v>0</v>
      </c>
      <c r="N3021">
        <v>10785698</v>
      </c>
      <c r="O3021">
        <v>0</v>
      </c>
      <c r="P3021">
        <v>10785698</v>
      </c>
      <c r="Q3021">
        <f>YEAR(BMW_Sales[[#This Row],[sale_date]])</f>
        <v>2024</v>
      </c>
    </row>
    <row r="3022" spans="1:17" x14ac:dyDescent="0.3">
      <c r="A3022">
        <v>3021</v>
      </c>
      <c r="B3022" s="1">
        <v>45825</v>
      </c>
      <c r="C3022" t="s">
        <v>3010</v>
      </c>
      <c r="D3022" t="s">
        <v>23</v>
      </c>
      <c r="E3022" t="s">
        <v>70</v>
      </c>
      <c r="F3022" t="s">
        <v>71</v>
      </c>
      <c r="G3022" t="s">
        <v>20</v>
      </c>
      <c r="H3022" t="s">
        <v>29</v>
      </c>
      <c r="I3022" t="s">
        <v>42</v>
      </c>
      <c r="J3022" t="s">
        <v>38</v>
      </c>
      <c r="K3022">
        <v>3</v>
      </c>
      <c r="L3022">
        <v>5161902</v>
      </c>
      <c r="M3022">
        <v>5</v>
      </c>
      <c r="N3022">
        <v>15485706</v>
      </c>
      <c r="O3022">
        <v>774285.3</v>
      </c>
      <c r="P3022">
        <v>14711420.699999999</v>
      </c>
      <c r="Q3022">
        <f>YEAR(BMW_Sales[[#This Row],[sale_date]])</f>
        <v>2025</v>
      </c>
    </row>
    <row r="3023" spans="1:17" x14ac:dyDescent="0.3">
      <c r="A3023">
        <v>3022</v>
      </c>
      <c r="B3023" s="1">
        <v>45549</v>
      </c>
      <c r="C3023" t="s">
        <v>3011</v>
      </c>
      <c r="D3023" t="s">
        <v>25</v>
      </c>
      <c r="E3023" t="s">
        <v>26</v>
      </c>
      <c r="F3023" t="s">
        <v>62</v>
      </c>
      <c r="G3023" t="s">
        <v>32</v>
      </c>
      <c r="H3023" t="s">
        <v>21</v>
      </c>
      <c r="I3023" t="s">
        <v>22</v>
      </c>
      <c r="J3023" t="s">
        <v>43</v>
      </c>
      <c r="K3023">
        <v>2</v>
      </c>
      <c r="L3023">
        <v>10677443</v>
      </c>
      <c r="M3023">
        <v>5</v>
      </c>
      <c r="N3023">
        <v>21354886</v>
      </c>
      <c r="O3023">
        <v>1067744.3</v>
      </c>
      <c r="P3023">
        <v>20287141.699999999</v>
      </c>
      <c r="Q3023">
        <f>YEAR(BMW_Sales[[#This Row],[sale_date]])</f>
        <v>2024</v>
      </c>
    </row>
    <row r="3024" spans="1:17" x14ac:dyDescent="0.3">
      <c r="A3024">
        <v>3023</v>
      </c>
      <c r="B3024" s="1">
        <v>45405</v>
      </c>
      <c r="C3024" t="s">
        <v>3012</v>
      </c>
      <c r="D3024" t="s">
        <v>23</v>
      </c>
      <c r="E3024" t="s">
        <v>26</v>
      </c>
      <c r="F3024" t="s">
        <v>50</v>
      </c>
      <c r="G3024" t="s">
        <v>28</v>
      </c>
      <c r="H3024" t="s">
        <v>33</v>
      </c>
      <c r="I3024" t="s">
        <v>22</v>
      </c>
      <c r="J3024" t="s">
        <v>38</v>
      </c>
      <c r="K3024">
        <v>3</v>
      </c>
      <c r="L3024">
        <v>10942672</v>
      </c>
      <c r="M3024">
        <v>2</v>
      </c>
      <c r="N3024">
        <v>32828016</v>
      </c>
      <c r="O3024">
        <v>656560.31999999995</v>
      </c>
      <c r="P3024">
        <v>32171455.68</v>
      </c>
      <c r="Q3024">
        <f>YEAR(BMW_Sales[[#This Row],[sale_date]])</f>
        <v>2024</v>
      </c>
    </row>
    <row r="3025" spans="1:17" x14ac:dyDescent="0.3">
      <c r="A3025">
        <v>3024</v>
      </c>
      <c r="B3025" s="1">
        <v>45733</v>
      </c>
      <c r="C3025" t="s">
        <v>3013</v>
      </c>
      <c r="D3025" t="s">
        <v>25</v>
      </c>
      <c r="E3025" t="s">
        <v>26</v>
      </c>
      <c r="F3025" t="s">
        <v>19</v>
      </c>
      <c r="G3025" t="s">
        <v>41</v>
      </c>
      <c r="H3025" t="s">
        <v>29</v>
      </c>
      <c r="I3025" t="s">
        <v>22</v>
      </c>
      <c r="J3025" t="s">
        <v>43</v>
      </c>
      <c r="K3025">
        <v>1</v>
      </c>
      <c r="L3025">
        <v>10412827</v>
      </c>
      <c r="M3025">
        <v>7</v>
      </c>
      <c r="N3025">
        <v>10412827</v>
      </c>
      <c r="O3025">
        <v>728897.89</v>
      </c>
      <c r="P3025">
        <v>9683929.1099999994</v>
      </c>
      <c r="Q3025">
        <f>YEAR(BMW_Sales[[#This Row],[sale_date]])</f>
        <v>2025</v>
      </c>
    </row>
    <row r="3026" spans="1:17" x14ac:dyDescent="0.3">
      <c r="A3026">
        <v>3025</v>
      </c>
      <c r="B3026" s="1">
        <v>45542</v>
      </c>
      <c r="C3026" t="s">
        <v>294</v>
      </c>
      <c r="D3026" t="s">
        <v>23</v>
      </c>
      <c r="E3026" t="s">
        <v>31</v>
      </c>
      <c r="F3026" t="s">
        <v>59</v>
      </c>
      <c r="G3026" t="s">
        <v>51</v>
      </c>
      <c r="H3026" t="s">
        <v>29</v>
      </c>
      <c r="I3026" t="s">
        <v>42</v>
      </c>
      <c r="J3026" t="s">
        <v>23</v>
      </c>
      <c r="K3026">
        <v>1</v>
      </c>
      <c r="L3026">
        <v>15051012</v>
      </c>
      <c r="M3026">
        <v>12</v>
      </c>
      <c r="N3026">
        <v>15051012</v>
      </c>
      <c r="O3026">
        <v>1806121.44</v>
      </c>
      <c r="P3026">
        <v>13244890.560000001</v>
      </c>
      <c r="Q3026">
        <f>YEAR(BMW_Sales[[#This Row],[sale_date]])</f>
        <v>2024</v>
      </c>
    </row>
    <row r="3027" spans="1:17" x14ac:dyDescent="0.3">
      <c r="A3027">
        <v>3026</v>
      </c>
      <c r="B3027" s="1">
        <v>45985</v>
      </c>
      <c r="C3027" t="s">
        <v>3014</v>
      </c>
      <c r="D3027" t="s">
        <v>17</v>
      </c>
      <c r="E3027" t="s">
        <v>56</v>
      </c>
      <c r="F3027" t="s">
        <v>47</v>
      </c>
      <c r="G3027" t="s">
        <v>41</v>
      </c>
      <c r="H3027" t="s">
        <v>37</v>
      </c>
      <c r="I3027" t="s">
        <v>22</v>
      </c>
      <c r="J3027" t="s">
        <v>38</v>
      </c>
      <c r="K3027">
        <v>2</v>
      </c>
      <c r="L3027">
        <v>11567736</v>
      </c>
      <c r="M3027">
        <v>10</v>
      </c>
      <c r="N3027">
        <v>23135472</v>
      </c>
      <c r="O3027">
        <v>2313547.2000000002</v>
      </c>
      <c r="P3027">
        <v>20821924.800000001</v>
      </c>
      <c r="Q3027">
        <f>YEAR(BMW_Sales[[#This Row],[sale_date]])</f>
        <v>2025</v>
      </c>
    </row>
    <row r="3028" spans="1:17" x14ac:dyDescent="0.3">
      <c r="A3028">
        <v>3027</v>
      </c>
      <c r="B3028" s="1">
        <v>45461</v>
      </c>
      <c r="C3028" t="s">
        <v>3015</v>
      </c>
      <c r="D3028" t="s">
        <v>23</v>
      </c>
      <c r="E3028" t="s">
        <v>49</v>
      </c>
      <c r="F3028" t="s">
        <v>85</v>
      </c>
      <c r="G3028" t="s">
        <v>51</v>
      </c>
      <c r="H3028" t="s">
        <v>29</v>
      </c>
      <c r="I3028" t="s">
        <v>42</v>
      </c>
      <c r="J3028" t="s">
        <v>43</v>
      </c>
      <c r="K3028">
        <v>2</v>
      </c>
      <c r="L3028">
        <v>14005559</v>
      </c>
      <c r="M3028">
        <v>10</v>
      </c>
      <c r="N3028">
        <v>28011118</v>
      </c>
      <c r="O3028">
        <v>2801111.8</v>
      </c>
      <c r="P3028">
        <v>25210006.199999999</v>
      </c>
      <c r="Q3028">
        <f>YEAR(BMW_Sales[[#This Row],[sale_date]])</f>
        <v>2024</v>
      </c>
    </row>
    <row r="3029" spans="1:17" x14ac:dyDescent="0.3">
      <c r="A3029">
        <v>3028</v>
      </c>
      <c r="B3029" s="1">
        <v>45563</v>
      </c>
      <c r="C3029" t="s">
        <v>3016</v>
      </c>
      <c r="D3029" t="s">
        <v>17</v>
      </c>
      <c r="E3029" t="s">
        <v>26</v>
      </c>
      <c r="F3029" t="s">
        <v>85</v>
      </c>
      <c r="G3029" t="s">
        <v>28</v>
      </c>
      <c r="H3029" t="s">
        <v>33</v>
      </c>
      <c r="I3029" t="s">
        <v>22</v>
      </c>
      <c r="J3029" t="s">
        <v>43</v>
      </c>
      <c r="K3029">
        <v>3</v>
      </c>
      <c r="L3029">
        <v>10679824</v>
      </c>
      <c r="M3029">
        <v>7</v>
      </c>
      <c r="N3029">
        <v>32039472</v>
      </c>
      <c r="O3029">
        <v>2242763.04</v>
      </c>
      <c r="P3029">
        <v>29796708.960000001</v>
      </c>
      <c r="Q3029">
        <f>YEAR(BMW_Sales[[#This Row],[sale_date]])</f>
        <v>2024</v>
      </c>
    </row>
    <row r="3030" spans="1:17" x14ac:dyDescent="0.3">
      <c r="A3030">
        <v>3029</v>
      </c>
      <c r="B3030" s="1">
        <v>45329</v>
      </c>
      <c r="C3030" t="s">
        <v>3017</v>
      </c>
      <c r="D3030" t="s">
        <v>23</v>
      </c>
      <c r="E3030" t="s">
        <v>61</v>
      </c>
      <c r="F3030" t="s">
        <v>47</v>
      </c>
      <c r="G3030" t="s">
        <v>20</v>
      </c>
      <c r="H3030" t="s">
        <v>33</v>
      </c>
      <c r="I3030" t="s">
        <v>42</v>
      </c>
      <c r="J3030" t="s">
        <v>38</v>
      </c>
      <c r="K3030">
        <v>2</v>
      </c>
      <c r="L3030">
        <v>13763195</v>
      </c>
      <c r="M3030">
        <v>2</v>
      </c>
      <c r="N3030">
        <v>27526390</v>
      </c>
      <c r="O3030">
        <v>550527.80000000005</v>
      </c>
      <c r="P3030">
        <v>26975862.199999999</v>
      </c>
      <c r="Q3030">
        <f>YEAR(BMW_Sales[[#This Row],[sale_date]])</f>
        <v>2024</v>
      </c>
    </row>
    <row r="3031" spans="1:17" x14ac:dyDescent="0.3">
      <c r="A3031">
        <v>3030</v>
      </c>
      <c r="B3031" s="1">
        <v>46230</v>
      </c>
      <c r="C3031" t="s">
        <v>3018</v>
      </c>
      <c r="D3031" t="s">
        <v>25</v>
      </c>
      <c r="E3031" t="s">
        <v>53</v>
      </c>
      <c r="F3031" t="s">
        <v>27</v>
      </c>
      <c r="G3031" t="s">
        <v>51</v>
      </c>
      <c r="H3031" t="s">
        <v>33</v>
      </c>
      <c r="I3031" t="s">
        <v>22</v>
      </c>
      <c r="J3031" t="s">
        <v>38</v>
      </c>
      <c r="K3031">
        <v>2</v>
      </c>
      <c r="L3031">
        <v>5336917</v>
      </c>
      <c r="M3031">
        <v>2</v>
      </c>
      <c r="N3031">
        <v>10673834</v>
      </c>
      <c r="O3031">
        <v>213476.68</v>
      </c>
      <c r="P3031">
        <v>10460357.32</v>
      </c>
      <c r="Q3031">
        <f>YEAR(BMW_Sales[[#This Row],[sale_date]])</f>
        <v>2026</v>
      </c>
    </row>
    <row r="3032" spans="1:17" x14ac:dyDescent="0.3">
      <c r="A3032">
        <v>3031</v>
      </c>
      <c r="B3032" s="1">
        <v>46027</v>
      </c>
      <c r="C3032" t="s">
        <v>3019</v>
      </c>
      <c r="D3032" t="s">
        <v>25</v>
      </c>
      <c r="E3032" t="s">
        <v>26</v>
      </c>
      <c r="F3032" t="s">
        <v>27</v>
      </c>
      <c r="G3032" t="s">
        <v>28</v>
      </c>
      <c r="H3032" t="s">
        <v>21</v>
      </c>
      <c r="I3032" t="s">
        <v>42</v>
      </c>
      <c r="J3032" t="s">
        <v>23</v>
      </c>
      <c r="K3032">
        <v>3</v>
      </c>
      <c r="L3032">
        <v>9626714</v>
      </c>
      <c r="M3032">
        <v>10</v>
      </c>
      <c r="N3032">
        <v>28880142</v>
      </c>
      <c r="O3032">
        <v>2888014.2</v>
      </c>
      <c r="P3032">
        <v>25992127.800000001</v>
      </c>
      <c r="Q3032">
        <f>YEAR(BMW_Sales[[#This Row],[sale_date]])</f>
        <v>2026</v>
      </c>
    </row>
    <row r="3033" spans="1:17" x14ac:dyDescent="0.3">
      <c r="A3033">
        <v>3032</v>
      </c>
      <c r="B3033" s="1">
        <v>45510</v>
      </c>
      <c r="C3033" t="s">
        <v>3020</v>
      </c>
      <c r="D3033" t="s">
        <v>17</v>
      </c>
      <c r="E3033" t="s">
        <v>53</v>
      </c>
      <c r="F3033" t="s">
        <v>50</v>
      </c>
      <c r="G3033" t="s">
        <v>32</v>
      </c>
      <c r="H3033" t="s">
        <v>33</v>
      </c>
      <c r="I3033" t="s">
        <v>22</v>
      </c>
      <c r="J3033" t="s">
        <v>23</v>
      </c>
      <c r="K3033">
        <v>1</v>
      </c>
      <c r="L3033">
        <v>5087942</v>
      </c>
      <c r="M3033">
        <v>7</v>
      </c>
      <c r="N3033">
        <v>5087942</v>
      </c>
      <c r="O3033">
        <v>356155.94</v>
      </c>
      <c r="P3033">
        <v>4731786.0599999996</v>
      </c>
      <c r="Q3033">
        <f>YEAR(BMW_Sales[[#This Row],[sale_date]])</f>
        <v>2024</v>
      </c>
    </row>
    <row r="3034" spans="1:17" x14ac:dyDescent="0.3">
      <c r="A3034">
        <v>3033</v>
      </c>
      <c r="B3034" s="1">
        <v>45910</v>
      </c>
      <c r="C3034" t="s">
        <v>3021</v>
      </c>
      <c r="D3034" t="s">
        <v>25</v>
      </c>
      <c r="E3034" t="s">
        <v>61</v>
      </c>
      <c r="F3034" t="s">
        <v>71</v>
      </c>
      <c r="G3034" t="s">
        <v>51</v>
      </c>
      <c r="H3034" t="s">
        <v>21</v>
      </c>
      <c r="I3034" t="s">
        <v>42</v>
      </c>
      <c r="J3034" t="s">
        <v>23</v>
      </c>
      <c r="K3034">
        <v>2</v>
      </c>
      <c r="L3034">
        <v>13129749</v>
      </c>
      <c r="M3034">
        <v>7</v>
      </c>
      <c r="N3034">
        <v>26259498</v>
      </c>
      <c r="O3034">
        <v>1838164.86</v>
      </c>
      <c r="P3034">
        <v>24421333.140000001</v>
      </c>
      <c r="Q3034">
        <f>YEAR(BMW_Sales[[#This Row],[sale_date]])</f>
        <v>2025</v>
      </c>
    </row>
    <row r="3035" spans="1:17" x14ac:dyDescent="0.3">
      <c r="A3035">
        <v>3034</v>
      </c>
      <c r="B3035" s="1">
        <v>45654</v>
      </c>
      <c r="C3035" t="s">
        <v>3022</v>
      </c>
      <c r="D3035" t="s">
        <v>23</v>
      </c>
      <c r="E3035" t="s">
        <v>35</v>
      </c>
      <c r="F3035" t="s">
        <v>68</v>
      </c>
      <c r="G3035" t="s">
        <v>36</v>
      </c>
      <c r="H3035" t="s">
        <v>21</v>
      </c>
      <c r="I3035" t="s">
        <v>22</v>
      </c>
      <c r="J3035" t="s">
        <v>23</v>
      </c>
      <c r="K3035">
        <v>3</v>
      </c>
      <c r="L3035">
        <v>7004130</v>
      </c>
      <c r="M3035">
        <v>2</v>
      </c>
      <c r="N3035">
        <v>21012390</v>
      </c>
      <c r="O3035">
        <v>420247.8</v>
      </c>
      <c r="P3035">
        <v>20592142.199999999</v>
      </c>
      <c r="Q3035">
        <f>YEAR(BMW_Sales[[#This Row],[sale_date]])</f>
        <v>2024</v>
      </c>
    </row>
    <row r="3036" spans="1:17" x14ac:dyDescent="0.3">
      <c r="A3036">
        <v>3035</v>
      </c>
      <c r="B3036" s="1">
        <v>45628</v>
      </c>
      <c r="C3036" t="s">
        <v>3023</v>
      </c>
      <c r="D3036" t="s">
        <v>25</v>
      </c>
      <c r="E3036" t="s">
        <v>53</v>
      </c>
      <c r="F3036" t="s">
        <v>19</v>
      </c>
      <c r="G3036" t="s">
        <v>32</v>
      </c>
      <c r="H3036" t="s">
        <v>21</v>
      </c>
      <c r="I3036" t="s">
        <v>42</v>
      </c>
      <c r="J3036" t="s">
        <v>23</v>
      </c>
      <c r="K3036">
        <v>1</v>
      </c>
      <c r="L3036">
        <v>5074423</v>
      </c>
      <c r="M3036">
        <v>7</v>
      </c>
      <c r="N3036">
        <v>5074423</v>
      </c>
      <c r="O3036">
        <v>355209.61</v>
      </c>
      <c r="P3036">
        <v>4719213.3899999997</v>
      </c>
      <c r="Q3036">
        <f>YEAR(BMW_Sales[[#This Row],[sale_date]])</f>
        <v>2024</v>
      </c>
    </row>
    <row r="3037" spans="1:17" x14ac:dyDescent="0.3">
      <c r="A3037">
        <v>3036</v>
      </c>
      <c r="B3037" s="1">
        <v>45178</v>
      </c>
      <c r="C3037" t="s">
        <v>3024</v>
      </c>
      <c r="D3037" t="s">
        <v>23</v>
      </c>
      <c r="E3037" t="s">
        <v>56</v>
      </c>
      <c r="F3037" t="s">
        <v>47</v>
      </c>
      <c r="G3037" t="s">
        <v>28</v>
      </c>
      <c r="H3037" t="s">
        <v>37</v>
      </c>
      <c r="I3037" t="s">
        <v>42</v>
      </c>
      <c r="J3037" t="s">
        <v>38</v>
      </c>
      <c r="K3037">
        <v>2</v>
      </c>
      <c r="L3037">
        <v>10534317</v>
      </c>
      <c r="M3037">
        <v>10</v>
      </c>
      <c r="N3037">
        <v>21068634</v>
      </c>
      <c r="O3037">
        <v>2106863.4</v>
      </c>
      <c r="P3037">
        <v>18961770.600000001</v>
      </c>
      <c r="Q3037">
        <f>YEAR(BMW_Sales[[#This Row],[sale_date]])</f>
        <v>2023</v>
      </c>
    </row>
    <row r="3038" spans="1:17" x14ac:dyDescent="0.3">
      <c r="A3038">
        <v>3037</v>
      </c>
      <c r="B3038" s="1">
        <v>45721</v>
      </c>
      <c r="C3038" t="s">
        <v>3025</v>
      </c>
      <c r="D3038" t="s">
        <v>25</v>
      </c>
      <c r="E3038" t="s">
        <v>35</v>
      </c>
      <c r="F3038" t="s">
        <v>85</v>
      </c>
      <c r="G3038" t="s">
        <v>51</v>
      </c>
      <c r="H3038" t="s">
        <v>33</v>
      </c>
      <c r="I3038" t="s">
        <v>22</v>
      </c>
      <c r="J3038" t="s">
        <v>38</v>
      </c>
      <c r="K3038">
        <v>2</v>
      </c>
      <c r="L3038">
        <v>6560385</v>
      </c>
      <c r="M3038">
        <v>2</v>
      </c>
      <c r="N3038">
        <v>13120770</v>
      </c>
      <c r="O3038">
        <v>262415.40000000002</v>
      </c>
      <c r="P3038">
        <v>12858354.6</v>
      </c>
      <c r="Q3038">
        <f>YEAR(BMW_Sales[[#This Row],[sale_date]])</f>
        <v>2025</v>
      </c>
    </row>
    <row r="3039" spans="1:17" x14ac:dyDescent="0.3">
      <c r="A3039">
        <v>3038</v>
      </c>
      <c r="B3039" s="1">
        <v>45976</v>
      </c>
      <c r="C3039" t="s">
        <v>3026</v>
      </c>
      <c r="D3039" t="s">
        <v>17</v>
      </c>
      <c r="E3039" t="s">
        <v>49</v>
      </c>
      <c r="F3039" t="s">
        <v>47</v>
      </c>
      <c r="G3039" t="s">
        <v>20</v>
      </c>
      <c r="H3039" t="s">
        <v>21</v>
      </c>
      <c r="I3039" t="s">
        <v>22</v>
      </c>
      <c r="J3039" t="s">
        <v>38</v>
      </c>
      <c r="K3039">
        <v>1</v>
      </c>
      <c r="L3039">
        <v>17793147</v>
      </c>
      <c r="M3039">
        <v>2</v>
      </c>
      <c r="N3039">
        <v>17793147</v>
      </c>
      <c r="O3039">
        <v>355862.94</v>
      </c>
      <c r="P3039">
        <v>17437284.059999999</v>
      </c>
      <c r="Q3039">
        <f>YEAR(BMW_Sales[[#This Row],[sale_date]])</f>
        <v>2025</v>
      </c>
    </row>
    <row r="3040" spans="1:17" x14ac:dyDescent="0.3">
      <c r="A3040">
        <v>3039</v>
      </c>
      <c r="B3040" s="1">
        <v>45755</v>
      </c>
      <c r="C3040" t="s">
        <v>3027</v>
      </c>
      <c r="D3040" t="s">
        <v>17</v>
      </c>
      <c r="E3040" t="s">
        <v>31</v>
      </c>
      <c r="F3040" t="s">
        <v>71</v>
      </c>
      <c r="G3040" t="s">
        <v>28</v>
      </c>
      <c r="H3040" t="s">
        <v>37</v>
      </c>
      <c r="I3040" t="s">
        <v>22</v>
      </c>
      <c r="J3040" t="s">
        <v>38</v>
      </c>
      <c r="K3040">
        <v>1</v>
      </c>
      <c r="L3040">
        <v>15505068</v>
      </c>
      <c r="M3040">
        <v>2</v>
      </c>
      <c r="N3040">
        <v>15505068</v>
      </c>
      <c r="O3040">
        <v>310101.36</v>
      </c>
      <c r="P3040">
        <v>15194966.640000001</v>
      </c>
      <c r="Q3040">
        <f>YEAR(BMW_Sales[[#This Row],[sale_date]])</f>
        <v>2025</v>
      </c>
    </row>
    <row r="3041" spans="1:17" x14ac:dyDescent="0.3">
      <c r="A3041">
        <v>3040</v>
      </c>
      <c r="B3041" s="1">
        <v>46019</v>
      </c>
      <c r="C3041" t="s">
        <v>3028</v>
      </c>
      <c r="D3041" t="s">
        <v>25</v>
      </c>
      <c r="E3041" t="s">
        <v>70</v>
      </c>
      <c r="F3041" t="s">
        <v>19</v>
      </c>
      <c r="G3041" t="s">
        <v>41</v>
      </c>
      <c r="H3041" t="s">
        <v>33</v>
      </c>
      <c r="I3041" t="s">
        <v>42</v>
      </c>
      <c r="J3041" t="s">
        <v>23</v>
      </c>
      <c r="K3041">
        <v>1</v>
      </c>
      <c r="L3041">
        <v>5586225</v>
      </c>
      <c r="M3041">
        <v>2</v>
      </c>
      <c r="N3041">
        <v>5586225</v>
      </c>
      <c r="O3041">
        <v>111724.5</v>
      </c>
      <c r="P3041">
        <v>5474500.5</v>
      </c>
      <c r="Q3041">
        <f>YEAR(BMW_Sales[[#This Row],[sale_date]])</f>
        <v>2025</v>
      </c>
    </row>
    <row r="3042" spans="1:17" x14ac:dyDescent="0.3">
      <c r="A3042">
        <v>3041</v>
      </c>
      <c r="B3042" s="1">
        <v>45610</v>
      </c>
      <c r="C3042" t="s">
        <v>3029</v>
      </c>
      <c r="D3042" t="s">
        <v>25</v>
      </c>
      <c r="E3042" t="s">
        <v>31</v>
      </c>
      <c r="F3042" t="s">
        <v>85</v>
      </c>
      <c r="G3042" t="s">
        <v>28</v>
      </c>
      <c r="H3042" t="s">
        <v>33</v>
      </c>
      <c r="I3042" t="s">
        <v>42</v>
      </c>
      <c r="J3042" t="s">
        <v>23</v>
      </c>
      <c r="K3042">
        <v>2</v>
      </c>
      <c r="L3042">
        <v>14380196</v>
      </c>
      <c r="M3042">
        <v>2</v>
      </c>
      <c r="N3042">
        <v>28760392</v>
      </c>
      <c r="O3042">
        <v>575207.84</v>
      </c>
      <c r="P3042">
        <v>28185184.16</v>
      </c>
      <c r="Q3042">
        <f>YEAR(BMW_Sales[[#This Row],[sale_date]])</f>
        <v>2024</v>
      </c>
    </row>
    <row r="3043" spans="1:17" x14ac:dyDescent="0.3">
      <c r="A3043">
        <v>3042</v>
      </c>
      <c r="B3043" s="1">
        <v>45627</v>
      </c>
      <c r="C3043" t="s">
        <v>3030</v>
      </c>
      <c r="D3043" t="s">
        <v>25</v>
      </c>
      <c r="E3043" t="s">
        <v>49</v>
      </c>
      <c r="F3043" t="s">
        <v>68</v>
      </c>
      <c r="G3043" t="s">
        <v>51</v>
      </c>
      <c r="H3043" t="s">
        <v>33</v>
      </c>
      <c r="I3043" t="s">
        <v>22</v>
      </c>
      <c r="J3043" t="s">
        <v>38</v>
      </c>
      <c r="K3043">
        <v>2</v>
      </c>
      <c r="L3043">
        <v>14221818</v>
      </c>
      <c r="M3043">
        <v>0</v>
      </c>
      <c r="N3043">
        <v>28443636</v>
      </c>
      <c r="O3043">
        <v>0</v>
      </c>
      <c r="P3043">
        <v>28443636</v>
      </c>
      <c r="Q3043">
        <f>YEAR(BMW_Sales[[#This Row],[sale_date]])</f>
        <v>2024</v>
      </c>
    </row>
    <row r="3044" spans="1:17" x14ac:dyDescent="0.3">
      <c r="A3044">
        <v>3043</v>
      </c>
      <c r="B3044" s="1">
        <v>46130</v>
      </c>
      <c r="C3044" t="s">
        <v>3031</v>
      </c>
      <c r="D3044" t="s">
        <v>25</v>
      </c>
      <c r="E3044" t="s">
        <v>70</v>
      </c>
      <c r="F3044" t="s">
        <v>85</v>
      </c>
      <c r="G3044" t="s">
        <v>41</v>
      </c>
      <c r="H3044" t="s">
        <v>21</v>
      </c>
      <c r="I3044" t="s">
        <v>42</v>
      </c>
      <c r="J3044" t="s">
        <v>38</v>
      </c>
      <c r="K3044">
        <v>2</v>
      </c>
      <c r="L3044">
        <v>5369293</v>
      </c>
      <c r="M3044">
        <v>7</v>
      </c>
      <c r="N3044">
        <v>10738586</v>
      </c>
      <c r="O3044">
        <v>751701.02</v>
      </c>
      <c r="P3044">
        <v>9986884.9800000004</v>
      </c>
      <c r="Q3044">
        <f>YEAR(BMW_Sales[[#This Row],[sale_date]])</f>
        <v>2026</v>
      </c>
    </row>
    <row r="3045" spans="1:17" x14ac:dyDescent="0.3">
      <c r="A3045">
        <v>3044</v>
      </c>
      <c r="B3045" s="1">
        <v>46082</v>
      </c>
      <c r="C3045" t="s">
        <v>3032</v>
      </c>
      <c r="D3045" t="s">
        <v>17</v>
      </c>
      <c r="E3045" t="s">
        <v>70</v>
      </c>
      <c r="F3045" t="s">
        <v>68</v>
      </c>
      <c r="G3045" t="s">
        <v>28</v>
      </c>
      <c r="H3045" t="s">
        <v>21</v>
      </c>
      <c r="I3045" t="s">
        <v>22</v>
      </c>
      <c r="J3045" t="s">
        <v>43</v>
      </c>
      <c r="K3045">
        <v>1</v>
      </c>
      <c r="L3045">
        <v>5744386</v>
      </c>
      <c r="M3045">
        <v>2</v>
      </c>
      <c r="N3045">
        <v>5744386</v>
      </c>
      <c r="O3045">
        <v>114887.72</v>
      </c>
      <c r="P3045">
        <v>5629498.2800000003</v>
      </c>
      <c r="Q3045">
        <f>YEAR(BMW_Sales[[#This Row],[sale_date]])</f>
        <v>2026</v>
      </c>
    </row>
    <row r="3046" spans="1:17" x14ac:dyDescent="0.3">
      <c r="A3046">
        <v>3045</v>
      </c>
      <c r="B3046" s="1">
        <v>45365</v>
      </c>
      <c r="C3046" t="s">
        <v>3033</v>
      </c>
      <c r="D3046" t="s">
        <v>25</v>
      </c>
      <c r="E3046" t="s">
        <v>35</v>
      </c>
      <c r="F3046" t="s">
        <v>50</v>
      </c>
      <c r="G3046" t="s">
        <v>20</v>
      </c>
      <c r="H3046" t="s">
        <v>29</v>
      </c>
      <c r="I3046" t="s">
        <v>42</v>
      </c>
      <c r="J3046" t="s">
        <v>23</v>
      </c>
      <c r="K3046">
        <v>1</v>
      </c>
      <c r="L3046">
        <v>7251392</v>
      </c>
      <c r="M3046">
        <v>2</v>
      </c>
      <c r="N3046">
        <v>7251392</v>
      </c>
      <c r="O3046">
        <v>145027.84</v>
      </c>
      <c r="P3046">
        <v>7106364.1600000001</v>
      </c>
      <c r="Q3046">
        <f>YEAR(BMW_Sales[[#This Row],[sale_date]])</f>
        <v>2024</v>
      </c>
    </row>
    <row r="3047" spans="1:17" x14ac:dyDescent="0.3">
      <c r="A3047">
        <v>3046</v>
      </c>
      <c r="B3047" s="1">
        <v>45474</v>
      </c>
      <c r="C3047" t="s">
        <v>3034</v>
      </c>
      <c r="D3047" t="s">
        <v>23</v>
      </c>
      <c r="E3047" t="s">
        <v>31</v>
      </c>
      <c r="F3047" t="s">
        <v>19</v>
      </c>
      <c r="G3047" t="s">
        <v>32</v>
      </c>
      <c r="H3047" t="s">
        <v>21</v>
      </c>
      <c r="I3047" t="s">
        <v>22</v>
      </c>
      <c r="J3047" t="s">
        <v>23</v>
      </c>
      <c r="K3047">
        <v>3</v>
      </c>
      <c r="L3047">
        <v>14445615</v>
      </c>
      <c r="M3047">
        <v>2</v>
      </c>
      <c r="N3047">
        <v>43336845</v>
      </c>
      <c r="O3047">
        <v>866736.9</v>
      </c>
      <c r="P3047">
        <v>42470108.100000001</v>
      </c>
      <c r="Q3047">
        <f>YEAR(BMW_Sales[[#This Row],[sale_date]])</f>
        <v>2024</v>
      </c>
    </row>
    <row r="3048" spans="1:17" x14ac:dyDescent="0.3">
      <c r="A3048">
        <v>3047</v>
      </c>
      <c r="B3048" s="1">
        <v>45994</v>
      </c>
      <c r="C3048" t="s">
        <v>3035</v>
      </c>
      <c r="D3048" t="s">
        <v>25</v>
      </c>
      <c r="E3048" t="s">
        <v>70</v>
      </c>
      <c r="F3048" t="s">
        <v>59</v>
      </c>
      <c r="G3048" t="s">
        <v>41</v>
      </c>
      <c r="H3048" t="s">
        <v>29</v>
      </c>
      <c r="I3048" t="s">
        <v>22</v>
      </c>
      <c r="J3048" t="s">
        <v>23</v>
      </c>
      <c r="K3048">
        <v>2</v>
      </c>
      <c r="L3048">
        <v>6267089</v>
      </c>
      <c r="M3048">
        <v>0</v>
      </c>
      <c r="N3048">
        <v>12534178</v>
      </c>
      <c r="O3048">
        <v>0</v>
      </c>
      <c r="P3048">
        <v>12534178</v>
      </c>
      <c r="Q3048">
        <f>YEAR(BMW_Sales[[#This Row],[sale_date]])</f>
        <v>2025</v>
      </c>
    </row>
    <row r="3049" spans="1:17" x14ac:dyDescent="0.3">
      <c r="A3049">
        <v>3048</v>
      </c>
      <c r="B3049" s="1">
        <v>46183</v>
      </c>
      <c r="C3049" t="s">
        <v>3036</v>
      </c>
      <c r="D3049" t="s">
        <v>23</v>
      </c>
      <c r="E3049" t="s">
        <v>53</v>
      </c>
      <c r="F3049" t="s">
        <v>68</v>
      </c>
      <c r="G3049" t="s">
        <v>36</v>
      </c>
      <c r="H3049" t="s">
        <v>33</v>
      </c>
      <c r="I3049" t="s">
        <v>22</v>
      </c>
      <c r="J3049" t="s">
        <v>43</v>
      </c>
      <c r="K3049">
        <v>3</v>
      </c>
      <c r="L3049">
        <v>5986321</v>
      </c>
      <c r="M3049">
        <v>12</v>
      </c>
      <c r="N3049">
        <v>17958963</v>
      </c>
      <c r="O3049">
        <v>2155075.56</v>
      </c>
      <c r="P3049">
        <v>15803887.439999999</v>
      </c>
      <c r="Q3049">
        <f>YEAR(BMW_Sales[[#This Row],[sale_date]])</f>
        <v>2026</v>
      </c>
    </row>
    <row r="3050" spans="1:17" x14ac:dyDescent="0.3">
      <c r="A3050">
        <v>3049</v>
      </c>
      <c r="B3050" s="1">
        <v>45177</v>
      </c>
      <c r="C3050" t="s">
        <v>3037</v>
      </c>
      <c r="D3050" t="s">
        <v>25</v>
      </c>
      <c r="E3050" t="s">
        <v>49</v>
      </c>
      <c r="F3050" t="s">
        <v>47</v>
      </c>
      <c r="G3050" t="s">
        <v>32</v>
      </c>
      <c r="H3050" t="s">
        <v>37</v>
      </c>
      <c r="I3050" t="s">
        <v>42</v>
      </c>
      <c r="J3050" t="s">
        <v>23</v>
      </c>
      <c r="K3050">
        <v>3</v>
      </c>
      <c r="L3050">
        <v>17158922</v>
      </c>
      <c r="M3050">
        <v>12</v>
      </c>
      <c r="N3050">
        <v>51476766</v>
      </c>
      <c r="O3050">
        <v>6177211.9199999999</v>
      </c>
      <c r="P3050">
        <v>45299554.079999998</v>
      </c>
      <c r="Q3050">
        <f>YEAR(BMW_Sales[[#This Row],[sale_date]])</f>
        <v>2023</v>
      </c>
    </row>
    <row r="3051" spans="1:17" x14ac:dyDescent="0.3">
      <c r="A3051">
        <v>3050</v>
      </c>
      <c r="B3051" s="1">
        <v>46186</v>
      </c>
      <c r="C3051" t="s">
        <v>3038</v>
      </c>
      <c r="D3051" t="s">
        <v>25</v>
      </c>
      <c r="E3051" t="s">
        <v>56</v>
      </c>
      <c r="F3051" t="s">
        <v>47</v>
      </c>
      <c r="G3051" t="s">
        <v>51</v>
      </c>
      <c r="H3051" t="s">
        <v>21</v>
      </c>
      <c r="I3051" t="s">
        <v>22</v>
      </c>
      <c r="J3051" t="s">
        <v>38</v>
      </c>
      <c r="K3051">
        <v>1</v>
      </c>
      <c r="L3051">
        <v>10796477</v>
      </c>
      <c r="M3051">
        <v>12</v>
      </c>
      <c r="N3051">
        <v>10796477</v>
      </c>
      <c r="O3051">
        <v>1295577.24</v>
      </c>
      <c r="P3051">
        <v>9500899.7599999998</v>
      </c>
      <c r="Q3051">
        <f>YEAR(BMW_Sales[[#This Row],[sale_date]])</f>
        <v>2026</v>
      </c>
    </row>
    <row r="3052" spans="1:17" x14ac:dyDescent="0.3">
      <c r="A3052">
        <v>3051</v>
      </c>
      <c r="B3052" s="1">
        <v>45981</v>
      </c>
      <c r="C3052" t="s">
        <v>3039</v>
      </c>
      <c r="D3052" t="s">
        <v>23</v>
      </c>
      <c r="E3052" t="s">
        <v>56</v>
      </c>
      <c r="F3052" t="s">
        <v>54</v>
      </c>
      <c r="G3052" t="s">
        <v>28</v>
      </c>
      <c r="H3052" t="s">
        <v>33</v>
      </c>
      <c r="I3052" t="s">
        <v>42</v>
      </c>
      <c r="J3052" t="s">
        <v>23</v>
      </c>
      <c r="K3052">
        <v>3</v>
      </c>
      <c r="L3052">
        <v>10073430</v>
      </c>
      <c r="M3052">
        <v>2</v>
      </c>
      <c r="N3052">
        <v>30220290</v>
      </c>
      <c r="O3052">
        <v>604405.80000000005</v>
      </c>
      <c r="P3052">
        <v>29615884.199999999</v>
      </c>
      <c r="Q3052">
        <f>YEAR(BMW_Sales[[#This Row],[sale_date]])</f>
        <v>2025</v>
      </c>
    </row>
    <row r="3053" spans="1:17" x14ac:dyDescent="0.3">
      <c r="A3053">
        <v>3052</v>
      </c>
      <c r="B3053" s="1">
        <v>46152</v>
      </c>
      <c r="C3053" t="s">
        <v>3040</v>
      </c>
      <c r="D3053" t="s">
        <v>23</v>
      </c>
      <c r="E3053" t="s">
        <v>18</v>
      </c>
      <c r="F3053" t="s">
        <v>71</v>
      </c>
      <c r="G3053" t="s">
        <v>51</v>
      </c>
      <c r="H3053" t="s">
        <v>37</v>
      </c>
      <c r="I3053" t="s">
        <v>22</v>
      </c>
      <c r="J3053" t="s">
        <v>43</v>
      </c>
      <c r="K3053">
        <v>2</v>
      </c>
      <c r="L3053">
        <v>7195200</v>
      </c>
      <c r="M3053">
        <v>5</v>
      </c>
      <c r="N3053">
        <v>14390400</v>
      </c>
      <c r="O3053">
        <v>719520</v>
      </c>
      <c r="P3053">
        <v>13670880</v>
      </c>
      <c r="Q3053">
        <f>YEAR(BMW_Sales[[#This Row],[sale_date]])</f>
        <v>2026</v>
      </c>
    </row>
    <row r="3054" spans="1:17" x14ac:dyDescent="0.3">
      <c r="A3054">
        <v>3053</v>
      </c>
      <c r="B3054" s="1">
        <v>45238</v>
      </c>
      <c r="C3054" t="s">
        <v>3041</v>
      </c>
      <c r="D3054" t="s">
        <v>17</v>
      </c>
      <c r="E3054" t="s">
        <v>18</v>
      </c>
      <c r="F3054" t="s">
        <v>85</v>
      </c>
      <c r="G3054" t="s">
        <v>32</v>
      </c>
      <c r="H3054" t="s">
        <v>29</v>
      </c>
      <c r="I3054" t="s">
        <v>22</v>
      </c>
      <c r="J3054" t="s">
        <v>38</v>
      </c>
      <c r="K3054">
        <v>2</v>
      </c>
      <c r="L3054">
        <v>7120145</v>
      </c>
      <c r="M3054">
        <v>2</v>
      </c>
      <c r="N3054">
        <v>14240290</v>
      </c>
      <c r="O3054">
        <v>284805.8</v>
      </c>
      <c r="P3054">
        <v>13955484.199999999</v>
      </c>
      <c r="Q3054">
        <f>YEAR(BMW_Sales[[#This Row],[sale_date]])</f>
        <v>2023</v>
      </c>
    </row>
    <row r="3055" spans="1:17" x14ac:dyDescent="0.3">
      <c r="A3055">
        <v>3054</v>
      </c>
      <c r="B3055" s="1">
        <v>46243</v>
      </c>
      <c r="C3055" t="s">
        <v>3042</v>
      </c>
      <c r="D3055" t="s">
        <v>25</v>
      </c>
      <c r="E3055" t="s">
        <v>46</v>
      </c>
      <c r="F3055" t="s">
        <v>62</v>
      </c>
      <c r="G3055" t="s">
        <v>36</v>
      </c>
      <c r="H3055" t="s">
        <v>29</v>
      </c>
      <c r="I3055" t="s">
        <v>42</v>
      </c>
      <c r="J3055" t="s">
        <v>23</v>
      </c>
      <c r="K3055">
        <v>3</v>
      </c>
      <c r="L3055">
        <v>7882314</v>
      </c>
      <c r="M3055">
        <v>7</v>
      </c>
      <c r="N3055">
        <v>23646942</v>
      </c>
      <c r="O3055">
        <v>1655285.94</v>
      </c>
      <c r="P3055">
        <v>21991656.059999999</v>
      </c>
      <c r="Q3055">
        <f>YEAR(BMW_Sales[[#This Row],[sale_date]])</f>
        <v>2026</v>
      </c>
    </row>
    <row r="3056" spans="1:17" x14ac:dyDescent="0.3">
      <c r="A3056">
        <v>3055</v>
      </c>
      <c r="B3056" s="1">
        <v>45457</v>
      </c>
      <c r="C3056" t="s">
        <v>3043</v>
      </c>
      <c r="D3056" t="s">
        <v>17</v>
      </c>
      <c r="E3056" t="s">
        <v>46</v>
      </c>
      <c r="F3056" t="s">
        <v>62</v>
      </c>
      <c r="G3056" t="s">
        <v>41</v>
      </c>
      <c r="H3056" t="s">
        <v>21</v>
      </c>
      <c r="I3056" t="s">
        <v>22</v>
      </c>
      <c r="J3056" t="s">
        <v>23</v>
      </c>
      <c r="K3056">
        <v>1</v>
      </c>
      <c r="L3056">
        <v>7140292</v>
      </c>
      <c r="M3056">
        <v>0</v>
      </c>
      <c r="N3056">
        <v>7140292</v>
      </c>
      <c r="O3056">
        <v>0</v>
      </c>
      <c r="P3056">
        <v>7140292</v>
      </c>
      <c r="Q3056">
        <f>YEAR(BMW_Sales[[#This Row],[sale_date]])</f>
        <v>2024</v>
      </c>
    </row>
    <row r="3057" spans="1:17" x14ac:dyDescent="0.3">
      <c r="A3057">
        <v>3056</v>
      </c>
      <c r="B3057" s="1">
        <v>45463</v>
      </c>
      <c r="C3057" t="s">
        <v>3044</v>
      </c>
      <c r="D3057" t="s">
        <v>25</v>
      </c>
      <c r="E3057" t="s">
        <v>56</v>
      </c>
      <c r="F3057" t="s">
        <v>59</v>
      </c>
      <c r="G3057" t="s">
        <v>32</v>
      </c>
      <c r="H3057" t="s">
        <v>29</v>
      </c>
      <c r="I3057" t="s">
        <v>22</v>
      </c>
      <c r="J3057" t="s">
        <v>43</v>
      </c>
      <c r="K3057">
        <v>1</v>
      </c>
      <c r="L3057">
        <v>11796129</v>
      </c>
      <c r="M3057">
        <v>7</v>
      </c>
      <c r="N3057">
        <v>11796129</v>
      </c>
      <c r="O3057">
        <v>825729.03</v>
      </c>
      <c r="P3057">
        <v>10970399.970000001</v>
      </c>
      <c r="Q3057">
        <f>YEAR(BMW_Sales[[#This Row],[sale_date]])</f>
        <v>2024</v>
      </c>
    </row>
    <row r="3058" spans="1:17" x14ac:dyDescent="0.3">
      <c r="A3058">
        <v>3057</v>
      </c>
      <c r="B3058" s="1">
        <v>46007</v>
      </c>
      <c r="C3058" t="s">
        <v>3045</v>
      </c>
      <c r="D3058" t="s">
        <v>23</v>
      </c>
      <c r="E3058" t="s">
        <v>70</v>
      </c>
      <c r="F3058" t="s">
        <v>27</v>
      </c>
      <c r="G3058" t="s">
        <v>51</v>
      </c>
      <c r="H3058" t="s">
        <v>33</v>
      </c>
      <c r="I3058" t="s">
        <v>22</v>
      </c>
      <c r="J3058" t="s">
        <v>23</v>
      </c>
      <c r="K3058">
        <v>1</v>
      </c>
      <c r="L3058">
        <v>6415939</v>
      </c>
      <c r="M3058">
        <v>7</v>
      </c>
      <c r="N3058">
        <v>6415939</v>
      </c>
      <c r="O3058">
        <v>449115.73</v>
      </c>
      <c r="P3058">
        <v>5966823.2699999996</v>
      </c>
      <c r="Q3058">
        <f>YEAR(BMW_Sales[[#This Row],[sale_date]])</f>
        <v>2025</v>
      </c>
    </row>
    <row r="3059" spans="1:17" x14ac:dyDescent="0.3">
      <c r="A3059">
        <v>3058</v>
      </c>
      <c r="B3059" s="1">
        <v>46009</v>
      </c>
      <c r="C3059" t="s">
        <v>3046</v>
      </c>
      <c r="D3059" t="s">
        <v>17</v>
      </c>
      <c r="E3059" t="s">
        <v>46</v>
      </c>
      <c r="F3059" t="s">
        <v>62</v>
      </c>
      <c r="G3059" t="s">
        <v>20</v>
      </c>
      <c r="H3059" t="s">
        <v>21</v>
      </c>
      <c r="I3059" t="s">
        <v>22</v>
      </c>
      <c r="J3059" t="s">
        <v>38</v>
      </c>
      <c r="K3059">
        <v>2</v>
      </c>
      <c r="L3059">
        <v>7428862</v>
      </c>
      <c r="M3059">
        <v>2</v>
      </c>
      <c r="N3059">
        <v>14857724</v>
      </c>
      <c r="O3059">
        <v>297154.48</v>
      </c>
      <c r="P3059">
        <v>14560569.52</v>
      </c>
      <c r="Q3059">
        <f>YEAR(BMW_Sales[[#This Row],[sale_date]])</f>
        <v>2025</v>
      </c>
    </row>
    <row r="3060" spans="1:17" x14ac:dyDescent="0.3">
      <c r="A3060">
        <v>3059</v>
      </c>
      <c r="B3060" s="1">
        <v>45378</v>
      </c>
      <c r="C3060" t="s">
        <v>3047</v>
      </c>
      <c r="D3060" t="s">
        <v>17</v>
      </c>
      <c r="E3060" t="s">
        <v>18</v>
      </c>
      <c r="F3060" t="s">
        <v>50</v>
      </c>
      <c r="G3060" t="s">
        <v>28</v>
      </c>
      <c r="H3060" t="s">
        <v>21</v>
      </c>
      <c r="I3060" t="s">
        <v>42</v>
      </c>
      <c r="J3060" t="s">
        <v>23</v>
      </c>
      <c r="K3060">
        <v>3</v>
      </c>
      <c r="L3060">
        <v>7246031</v>
      </c>
      <c r="M3060">
        <v>2</v>
      </c>
      <c r="N3060">
        <v>21738093</v>
      </c>
      <c r="O3060">
        <v>434761.86</v>
      </c>
      <c r="P3060">
        <v>21303331.140000001</v>
      </c>
      <c r="Q3060">
        <f>YEAR(BMW_Sales[[#This Row],[sale_date]])</f>
        <v>2024</v>
      </c>
    </row>
    <row r="3061" spans="1:17" x14ac:dyDescent="0.3">
      <c r="A3061">
        <v>3060</v>
      </c>
      <c r="B3061" s="1">
        <v>45933</v>
      </c>
      <c r="C3061" t="s">
        <v>3048</v>
      </c>
      <c r="D3061" t="s">
        <v>23</v>
      </c>
      <c r="E3061" t="s">
        <v>35</v>
      </c>
      <c r="F3061" t="s">
        <v>50</v>
      </c>
      <c r="G3061" t="s">
        <v>51</v>
      </c>
      <c r="H3061" t="s">
        <v>29</v>
      </c>
      <c r="I3061" t="s">
        <v>22</v>
      </c>
      <c r="J3061" t="s">
        <v>43</v>
      </c>
      <c r="K3061">
        <v>2</v>
      </c>
      <c r="L3061">
        <v>7270984</v>
      </c>
      <c r="M3061">
        <v>2</v>
      </c>
      <c r="N3061">
        <v>14541968</v>
      </c>
      <c r="O3061">
        <v>290839.36</v>
      </c>
      <c r="P3061">
        <v>14251128.640000001</v>
      </c>
      <c r="Q3061">
        <f>YEAR(BMW_Sales[[#This Row],[sale_date]])</f>
        <v>2025</v>
      </c>
    </row>
    <row r="3062" spans="1:17" x14ac:dyDescent="0.3">
      <c r="A3062">
        <v>3061</v>
      </c>
      <c r="B3062" s="1">
        <v>45594</v>
      </c>
      <c r="C3062" t="s">
        <v>3049</v>
      </c>
      <c r="D3062" t="s">
        <v>23</v>
      </c>
      <c r="E3062" t="s">
        <v>31</v>
      </c>
      <c r="F3062" t="s">
        <v>71</v>
      </c>
      <c r="G3062" t="s">
        <v>28</v>
      </c>
      <c r="H3062" t="s">
        <v>21</v>
      </c>
      <c r="I3062" t="s">
        <v>42</v>
      </c>
      <c r="J3062" t="s">
        <v>43</v>
      </c>
      <c r="K3062">
        <v>1</v>
      </c>
      <c r="L3062">
        <v>14807676</v>
      </c>
      <c r="M3062">
        <v>0</v>
      </c>
      <c r="N3062">
        <v>14807676</v>
      </c>
      <c r="O3062">
        <v>0</v>
      </c>
      <c r="P3062">
        <v>14807676</v>
      </c>
      <c r="Q3062">
        <f>YEAR(BMW_Sales[[#This Row],[sale_date]])</f>
        <v>2024</v>
      </c>
    </row>
    <row r="3063" spans="1:17" x14ac:dyDescent="0.3">
      <c r="A3063">
        <v>3062</v>
      </c>
      <c r="B3063" s="1">
        <v>45813</v>
      </c>
      <c r="C3063" t="s">
        <v>3050</v>
      </c>
      <c r="D3063" t="s">
        <v>25</v>
      </c>
      <c r="E3063" t="s">
        <v>31</v>
      </c>
      <c r="F3063" t="s">
        <v>50</v>
      </c>
      <c r="G3063" t="s">
        <v>20</v>
      </c>
      <c r="H3063" t="s">
        <v>29</v>
      </c>
      <c r="I3063" t="s">
        <v>22</v>
      </c>
      <c r="J3063" t="s">
        <v>38</v>
      </c>
      <c r="K3063">
        <v>3</v>
      </c>
      <c r="L3063">
        <v>16368101</v>
      </c>
      <c r="M3063">
        <v>2</v>
      </c>
      <c r="N3063">
        <v>49104303</v>
      </c>
      <c r="O3063">
        <v>982086.06</v>
      </c>
      <c r="P3063">
        <v>48122216.939999998</v>
      </c>
      <c r="Q3063">
        <f>YEAR(BMW_Sales[[#This Row],[sale_date]])</f>
        <v>2025</v>
      </c>
    </row>
    <row r="3064" spans="1:17" x14ac:dyDescent="0.3">
      <c r="A3064">
        <v>3063</v>
      </c>
      <c r="B3064" s="1">
        <v>45782</v>
      </c>
      <c r="C3064" t="s">
        <v>3051</v>
      </c>
      <c r="D3064" t="s">
        <v>17</v>
      </c>
      <c r="E3064" t="s">
        <v>61</v>
      </c>
      <c r="F3064" t="s">
        <v>47</v>
      </c>
      <c r="G3064" t="s">
        <v>41</v>
      </c>
      <c r="H3064" t="s">
        <v>33</v>
      </c>
      <c r="I3064" t="s">
        <v>42</v>
      </c>
      <c r="J3064" t="s">
        <v>43</v>
      </c>
      <c r="K3064">
        <v>3</v>
      </c>
      <c r="L3064">
        <v>14514226</v>
      </c>
      <c r="M3064">
        <v>12</v>
      </c>
      <c r="N3064">
        <v>43542678</v>
      </c>
      <c r="O3064">
        <v>5225121.3600000003</v>
      </c>
      <c r="P3064">
        <v>38317556.640000001</v>
      </c>
      <c r="Q3064">
        <f>YEAR(BMW_Sales[[#This Row],[sale_date]])</f>
        <v>2025</v>
      </c>
    </row>
    <row r="3065" spans="1:17" x14ac:dyDescent="0.3">
      <c r="A3065">
        <v>3064</v>
      </c>
      <c r="B3065" s="1">
        <v>45304</v>
      </c>
      <c r="C3065" t="s">
        <v>3052</v>
      </c>
      <c r="D3065" t="s">
        <v>17</v>
      </c>
      <c r="E3065" t="s">
        <v>49</v>
      </c>
      <c r="F3065" t="s">
        <v>59</v>
      </c>
      <c r="G3065" t="s">
        <v>28</v>
      </c>
      <c r="H3065" t="s">
        <v>33</v>
      </c>
      <c r="I3065" t="s">
        <v>22</v>
      </c>
      <c r="J3065" t="s">
        <v>38</v>
      </c>
      <c r="K3065">
        <v>3</v>
      </c>
      <c r="L3065">
        <v>18491031</v>
      </c>
      <c r="M3065">
        <v>5</v>
      </c>
      <c r="N3065">
        <v>55473093</v>
      </c>
      <c r="O3065">
        <v>2773654.65</v>
      </c>
      <c r="P3065">
        <v>52699438.350000001</v>
      </c>
      <c r="Q3065">
        <f>YEAR(BMW_Sales[[#This Row],[sale_date]])</f>
        <v>2024</v>
      </c>
    </row>
    <row r="3066" spans="1:17" x14ac:dyDescent="0.3">
      <c r="A3066">
        <v>3065</v>
      </c>
      <c r="B3066" s="1">
        <v>45413</v>
      </c>
      <c r="C3066" t="s">
        <v>3053</v>
      </c>
      <c r="D3066" t="s">
        <v>25</v>
      </c>
      <c r="E3066" t="s">
        <v>61</v>
      </c>
      <c r="F3066" t="s">
        <v>47</v>
      </c>
      <c r="G3066" t="s">
        <v>20</v>
      </c>
      <c r="H3066" t="s">
        <v>21</v>
      </c>
      <c r="I3066" t="s">
        <v>22</v>
      </c>
      <c r="J3066" t="s">
        <v>43</v>
      </c>
      <c r="K3066">
        <v>1</v>
      </c>
      <c r="L3066">
        <v>14391276</v>
      </c>
      <c r="M3066">
        <v>5</v>
      </c>
      <c r="N3066">
        <v>14391276</v>
      </c>
      <c r="O3066">
        <v>719563.8</v>
      </c>
      <c r="P3066">
        <v>13671712.199999999</v>
      </c>
      <c r="Q3066">
        <f>YEAR(BMW_Sales[[#This Row],[sale_date]])</f>
        <v>2024</v>
      </c>
    </row>
    <row r="3067" spans="1:17" x14ac:dyDescent="0.3">
      <c r="A3067">
        <v>3066</v>
      </c>
      <c r="B3067" s="1">
        <v>45537</v>
      </c>
      <c r="C3067" t="s">
        <v>3054</v>
      </c>
      <c r="D3067" t="s">
        <v>23</v>
      </c>
      <c r="E3067" t="s">
        <v>35</v>
      </c>
      <c r="F3067" t="s">
        <v>19</v>
      </c>
      <c r="G3067" t="s">
        <v>32</v>
      </c>
      <c r="H3067" t="s">
        <v>33</v>
      </c>
      <c r="I3067" t="s">
        <v>42</v>
      </c>
      <c r="J3067" t="s">
        <v>43</v>
      </c>
      <c r="K3067">
        <v>2</v>
      </c>
      <c r="L3067">
        <v>7313349</v>
      </c>
      <c r="M3067">
        <v>2</v>
      </c>
      <c r="N3067">
        <v>14626698</v>
      </c>
      <c r="O3067">
        <v>292533.96000000002</v>
      </c>
      <c r="P3067">
        <v>14334164.039999999</v>
      </c>
      <c r="Q3067">
        <f>YEAR(BMW_Sales[[#This Row],[sale_date]])</f>
        <v>2024</v>
      </c>
    </row>
    <row r="3068" spans="1:17" x14ac:dyDescent="0.3">
      <c r="A3068">
        <v>3067</v>
      </c>
      <c r="B3068" s="1">
        <v>45932</v>
      </c>
      <c r="C3068" t="s">
        <v>3055</v>
      </c>
      <c r="D3068" t="s">
        <v>25</v>
      </c>
      <c r="E3068" t="s">
        <v>61</v>
      </c>
      <c r="F3068" t="s">
        <v>59</v>
      </c>
      <c r="G3068" t="s">
        <v>28</v>
      </c>
      <c r="H3068" t="s">
        <v>21</v>
      </c>
      <c r="I3068" t="s">
        <v>42</v>
      </c>
      <c r="J3068" t="s">
        <v>38</v>
      </c>
      <c r="K3068">
        <v>1</v>
      </c>
      <c r="L3068">
        <v>15631422</v>
      </c>
      <c r="M3068">
        <v>5</v>
      </c>
      <c r="N3068">
        <v>15631422</v>
      </c>
      <c r="O3068">
        <v>781571.1</v>
      </c>
      <c r="P3068">
        <v>14849850.9</v>
      </c>
      <c r="Q3068">
        <f>YEAR(BMW_Sales[[#This Row],[sale_date]])</f>
        <v>2025</v>
      </c>
    </row>
    <row r="3069" spans="1:17" x14ac:dyDescent="0.3">
      <c r="A3069">
        <v>3068</v>
      </c>
      <c r="B3069" s="1">
        <v>46241</v>
      </c>
      <c r="C3069" t="s">
        <v>3056</v>
      </c>
      <c r="D3069" t="s">
        <v>23</v>
      </c>
      <c r="E3069" t="s">
        <v>56</v>
      </c>
      <c r="F3069" t="s">
        <v>47</v>
      </c>
      <c r="G3069" t="s">
        <v>36</v>
      </c>
      <c r="H3069" t="s">
        <v>33</v>
      </c>
      <c r="I3069" t="s">
        <v>42</v>
      </c>
      <c r="J3069" t="s">
        <v>23</v>
      </c>
      <c r="K3069">
        <v>1</v>
      </c>
      <c r="L3069">
        <v>10425294</v>
      </c>
      <c r="M3069">
        <v>7</v>
      </c>
      <c r="N3069">
        <v>10425294</v>
      </c>
      <c r="O3069">
        <v>729770.58</v>
      </c>
      <c r="P3069">
        <v>9695523.4199999999</v>
      </c>
      <c r="Q3069">
        <f>YEAR(BMW_Sales[[#This Row],[sale_date]])</f>
        <v>2026</v>
      </c>
    </row>
    <row r="3070" spans="1:17" x14ac:dyDescent="0.3">
      <c r="A3070">
        <v>3069</v>
      </c>
      <c r="B3070" s="1">
        <v>45821</v>
      </c>
      <c r="C3070" t="s">
        <v>3057</v>
      </c>
      <c r="D3070" t="s">
        <v>25</v>
      </c>
      <c r="E3070" t="s">
        <v>46</v>
      </c>
      <c r="F3070" t="s">
        <v>62</v>
      </c>
      <c r="G3070" t="s">
        <v>41</v>
      </c>
      <c r="H3070" t="s">
        <v>37</v>
      </c>
      <c r="I3070" t="s">
        <v>42</v>
      </c>
      <c r="J3070" t="s">
        <v>43</v>
      </c>
      <c r="K3070">
        <v>3</v>
      </c>
      <c r="L3070">
        <v>7545632</v>
      </c>
      <c r="M3070">
        <v>7</v>
      </c>
      <c r="N3070">
        <v>22636896</v>
      </c>
      <c r="O3070">
        <v>1584582.72</v>
      </c>
      <c r="P3070">
        <v>21052313.280000001</v>
      </c>
      <c r="Q3070">
        <f>YEAR(BMW_Sales[[#This Row],[sale_date]])</f>
        <v>2025</v>
      </c>
    </row>
    <row r="3071" spans="1:17" x14ac:dyDescent="0.3">
      <c r="A3071">
        <v>3070</v>
      </c>
      <c r="B3071" s="1">
        <v>45201</v>
      </c>
      <c r="C3071" t="s">
        <v>3058</v>
      </c>
      <c r="D3071" t="s">
        <v>23</v>
      </c>
      <c r="E3071" t="s">
        <v>35</v>
      </c>
      <c r="F3071" t="s">
        <v>85</v>
      </c>
      <c r="G3071" t="s">
        <v>28</v>
      </c>
      <c r="H3071" t="s">
        <v>29</v>
      </c>
      <c r="I3071" t="s">
        <v>42</v>
      </c>
      <c r="J3071" t="s">
        <v>23</v>
      </c>
      <c r="K3071">
        <v>3</v>
      </c>
      <c r="L3071">
        <v>7103935</v>
      </c>
      <c r="M3071">
        <v>5</v>
      </c>
      <c r="N3071">
        <v>21311805</v>
      </c>
      <c r="O3071">
        <v>1065590.25</v>
      </c>
      <c r="P3071">
        <v>20246214.75</v>
      </c>
      <c r="Q3071">
        <f>YEAR(BMW_Sales[[#This Row],[sale_date]])</f>
        <v>2023</v>
      </c>
    </row>
    <row r="3072" spans="1:17" x14ac:dyDescent="0.3">
      <c r="A3072">
        <v>3071</v>
      </c>
      <c r="B3072" s="1">
        <v>45285</v>
      </c>
      <c r="C3072" t="s">
        <v>3059</v>
      </c>
      <c r="D3072" t="s">
        <v>23</v>
      </c>
      <c r="E3072" t="s">
        <v>49</v>
      </c>
      <c r="F3072" t="s">
        <v>47</v>
      </c>
      <c r="G3072" t="s">
        <v>20</v>
      </c>
      <c r="H3072" t="s">
        <v>33</v>
      </c>
      <c r="I3072" t="s">
        <v>42</v>
      </c>
      <c r="J3072" t="s">
        <v>23</v>
      </c>
      <c r="K3072">
        <v>2</v>
      </c>
      <c r="L3072">
        <v>14048767</v>
      </c>
      <c r="M3072">
        <v>10</v>
      </c>
      <c r="N3072">
        <v>28097534</v>
      </c>
      <c r="O3072">
        <v>2809753.4</v>
      </c>
      <c r="P3072">
        <v>25287780.600000001</v>
      </c>
      <c r="Q3072">
        <f>YEAR(BMW_Sales[[#This Row],[sale_date]])</f>
        <v>2023</v>
      </c>
    </row>
    <row r="3073" spans="1:17" x14ac:dyDescent="0.3">
      <c r="A3073">
        <v>3072</v>
      </c>
      <c r="B3073" s="1">
        <v>45842</v>
      </c>
      <c r="C3073" t="s">
        <v>3060</v>
      </c>
      <c r="D3073" t="s">
        <v>23</v>
      </c>
      <c r="E3073" t="s">
        <v>56</v>
      </c>
      <c r="F3073" t="s">
        <v>27</v>
      </c>
      <c r="G3073" t="s">
        <v>51</v>
      </c>
      <c r="H3073" t="s">
        <v>21</v>
      </c>
      <c r="I3073" t="s">
        <v>42</v>
      </c>
      <c r="J3073" t="s">
        <v>23</v>
      </c>
      <c r="K3073">
        <v>3</v>
      </c>
      <c r="L3073">
        <v>10099762</v>
      </c>
      <c r="M3073">
        <v>0</v>
      </c>
      <c r="N3073">
        <v>30299286</v>
      </c>
      <c r="O3073">
        <v>0</v>
      </c>
      <c r="P3073">
        <v>30299286</v>
      </c>
      <c r="Q3073">
        <f>YEAR(BMW_Sales[[#This Row],[sale_date]])</f>
        <v>2025</v>
      </c>
    </row>
    <row r="3074" spans="1:17" x14ac:dyDescent="0.3">
      <c r="A3074">
        <v>3073</v>
      </c>
      <c r="B3074" s="1">
        <v>45700</v>
      </c>
      <c r="C3074" t="s">
        <v>3061</v>
      </c>
      <c r="D3074" t="s">
        <v>17</v>
      </c>
      <c r="E3074" t="s">
        <v>46</v>
      </c>
      <c r="F3074" t="s">
        <v>68</v>
      </c>
      <c r="G3074" t="s">
        <v>36</v>
      </c>
      <c r="H3074" t="s">
        <v>29</v>
      </c>
      <c r="I3074" t="s">
        <v>42</v>
      </c>
      <c r="J3074" t="s">
        <v>43</v>
      </c>
      <c r="K3074">
        <v>1</v>
      </c>
      <c r="L3074">
        <v>8252580</v>
      </c>
      <c r="M3074">
        <v>12</v>
      </c>
      <c r="N3074">
        <v>8252580</v>
      </c>
      <c r="O3074">
        <v>990309.6</v>
      </c>
      <c r="P3074">
        <v>7262270.4000000004</v>
      </c>
      <c r="Q3074">
        <f>YEAR(BMW_Sales[[#This Row],[sale_date]])</f>
        <v>2025</v>
      </c>
    </row>
    <row r="3075" spans="1:17" x14ac:dyDescent="0.3">
      <c r="A3075">
        <v>3074</v>
      </c>
      <c r="B3075" s="1">
        <v>45750</v>
      </c>
      <c r="C3075" t="s">
        <v>3062</v>
      </c>
      <c r="D3075" t="s">
        <v>23</v>
      </c>
      <c r="E3075" t="s">
        <v>35</v>
      </c>
      <c r="F3075" t="s">
        <v>71</v>
      </c>
      <c r="G3075" t="s">
        <v>41</v>
      </c>
      <c r="H3075" t="s">
        <v>29</v>
      </c>
      <c r="I3075" t="s">
        <v>42</v>
      </c>
      <c r="J3075" t="s">
        <v>23</v>
      </c>
      <c r="K3075">
        <v>1</v>
      </c>
      <c r="L3075">
        <v>6790419</v>
      </c>
      <c r="M3075">
        <v>2</v>
      </c>
      <c r="N3075">
        <v>6790419</v>
      </c>
      <c r="O3075">
        <v>135808.38</v>
      </c>
      <c r="P3075">
        <v>6654610.6200000001</v>
      </c>
      <c r="Q3075">
        <f>YEAR(BMW_Sales[[#This Row],[sale_date]])</f>
        <v>2025</v>
      </c>
    </row>
    <row r="3076" spans="1:17" x14ac:dyDescent="0.3">
      <c r="A3076">
        <v>3075</v>
      </c>
      <c r="B3076" s="1">
        <v>45166</v>
      </c>
      <c r="C3076" t="s">
        <v>3063</v>
      </c>
      <c r="D3076" t="s">
        <v>17</v>
      </c>
      <c r="E3076" t="s">
        <v>56</v>
      </c>
      <c r="F3076" t="s">
        <v>19</v>
      </c>
      <c r="G3076" t="s">
        <v>36</v>
      </c>
      <c r="H3076" t="s">
        <v>33</v>
      </c>
      <c r="I3076" t="s">
        <v>42</v>
      </c>
      <c r="J3076" t="s">
        <v>23</v>
      </c>
      <c r="K3076">
        <v>1</v>
      </c>
      <c r="L3076">
        <v>10280335</v>
      </c>
      <c r="M3076">
        <v>2</v>
      </c>
      <c r="N3076">
        <v>10280335</v>
      </c>
      <c r="O3076">
        <v>205606.7</v>
      </c>
      <c r="P3076">
        <v>10074728.300000001</v>
      </c>
      <c r="Q3076">
        <f>YEAR(BMW_Sales[[#This Row],[sale_date]])</f>
        <v>2023</v>
      </c>
    </row>
    <row r="3077" spans="1:17" x14ac:dyDescent="0.3">
      <c r="A3077">
        <v>3076</v>
      </c>
      <c r="B3077" s="1">
        <v>45360</v>
      </c>
      <c r="C3077" t="s">
        <v>3064</v>
      </c>
      <c r="D3077" t="s">
        <v>23</v>
      </c>
      <c r="E3077" t="s">
        <v>53</v>
      </c>
      <c r="F3077" t="s">
        <v>71</v>
      </c>
      <c r="G3077" t="s">
        <v>32</v>
      </c>
      <c r="H3077" t="s">
        <v>33</v>
      </c>
      <c r="I3077" t="s">
        <v>22</v>
      </c>
      <c r="J3077" t="s">
        <v>43</v>
      </c>
      <c r="K3077">
        <v>2</v>
      </c>
      <c r="L3077">
        <v>6409892</v>
      </c>
      <c r="M3077">
        <v>7</v>
      </c>
      <c r="N3077">
        <v>12819784</v>
      </c>
      <c r="O3077">
        <v>897384.88</v>
      </c>
      <c r="P3077">
        <v>11922399.119999999</v>
      </c>
      <c r="Q3077">
        <f>YEAR(BMW_Sales[[#This Row],[sale_date]])</f>
        <v>2024</v>
      </c>
    </row>
    <row r="3078" spans="1:17" x14ac:dyDescent="0.3">
      <c r="A3078">
        <v>3077</v>
      </c>
      <c r="B3078" s="1">
        <v>45548</v>
      </c>
      <c r="C3078" t="s">
        <v>3065</v>
      </c>
      <c r="D3078" t="s">
        <v>25</v>
      </c>
      <c r="E3078" t="s">
        <v>26</v>
      </c>
      <c r="F3078" t="s">
        <v>71</v>
      </c>
      <c r="G3078" t="s">
        <v>51</v>
      </c>
      <c r="H3078" t="s">
        <v>29</v>
      </c>
      <c r="I3078" t="s">
        <v>22</v>
      </c>
      <c r="J3078" t="s">
        <v>23</v>
      </c>
      <c r="K3078">
        <v>3</v>
      </c>
      <c r="L3078">
        <v>10464052</v>
      </c>
      <c r="M3078">
        <v>0</v>
      </c>
      <c r="N3078">
        <v>31392156</v>
      </c>
      <c r="O3078">
        <v>0</v>
      </c>
      <c r="P3078">
        <v>31392156</v>
      </c>
      <c r="Q3078">
        <f>YEAR(BMW_Sales[[#This Row],[sale_date]])</f>
        <v>2024</v>
      </c>
    </row>
    <row r="3079" spans="1:17" x14ac:dyDescent="0.3">
      <c r="A3079">
        <v>3078</v>
      </c>
      <c r="B3079" s="1">
        <v>45297</v>
      </c>
      <c r="C3079" t="s">
        <v>3066</v>
      </c>
      <c r="D3079" t="s">
        <v>25</v>
      </c>
      <c r="E3079" t="s">
        <v>31</v>
      </c>
      <c r="F3079" t="s">
        <v>50</v>
      </c>
      <c r="G3079" t="s">
        <v>51</v>
      </c>
      <c r="H3079" t="s">
        <v>21</v>
      </c>
      <c r="I3079" t="s">
        <v>22</v>
      </c>
      <c r="J3079" t="s">
        <v>38</v>
      </c>
      <c r="K3079">
        <v>1</v>
      </c>
      <c r="L3079">
        <v>14561845</v>
      </c>
      <c r="M3079">
        <v>5</v>
      </c>
      <c r="N3079">
        <v>14561845</v>
      </c>
      <c r="O3079">
        <v>728092.25</v>
      </c>
      <c r="P3079">
        <v>13833752.75</v>
      </c>
      <c r="Q3079">
        <f>YEAR(BMW_Sales[[#This Row],[sale_date]])</f>
        <v>2024</v>
      </c>
    </row>
    <row r="3080" spans="1:17" x14ac:dyDescent="0.3">
      <c r="A3080">
        <v>3079</v>
      </c>
      <c r="B3080" s="1">
        <v>45320</v>
      </c>
      <c r="C3080" t="s">
        <v>3067</v>
      </c>
      <c r="D3080" t="s">
        <v>17</v>
      </c>
      <c r="E3080" t="s">
        <v>49</v>
      </c>
      <c r="F3080" t="s">
        <v>19</v>
      </c>
      <c r="G3080" t="s">
        <v>36</v>
      </c>
      <c r="H3080" t="s">
        <v>37</v>
      </c>
      <c r="I3080" t="s">
        <v>22</v>
      </c>
      <c r="J3080" t="s">
        <v>38</v>
      </c>
      <c r="K3080">
        <v>3</v>
      </c>
      <c r="L3080">
        <v>18759578</v>
      </c>
      <c r="M3080">
        <v>12</v>
      </c>
      <c r="N3080">
        <v>56278734</v>
      </c>
      <c r="O3080">
        <v>6753448.0800000001</v>
      </c>
      <c r="P3080">
        <v>49525285.920000002</v>
      </c>
      <c r="Q3080">
        <f>YEAR(BMW_Sales[[#This Row],[sale_date]])</f>
        <v>2024</v>
      </c>
    </row>
    <row r="3081" spans="1:17" x14ac:dyDescent="0.3">
      <c r="A3081">
        <v>3080</v>
      </c>
      <c r="B3081" s="1">
        <v>45664</v>
      </c>
      <c r="C3081" t="s">
        <v>3068</v>
      </c>
      <c r="D3081" t="s">
        <v>17</v>
      </c>
      <c r="E3081" t="s">
        <v>46</v>
      </c>
      <c r="F3081" t="s">
        <v>62</v>
      </c>
      <c r="G3081" t="s">
        <v>20</v>
      </c>
      <c r="H3081" t="s">
        <v>33</v>
      </c>
      <c r="I3081" t="s">
        <v>22</v>
      </c>
      <c r="J3081" t="s">
        <v>43</v>
      </c>
      <c r="K3081">
        <v>1</v>
      </c>
      <c r="L3081">
        <v>7933792</v>
      </c>
      <c r="M3081">
        <v>7</v>
      </c>
      <c r="N3081">
        <v>7933792</v>
      </c>
      <c r="O3081">
        <v>555365.43999999994</v>
      </c>
      <c r="P3081">
        <v>7378426.5599999996</v>
      </c>
      <c r="Q3081">
        <f>YEAR(BMW_Sales[[#This Row],[sale_date]])</f>
        <v>2025</v>
      </c>
    </row>
    <row r="3082" spans="1:17" x14ac:dyDescent="0.3">
      <c r="A3082">
        <v>3081</v>
      </c>
      <c r="B3082" s="1">
        <v>45419</v>
      </c>
      <c r="C3082" t="s">
        <v>3069</v>
      </c>
      <c r="D3082" t="s">
        <v>25</v>
      </c>
      <c r="E3082" t="s">
        <v>26</v>
      </c>
      <c r="F3082" t="s">
        <v>62</v>
      </c>
      <c r="G3082" t="s">
        <v>28</v>
      </c>
      <c r="H3082" t="s">
        <v>21</v>
      </c>
      <c r="I3082" t="s">
        <v>22</v>
      </c>
      <c r="J3082" t="s">
        <v>43</v>
      </c>
      <c r="K3082">
        <v>1</v>
      </c>
      <c r="L3082">
        <v>9420397</v>
      </c>
      <c r="M3082">
        <v>0</v>
      </c>
      <c r="N3082">
        <v>9420397</v>
      </c>
      <c r="O3082">
        <v>0</v>
      </c>
      <c r="P3082">
        <v>9420397</v>
      </c>
      <c r="Q3082">
        <f>YEAR(BMW_Sales[[#This Row],[sale_date]])</f>
        <v>2024</v>
      </c>
    </row>
    <row r="3083" spans="1:17" x14ac:dyDescent="0.3">
      <c r="A3083">
        <v>3082</v>
      </c>
      <c r="B3083" s="1">
        <v>45637</v>
      </c>
      <c r="C3083" t="s">
        <v>3070</v>
      </c>
      <c r="D3083" t="s">
        <v>25</v>
      </c>
      <c r="E3083" t="s">
        <v>26</v>
      </c>
      <c r="F3083" t="s">
        <v>71</v>
      </c>
      <c r="G3083" t="s">
        <v>51</v>
      </c>
      <c r="H3083" t="s">
        <v>37</v>
      </c>
      <c r="I3083" t="s">
        <v>22</v>
      </c>
      <c r="J3083" t="s">
        <v>43</v>
      </c>
      <c r="K3083">
        <v>2</v>
      </c>
      <c r="L3083">
        <v>10055663</v>
      </c>
      <c r="M3083">
        <v>2</v>
      </c>
      <c r="N3083">
        <v>20111326</v>
      </c>
      <c r="O3083">
        <v>402226.52</v>
      </c>
      <c r="P3083">
        <v>19709099.48</v>
      </c>
      <c r="Q3083">
        <f>YEAR(BMW_Sales[[#This Row],[sale_date]])</f>
        <v>2024</v>
      </c>
    </row>
    <row r="3084" spans="1:17" x14ac:dyDescent="0.3">
      <c r="A3084">
        <v>3083</v>
      </c>
      <c r="B3084" s="1">
        <v>45267</v>
      </c>
      <c r="C3084" t="s">
        <v>3071</v>
      </c>
      <c r="D3084" t="s">
        <v>23</v>
      </c>
      <c r="E3084" t="s">
        <v>61</v>
      </c>
      <c r="F3084" t="s">
        <v>59</v>
      </c>
      <c r="G3084" t="s">
        <v>28</v>
      </c>
      <c r="H3084" t="s">
        <v>21</v>
      </c>
      <c r="I3084" t="s">
        <v>42</v>
      </c>
      <c r="J3084" t="s">
        <v>23</v>
      </c>
      <c r="K3084">
        <v>3</v>
      </c>
      <c r="L3084">
        <v>14834070</v>
      </c>
      <c r="M3084">
        <v>7</v>
      </c>
      <c r="N3084">
        <v>44502210</v>
      </c>
      <c r="O3084">
        <v>3115154.7</v>
      </c>
      <c r="P3084">
        <v>41387055.299999997</v>
      </c>
      <c r="Q3084">
        <f>YEAR(BMW_Sales[[#This Row],[sale_date]])</f>
        <v>2023</v>
      </c>
    </row>
    <row r="3085" spans="1:17" x14ac:dyDescent="0.3">
      <c r="A3085">
        <v>3084</v>
      </c>
      <c r="B3085" s="1">
        <v>46183</v>
      </c>
      <c r="C3085" t="s">
        <v>3072</v>
      </c>
      <c r="D3085" t="s">
        <v>23</v>
      </c>
      <c r="E3085" t="s">
        <v>18</v>
      </c>
      <c r="F3085" t="s">
        <v>54</v>
      </c>
      <c r="G3085" t="s">
        <v>32</v>
      </c>
      <c r="H3085" t="s">
        <v>37</v>
      </c>
      <c r="I3085" t="s">
        <v>42</v>
      </c>
      <c r="J3085" t="s">
        <v>23</v>
      </c>
      <c r="K3085">
        <v>1</v>
      </c>
      <c r="L3085">
        <v>7299414</v>
      </c>
      <c r="M3085">
        <v>5</v>
      </c>
      <c r="N3085">
        <v>7299414</v>
      </c>
      <c r="O3085">
        <v>364970.7</v>
      </c>
      <c r="P3085">
        <v>6934443.2999999998</v>
      </c>
      <c r="Q3085">
        <f>YEAR(BMW_Sales[[#This Row],[sale_date]])</f>
        <v>2026</v>
      </c>
    </row>
    <row r="3086" spans="1:17" x14ac:dyDescent="0.3">
      <c r="A3086">
        <v>3085</v>
      </c>
      <c r="B3086" s="1">
        <v>45200</v>
      </c>
      <c r="C3086" t="s">
        <v>3073</v>
      </c>
      <c r="D3086" t="s">
        <v>25</v>
      </c>
      <c r="E3086" t="s">
        <v>49</v>
      </c>
      <c r="F3086" t="s">
        <v>19</v>
      </c>
      <c r="G3086" t="s">
        <v>36</v>
      </c>
      <c r="H3086" t="s">
        <v>29</v>
      </c>
      <c r="I3086" t="s">
        <v>22</v>
      </c>
      <c r="J3086" t="s">
        <v>43</v>
      </c>
      <c r="K3086">
        <v>2</v>
      </c>
      <c r="L3086">
        <v>18716840</v>
      </c>
      <c r="M3086">
        <v>7</v>
      </c>
      <c r="N3086">
        <v>37433680</v>
      </c>
      <c r="O3086">
        <v>2620357.6</v>
      </c>
      <c r="P3086">
        <v>34813322.399999999</v>
      </c>
      <c r="Q3086">
        <f>YEAR(BMW_Sales[[#This Row],[sale_date]])</f>
        <v>2023</v>
      </c>
    </row>
    <row r="3087" spans="1:17" x14ac:dyDescent="0.3">
      <c r="A3087">
        <v>3086</v>
      </c>
      <c r="B3087" s="1">
        <v>46064</v>
      </c>
      <c r="C3087" t="s">
        <v>3074</v>
      </c>
      <c r="D3087" t="s">
        <v>17</v>
      </c>
      <c r="E3087" t="s">
        <v>35</v>
      </c>
      <c r="F3087" t="s">
        <v>85</v>
      </c>
      <c r="G3087" t="s">
        <v>20</v>
      </c>
      <c r="H3087" t="s">
        <v>37</v>
      </c>
      <c r="I3087" t="s">
        <v>22</v>
      </c>
      <c r="J3087" t="s">
        <v>43</v>
      </c>
      <c r="K3087">
        <v>1</v>
      </c>
      <c r="L3087">
        <v>7275088</v>
      </c>
      <c r="M3087">
        <v>10</v>
      </c>
      <c r="N3087">
        <v>7275088</v>
      </c>
      <c r="O3087">
        <v>727508.8</v>
      </c>
      <c r="P3087">
        <v>6547579.2000000002</v>
      </c>
      <c r="Q3087">
        <f>YEAR(BMW_Sales[[#This Row],[sale_date]])</f>
        <v>2026</v>
      </c>
    </row>
    <row r="3088" spans="1:17" x14ac:dyDescent="0.3">
      <c r="A3088">
        <v>3087</v>
      </c>
      <c r="B3088" s="1">
        <v>45857</v>
      </c>
      <c r="C3088" t="s">
        <v>3075</v>
      </c>
      <c r="D3088" t="s">
        <v>23</v>
      </c>
      <c r="E3088" t="s">
        <v>18</v>
      </c>
      <c r="F3088" t="s">
        <v>27</v>
      </c>
      <c r="G3088" t="s">
        <v>51</v>
      </c>
      <c r="H3088" t="s">
        <v>29</v>
      </c>
      <c r="I3088" t="s">
        <v>42</v>
      </c>
      <c r="J3088" t="s">
        <v>23</v>
      </c>
      <c r="K3088">
        <v>2</v>
      </c>
      <c r="L3088">
        <v>8385176</v>
      </c>
      <c r="M3088">
        <v>5</v>
      </c>
      <c r="N3088">
        <v>16770352</v>
      </c>
      <c r="O3088">
        <v>838517.6</v>
      </c>
      <c r="P3088">
        <v>15931834.4</v>
      </c>
      <c r="Q3088">
        <f>YEAR(BMW_Sales[[#This Row],[sale_date]])</f>
        <v>2025</v>
      </c>
    </row>
    <row r="3089" spans="1:17" x14ac:dyDescent="0.3">
      <c r="A3089">
        <v>3088</v>
      </c>
      <c r="B3089" s="1">
        <v>45637</v>
      </c>
      <c r="C3089" t="s">
        <v>3076</v>
      </c>
      <c r="D3089" t="s">
        <v>23</v>
      </c>
      <c r="E3089" t="s">
        <v>53</v>
      </c>
      <c r="F3089" t="s">
        <v>50</v>
      </c>
      <c r="G3089" t="s">
        <v>41</v>
      </c>
      <c r="H3089" t="s">
        <v>29</v>
      </c>
      <c r="I3089" t="s">
        <v>42</v>
      </c>
      <c r="J3089" t="s">
        <v>23</v>
      </c>
      <c r="K3089">
        <v>1</v>
      </c>
      <c r="L3089">
        <v>6340827</v>
      </c>
      <c r="M3089">
        <v>2</v>
      </c>
      <c r="N3089">
        <v>6340827</v>
      </c>
      <c r="O3089">
        <v>126816.54</v>
      </c>
      <c r="P3089">
        <v>6214010.46</v>
      </c>
      <c r="Q3089">
        <f>YEAR(BMW_Sales[[#This Row],[sale_date]])</f>
        <v>2024</v>
      </c>
    </row>
    <row r="3090" spans="1:17" x14ac:dyDescent="0.3">
      <c r="A3090">
        <v>3089</v>
      </c>
      <c r="B3090" s="1">
        <v>45222</v>
      </c>
      <c r="C3090" t="s">
        <v>3077</v>
      </c>
      <c r="D3090" t="s">
        <v>23</v>
      </c>
      <c r="E3090" t="s">
        <v>18</v>
      </c>
      <c r="F3090" t="s">
        <v>19</v>
      </c>
      <c r="G3090" t="s">
        <v>20</v>
      </c>
      <c r="H3090" t="s">
        <v>29</v>
      </c>
      <c r="I3090" t="s">
        <v>42</v>
      </c>
      <c r="J3090" t="s">
        <v>38</v>
      </c>
      <c r="K3090">
        <v>1</v>
      </c>
      <c r="L3090">
        <v>7091072</v>
      </c>
      <c r="M3090">
        <v>5</v>
      </c>
      <c r="N3090">
        <v>7091072</v>
      </c>
      <c r="O3090">
        <v>354553.59999999998</v>
      </c>
      <c r="P3090">
        <v>6736518.4000000004</v>
      </c>
      <c r="Q3090">
        <f>YEAR(BMW_Sales[[#This Row],[sale_date]])</f>
        <v>2023</v>
      </c>
    </row>
    <row r="3091" spans="1:17" x14ac:dyDescent="0.3">
      <c r="A3091">
        <v>3090</v>
      </c>
      <c r="B3091" s="1">
        <v>45490</v>
      </c>
      <c r="C3091" t="s">
        <v>3078</v>
      </c>
      <c r="D3091" t="s">
        <v>23</v>
      </c>
      <c r="E3091" t="s">
        <v>26</v>
      </c>
      <c r="F3091" t="s">
        <v>47</v>
      </c>
      <c r="G3091" t="s">
        <v>36</v>
      </c>
      <c r="H3091" t="s">
        <v>21</v>
      </c>
      <c r="I3091" t="s">
        <v>22</v>
      </c>
      <c r="J3091" t="s">
        <v>23</v>
      </c>
      <c r="K3091">
        <v>3</v>
      </c>
      <c r="L3091">
        <v>9159064</v>
      </c>
      <c r="M3091">
        <v>2</v>
      </c>
      <c r="N3091">
        <v>27477192</v>
      </c>
      <c r="O3091">
        <v>549543.84</v>
      </c>
      <c r="P3091">
        <v>26927648.16</v>
      </c>
      <c r="Q3091">
        <f>YEAR(BMW_Sales[[#This Row],[sale_date]])</f>
        <v>2024</v>
      </c>
    </row>
    <row r="3092" spans="1:17" x14ac:dyDescent="0.3">
      <c r="A3092">
        <v>3091</v>
      </c>
      <c r="B3092" s="1">
        <v>45514</v>
      </c>
      <c r="C3092" t="s">
        <v>2987</v>
      </c>
      <c r="D3092" t="s">
        <v>25</v>
      </c>
      <c r="E3092" t="s">
        <v>70</v>
      </c>
      <c r="F3092" t="s">
        <v>59</v>
      </c>
      <c r="G3092" t="s">
        <v>36</v>
      </c>
      <c r="H3092" t="s">
        <v>29</v>
      </c>
      <c r="I3092" t="s">
        <v>22</v>
      </c>
      <c r="J3092" t="s">
        <v>23</v>
      </c>
      <c r="K3092">
        <v>2</v>
      </c>
      <c r="L3092">
        <v>5650734</v>
      </c>
      <c r="M3092">
        <v>5</v>
      </c>
      <c r="N3092">
        <v>11301468</v>
      </c>
      <c r="O3092">
        <v>565073.4</v>
      </c>
      <c r="P3092">
        <v>10736394.6</v>
      </c>
      <c r="Q3092">
        <f>YEAR(BMW_Sales[[#This Row],[sale_date]])</f>
        <v>2024</v>
      </c>
    </row>
    <row r="3093" spans="1:17" x14ac:dyDescent="0.3">
      <c r="A3093">
        <v>3092</v>
      </c>
      <c r="B3093" s="1">
        <v>45967</v>
      </c>
      <c r="C3093" t="s">
        <v>3079</v>
      </c>
      <c r="D3093" t="s">
        <v>23</v>
      </c>
      <c r="E3093" t="s">
        <v>53</v>
      </c>
      <c r="F3093" t="s">
        <v>27</v>
      </c>
      <c r="G3093" t="s">
        <v>36</v>
      </c>
      <c r="H3093" t="s">
        <v>33</v>
      </c>
      <c r="I3093" t="s">
        <v>42</v>
      </c>
      <c r="J3093" t="s">
        <v>43</v>
      </c>
      <c r="K3093">
        <v>2</v>
      </c>
      <c r="L3093">
        <v>6433939</v>
      </c>
      <c r="M3093">
        <v>10</v>
      </c>
      <c r="N3093">
        <v>12867878</v>
      </c>
      <c r="O3093">
        <v>1286787.8</v>
      </c>
      <c r="P3093">
        <v>11581090.199999999</v>
      </c>
      <c r="Q3093">
        <f>YEAR(BMW_Sales[[#This Row],[sale_date]])</f>
        <v>2025</v>
      </c>
    </row>
    <row r="3094" spans="1:17" x14ac:dyDescent="0.3">
      <c r="A3094">
        <v>3093</v>
      </c>
      <c r="B3094" s="1">
        <v>45844</v>
      </c>
      <c r="C3094" t="s">
        <v>3080</v>
      </c>
      <c r="D3094" t="s">
        <v>23</v>
      </c>
      <c r="E3094" t="s">
        <v>46</v>
      </c>
      <c r="F3094" t="s">
        <v>59</v>
      </c>
      <c r="G3094" t="s">
        <v>28</v>
      </c>
      <c r="H3094" t="s">
        <v>29</v>
      </c>
      <c r="I3094" t="s">
        <v>22</v>
      </c>
      <c r="J3094" t="s">
        <v>23</v>
      </c>
      <c r="K3094">
        <v>2</v>
      </c>
      <c r="L3094">
        <v>8151157</v>
      </c>
      <c r="M3094">
        <v>0</v>
      </c>
      <c r="N3094">
        <v>16302314</v>
      </c>
      <c r="O3094">
        <v>0</v>
      </c>
      <c r="P3094">
        <v>16302314</v>
      </c>
      <c r="Q3094">
        <f>YEAR(BMW_Sales[[#This Row],[sale_date]])</f>
        <v>2025</v>
      </c>
    </row>
    <row r="3095" spans="1:17" x14ac:dyDescent="0.3">
      <c r="A3095">
        <v>3094</v>
      </c>
      <c r="B3095" s="1">
        <v>45578</v>
      </c>
      <c r="C3095" t="s">
        <v>3081</v>
      </c>
      <c r="D3095" t="s">
        <v>17</v>
      </c>
      <c r="E3095" t="s">
        <v>18</v>
      </c>
      <c r="F3095" t="s">
        <v>62</v>
      </c>
      <c r="G3095" t="s">
        <v>32</v>
      </c>
      <c r="H3095" t="s">
        <v>21</v>
      </c>
      <c r="I3095" t="s">
        <v>42</v>
      </c>
      <c r="J3095" t="s">
        <v>43</v>
      </c>
      <c r="K3095">
        <v>3</v>
      </c>
      <c r="L3095">
        <v>8382105</v>
      </c>
      <c r="M3095">
        <v>10</v>
      </c>
      <c r="N3095">
        <v>25146315</v>
      </c>
      <c r="O3095">
        <v>2514631.5</v>
      </c>
      <c r="P3095">
        <v>22631683.5</v>
      </c>
      <c r="Q3095">
        <f>YEAR(BMW_Sales[[#This Row],[sale_date]])</f>
        <v>2024</v>
      </c>
    </row>
    <row r="3096" spans="1:17" x14ac:dyDescent="0.3">
      <c r="A3096">
        <v>3095</v>
      </c>
      <c r="B3096" s="1">
        <v>45764</v>
      </c>
      <c r="C3096" t="s">
        <v>3082</v>
      </c>
      <c r="D3096" t="s">
        <v>25</v>
      </c>
      <c r="E3096" t="s">
        <v>61</v>
      </c>
      <c r="F3096" t="s">
        <v>27</v>
      </c>
      <c r="G3096" t="s">
        <v>51</v>
      </c>
      <c r="H3096" t="s">
        <v>33</v>
      </c>
      <c r="I3096" t="s">
        <v>42</v>
      </c>
      <c r="J3096" t="s">
        <v>43</v>
      </c>
      <c r="K3096">
        <v>2</v>
      </c>
      <c r="L3096">
        <v>12447545</v>
      </c>
      <c r="M3096">
        <v>10</v>
      </c>
      <c r="N3096">
        <v>24895090</v>
      </c>
      <c r="O3096">
        <v>2489509</v>
      </c>
      <c r="P3096">
        <v>22405581</v>
      </c>
      <c r="Q3096">
        <f>YEAR(BMW_Sales[[#This Row],[sale_date]])</f>
        <v>2025</v>
      </c>
    </row>
    <row r="3097" spans="1:17" x14ac:dyDescent="0.3">
      <c r="A3097">
        <v>3096</v>
      </c>
      <c r="B3097" s="1">
        <v>45314</v>
      </c>
      <c r="C3097" t="s">
        <v>3083</v>
      </c>
      <c r="D3097" t="s">
        <v>25</v>
      </c>
      <c r="E3097" t="s">
        <v>31</v>
      </c>
      <c r="F3097" t="s">
        <v>85</v>
      </c>
      <c r="G3097" t="s">
        <v>36</v>
      </c>
      <c r="H3097" t="s">
        <v>21</v>
      </c>
      <c r="I3097" t="s">
        <v>22</v>
      </c>
      <c r="J3097" t="s">
        <v>38</v>
      </c>
      <c r="K3097">
        <v>2</v>
      </c>
      <c r="L3097">
        <v>15971418</v>
      </c>
      <c r="M3097">
        <v>7</v>
      </c>
      <c r="N3097">
        <v>31942836</v>
      </c>
      <c r="O3097">
        <v>2235998.52</v>
      </c>
      <c r="P3097">
        <v>29706837.48</v>
      </c>
      <c r="Q3097">
        <f>YEAR(BMW_Sales[[#This Row],[sale_date]])</f>
        <v>2024</v>
      </c>
    </row>
    <row r="3098" spans="1:17" x14ac:dyDescent="0.3">
      <c r="A3098">
        <v>3097</v>
      </c>
      <c r="B3098" s="1">
        <v>46232</v>
      </c>
      <c r="C3098" t="s">
        <v>3084</v>
      </c>
      <c r="D3098" t="s">
        <v>17</v>
      </c>
      <c r="E3098" t="s">
        <v>18</v>
      </c>
      <c r="F3098" t="s">
        <v>59</v>
      </c>
      <c r="G3098" t="s">
        <v>36</v>
      </c>
      <c r="H3098" t="s">
        <v>29</v>
      </c>
      <c r="I3098" t="s">
        <v>42</v>
      </c>
      <c r="J3098" t="s">
        <v>43</v>
      </c>
      <c r="K3098">
        <v>1</v>
      </c>
      <c r="L3098">
        <v>8324071</v>
      </c>
      <c r="M3098">
        <v>12</v>
      </c>
      <c r="N3098">
        <v>8324071</v>
      </c>
      <c r="O3098">
        <v>998888.52</v>
      </c>
      <c r="P3098">
        <v>7325182.4800000004</v>
      </c>
      <c r="Q3098">
        <f>YEAR(BMW_Sales[[#This Row],[sale_date]])</f>
        <v>2026</v>
      </c>
    </row>
    <row r="3099" spans="1:17" x14ac:dyDescent="0.3">
      <c r="A3099">
        <v>3098</v>
      </c>
      <c r="B3099" s="1">
        <v>45249</v>
      </c>
      <c r="C3099" t="s">
        <v>3085</v>
      </c>
      <c r="D3099" t="s">
        <v>23</v>
      </c>
      <c r="E3099" t="s">
        <v>56</v>
      </c>
      <c r="F3099" t="s">
        <v>54</v>
      </c>
      <c r="G3099" t="s">
        <v>41</v>
      </c>
      <c r="H3099" t="s">
        <v>29</v>
      </c>
      <c r="I3099" t="s">
        <v>42</v>
      </c>
      <c r="J3099" t="s">
        <v>38</v>
      </c>
      <c r="K3099">
        <v>2</v>
      </c>
      <c r="L3099">
        <v>10571994</v>
      </c>
      <c r="M3099">
        <v>12</v>
      </c>
      <c r="N3099">
        <v>21143988</v>
      </c>
      <c r="O3099">
        <v>2537278.56</v>
      </c>
      <c r="P3099">
        <v>18606709.440000001</v>
      </c>
      <c r="Q3099">
        <f>YEAR(BMW_Sales[[#This Row],[sale_date]])</f>
        <v>2023</v>
      </c>
    </row>
    <row r="3100" spans="1:17" x14ac:dyDescent="0.3">
      <c r="A3100">
        <v>3099</v>
      </c>
      <c r="B3100" s="1">
        <v>45200</v>
      </c>
      <c r="C3100" t="s">
        <v>3086</v>
      </c>
      <c r="D3100" t="s">
        <v>17</v>
      </c>
      <c r="E3100" t="s">
        <v>46</v>
      </c>
      <c r="F3100" t="s">
        <v>68</v>
      </c>
      <c r="G3100" t="s">
        <v>36</v>
      </c>
      <c r="H3100" t="s">
        <v>21</v>
      </c>
      <c r="I3100" t="s">
        <v>22</v>
      </c>
      <c r="J3100" t="s">
        <v>23</v>
      </c>
      <c r="K3100">
        <v>2</v>
      </c>
      <c r="L3100">
        <v>8143854</v>
      </c>
      <c r="M3100">
        <v>2</v>
      </c>
      <c r="N3100">
        <v>16287708</v>
      </c>
      <c r="O3100">
        <v>325754.15999999997</v>
      </c>
      <c r="P3100">
        <v>15961953.84</v>
      </c>
      <c r="Q3100">
        <f>YEAR(BMW_Sales[[#This Row],[sale_date]])</f>
        <v>2023</v>
      </c>
    </row>
    <row r="3101" spans="1:17" x14ac:dyDescent="0.3">
      <c r="A3101">
        <v>3100</v>
      </c>
      <c r="B3101" s="1">
        <v>45888</v>
      </c>
      <c r="C3101" t="s">
        <v>3087</v>
      </c>
      <c r="D3101" t="s">
        <v>25</v>
      </c>
      <c r="E3101" t="s">
        <v>31</v>
      </c>
      <c r="F3101" t="s">
        <v>50</v>
      </c>
      <c r="G3101" t="s">
        <v>51</v>
      </c>
      <c r="H3101" t="s">
        <v>33</v>
      </c>
      <c r="I3101" t="s">
        <v>22</v>
      </c>
      <c r="J3101" t="s">
        <v>38</v>
      </c>
      <c r="K3101">
        <v>2</v>
      </c>
      <c r="L3101">
        <v>14684067</v>
      </c>
      <c r="M3101">
        <v>2</v>
      </c>
      <c r="N3101">
        <v>29368134</v>
      </c>
      <c r="O3101">
        <v>587362.68000000005</v>
      </c>
      <c r="P3101">
        <v>28780771.32</v>
      </c>
      <c r="Q3101">
        <f>YEAR(BMW_Sales[[#This Row],[sale_date]])</f>
        <v>2025</v>
      </c>
    </row>
    <row r="3102" spans="1:17" x14ac:dyDescent="0.3">
      <c r="A3102">
        <v>3101</v>
      </c>
      <c r="B3102" s="1">
        <v>46110</v>
      </c>
      <c r="C3102" t="s">
        <v>3088</v>
      </c>
      <c r="D3102" t="s">
        <v>23</v>
      </c>
      <c r="E3102" t="s">
        <v>46</v>
      </c>
      <c r="F3102" t="s">
        <v>47</v>
      </c>
      <c r="G3102" t="s">
        <v>32</v>
      </c>
      <c r="H3102" t="s">
        <v>37</v>
      </c>
      <c r="I3102" t="s">
        <v>42</v>
      </c>
      <c r="J3102" t="s">
        <v>38</v>
      </c>
      <c r="K3102">
        <v>1</v>
      </c>
      <c r="L3102">
        <v>8173478</v>
      </c>
      <c r="M3102">
        <v>0</v>
      </c>
      <c r="N3102">
        <v>8173478</v>
      </c>
      <c r="O3102">
        <v>0</v>
      </c>
      <c r="P3102">
        <v>8173478</v>
      </c>
      <c r="Q3102">
        <f>YEAR(BMW_Sales[[#This Row],[sale_date]])</f>
        <v>2026</v>
      </c>
    </row>
    <row r="3103" spans="1:17" x14ac:dyDescent="0.3">
      <c r="A3103">
        <v>3102</v>
      </c>
      <c r="B3103" s="1">
        <v>45597</v>
      </c>
      <c r="C3103" t="s">
        <v>3089</v>
      </c>
      <c r="D3103" t="s">
        <v>17</v>
      </c>
      <c r="E3103" t="s">
        <v>26</v>
      </c>
      <c r="F3103" t="s">
        <v>59</v>
      </c>
      <c r="G3103" t="s">
        <v>20</v>
      </c>
      <c r="H3103" t="s">
        <v>29</v>
      </c>
      <c r="I3103" t="s">
        <v>22</v>
      </c>
      <c r="J3103" t="s">
        <v>38</v>
      </c>
      <c r="K3103">
        <v>1</v>
      </c>
      <c r="L3103">
        <v>10268257</v>
      </c>
      <c r="M3103">
        <v>0</v>
      </c>
      <c r="N3103">
        <v>10268257</v>
      </c>
      <c r="O3103">
        <v>0</v>
      </c>
      <c r="P3103">
        <v>10268257</v>
      </c>
      <c r="Q3103">
        <f>YEAR(BMW_Sales[[#This Row],[sale_date]])</f>
        <v>2024</v>
      </c>
    </row>
    <row r="3104" spans="1:17" x14ac:dyDescent="0.3">
      <c r="A3104">
        <v>3103</v>
      </c>
      <c r="B3104" s="1">
        <v>45764</v>
      </c>
      <c r="C3104" t="s">
        <v>2501</v>
      </c>
      <c r="D3104" t="s">
        <v>23</v>
      </c>
      <c r="E3104" t="s">
        <v>70</v>
      </c>
      <c r="F3104" t="s">
        <v>68</v>
      </c>
      <c r="G3104" t="s">
        <v>51</v>
      </c>
      <c r="H3104" t="s">
        <v>33</v>
      </c>
      <c r="I3104" t="s">
        <v>22</v>
      </c>
      <c r="J3104" t="s">
        <v>38</v>
      </c>
      <c r="K3104">
        <v>1</v>
      </c>
      <c r="L3104">
        <v>5968938</v>
      </c>
      <c r="M3104">
        <v>7</v>
      </c>
      <c r="N3104">
        <v>5968938</v>
      </c>
      <c r="O3104">
        <v>417825.66</v>
      </c>
      <c r="P3104">
        <v>5551112.3399999999</v>
      </c>
      <c r="Q3104">
        <f>YEAR(BMW_Sales[[#This Row],[sale_date]])</f>
        <v>2025</v>
      </c>
    </row>
    <row r="3105" spans="1:17" x14ac:dyDescent="0.3">
      <c r="A3105">
        <v>3104</v>
      </c>
      <c r="B3105" s="1">
        <v>45631</v>
      </c>
      <c r="C3105" t="s">
        <v>3090</v>
      </c>
      <c r="D3105" t="s">
        <v>25</v>
      </c>
      <c r="E3105" t="s">
        <v>18</v>
      </c>
      <c r="F3105" t="s">
        <v>47</v>
      </c>
      <c r="G3105" t="s">
        <v>28</v>
      </c>
      <c r="H3105" t="s">
        <v>21</v>
      </c>
      <c r="I3105" t="s">
        <v>42</v>
      </c>
      <c r="J3105" t="s">
        <v>23</v>
      </c>
      <c r="K3105">
        <v>3</v>
      </c>
      <c r="L3105">
        <v>8200803</v>
      </c>
      <c r="M3105">
        <v>12</v>
      </c>
      <c r="N3105">
        <v>24602409</v>
      </c>
      <c r="O3105">
        <v>2952289.08</v>
      </c>
      <c r="P3105">
        <v>21650119.920000002</v>
      </c>
      <c r="Q3105">
        <f>YEAR(BMW_Sales[[#This Row],[sale_date]])</f>
        <v>2024</v>
      </c>
    </row>
    <row r="3106" spans="1:17" x14ac:dyDescent="0.3">
      <c r="A3106">
        <v>3105</v>
      </c>
      <c r="B3106" s="1">
        <v>45280</v>
      </c>
      <c r="C3106" t="s">
        <v>3091</v>
      </c>
      <c r="D3106" t="s">
        <v>25</v>
      </c>
      <c r="E3106" t="s">
        <v>56</v>
      </c>
      <c r="F3106" t="s">
        <v>71</v>
      </c>
      <c r="G3106" t="s">
        <v>28</v>
      </c>
      <c r="H3106" t="s">
        <v>33</v>
      </c>
      <c r="I3106" t="s">
        <v>22</v>
      </c>
      <c r="J3106" t="s">
        <v>23</v>
      </c>
      <c r="K3106">
        <v>1</v>
      </c>
      <c r="L3106">
        <v>11288741</v>
      </c>
      <c r="M3106">
        <v>2</v>
      </c>
      <c r="N3106">
        <v>11288741</v>
      </c>
      <c r="O3106">
        <v>225774.82</v>
      </c>
      <c r="P3106">
        <v>11062966.18</v>
      </c>
      <c r="Q3106">
        <f>YEAR(BMW_Sales[[#This Row],[sale_date]])</f>
        <v>2023</v>
      </c>
    </row>
    <row r="3107" spans="1:17" x14ac:dyDescent="0.3">
      <c r="A3107">
        <v>3106</v>
      </c>
      <c r="B3107" s="1">
        <v>46044</v>
      </c>
      <c r="C3107" t="s">
        <v>3092</v>
      </c>
      <c r="D3107" t="s">
        <v>17</v>
      </c>
      <c r="E3107" t="s">
        <v>31</v>
      </c>
      <c r="F3107" t="s">
        <v>59</v>
      </c>
      <c r="G3107" t="s">
        <v>32</v>
      </c>
      <c r="H3107" t="s">
        <v>33</v>
      </c>
      <c r="I3107" t="s">
        <v>22</v>
      </c>
      <c r="J3107" t="s">
        <v>23</v>
      </c>
      <c r="K3107">
        <v>3</v>
      </c>
      <c r="L3107">
        <v>14524546</v>
      </c>
      <c r="M3107">
        <v>0</v>
      </c>
      <c r="N3107">
        <v>43573638</v>
      </c>
      <c r="O3107">
        <v>0</v>
      </c>
      <c r="P3107">
        <v>43573638</v>
      </c>
      <c r="Q3107">
        <f>YEAR(BMW_Sales[[#This Row],[sale_date]])</f>
        <v>2026</v>
      </c>
    </row>
    <row r="3108" spans="1:17" x14ac:dyDescent="0.3">
      <c r="A3108">
        <v>3107</v>
      </c>
      <c r="B3108" s="1">
        <v>46077</v>
      </c>
      <c r="C3108" t="s">
        <v>3093</v>
      </c>
      <c r="D3108" t="s">
        <v>17</v>
      </c>
      <c r="E3108" t="s">
        <v>49</v>
      </c>
      <c r="F3108" t="s">
        <v>59</v>
      </c>
      <c r="G3108" t="s">
        <v>32</v>
      </c>
      <c r="H3108" t="s">
        <v>29</v>
      </c>
      <c r="I3108" t="s">
        <v>22</v>
      </c>
      <c r="J3108" t="s">
        <v>38</v>
      </c>
      <c r="K3108">
        <v>2</v>
      </c>
      <c r="L3108">
        <v>17985560</v>
      </c>
      <c r="M3108">
        <v>7</v>
      </c>
      <c r="N3108">
        <v>35971120</v>
      </c>
      <c r="O3108">
        <v>2517978.4</v>
      </c>
      <c r="P3108">
        <v>33453141.600000001</v>
      </c>
      <c r="Q3108">
        <f>YEAR(BMW_Sales[[#This Row],[sale_date]])</f>
        <v>2026</v>
      </c>
    </row>
    <row r="3109" spans="1:17" x14ac:dyDescent="0.3">
      <c r="A3109">
        <v>3108</v>
      </c>
      <c r="B3109" s="1">
        <v>45927</v>
      </c>
      <c r="C3109" t="s">
        <v>3094</v>
      </c>
      <c r="D3109" t="s">
        <v>25</v>
      </c>
      <c r="E3109" t="s">
        <v>49</v>
      </c>
      <c r="F3109" t="s">
        <v>47</v>
      </c>
      <c r="G3109" t="s">
        <v>51</v>
      </c>
      <c r="H3109" t="s">
        <v>33</v>
      </c>
      <c r="I3109" t="s">
        <v>22</v>
      </c>
      <c r="J3109" t="s">
        <v>23</v>
      </c>
      <c r="K3109">
        <v>3</v>
      </c>
      <c r="L3109">
        <v>15076020</v>
      </c>
      <c r="M3109">
        <v>12</v>
      </c>
      <c r="N3109">
        <v>45228060</v>
      </c>
      <c r="O3109">
        <v>5427367.2000000002</v>
      </c>
      <c r="P3109">
        <v>39800692.799999997</v>
      </c>
      <c r="Q3109">
        <f>YEAR(BMW_Sales[[#This Row],[sale_date]])</f>
        <v>2025</v>
      </c>
    </row>
    <row r="3110" spans="1:17" x14ac:dyDescent="0.3">
      <c r="A3110">
        <v>3109</v>
      </c>
      <c r="B3110" s="1">
        <v>46070</v>
      </c>
      <c r="C3110" t="s">
        <v>3095</v>
      </c>
      <c r="D3110" t="s">
        <v>17</v>
      </c>
      <c r="E3110" t="s">
        <v>53</v>
      </c>
      <c r="F3110" t="s">
        <v>19</v>
      </c>
      <c r="G3110" t="s">
        <v>28</v>
      </c>
      <c r="H3110" t="s">
        <v>29</v>
      </c>
      <c r="I3110" t="s">
        <v>22</v>
      </c>
      <c r="J3110" t="s">
        <v>38</v>
      </c>
      <c r="K3110">
        <v>1</v>
      </c>
      <c r="L3110">
        <v>5428168</v>
      </c>
      <c r="M3110">
        <v>2</v>
      </c>
      <c r="N3110">
        <v>5428168</v>
      </c>
      <c r="O3110">
        <v>108563.36</v>
      </c>
      <c r="P3110">
        <v>5319604.6399999997</v>
      </c>
      <c r="Q3110">
        <f>YEAR(BMW_Sales[[#This Row],[sale_date]])</f>
        <v>2026</v>
      </c>
    </row>
    <row r="3111" spans="1:17" x14ac:dyDescent="0.3">
      <c r="A3111">
        <v>3110</v>
      </c>
      <c r="B3111" s="1">
        <v>46100</v>
      </c>
      <c r="C3111" t="s">
        <v>2642</v>
      </c>
      <c r="D3111" t="s">
        <v>23</v>
      </c>
      <c r="E3111" t="s">
        <v>49</v>
      </c>
      <c r="F3111" t="s">
        <v>54</v>
      </c>
      <c r="G3111" t="s">
        <v>51</v>
      </c>
      <c r="H3111" t="s">
        <v>21</v>
      </c>
      <c r="I3111" t="s">
        <v>22</v>
      </c>
      <c r="J3111" t="s">
        <v>23</v>
      </c>
      <c r="K3111">
        <v>3</v>
      </c>
      <c r="L3111">
        <v>16476344</v>
      </c>
      <c r="M3111">
        <v>5</v>
      </c>
      <c r="N3111">
        <v>49429032</v>
      </c>
      <c r="O3111">
        <v>2471451.6</v>
      </c>
      <c r="P3111">
        <v>46957580.399999999</v>
      </c>
      <c r="Q3111">
        <f>YEAR(BMW_Sales[[#This Row],[sale_date]])</f>
        <v>2026</v>
      </c>
    </row>
    <row r="3112" spans="1:17" x14ac:dyDescent="0.3">
      <c r="A3112">
        <v>3111</v>
      </c>
      <c r="B3112" s="1">
        <v>45996</v>
      </c>
      <c r="C3112" t="s">
        <v>3096</v>
      </c>
      <c r="D3112" t="s">
        <v>17</v>
      </c>
      <c r="E3112" t="s">
        <v>46</v>
      </c>
      <c r="F3112" t="s">
        <v>59</v>
      </c>
      <c r="G3112" t="s">
        <v>32</v>
      </c>
      <c r="H3112" t="s">
        <v>33</v>
      </c>
      <c r="I3112" t="s">
        <v>22</v>
      </c>
      <c r="J3112" t="s">
        <v>23</v>
      </c>
      <c r="K3112">
        <v>1</v>
      </c>
      <c r="L3112">
        <v>7984929</v>
      </c>
      <c r="M3112">
        <v>10</v>
      </c>
      <c r="N3112">
        <v>7984929</v>
      </c>
      <c r="O3112">
        <v>798492.9</v>
      </c>
      <c r="P3112">
        <v>7186436.0999999996</v>
      </c>
      <c r="Q3112">
        <f>YEAR(BMW_Sales[[#This Row],[sale_date]])</f>
        <v>2025</v>
      </c>
    </row>
    <row r="3113" spans="1:17" x14ac:dyDescent="0.3">
      <c r="A3113">
        <v>3112</v>
      </c>
      <c r="B3113" s="1">
        <v>45719</v>
      </c>
      <c r="C3113" t="s">
        <v>3097</v>
      </c>
      <c r="D3113" t="s">
        <v>23</v>
      </c>
      <c r="E3113" t="s">
        <v>31</v>
      </c>
      <c r="F3113" t="s">
        <v>59</v>
      </c>
      <c r="G3113" t="s">
        <v>32</v>
      </c>
      <c r="H3113" t="s">
        <v>33</v>
      </c>
      <c r="I3113" t="s">
        <v>42</v>
      </c>
      <c r="J3113" t="s">
        <v>38</v>
      </c>
      <c r="K3113">
        <v>2</v>
      </c>
      <c r="L3113">
        <v>14454395</v>
      </c>
      <c r="M3113">
        <v>5</v>
      </c>
      <c r="N3113">
        <v>28908790</v>
      </c>
      <c r="O3113">
        <v>1445439.5</v>
      </c>
      <c r="P3113">
        <v>27463350.5</v>
      </c>
      <c r="Q3113">
        <f>YEAR(BMW_Sales[[#This Row],[sale_date]])</f>
        <v>2025</v>
      </c>
    </row>
    <row r="3114" spans="1:17" x14ac:dyDescent="0.3">
      <c r="A3114">
        <v>3113</v>
      </c>
      <c r="B3114" s="1">
        <v>45630</v>
      </c>
      <c r="C3114" t="s">
        <v>3098</v>
      </c>
      <c r="D3114" t="s">
        <v>25</v>
      </c>
      <c r="E3114" t="s">
        <v>46</v>
      </c>
      <c r="F3114" t="s">
        <v>62</v>
      </c>
      <c r="G3114" t="s">
        <v>41</v>
      </c>
      <c r="H3114" t="s">
        <v>33</v>
      </c>
      <c r="I3114" t="s">
        <v>22</v>
      </c>
      <c r="J3114" t="s">
        <v>38</v>
      </c>
      <c r="K3114">
        <v>1</v>
      </c>
      <c r="L3114">
        <v>7620747</v>
      </c>
      <c r="M3114">
        <v>10</v>
      </c>
      <c r="N3114">
        <v>7620747</v>
      </c>
      <c r="O3114">
        <v>762074.7</v>
      </c>
      <c r="P3114">
        <v>6858672.2999999998</v>
      </c>
      <c r="Q3114">
        <f>YEAR(BMW_Sales[[#This Row],[sale_date]])</f>
        <v>2024</v>
      </c>
    </row>
    <row r="3115" spans="1:17" x14ac:dyDescent="0.3">
      <c r="A3115">
        <v>3114</v>
      </c>
      <c r="B3115" s="1">
        <v>45750</v>
      </c>
      <c r="C3115" t="s">
        <v>3099</v>
      </c>
      <c r="D3115" t="s">
        <v>23</v>
      </c>
      <c r="E3115" t="s">
        <v>35</v>
      </c>
      <c r="F3115" t="s">
        <v>19</v>
      </c>
      <c r="G3115" t="s">
        <v>36</v>
      </c>
      <c r="H3115" t="s">
        <v>21</v>
      </c>
      <c r="I3115" t="s">
        <v>22</v>
      </c>
      <c r="J3115" t="s">
        <v>43</v>
      </c>
      <c r="K3115">
        <v>3</v>
      </c>
      <c r="L3115">
        <v>6536627</v>
      </c>
      <c r="M3115">
        <v>12</v>
      </c>
      <c r="N3115">
        <v>19609881</v>
      </c>
      <c r="O3115">
        <v>2353185.7200000002</v>
      </c>
      <c r="P3115">
        <v>17256695.280000001</v>
      </c>
      <c r="Q3115">
        <f>YEAR(BMW_Sales[[#This Row],[sale_date]])</f>
        <v>2025</v>
      </c>
    </row>
    <row r="3116" spans="1:17" x14ac:dyDescent="0.3">
      <c r="A3116">
        <v>3115</v>
      </c>
      <c r="B3116" s="1">
        <v>45854</v>
      </c>
      <c r="C3116" t="s">
        <v>3100</v>
      </c>
      <c r="D3116" t="s">
        <v>25</v>
      </c>
      <c r="E3116" t="s">
        <v>61</v>
      </c>
      <c r="F3116" t="s">
        <v>47</v>
      </c>
      <c r="G3116" t="s">
        <v>20</v>
      </c>
      <c r="H3116" t="s">
        <v>21</v>
      </c>
      <c r="I3116" t="s">
        <v>22</v>
      </c>
      <c r="J3116" t="s">
        <v>23</v>
      </c>
      <c r="K3116">
        <v>2</v>
      </c>
      <c r="L3116">
        <v>12823243</v>
      </c>
      <c r="M3116">
        <v>10</v>
      </c>
      <c r="N3116">
        <v>25646486</v>
      </c>
      <c r="O3116">
        <v>2564648.6</v>
      </c>
      <c r="P3116">
        <v>23081837.399999999</v>
      </c>
      <c r="Q3116">
        <f>YEAR(BMW_Sales[[#This Row],[sale_date]])</f>
        <v>2025</v>
      </c>
    </row>
    <row r="3117" spans="1:17" x14ac:dyDescent="0.3">
      <c r="A3117">
        <v>3116</v>
      </c>
      <c r="B3117" s="1">
        <v>45741</v>
      </c>
      <c r="C3117" t="s">
        <v>3101</v>
      </c>
      <c r="D3117" t="s">
        <v>23</v>
      </c>
      <c r="E3117" t="s">
        <v>18</v>
      </c>
      <c r="F3117" t="s">
        <v>71</v>
      </c>
      <c r="G3117" t="s">
        <v>28</v>
      </c>
      <c r="H3117" t="s">
        <v>33</v>
      </c>
      <c r="I3117" t="s">
        <v>22</v>
      </c>
      <c r="J3117" t="s">
        <v>23</v>
      </c>
      <c r="K3117">
        <v>3</v>
      </c>
      <c r="L3117">
        <v>7011447</v>
      </c>
      <c r="M3117">
        <v>12</v>
      </c>
      <c r="N3117">
        <v>21034341</v>
      </c>
      <c r="O3117">
        <v>2524120.92</v>
      </c>
      <c r="P3117">
        <v>18510220.079999998</v>
      </c>
      <c r="Q3117">
        <f>YEAR(BMW_Sales[[#This Row],[sale_date]])</f>
        <v>2025</v>
      </c>
    </row>
    <row r="3118" spans="1:17" x14ac:dyDescent="0.3">
      <c r="A3118">
        <v>3117</v>
      </c>
      <c r="B3118" s="1">
        <v>46034</v>
      </c>
      <c r="C3118" t="s">
        <v>3102</v>
      </c>
      <c r="D3118" t="s">
        <v>23</v>
      </c>
      <c r="E3118" t="s">
        <v>35</v>
      </c>
      <c r="F3118" t="s">
        <v>59</v>
      </c>
      <c r="G3118" t="s">
        <v>28</v>
      </c>
      <c r="H3118" t="s">
        <v>29</v>
      </c>
      <c r="I3118" t="s">
        <v>42</v>
      </c>
      <c r="J3118" t="s">
        <v>23</v>
      </c>
      <c r="K3118">
        <v>1</v>
      </c>
      <c r="L3118">
        <v>7908786</v>
      </c>
      <c r="M3118">
        <v>7</v>
      </c>
      <c r="N3118">
        <v>7908786</v>
      </c>
      <c r="O3118">
        <v>553615.02</v>
      </c>
      <c r="P3118">
        <v>7355170.9800000004</v>
      </c>
      <c r="Q3118">
        <f>YEAR(BMW_Sales[[#This Row],[sale_date]])</f>
        <v>2026</v>
      </c>
    </row>
    <row r="3119" spans="1:17" x14ac:dyDescent="0.3">
      <c r="A3119">
        <v>3118</v>
      </c>
      <c r="B3119" s="1">
        <v>45950</v>
      </c>
      <c r="C3119" t="s">
        <v>3103</v>
      </c>
      <c r="D3119" t="s">
        <v>25</v>
      </c>
      <c r="E3119" t="s">
        <v>31</v>
      </c>
      <c r="F3119" t="s">
        <v>27</v>
      </c>
      <c r="G3119" t="s">
        <v>32</v>
      </c>
      <c r="H3119" t="s">
        <v>29</v>
      </c>
      <c r="I3119" t="s">
        <v>22</v>
      </c>
      <c r="J3119" t="s">
        <v>38</v>
      </c>
      <c r="K3119">
        <v>2</v>
      </c>
      <c r="L3119">
        <v>14346516</v>
      </c>
      <c r="M3119">
        <v>0</v>
      </c>
      <c r="N3119">
        <v>28693032</v>
      </c>
      <c r="O3119">
        <v>0</v>
      </c>
      <c r="P3119">
        <v>28693032</v>
      </c>
      <c r="Q3119">
        <f>YEAR(BMW_Sales[[#This Row],[sale_date]])</f>
        <v>2025</v>
      </c>
    </row>
    <row r="3120" spans="1:17" x14ac:dyDescent="0.3">
      <c r="A3120">
        <v>3119</v>
      </c>
      <c r="B3120" s="1">
        <v>45762</v>
      </c>
      <c r="C3120" t="s">
        <v>3104</v>
      </c>
      <c r="D3120" t="s">
        <v>23</v>
      </c>
      <c r="E3120" t="s">
        <v>49</v>
      </c>
      <c r="F3120" t="s">
        <v>62</v>
      </c>
      <c r="G3120" t="s">
        <v>28</v>
      </c>
      <c r="H3120" t="s">
        <v>21</v>
      </c>
      <c r="I3120" t="s">
        <v>42</v>
      </c>
      <c r="J3120" t="s">
        <v>23</v>
      </c>
      <c r="K3120">
        <v>1</v>
      </c>
      <c r="L3120">
        <v>14074770</v>
      </c>
      <c r="M3120">
        <v>10</v>
      </c>
      <c r="N3120">
        <v>14074770</v>
      </c>
      <c r="O3120">
        <v>1407477</v>
      </c>
      <c r="P3120">
        <v>12667293</v>
      </c>
      <c r="Q3120">
        <f>YEAR(BMW_Sales[[#This Row],[sale_date]])</f>
        <v>2025</v>
      </c>
    </row>
    <row r="3121" spans="1:17" x14ac:dyDescent="0.3">
      <c r="A3121">
        <v>3120</v>
      </c>
      <c r="B3121" s="1">
        <v>45510</v>
      </c>
      <c r="C3121" t="s">
        <v>3105</v>
      </c>
      <c r="D3121" t="s">
        <v>25</v>
      </c>
      <c r="E3121" t="s">
        <v>31</v>
      </c>
      <c r="F3121" t="s">
        <v>54</v>
      </c>
      <c r="G3121" t="s">
        <v>36</v>
      </c>
      <c r="H3121" t="s">
        <v>33</v>
      </c>
      <c r="I3121" t="s">
        <v>22</v>
      </c>
      <c r="J3121" t="s">
        <v>38</v>
      </c>
      <c r="K3121">
        <v>2</v>
      </c>
      <c r="L3121">
        <v>16807770</v>
      </c>
      <c r="M3121">
        <v>7</v>
      </c>
      <c r="N3121">
        <v>33615540</v>
      </c>
      <c r="O3121">
        <v>2353087.7999999998</v>
      </c>
      <c r="P3121">
        <v>31262452.199999999</v>
      </c>
      <c r="Q3121">
        <f>YEAR(BMW_Sales[[#This Row],[sale_date]])</f>
        <v>2024</v>
      </c>
    </row>
    <row r="3122" spans="1:17" x14ac:dyDescent="0.3">
      <c r="A3122">
        <v>3121</v>
      </c>
      <c r="B3122" s="1">
        <v>45864</v>
      </c>
      <c r="C3122" t="s">
        <v>3106</v>
      </c>
      <c r="D3122" t="s">
        <v>17</v>
      </c>
      <c r="E3122" t="s">
        <v>35</v>
      </c>
      <c r="F3122" t="s">
        <v>50</v>
      </c>
      <c r="G3122" t="s">
        <v>36</v>
      </c>
      <c r="H3122" t="s">
        <v>33</v>
      </c>
      <c r="I3122" t="s">
        <v>22</v>
      </c>
      <c r="J3122" t="s">
        <v>43</v>
      </c>
      <c r="K3122">
        <v>3</v>
      </c>
      <c r="L3122">
        <v>7549401</v>
      </c>
      <c r="M3122">
        <v>2</v>
      </c>
      <c r="N3122">
        <v>22648203</v>
      </c>
      <c r="O3122">
        <v>452964.06</v>
      </c>
      <c r="P3122">
        <v>22195238.940000001</v>
      </c>
      <c r="Q3122">
        <f>YEAR(BMW_Sales[[#This Row],[sale_date]])</f>
        <v>2025</v>
      </c>
    </row>
    <row r="3123" spans="1:17" x14ac:dyDescent="0.3">
      <c r="A3123">
        <v>3122</v>
      </c>
      <c r="B3123" s="1">
        <v>46206</v>
      </c>
      <c r="C3123" t="s">
        <v>3107</v>
      </c>
      <c r="D3123" t="s">
        <v>23</v>
      </c>
      <c r="E3123" t="s">
        <v>18</v>
      </c>
      <c r="F3123" t="s">
        <v>71</v>
      </c>
      <c r="G3123" t="s">
        <v>41</v>
      </c>
      <c r="H3123" t="s">
        <v>29</v>
      </c>
      <c r="I3123" t="s">
        <v>42</v>
      </c>
      <c r="J3123" t="s">
        <v>43</v>
      </c>
      <c r="K3123">
        <v>2</v>
      </c>
      <c r="L3123">
        <v>7696330</v>
      </c>
      <c r="M3123">
        <v>7</v>
      </c>
      <c r="N3123">
        <v>15392660</v>
      </c>
      <c r="O3123">
        <v>1077486.2</v>
      </c>
      <c r="P3123">
        <v>14315173.800000001</v>
      </c>
      <c r="Q3123">
        <f>YEAR(BMW_Sales[[#This Row],[sale_date]])</f>
        <v>2026</v>
      </c>
    </row>
    <row r="3124" spans="1:17" x14ac:dyDescent="0.3">
      <c r="A3124">
        <v>3123</v>
      </c>
      <c r="B3124" s="1">
        <v>45203</v>
      </c>
      <c r="C3124" t="s">
        <v>3108</v>
      </c>
      <c r="D3124" t="s">
        <v>25</v>
      </c>
      <c r="E3124" t="s">
        <v>26</v>
      </c>
      <c r="F3124" t="s">
        <v>62</v>
      </c>
      <c r="G3124" t="s">
        <v>32</v>
      </c>
      <c r="H3124" t="s">
        <v>21</v>
      </c>
      <c r="I3124" t="s">
        <v>22</v>
      </c>
      <c r="J3124" t="s">
        <v>43</v>
      </c>
      <c r="K3124">
        <v>2</v>
      </c>
      <c r="L3124">
        <v>10328693</v>
      </c>
      <c r="M3124">
        <v>5</v>
      </c>
      <c r="N3124">
        <v>20657386</v>
      </c>
      <c r="O3124">
        <v>1032869.3</v>
      </c>
      <c r="P3124">
        <v>19624516.699999999</v>
      </c>
      <c r="Q3124">
        <f>YEAR(BMW_Sales[[#This Row],[sale_date]])</f>
        <v>2023</v>
      </c>
    </row>
    <row r="3125" spans="1:17" x14ac:dyDescent="0.3">
      <c r="A3125">
        <v>3124</v>
      </c>
      <c r="B3125" s="1">
        <v>45825</v>
      </c>
      <c r="C3125" t="s">
        <v>3109</v>
      </c>
      <c r="D3125" t="s">
        <v>25</v>
      </c>
      <c r="E3125" t="s">
        <v>18</v>
      </c>
      <c r="F3125" t="s">
        <v>59</v>
      </c>
      <c r="G3125" t="s">
        <v>51</v>
      </c>
      <c r="H3125" t="s">
        <v>33</v>
      </c>
      <c r="I3125" t="s">
        <v>42</v>
      </c>
      <c r="J3125" t="s">
        <v>23</v>
      </c>
      <c r="K3125">
        <v>1</v>
      </c>
      <c r="L3125">
        <v>7952641</v>
      </c>
      <c r="M3125">
        <v>12</v>
      </c>
      <c r="N3125">
        <v>7952641</v>
      </c>
      <c r="O3125">
        <v>954316.92</v>
      </c>
      <c r="P3125">
        <v>6998324.0800000001</v>
      </c>
      <c r="Q3125">
        <f>YEAR(BMW_Sales[[#This Row],[sale_date]])</f>
        <v>2025</v>
      </c>
    </row>
    <row r="3126" spans="1:17" x14ac:dyDescent="0.3">
      <c r="A3126">
        <v>3125</v>
      </c>
      <c r="B3126" s="1">
        <v>45157</v>
      </c>
      <c r="C3126" t="s">
        <v>3110</v>
      </c>
      <c r="D3126" t="s">
        <v>17</v>
      </c>
      <c r="E3126" t="s">
        <v>49</v>
      </c>
      <c r="F3126" t="s">
        <v>71</v>
      </c>
      <c r="G3126" t="s">
        <v>36</v>
      </c>
      <c r="H3126" t="s">
        <v>21</v>
      </c>
      <c r="I3126" t="s">
        <v>42</v>
      </c>
      <c r="J3126" t="s">
        <v>43</v>
      </c>
      <c r="K3126">
        <v>3</v>
      </c>
      <c r="L3126">
        <v>17295425</v>
      </c>
      <c r="M3126">
        <v>5</v>
      </c>
      <c r="N3126">
        <v>51886275</v>
      </c>
      <c r="O3126">
        <v>2594313.75</v>
      </c>
      <c r="P3126">
        <v>49291961.25</v>
      </c>
      <c r="Q3126">
        <f>YEAR(BMW_Sales[[#This Row],[sale_date]])</f>
        <v>2023</v>
      </c>
    </row>
    <row r="3127" spans="1:17" x14ac:dyDescent="0.3">
      <c r="A3127">
        <v>3126</v>
      </c>
      <c r="B3127" s="1">
        <v>45436</v>
      </c>
      <c r="C3127" t="s">
        <v>3111</v>
      </c>
      <c r="D3127" t="s">
        <v>17</v>
      </c>
      <c r="E3127" t="s">
        <v>35</v>
      </c>
      <c r="F3127" t="s">
        <v>19</v>
      </c>
      <c r="G3127" t="s">
        <v>32</v>
      </c>
      <c r="H3127" t="s">
        <v>21</v>
      </c>
      <c r="I3127" t="s">
        <v>22</v>
      </c>
      <c r="J3127" t="s">
        <v>38</v>
      </c>
      <c r="K3127">
        <v>1</v>
      </c>
      <c r="L3127">
        <v>6582622</v>
      </c>
      <c r="M3127">
        <v>12</v>
      </c>
      <c r="N3127">
        <v>6582622</v>
      </c>
      <c r="O3127">
        <v>789914.64</v>
      </c>
      <c r="P3127">
        <v>5792707.3600000003</v>
      </c>
      <c r="Q3127">
        <f>YEAR(BMW_Sales[[#This Row],[sale_date]])</f>
        <v>2024</v>
      </c>
    </row>
    <row r="3128" spans="1:17" x14ac:dyDescent="0.3">
      <c r="A3128">
        <v>3127</v>
      </c>
      <c r="B3128" s="1">
        <v>45394</v>
      </c>
      <c r="C3128" t="s">
        <v>3112</v>
      </c>
      <c r="D3128" t="s">
        <v>25</v>
      </c>
      <c r="E3128" t="s">
        <v>53</v>
      </c>
      <c r="F3128" t="s">
        <v>27</v>
      </c>
      <c r="G3128" t="s">
        <v>51</v>
      </c>
      <c r="H3128" t="s">
        <v>29</v>
      </c>
      <c r="I3128" t="s">
        <v>42</v>
      </c>
      <c r="J3128" t="s">
        <v>23</v>
      </c>
      <c r="K3128">
        <v>3</v>
      </c>
      <c r="L3128">
        <v>5137941</v>
      </c>
      <c r="M3128">
        <v>12</v>
      </c>
      <c r="N3128">
        <v>15413823</v>
      </c>
      <c r="O3128">
        <v>1849658.76</v>
      </c>
      <c r="P3128">
        <v>13564164.24</v>
      </c>
      <c r="Q3128">
        <f>YEAR(BMW_Sales[[#This Row],[sale_date]])</f>
        <v>2024</v>
      </c>
    </row>
    <row r="3129" spans="1:17" x14ac:dyDescent="0.3">
      <c r="A3129">
        <v>3128</v>
      </c>
      <c r="B3129" s="1">
        <v>46149</v>
      </c>
      <c r="C3129" t="s">
        <v>3113</v>
      </c>
      <c r="D3129" t="s">
        <v>25</v>
      </c>
      <c r="E3129" t="s">
        <v>53</v>
      </c>
      <c r="F3129" t="s">
        <v>50</v>
      </c>
      <c r="G3129" t="s">
        <v>20</v>
      </c>
      <c r="H3129" t="s">
        <v>21</v>
      </c>
      <c r="I3129" t="s">
        <v>42</v>
      </c>
      <c r="J3129" t="s">
        <v>38</v>
      </c>
      <c r="K3129">
        <v>2</v>
      </c>
      <c r="L3129">
        <v>6105768</v>
      </c>
      <c r="M3129">
        <v>5</v>
      </c>
      <c r="N3129">
        <v>12211536</v>
      </c>
      <c r="O3129">
        <v>610576.80000000005</v>
      </c>
      <c r="P3129">
        <v>11600959.199999999</v>
      </c>
      <c r="Q3129">
        <f>YEAR(BMW_Sales[[#This Row],[sale_date]])</f>
        <v>2026</v>
      </c>
    </row>
    <row r="3130" spans="1:17" x14ac:dyDescent="0.3">
      <c r="A3130">
        <v>3129</v>
      </c>
      <c r="B3130" s="1">
        <v>46232</v>
      </c>
      <c r="C3130" t="s">
        <v>3114</v>
      </c>
      <c r="D3130" t="s">
        <v>23</v>
      </c>
      <c r="E3130" t="s">
        <v>70</v>
      </c>
      <c r="F3130" t="s">
        <v>19</v>
      </c>
      <c r="G3130" t="s">
        <v>20</v>
      </c>
      <c r="H3130" t="s">
        <v>21</v>
      </c>
      <c r="I3130" t="s">
        <v>42</v>
      </c>
      <c r="J3130" t="s">
        <v>23</v>
      </c>
      <c r="K3130">
        <v>3</v>
      </c>
      <c r="L3130">
        <v>6352588</v>
      </c>
      <c r="M3130">
        <v>12</v>
      </c>
      <c r="N3130">
        <v>19057764</v>
      </c>
      <c r="O3130">
        <v>2286931.6800000002</v>
      </c>
      <c r="P3130">
        <v>16770832.32</v>
      </c>
      <c r="Q3130">
        <f>YEAR(BMW_Sales[[#This Row],[sale_date]])</f>
        <v>2026</v>
      </c>
    </row>
    <row r="3131" spans="1:17" x14ac:dyDescent="0.3">
      <c r="A3131">
        <v>3130</v>
      </c>
      <c r="B3131" s="1">
        <v>45603</v>
      </c>
      <c r="C3131" t="s">
        <v>3115</v>
      </c>
      <c r="D3131" t="s">
        <v>25</v>
      </c>
      <c r="E3131" t="s">
        <v>70</v>
      </c>
      <c r="F3131" t="s">
        <v>62</v>
      </c>
      <c r="G3131" t="s">
        <v>28</v>
      </c>
      <c r="H3131" t="s">
        <v>29</v>
      </c>
      <c r="I3131" t="s">
        <v>22</v>
      </c>
      <c r="J3131" t="s">
        <v>23</v>
      </c>
      <c r="K3131">
        <v>3</v>
      </c>
      <c r="L3131">
        <v>6254668</v>
      </c>
      <c r="M3131">
        <v>2</v>
      </c>
      <c r="N3131">
        <v>18764004</v>
      </c>
      <c r="O3131">
        <v>375280.08</v>
      </c>
      <c r="P3131">
        <v>18388723.920000002</v>
      </c>
      <c r="Q3131">
        <f>YEAR(BMW_Sales[[#This Row],[sale_date]])</f>
        <v>2024</v>
      </c>
    </row>
    <row r="3132" spans="1:17" x14ac:dyDescent="0.3">
      <c r="A3132">
        <v>3131</v>
      </c>
      <c r="B3132" s="1">
        <v>45240</v>
      </c>
      <c r="C3132" t="s">
        <v>3116</v>
      </c>
      <c r="D3132" t="s">
        <v>17</v>
      </c>
      <c r="E3132" t="s">
        <v>53</v>
      </c>
      <c r="F3132" t="s">
        <v>85</v>
      </c>
      <c r="G3132" t="s">
        <v>41</v>
      </c>
      <c r="H3132" t="s">
        <v>21</v>
      </c>
      <c r="I3132" t="s">
        <v>22</v>
      </c>
      <c r="J3132" t="s">
        <v>38</v>
      </c>
      <c r="K3132">
        <v>3</v>
      </c>
      <c r="L3132">
        <v>4609922</v>
      </c>
      <c r="M3132">
        <v>10</v>
      </c>
      <c r="N3132">
        <v>13829766</v>
      </c>
      <c r="O3132">
        <v>1382976.6</v>
      </c>
      <c r="P3132">
        <v>12446789.4</v>
      </c>
      <c r="Q3132">
        <f>YEAR(BMW_Sales[[#This Row],[sale_date]])</f>
        <v>2023</v>
      </c>
    </row>
    <row r="3133" spans="1:17" x14ac:dyDescent="0.3">
      <c r="A3133">
        <v>3132</v>
      </c>
      <c r="B3133" s="1">
        <v>45821</v>
      </c>
      <c r="C3133" t="s">
        <v>3117</v>
      </c>
      <c r="D3133" t="s">
        <v>17</v>
      </c>
      <c r="E3133" t="s">
        <v>26</v>
      </c>
      <c r="F3133" t="s">
        <v>27</v>
      </c>
      <c r="G3133" t="s">
        <v>41</v>
      </c>
      <c r="H3133" t="s">
        <v>29</v>
      </c>
      <c r="I3133" t="s">
        <v>22</v>
      </c>
      <c r="J3133" t="s">
        <v>23</v>
      </c>
      <c r="K3133">
        <v>1</v>
      </c>
      <c r="L3133">
        <v>10524877</v>
      </c>
      <c r="M3133">
        <v>5</v>
      </c>
      <c r="N3133">
        <v>10524877</v>
      </c>
      <c r="O3133">
        <v>526243.85</v>
      </c>
      <c r="P3133">
        <v>9998633.1500000004</v>
      </c>
      <c r="Q3133">
        <f>YEAR(BMW_Sales[[#This Row],[sale_date]])</f>
        <v>2025</v>
      </c>
    </row>
    <row r="3134" spans="1:17" x14ac:dyDescent="0.3">
      <c r="A3134">
        <v>3133</v>
      </c>
      <c r="B3134" s="1">
        <v>45662</v>
      </c>
      <c r="C3134" t="s">
        <v>3118</v>
      </c>
      <c r="D3134" t="s">
        <v>17</v>
      </c>
      <c r="E3134" t="s">
        <v>70</v>
      </c>
      <c r="F3134" t="s">
        <v>47</v>
      </c>
      <c r="G3134" t="s">
        <v>36</v>
      </c>
      <c r="H3134" t="s">
        <v>21</v>
      </c>
      <c r="I3134" t="s">
        <v>22</v>
      </c>
      <c r="J3134" t="s">
        <v>23</v>
      </c>
      <c r="K3134">
        <v>2</v>
      </c>
      <c r="L3134">
        <v>6465951</v>
      </c>
      <c r="M3134">
        <v>0</v>
      </c>
      <c r="N3134">
        <v>12931902</v>
      </c>
      <c r="O3134">
        <v>0</v>
      </c>
      <c r="P3134">
        <v>12931902</v>
      </c>
      <c r="Q3134">
        <f>YEAR(BMW_Sales[[#This Row],[sale_date]])</f>
        <v>2025</v>
      </c>
    </row>
    <row r="3135" spans="1:17" x14ac:dyDescent="0.3">
      <c r="A3135">
        <v>3134</v>
      </c>
      <c r="B3135" s="1">
        <v>45197</v>
      </c>
      <c r="C3135" t="s">
        <v>3119</v>
      </c>
      <c r="D3135" t="s">
        <v>23</v>
      </c>
      <c r="E3135" t="s">
        <v>70</v>
      </c>
      <c r="F3135" t="s">
        <v>19</v>
      </c>
      <c r="G3135" t="s">
        <v>32</v>
      </c>
      <c r="H3135" t="s">
        <v>33</v>
      </c>
      <c r="I3135" t="s">
        <v>42</v>
      </c>
      <c r="J3135" t="s">
        <v>43</v>
      </c>
      <c r="K3135">
        <v>3</v>
      </c>
      <c r="L3135">
        <v>5550527</v>
      </c>
      <c r="M3135">
        <v>2</v>
      </c>
      <c r="N3135">
        <v>16651581</v>
      </c>
      <c r="O3135">
        <v>333031.62</v>
      </c>
      <c r="P3135">
        <v>16318549.380000001</v>
      </c>
      <c r="Q3135">
        <f>YEAR(BMW_Sales[[#This Row],[sale_date]])</f>
        <v>2023</v>
      </c>
    </row>
    <row r="3136" spans="1:17" x14ac:dyDescent="0.3">
      <c r="A3136">
        <v>3135</v>
      </c>
      <c r="B3136" s="1">
        <v>45700</v>
      </c>
      <c r="C3136" t="s">
        <v>3120</v>
      </c>
      <c r="D3136" t="s">
        <v>25</v>
      </c>
      <c r="E3136" t="s">
        <v>70</v>
      </c>
      <c r="F3136" t="s">
        <v>62</v>
      </c>
      <c r="G3136" t="s">
        <v>32</v>
      </c>
      <c r="H3136" t="s">
        <v>29</v>
      </c>
      <c r="I3136" t="s">
        <v>22</v>
      </c>
      <c r="J3136" t="s">
        <v>43</v>
      </c>
      <c r="K3136">
        <v>1</v>
      </c>
      <c r="L3136">
        <v>5826085</v>
      </c>
      <c r="M3136">
        <v>10</v>
      </c>
      <c r="N3136">
        <v>5826085</v>
      </c>
      <c r="O3136">
        <v>582608.5</v>
      </c>
      <c r="P3136">
        <v>5243476.5</v>
      </c>
      <c r="Q3136">
        <f>YEAR(BMW_Sales[[#This Row],[sale_date]])</f>
        <v>2025</v>
      </c>
    </row>
    <row r="3137" spans="1:17" x14ac:dyDescent="0.3">
      <c r="A3137">
        <v>3136</v>
      </c>
      <c r="B3137" s="1">
        <v>45765</v>
      </c>
      <c r="C3137" t="s">
        <v>3121</v>
      </c>
      <c r="D3137" t="s">
        <v>23</v>
      </c>
      <c r="E3137" t="s">
        <v>61</v>
      </c>
      <c r="F3137" t="s">
        <v>50</v>
      </c>
      <c r="G3137" t="s">
        <v>36</v>
      </c>
      <c r="H3137" t="s">
        <v>33</v>
      </c>
      <c r="I3137" t="s">
        <v>42</v>
      </c>
      <c r="J3137" t="s">
        <v>43</v>
      </c>
      <c r="K3137">
        <v>2</v>
      </c>
      <c r="L3137">
        <v>12280094</v>
      </c>
      <c r="M3137">
        <v>10</v>
      </c>
      <c r="N3137">
        <v>24560188</v>
      </c>
      <c r="O3137">
        <v>2456018.7999999998</v>
      </c>
      <c r="P3137">
        <v>22104169.199999999</v>
      </c>
      <c r="Q3137">
        <f>YEAR(BMW_Sales[[#This Row],[sale_date]])</f>
        <v>2025</v>
      </c>
    </row>
    <row r="3138" spans="1:17" x14ac:dyDescent="0.3">
      <c r="A3138">
        <v>3137</v>
      </c>
      <c r="B3138" s="1">
        <v>46098</v>
      </c>
      <c r="C3138" t="s">
        <v>3122</v>
      </c>
      <c r="D3138" t="s">
        <v>25</v>
      </c>
      <c r="E3138" t="s">
        <v>56</v>
      </c>
      <c r="F3138" t="s">
        <v>54</v>
      </c>
      <c r="G3138" t="s">
        <v>36</v>
      </c>
      <c r="H3138" t="s">
        <v>21</v>
      </c>
      <c r="I3138" t="s">
        <v>22</v>
      </c>
      <c r="J3138" t="s">
        <v>23</v>
      </c>
      <c r="K3138">
        <v>1</v>
      </c>
      <c r="L3138">
        <v>9808911</v>
      </c>
      <c r="M3138">
        <v>0</v>
      </c>
      <c r="N3138">
        <v>9808911</v>
      </c>
      <c r="O3138">
        <v>0</v>
      </c>
      <c r="P3138">
        <v>9808911</v>
      </c>
      <c r="Q3138">
        <f>YEAR(BMW_Sales[[#This Row],[sale_date]])</f>
        <v>2026</v>
      </c>
    </row>
    <row r="3139" spans="1:17" x14ac:dyDescent="0.3">
      <c r="A3139">
        <v>3138</v>
      </c>
      <c r="B3139" s="1">
        <v>46155</v>
      </c>
      <c r="C3139" t="s">
        <v>3123</v>
      </c>
      <c r="D3139" t="s">
        <v>25</v>
      </c>
      <c r="E3139" t="s">
        <v>61</v>
      </c>
      <c r="F3139" t="s">
        <v>59</v>
      </c>
      <c r="G3139" t="s">
        <v>51</v>
      </c>
      <c r="H3139" t="s">
        <v>37</v>
      </c>
      <c r="I3139" t="s">
        <v>22</v>
      </c>
      <c r="J3139" t="s">
        <v>23</v>
      </c>
      <c r="K3139">
        <v>1</v>
      </c>
      <c r="L3139">
        <v>15900151</v>
      </c>
      <c r="M3139">
        <v>10</v>
      </c>
      <c r="N3139">
        <v>15900151</v>
      </c>
      <c r="O3139">
        <v>1590015.1</v>
      </c>
      <c r="P3139">
        <v>14310135.9</v>
      </c>
      <c r="Q3139">
        <f>YEAR(BMW_Sales[[#This Row],[sale_date]])</f>
        <v>2026</v>
      </c>
    </row>
    <row r="3140" spans="1:17" x14ac:dyDescent="0.3">
      <c r="A3140">
        <v>3139</v>
      </c>
      <c r="B3140" s="1">
        <v>45856</v>
      </c>
      <c r="C3140" t="s">
        <v>3124</v>
      </c>
      <c r="D3140" t="s">
        <v>23</v>
      </c>
      <c r="E3140" t="s">
        <v>31</v>
      </c>
      <c r="F3140" t="s">
        <v>27</v>
      </c>
      <c r="G3140" t="s">
        <v>32</v>
      </c>
      <c r="H3140" t="s">
        <v>33</v>
      </c>
      <c r="I3140" t="s">
        <v>22</v>
      </c>
      <c r="J3140" t="s">
        <v>38</v>
      </c>
      <c r="K3140">
        <v>2</v>
      </c>
      <c r="L3140">
        <v>17133128</v>
      </c>
      <c r="M3140">
        <v>2</v>
      </c>
      <c r="N3140">
        <v>34266256</v>
      </c>
      <c r="O3140">
        <v>685325.12</v>
      </c>
      <c r="P3140">
        <v>33580930.880000003</v>
      </c>
      <c r="Q3140">
        <f>YEAR(BMW_Sales[[#This Row],[sale_date]])</f>
        <v>2025</v>
      </c>
    </row>
    <row r="3141" spans="1:17" x14ac:dyDescent="0.3">
      <c r="A3141">
        <v>3140</v>
      </c>
      <c r="B3141" s="1">
        <v>46185</v>
      </c>
      <c r="C3141" t="s">
        <v>3125</v>
      </c>
      <c r="D3141" t="s">
        <v>17</v>
      </c>
      <c r="E3141" t="s">
        <v>56</v>
      </c>
      <c r="F3141" t="s">
        <v>19</v>
      </c>
      <c r="G3141" t="s">
        <v>51</v>
      </c>
      <c r="H3141" t="s">
        <v>33</v>
      </c>
      <c r="I3141" t="s">
        <v>22</v>
      </c>
      <c r="J3141" t="s">
        <v>38</v>
      </c>
      <c r="K3141">
        <v>2</v>
      </c>
      <c r="L3141">
        <v>9935560</v>
      </c>
      <c r="M3141">
        <v>7</v>
      </c>
      <c r="N3141">
        <v>19871120</v>
      </c>
      <c r="O3141">
        <v>1390978.4</v>
      </c>
      <c r="P3141">
        <v>18480141.600000001</v>
      </c>
      <c r="Q3141">
        <f>YEAR(BMW_Sales[[#This Row],[sale_date]])</f>
        <v>2026</v>
      </c>
    </row>
    <row r="3142" spans="1:17" x14ac:dyDescent="0.3">
      <c r="A3142">
        <v>3141</v>
      </c>
      <c r="B3142" s="1">
        <v>46019</v>
      </c>
      <c r="C3142" t="s">
        <v>3126</v>
      </c>
      <c r="D3142" t="s">
        <v>25</v>
      </c>
      <c r="E3142" t="s">
        <v>46</v>
      </c>
      <c r="F3142" t="s">
        <v>62</v>
      </c>
      <c r="G3142" t="s">
        <v>41</v>
      </c>
      <c r="H3142" t="s">
        <v>21</v>
      </c>
      <c r="I3142" t="s">
        <v>42</v>
      </c>
      <c r="J3142" t="s">
        <v>38</v>
      </c>
      <c r="K3142">
        <v>3</v>
      </c>
      <c r="L3142">
        <v>7262700</v>
      </c>
      <c r="M3142">
        <v>10</v>
      </c>
      <c r="N3142">
        <v>21788100</v>
      </c>
      <c r="O3142">
        <v>2178810</v>
      </c>
      <c r="P3142">
        <v>19609290</v>
      </c>
      <c r="Q3142">
        <f>YEAR(BMW_Sales[[#This Row],[sale_date]])</f>
        <v>2025</v>
      </c>
    </row>
    <row r="3143" spans="1:17" x14ac:dyDescent="0.3">
      <c r="A3143">
        <v>3142</v>
      </c>
      <c r="B3143" s="1">
        <v>46244</v>
      </c>
      <c r="C3143" t="s">
        <v>1793</v>
      </c>
      <c r="D3143" t="s">
        <v>17</v>
      </c>
      <c r="E3143" t="s">
        <v>26</v>
      </c>
      <c r="F3143" t="s">
        <v>50</v>
      </c>
      <c r="G3143" t="s">
        <v>36</v>
      </c>
      <c r="H3143" t="s">
        <v>29</v>
      </c>
      <c r="I3143" t="s">
        <v>22</v>
      </c>
      <c r="J3143" t="s">
        <v>23</v>
      </c>
      <c r="K3143">
        <v>3</v>
      </c>
      <c r="L3143">
        <v>10900128</v>
      </c>
      <c r="M3143">
        <v>12</v>
      </c>
      <c r="N3143">
        <v>32700384</v>
      </c>
      <c r="O3143">
        <v>3924046.08</v>
      </c>
      <c r="P3143">
        <v>28776337.920000002</v>
      </c>
      <c r="Q3143">
        <f>YEAR(BMW_Sales[[#This Row],[sale_date]])</f>
        <v>2026</v>
      </c>
    </row>
    <row r="3144" spans="1:17" x14ac:dyDescent="0.3">
      <c r="A3144">
        <v>3143</v>
      </c>
      <c r="B3144" s="1">
        <v>46159</v>
      </c>
      <c r="C3144" t="s">
        <v>3127</v>
      </c>
      <c r="D3144" t="s">
        <v>23</v>
      </c>
      <c r="E3144" t="s">
        <v>61</v>
      </c>
      <c r="F3144" t="s">
        <v>68</v>
      </c>
      <c r="G3144" t="s">
        <v>41</v>
      </c>
      <c r="H3144" t="s">
        <v>21</v>
      </c>
      <c r="I3144" t="s">
        <v>22</v>
      </c>
      <c r="J3144" t="s">
        <v>38</v>
      </c>
      <c r="K3144">
        <v>2</v>
      </c>
      <c r="L3144">
        <v>13928919</v>
      </c>
      <c r="M3144">
        <v>2</v>
      </c>
      <c r="N3144">
        <v>27857838</v>
      </c>
      <c r="O3144">
        <v>557156.76</v>
      </c>
      <c r="P3144">
        <v>27300681.239999998</v>
      </c>
      <c r="Q3144">
        <f>YEAR(BMW_Sales[[#This Row],[sale_date]])</f>
        <v>2026</v>
      </c>
    </row>
    <row r="3145" spans="1:17" x14ac:dyDescent="0.3">
      <c r="A3145">
        <v>3144</v>
      </c>
      <c r="B3145" s="1">
        <v>46198</v>
      </c>
      <c r="C3145" t="s">
        <v>3128</v>
      </c>
      <c r="D3145" t="s">
        <v>17</v>
      </c>
      <c r="E3145" t="s">
        <v>61</v>
      </c>
      <c r="F3145" t="s">
        <v>59</v>
      </c>
      <c r="G3145" t="s">
        <v>28</v>
      </c>
      <c r="H3145" t="s">
        <v>21</v>
      </c>
      <c r="I3145" t="s">
        <v>42</v>
      </c>
      <c r="J3145" t="s">
        <v>38</v>
      </c>
      <c r="K3145">
        <v>3</v>
      </c>
      <c r="L3145">
        <v>14158905</v>
      </c>
      <c r="M3145">
        <v>10</v>
      </c>
      <c r="N3145">
        <v>42476715</v>
      </c>
      <c r="O3145">
        <v>4247671.5</v>
      </c>
      <c r="P3145">
        <v>38229043.5</v>
      </c>
      <c r="Q3145">
        <f>YEAR(BMW_Sales[[#This Row],[sale_date]])</f>
        <v>2026</v>
      </c>
    </row>
    <row r="3146" spans="1:17" x14ac:dyDescent="0.3">
      <c r="A3146">
        <v>3145</v>
      </c>
      <c r="B3146" s="1">
        <v>46091</v>
      </c>
      <c r="C3146" t="s">
        <v>3129</v>
      </c>
      <c r="D3146" t="s">
        <v>23</v>
      </c>
      <c r="E3146" t="s">
        <v>18</v>
      </c>
      <c r="F3146" t="s">
        <v>62</v>
      </c>
      <c r="G3146" t="s">
        <v>20</v>
      </c>
      <c r="H3146" t="s">
        <v>29</v>
      </c>
      <c r="I3146" t="s">
        <v>42</v>
      </c>
      <c r="J3146" t="s">
        <v>23</v>
      </c>
      <c r="K3146">
        <v>2</v>
      </c>
      <c r="L3146">
        <v>8213421</v>
      </c>
      <c r="M3146">
        <v>2</v>
      </c>
      <c r="N3146">
        <v>16426842</v>
      </c>
      <c r="O3146">
        <v>328536.84000000003</v>
      </c>
      <c r="P3146">
        <v>16098305.16</v>
      </c>
      <c r="Q3146">
        <f>YEAR(BMW_Sales[[#This Row],[sale_date]])</f>
        <v>2026</v>
      </c>
    </row>
    <row r="3147" spans="1:17" x14ac:dyDescent="0.3">
      <c r="A3147">
        <v>3146</v>
      </c>
      <c r="B3147" s="1">
        <v>45451</v>
      </c>
      <c r="C3147" t="s">
        <v>3130</v>
      </c>
      <c r="D3147" t="s">
        <v>23</v>
      </c>
      <c r="E3147" t="s">
        <v>31</v>
      </c>
      <c r="F3147" t="s">
        <v>54</v>
      </c>
      <c r="G3147" t="s">
        <v>41</v>
      </c>
      <c r="H3147" t="s">
        <v>29</v>
      </c>
      <c r="I3147" t="s">
        <v>22</v>
      </c>
      <c r="J3147" t="s">
        <v>38</v>
      </c>
      <c r="K3147">
        <v>2</v>
      </c>
      <c r="L3147">
        <v>17390773</v>
      </c>
      <c r="M3147">
        <v>10</v>
      </c>
      <c r="N3147">
        <v>34781546</v>
      </c>
      <c r="O3147">
        <v>3478154.6</v>
      </c>
      <c r="P3147">
        <v>31303391.399999999</v>
      </c>
      <c r="Q3147">
        <f>YEAR(BMW_Sales[[#This Row],[sale_date]])</f>
        <v>2024</v>
      </c>
    </row>
    <row r="3148" spans="1:17" x14ac:dyDescent="0.3">
      <c r="A3148">
        <v>3147</v>
      </c>
      <c r="B3148" s="1">
        <v>46011</v>
      </c>
      <c r="C3148" t="s">
        <v>3131</v>
      </c>
      <c r="D3148" t="s">
        <v>23</v>
      </c>
      <c r="E3148" t="s">
        <v>31</v>
      </c>
      <c r="F3148" t="s">
        <v>59</v>
      </c>
      <c r="G3148" t="s">
        <v>51</v>
      </c>
      <c r="H3148" t="s">
        <v>37</v>
      </c>
      <c r="I3148" t="s">
        <v>42</v>
      </c>
      <c r="J3148" t="s">
        <v>38</v>
      </c>
      <c r="K3148">
        <v>2</v>
      </c>
      <c r="L3148">
        <v>16014407</v>
      </c>
      <c r="M3148">
        <v>2</v>
      </c>
      <c r="N3148">
        <v>32028814</v>
      </c>
      <c r="O3148">
        <v>640576.28</v>
      </c>
      <c r="P3148">
        <v>31388237.719999999</v>
      </c>
      <c r="Q3148">
        <f>YEAR(BMW_Sales[[#This Row],[sale_date]])</f>
        <v>2025</v>
      </c>
    </row>
    <row r="3149" spans="1:17" x14ac:dyDescent="0.3">
      <c r="A3149">
        <v>3148</v>
      </c>
      <c r="B3149" s="1">
        <v>45286</v>
      </c>
      <c r="C3149" t="s">
        <v>3132</v>
      </c>
      <c r="D3149" t="s">
        <v>25</v>
      </c>
      <c r="E3149" t="s">
        <v>53</v>
      </c>
      <c r="F3149" t="s">
        <v>50</v>
      </c>
      <c r="G3149" t="s">
        <v>36</v>
      </c>
      <c r="H3149" t="s">
        <v>29</v>
      </c>
      <c r="I3149" t="s">
        <v>42</v>
      </c>
      <c r="J3149" t="s">
        <v>43</v>
      </c>
      <c r="K3149">
        <v>1</v>
      </c>
      <c r="L3149">
        <v>6258681</v>
      </c>
      <c r="M3149">
        <v>10</v>
      </c>
      <c r="N3149">
        <v>6258681</v>
      </c>
      <c r="O3149">
        <v>625868.1</v>
      </c>
      <c r="P3149">
        <v>5632812.9000000004</v>
      </c>
      <c r="Q3149">
        <f>YEAR(BMW_Sales[[#This Row],[sale_date]])</f>
        <v>2023</v>
      </c>
    </row>
    <row r="3150" spans="1:17" x14ac:dyDescent="0.3">
      <c r="A3150">
        <v>3149</v>
      </c>
      <c r="B3150" s="1">
        <v>46086</v>
      </c>
      <c r="C3150" t="s">
        <v>3133</v>
      </c>
      <c r="D3150" t="s">
        <v>17</v>
      </c>
      <c r="E3150" t="s">
        <v>35</v>
      </c>
      <c r="F3150" t="s">
        <v>27</v>
      </c>
      <c r="G3150" t="s">
        <v>36</v>
      </c>
      <c r="H3150" t="s">
        <v>33</v>
      </c>
      <c r="I3150" t="s">
        <v>22</v>
      </c>
      <c r="J3150" t="s">
        <v>43</v>
      </c>
      <c r="K3150">
        <v>1</v>
      </c>
      <c r="L3150">
        <v>7424459</v>
      </c>
      <c r="M3150">
        <v>7</v>
      </c>
      <c r="N3150">
        <v>7424459</v>
      </c>
      <c r="O3150">
        <v>519712.13</v>
      </c>
      <c r="P3150">
        <v>6904746.8700000001</v>
      </c>
      <c r="Q3150">
        <f>YEAR(BMW_Sales[[#This Row],[sale_date]])</f>
        <v>2026</v>
      </c>
    </row>
    <row r="3151" spans="1:17" x14ac:dyDescent="0.3">
      <c r="A3151">
        <v>3150</v>
      </c>
      <c r="B3151" s="1">
        <v>45995</v>
      </c>
      <c r="C3151" t="s">
        <v>3134</v>
      </c>
      <c r="D3151" t="s">
        <v>17</v>
      </c>
      <c r="E3151" t="s">
        <v>49</v>
      </c>
      <c r="F3151" t="s">
        <v>85</v>
      </c>
      <c r="G3151" t="s">
        <v>28</v>
      </c>
      <c r="H3151" t="s">
        <v>33</v>
      </c>
      <c r="I3151" t="s">
        <v>22</v>
      </c>
      <c r="J3151" t="s">
        <v>43</v>
      </c>
      <c r="K3151">
        <v>2</v>
      </c>
      <c r="L3151">
        <v>16956813</v>
      </c>
      <c r="M3151">
        <v>5</v>
      </c>
      <c r="N3151">
        <v>33913626</v>
      </c>
      <c r="O3151">
        <v>1695681.3</v>
      </c>
      <c r="P3151">
        <v>32217944.699999999</v>
      </c>
      <c r="Q3151">
        <f>YEAR(BMW_Sales[[#This Row],[sale_date]])</f>
        <v>2025</v>
      </c>
    </row>
    <row r="3152" spans="1:17" x14ac:dyDescent="0.3">
      <c r="A3152">
        <v>3151</v>
      </c>
      <c r="B3152" s="1">
        <v>45982</v>
      </c>
      <c r="C3152" t="s">
        <v>3135</v>
      </c>
      <c r="D3152" t="s">
        <v>25</v>
      </c>
      <c r="E3152" t="s">
        <v>35</v>
      </c>
      <c r="F3152" t="s">
        <v>50</v>
      </c>
      <c r="G3152" t="s">
        <v>32</v>
      </c>
      <c r="H3152" t="s">
        <v>37</v>
      </c>
      <c r="I3152" t="s">
        <v>22</v>
      </c>
      <c r="J3152" t="s">
        <v>23</v>
      </c>
      <c r="K3152">
        <v>1</v>
      </c>
      <c r="L3152">
        <v>7398693</v>
      </c>
      <c r="M3152">
        <v>0</v>
      </c>
      <c r="N3152">
        <v>7398693</v>
      </c>
      <c r="O3152">
        <v>0</v>
      </c>
      <c r="P3152">
        <v>7398693</v>
      </c>
      <c r="Q3152">
        <f>YEAR(BMW_Sales[[#This Row],[sale_date]])</f>
        <v>2025</v>
      </c>
    </row>
    <row r="3153" spans="1:17" x14ac:dyDescent="0.3">
      <c r="A3153">
        <v>3152</v>
      </c>
      <c r="B3153" s="1">
        <v>45544</v>
      </c>
      <c r="C3153" t="s">
        <v>3136</v>
      </c>
      <c r="D3153" t="s">
        <v>17</v>
      </c>
      <c r="E3153" t="s">
        <v>31</v>
      </c>
      <c r="F3153" t="s">
        <v>68</v>
      </c>
      <c r="G3153" t="s">
        <v>32</v>
      </c>
      <c r="H3153" t="s">
        <v>21</v>
      </c>
      <c r="I3153" t="s">
        <v>42</v>
      </c>
      <c r="J3153" t="s">
        <v>38</v>
      </c>
      <c r="K3153">
        <v>2</v>
      </c>
      <c r="L3153">
        <v>15098447</v>
      </c>
      <c r="M3153">
        <v>10</v>
      </c>
      <c r="N3153">
        <v>30196894</v>
      </c>
      <c r="O3153">
        <v>3019689.4</v>
      </c>
      <c r="P3153">
        <v>27177204.600000001</v>
      </c>
      <c r="Q3153">
        <f>YEAR(BMW_Sales[[#This Row],[sale_date]])</f>
        <v>2024</v>
      </c>
    </row>
    <row r="3154" spans="1:17" x14ac:dyDescent="0.3">
      <c r="A3154">
        <v>3153</v>
      </c>
      <c r="B3154" s="1">
        <v>45419</v>
      </c>
      <c r="C3154" t="s">
        <v>3137</v>
      </c>
      <c r="D3154" t="s">
        <v>17</v>
      </c>
      <c r="E3154" t="s">
        <v>56</v>
      </c>
      <c r="F3154" t="s">
        <v>59</v>
      </c>
      <c r="G3154" t="s">
        <v>32</v>
      </c>
      <c r="H3154" t="s">
        <v>29</v>
      </c>
      <c r="I3154" t="s">
        <v>22</v>
      </c>
      <c r="J3154" t="s">
        <v>43</v>
      </c>
      <c r="K3154">
        <v>3</v>
      </c>
      <c r="L3154">
        <v>9708832</v>
      </c>
      <c r="M3154">
        <v>2</v>
      </c>
      <c r="N3154">
        <v>29126496</v>
      </c>
      <c r="O3154">
        <v>582529.92000000004</v>
      </c>
      <c r="P3154">
        <v>28543966.079999998</v>
      </c>
      <c r="Q3154">
        <f>YEAR(BMW_Sales[[#This Row],[sale_date]])</f>
        <v>2024</v>
      </c>
    </row>
    <row r="3155" spans="1:17" x14ac:dyDescent="0.3">
      <c r="A3155">
        <v>3154</v>
      </c>
      <c r="B3155" s="1">
        <v>45502</v>
      </c>
      <c r="C3155" t="s">
        <v>3138</v>
      </c>
      <c r="D3155" t="s">
        <v>17</v>
      </c>
      <c r="E3155" t="s">
        <v>53</v>
      </c>
      <c r="F3155" t="s">
        <v>27</v>
      </c>
      <c r="G3155" t="s">
        <v>36</v>
      </c>
      <c r="H3155" t="s">
        <v>29</v>
      </c>
      <c r="I3155" t="s">
        <v>22</v>
      </c>
      <c r="J3155" t="s">
        <v>23</v>
      </c>
      <c r="K3155">
        <v>3</v>
      </c>
      <c r="L3155">
        <v>4713228</v>
      </c>
      <c r="M3155">
        <v>2</v>
      </c>
      <c r="N3155">
        <v>14139684</v>
      </c>
      <c r="O3155">
        <v>282793.68</v>
      </c>
      <c r="P3155">
        <v>13856890.32</v>
      </c>
      <c r="Q3155">
        <f>YEAR(BMW_Sales[[#This Row],[sale_date]])</f>
        <v>2024</v>
      </c>
    </row>
    <row r="3156" spans="1:17" x14ac:dyDescent="0.3">
      <c r="A3156">
        <v>3155</v>
      </c>
      <c r="B3156" s="1">
        <v>45842</v>
      </c>
      <c r="C3156" t="s">
        <v>3139</v>
      </c>
      <c r="D3156" t="s">
        <v>17</v>
      </c>
      <c r="E3156" t="s">
        <v>61</v>
      </c>
      <c r="F3156" t="s">
        <v>19</v>
      </c>
      <c r="G3156" t="s">
        <v>41</v>
      </c>
      <c r="H3156" t="s">
        <v>29</v>
      </c>
      <c r="I3156" t="s">
        <v>42</v>
      </c>
      <c r="J3156" t="s">
        <v>23</v>
      </c>
      <c r="K3156">
        <v>2</v>
      </c>
      <c r="L3156">
        <v>14069501</v>
      </c>
      <c r="M3156">
        <v>2</v>
      </c>
      <c r="N3156">
        <v>28139002</v>
      </c>
      <c r="O3156">
        <v>562780.04</v>
      </c>
      <c r="P3156">
        <v>27576221.960000001</v>
      </c>
      <c r="Q3156">
        <f>YEAR(BMW_Sales[[#This Row],[sale_date]])</f>
        <v>2025</v>
      </c>
    </row>
    <row r="3157" spans="1:17" x14ac:dyDescent="0.3">
      <c r="A3157">
        <v>3156</v>
      </c>
      <c r="B3157" s="1">
        <v>46219</v>
      </c>
      <c r="C3157" t="s">
        <v>3140</v>
      </c>
      <c r="D3157" t="s">
        <v>17</v>
      </c>
      <c r="E3157" t="s">
        <v>31</v>
      </c>
      <c r="F3157" t="s">
        <v>47</v>
      </c>
      <c r="G3157" t="s">
        <v>20</v>
      </c>
      <c r="H3157" t="s">
        <v>21</v>
      </c>
      <c r="I3157" t="s">
        <v>42</v>
      </c>
      <c r="J3157" t="s">
        <v>43</v>
      </c>
      <c r="K3157">
        <v>1</v>
      </c>
      <c r="L3157">
        <v>14625936</v>
      </c>
      <c r="M3157">
        <v>2</v>
      </c>
      <c r="N3157">
        <v>14625936</v>
      </c>
      <c r="O3157">
        <v>292518.71999999997</v>
      </c>
      <c r="P3157">
        <v>14333417.279999999</v>
      </c>
      <c r="Q3157">
        <f>YEAR(BMW_Sales[[#This Row],[sale_date]])</f>
        <v>2026</v>
      </c>
    </row>
    <row r="3158" spans="1:17" x14ac:dyDescent="0.3">
      <c r="A3158">
        <v>3157</v>
      </c>
      <c r="B3158" s="1">
        <v>46044</v>
      </c>
      <c r="C3158" t="s">
        <v>3141</v>
      </c>
      <c r="D3158" t="s">
        <v>17</v>
      </c>
      <c r="E3158" t="s">
        <v>18</v>
      </c>
      <c r="F3158" t="s">
        <v>50</v>
      </c>
      <c r="G3158" t="s">
        <v>28</v>
      </c>
      <c r="H3158" t="s">
        <v>29</v>
      </c>
      <c r="I3158" t="s">
        <v>42</v>
      </c>
      <c r="J3158" t="s">
        <v>43</v>
      </c>
      <c r="K3158">
        <v>2</v>
      </c>
      <c r="L3158">
        <v>6532877</v>
      </c>
      <c r="M3158">
        <v>2</v>
      </c>
      <c r="N3158">
        <v>13065754</v>
      </c>
      <c r="O3158">
        <v>261315.08</v>
      </c>
      <c r="P3158">
        <v>12804438.92</v>
      </c>
      <c r="Q3158">
        <f>YEAR(BMW_Sales[[#This Row],[sale_date]])</f>
        <v>2026</v>
      </c>
    </row>
    <row r="3159" spans="1:17" x14ac:dyDescent="0.3">
      <c r="A3159">
        <v>3158</v>
      </c>
      <c r="B3159" s="1">
        <v>46139</v>
      </c>
      <c r="C3159" t="s">
        <v>3142</v>
      </c>
      <c r="D3159" t="s">
        <v>23</v>
      </c>
      <c r="E3159" t="s">
        <v>53</v>
      </c>
      <c r="F3159" t="s">
        <v>68</v>
      </c>
      <c r="G3159" t="s">
        <v>51</v>
      </c>
      <c r="H3159" t="s">
        <v>33</v>
      </c>
      <c r="I3159" t="s">
        <v>22</v>
      </c>
      <c r="J3159" t="s">
        <v>23</v>
      </c>
      <c r="K3159">
        <v>2</v>
      </c>
      <c r="L3159">
        <v>6203697</v>
      </c>
      <c r="M3159">
        <v>2</v>
      </c>
      <c r="N3159">
        <v>12407394</v>
      </c>
      <c r="O3159">
        <v>248147.88</v>
      </c>
      <c r="P3159">
        <v>12159246.119999999</v>
      </c>
      <c r="Q3159">
        <f>YEAR(BMW_Sales[[#This Row],[sale_date]])</f>
        <v>2026</v>
      </c>
    </row>
    <row r="3160" spans="1:17" x14ac:dyDescent="0.3">
      <c r="A3160">
        <v>3159</v>
      </c>
      <c r="B3160" s="1">
        <v>45845</v>
      </c>
      <c r="C3160" t="s">
        <v>3143</v>
      </c>
      <c r="D3160" t="s">
        <v>17</v>
      </c>
      <c r="E3160" t="s">
        <v>31</v>
      </c>
      <c r="F3160" t="s">
        <v>59</v>
      </c>
      <c r="G3160" t="s">
        <v>32</v>
      </c>
      <c r="H3160" t="s">
        <v>37</v>
      </c>
      <c r="I3160" t="s">
        <v>22</v>
      </c>
      <c r="J3160" t="s">
        <v>38</v>
      </c>
      <c r="K3160">
        <v>1</v>
      </c>
      <c r="L3160">
        <v>15524545</v>
      </c>
      <c r="M3160">
        <v>7</v>
      </c>
      <c r="N3160">
        <v>15524545</v>
      </c>
      <c r="O3160">
        <v>1086718.1499999999</v>
      </c>
      <c r="P3160">
        <v>14437826.85</v>
      </c>
      <c r="Q3160">
        <f>YEAR(BMW_Sales[[#This Row],[sale_date]])</f>
        <v>2025</v>
      </c>
    </row>
    <row r="3161" spans="1:17" x14ac:dyDescent="0.3">
      <c r="A3161">
        <v>3160</v>
      </c>
      <c r="B3161" s="1">
        <v>45842</v>
      </c>
      <c r="C3161" t="s">
        <v>3144</v>
      </c>
      <c r="D3161" t="s">
        <v>17</v>
      </c>
      <c r="E3161" t="s">
        <v>46</v>
      </c>
      <c r="F3161" t="s">
        <v>27</v>
      </c>
      <c r="G3161" t="s">
        <v>51</v>
      </c>
      <c r="H3161" t="s">
        <v>37</v>
      </c>
      <c r="I3161" t="s">
        <v>42</v>
      </c>
      <c r="J3161" t="s">
        <v>38</v>
      </c>
      <c r="K3161">
        <v>2</v>
      </c>
      <c r="L3161">
        <v>8346373</v>
      </c>
      <c r="M3161">
        <v>5</v>
      </c>
      <c r="N3161">
        <v>16692746</v>
      </c>
      <c r="O3161">
        <v>834637.3</v>
      </c>
      <c r="P3161">
        <v>15858108.699999999</v>
      </c>
      <c r="Q3161">
        <f>YEAR(BMW_Sales[[#This Row],[sale_date]])</f>
        <v>2025</v>
      </c>
    </row>
    <row r="3162" spans="1:17" x14ac:dyDescent="0.3">
      <c r="A3162">
        <v>3161</v>
      </c>
      <c r="B3162" s="1">
        <v>46206</v>
      </c>
      <c r="C3162" t="s">
        <v>3145</v>
      </c>
      <c r="D3162" t="s">
        <v>23</v>
      </c>
      <c r="E3162" t="s">
        <v>35</v>
      </c>
      <c r="F3162" t="s">
        <v>19</v>
      </c>
      <c r="G3162" t="s">
        <v>20</v>
      </c>
      <c r="H3162" t="s">
        <v>37</v>
      </c>
      <c r="I3162" t="s">
        <v>42</v>
      </c>
      <c r="J3162" t="s">
        <v>38</v>
      </c>
      <c r="K3162">
        <v>3</v>
      </c>
      <c r="L3162">
        <v>7297818</v>
      </c>
      <c r="M3162">
        <v>7</v>
      </c>
      <c r="N3162">
        <v>21893454</v>
      </c>
      <c r="O3162">
        <v>1532541.78</v>
      </c>
      <c r="P3162">
        <v>20360912.219999999</v>
      </c>
      <c r="Q3162">
        <f>YEAR(BMW_Sales[[#This Row],[sale_date]])</f>
        <v>2026</v>
      </c>
    </row>
    <row r="3163" spans="1:17" x14ac:dyDescent="0.3">
      <c r="A3163">
        <v>3162</v>
      </c>
      <c r="B3163" s="1">
        <v>46141</v>
      </c>
      <c r="C3163" t="s">
        <v>3146</v>
      </c>
      <c r="D3163" t="s">
        <v>17</v>
      </c>
      <c r="E3163" t="s">
        <v>70</v>
      </c>
      <c r="F3163" t="s">
        <v>71</v>
      </c>
      <c r="G3163" t="s">
        <v>36</v>
      </c>
      <c r="H3163" t="s">
        <v>33</v>
      </c>
      <c r="I3163" t="s">
        <v>42</v>
      </c>
      <c r="J3163" t="s">
        <v>23</v>
      </c>
      <c r="K3163">
        <v>3</v>
      </c>
      <c r="L3163">
        <v>5692702</v>
      </c>
      <c r="M3163">
        <v>0</v>
      </c>
      <c r="N3163">
        <v>17078106</v>
      </c>
      <c r="O3163">
        <v>0</v>
      </c>
      <c r="P3163">
        <v>17078106</v>
      </c>
      <c r="Q3163">
        <f>YEAR(BMW_Sales[[#This Row],[sale_date]])</f>
        <v>2026</v>
      </c>
    </row>
    <row r="3164" spans="1:17" x14ac:dyDescent="0.3">
      <c r="A3164">
        <v>3163</v>
      </c>
      <c r="B3164" s="1">
        <v>45834</v>
      </c>
      <c r="C3164" t="s">
        <v>3147</v>
      </c>
      <c r="D3164" t="s">
        <v>23</v>
      </c>
      <c r="E3164" t="s">
        <v>61</v>
      </c>
      <c r="F3164" t="s">
        <v>47</v>
      </c>
      <c r="G3164" t="s">
        <v>32</v>
      </c>
      <c r="H3164" t="s">
        <v>37</v>
      </c>
      <c r="I3164" t="s">
        <v>22</v>
      </c>
      <c r="J3164" t="s">
        <v>23</v>
      </c>
      <c r="K3164">
        <v>3</v>
      </c>
      <c r="L3164">
        <v>15890126</v>
      </c>
      <c r="M3164">
        <v>2</v>
      </c>
      <c r="N3164">
        <v>47670378</v>
      </c>
      <c r="O3164">
        <v>953407.56</v>
      </c>
      <c r="P3164">
        <v>46716970.439999998</v>
      </c>
      <c r="Q3164">
        <f>YEAR(BMW_Sales[[#This Row],[sale_date]])</f>
        <v>2025</v>
      </c>
    </row>
    <row r="3165" spans="1:17" x14ac:dyDescent="0.3">
      <c r="A3165">
        <v>3164</v>
      </c>
      <c r="B3165" s="1">
        <v>45153</v>
      </c>
      <c r="C3165" t="s">
        <v>3148</v>
      </c>
      <c r="D3165" t="s">
        <v>23</v>
      </c>
      <c r="E3165" t="s">
        <v>70</v>
      </c>
      <c r="F3165" t="s">
        <v>47</v>
      </c>
      <c r="G3165" t="s">
        <v>32</v>
      </c>
      <c r="H3165" t="s">
        <v>21</v>
      </c>
      <c r="I3165" t="s">
        <v>42</v>
      </c>
      <c r="J3165" t="s">
        <v>43</v>
      </c>
      <c r="K3165">
        <v>3</v>
      </c>
      <c r="L3165">
        <v>6373454</v>
      </c>
      <c r="M3165">
        <v>7</v>
      </c>
      <c r="N3165">
        <v>19120362</v>
      </c>
      <c r="O3165">
        <v>1338425.3400000001</v>
      </c>
      <c r="P3165">
        <v>17781936.66</v>
      </c>
      <c r="Q3165">
        <f>YEAR(BMW_Sales[[#This Row],[sale_date]])</f>
        <v>2023</v>
      </c>
    </row>
    <row r="3166" spans="1:17" x14ac:dyDescent="0.3">
      <c r="A3166">
        <v>3165</v>
      </c>
      <c r="B3166" s="1">
        <v>45573</v>
      </c>
      <c r="C3166" t="s">
        <v>3149</v>
      </c>
      <c r="D3166" t="s">
        <v>25</v>
      </c>
      <c r="E3166" t="s">
        <v>61</v>
      </c>
      <c r="F3166" t="s">
        <v>62</v>
      </c>
      <c r="G3166" t="s">
        <v>36</v>
      </c>
      <c r="H3166" t="s">
        <v>21</v>
      </c>
      <c r="I3166" t="s">
        <v>22</v>
      </c>
      <c r="J3166" t="s">
        <v>23</v>
      </c>
      <c r="K3166">
        <v>2</v>
      </c>
      <c r="L3166">
        <v>15480728</v>
      </c>
      <c r="M3166">
        <v>10</v>
      </c>
      <c r="N3166">
        <v>30961456</v>
      </c>
      <c r="O3166">
        <v>3096145.6</v>
      </c>
      <c r="P3166">
        <v>27865310.399999999</v>
      </c>
      <c r="Q3166">
        <f>YEAR(BMW_Sales[[#This Row],[sale_date]])</f>
        <v>2024</v>
      </c>
    </row>
    <row r="3167" spans="1:17" x14ac:dyDescent="0.3">
      <c r="A3167">
        <v>3166</v>
      </c>
      <c r="B3167" s="1">
        <v>45719</v>
      </c>
      <c r="C3167" t="s">
        <v>3150</v>
      </c>
      <c r="D3167" t="s">
        <v>25</v>
      </c>
      <c r="E3167" t="s">
        <v>46</v>
      </c>
      <c r="F3167" t="s">
        <v>59</v>
      </c>
      <c r="G3167" t="s">
        <v>28</v>
      </c>
      <c r="H3167" t="s">
        <v>37</v>
      </c>
      <c r="I3167" t="s">
        <v>22</v>
      </c>
      <c r="J3167" t="s">
        <v>23</v>
      </c>
      <c r="K3167">
        <v>3</v>
      </c>
      <c r="L3167">
        <v>7765289</v>
      </c>
      <c r="M3167">
        <v>7</v>
      </c>
      <c r="N3167">
        <v>23295867</v>
      </c>
      <c r="O3167">
        <v>1630710.69</v>
      </c>
      <c r="P3167">
        <v>21665156.309999999</v>
      </c>
      <c r="Q3167">
        <f>YEAR(BMW_Sales[[#This Row],[sale_date]])</f>
        <v>2025</v>
      </c>
    </row>
    <row r="3168" spans="1:17" x14ac:dyDescent="0.3">
      <c r="A3168">
        <v>3167</v>
      </c>
      <c r="B3168" s="1">
        <v>45552</v>
      </c>
      <c r="C3168" t="s">
        <v>3151</v>
      </c>
      <c r="D3168" t="s">
        <v>25</v>
      </c>
      <c r="E3168" t="s">
        <v>61</v>
      </c>
      <c r="F3168" t="s">
        <v>85</v>
      </c>
      <c r="G3168" t="s">
        <v>32</v>
      </c>
      <c r="H3168" t="s">
        <v>37</v>
      </c>
      <c r="I3168" t="s">
        <v>42</v>
      </c>
      <c r="J3168" t="s">
        <v>23</v>
      </c>
      <c r="K3168">
        <v>1</v>
      </c>
      <c r="L3168">
        <v>14352386</v>
      </c>
      <c r="M3168">
        <v>12</v>
      </c>
      <c r="N3168">
        <v>14352386</v>
      </c>
      <c r="O3168">
        <v>1722286.32</v>
      </c>
      <c r="P3168">
        <v>12630099.68</v>
      </c>
      <c r="Q3168">
        <f>YEAR(BMW_Sales[[#This Row],[sale_date]])</f>
        <v>2024</v>
      </c>
    </row>
    <row r="3169" spans="1:17" x14ac:dyDescent="0.3">
      <c r="A3169">
        <v>3168</v>
      </c>
      <c r="B3169" s="1">
        <v>45568</v>
      </c>
      <c r="C3169" t="s">
        <v>3152</v>
      </c>
      <c r="D3169" t="s">
        <v>17</v>
      </c>
      <c r="E3169" t="s">
        <v>61</v>
      </c>
      <c r="F3169" t="s">
        <v>85</v>
      </c>
      <c r="G3169" t="s">
        <v>28</v>
      </c>
      <c r="H3169" t="s">
        <v>37</v>
      </c>
      <c r="I3169" t="s">
        <v>22</v>
      </c>
      <c r="J3169" t="s">
        <v>38</v>
      </c>
      <c r="K3169">
        <v>2</v>
      </c>
      <c r="L3169">
        <v>14896203</v>
      </c>
      <c r="M3169">
        <v>10</v>
      </c>
      <c r="N3169">
        <v>29792406</v>
      </c>
      <c r="O3169">
        <v>2979240.6</v>
      </c>
      <c r="P3169">
        <v>26813165.399999999</v>
      </c>
      <c r="Q3169">
        <f>YEAR(BMW_Sales[[#This Row],[sale_date]])</f>
        <v>2024</v>
      </c>
    </row>
    <row r="3170" spans="1:17" x14ac:dyDescent="0.3">
      <c r="A3170">
        <v>3169</v>
      </c>
      <c r="B3170" s="1">
        <v>46141</v>
      </c>
      <c r="C3170" t="s">
        <v>3153</v>
      </c>
      <c r="D3170" t="s">
        <v>23</v>
      </c>
      <c r="E3170" t="s">
        <v>56</v>
      </c>
      <c r="F3170" t="s">
        <v>19</v>
      </c>
      <c r="G3170" t="s">
        <v>41</v>
      </c>
      <c r="H3170" t="s">
        <v>21</v>
      </c>
      <c r="I3170" t="s">
        <v>42</v>
      </c>
      <c r="J3170" t="s">
        <v>38</v>
      </c>
      <c r="K3170">
        <v>3</v>
      </c>
      <c r="L3170">
        <v>11014890</v>
      </c>
      <c r="M3170">
        <v>0</v>
      </c>
      <c r="N3170">
        <v>33044670</v>
      </c>
      <c r="O3170">
        <v>0</v>
      </c>
      <c r="P3170">
        <v>33044670</v>
      </c>
      <c r="Q3170">
        <f>YEAR(BMW_Sales[[#This Row],[sale_date]])</f>
        <v>2026</v>
      </c>
    </row>
    <row r="3171" spans="1:17" x14ac:dyDescent="0.3">
      <c r="A3171">
        <v>3170</v>
      </c>
      <c r="B3171" s="1">
        <v>45653</v>
      </c>
      <c r="C3171" t="s">
        <v>3154</v>
      </c>
      <c r="D3171" t="s">
        <v>17</v>
      </c>
      <c r="E3171" t="s">
        <v>49</v>
      </c>
      <c r="F3171" t="s">
        <v>19</v>
      </c>
      <c r="G3171" t="s">
        <v>36</v>
      </c>
      <c r="H3171" t="s">
        <v>21</v>
      </c>
      <c r="I3171" t="s">
        <v>22</v>
      </c>
      <c r="J3171" t="s">
        <v>43</v>
      </c>
      <c r="K3171">
        <v>2</v>
      </c>
      <c r="L3171">
        <v>14428965</v>
      </c>
      <c r="M3171">
        <v>2</v>
      </c>
      <c r="N3171">
        <v>28857930</v>
      </c>
      <c r="O3171">
        <v>577158.6</v>
      </c>
      <c r="P3171">
        <v>28280771.399999999</v>
      </c>
      <c r="Q3171">
        <f>YEAR(BMW_Sales[[#This Row],[sale_date]])</f>
        <v>2024</v>
      </c>
    </row>
    <row r="3172" spans="1:17" x14ac:dyDescent="0.3">
      <c r="A3172">
        <v>3171</v>
      </c>
      <c r="B3172" s="1">
        <v>45838</v>
      </c>
      <c r="C3172" t="s">
        <v>3155</v>
      </c>
      <c r="D3172" t="s">
        <v>17</v>
      </c>
      <c r="E3172" t="s">
        <v>46</v>
      </c>
      <c r="F3172" t="s">
        <v>59</v>
      </c>
      <c r="G3172" t="s">
        <v>20</v>
      </c>
      <c r="H3172" t="s">
        <v>37</v>
      </c>
      <c r="I3172" t="s">
        <v>42</v>
      </c>
      <c r="J3172" t="s">
        <v>38</v>
      </c>
      <c r="K3172">
        <v>3</v>
      </c>
      <c r="L3172">
        <v>7476633</v>
      </c>
      <c r="M3172">
        <v>7</v>
      </c>
      <c r="N3172">
        <v>22429899</v>
      </c>
      <c r="O3172">
        <v>1570092.93</v>
      </c>
      <c r="P3172">
        <v>20859806.07</v>
      </c>
      <c r="Q3172">
        <f>YEAR(BMW_Sales[[#This Row],[sale_date]])</f>
        <v>2025</v>
      </c>
    </row>
    <row r="3173" spans="1:17" x14ac:dyDescent="0.3">
      <c r="A3173">
        <v>3172</v>
      </c>
      <c r="B3173" s="1">
        <v>45565</v>
      </c>
      <c r="C3173" t="s">
        <v>3156</v>
      </c>
      <c r="D3173" t="s">
        <v>17</v>
      </c>
      <c r="E3173" t="s">
        <v>53</v>
      </c>
      <c r="F3173" t="s">
        <v>54</v>
      </c>
      <c r="G3173" t="s">
        <v>51</v>
      </c>
      <c r="H3173" t="s">
        <v>21</v>
      </c>
      <c r="I3173" t="s">
        <v>42</v>
      </c>
      <c r="J3173" t="s">
        <v>38</v>
      </c>
      <c r="K3173">
        <v>1</v>
      </c>
      <c r="L3173">
        <v>5679077</v>
      </c>
      <c r="M3173">
        <v>0</v>
      </c>
      <c r="N3173">
        <v>5679077</v>
      </c>
      <c r="O3173">
        <v>0</v>
      </c>
      <c r="P3173">
        <v>5679077</v>
      </c>
      <c r="Q3173">
        <f>YEAR(BMW_Sales[[#This Row],[sale_date]])</f>
        <v>2024</v>
      </c>
    </row>
    <row r="3174" spans="1:17" x14ac:dyDescent="0.3">
      <c r="A3174">
        <v>3173</v>
      </c>
      <c r="B3174" s="1">
        <v>46188</v>
      </c>
      <c r="C3174" t="s">
        <v>3157</v>
      </c>
      <c r="D3174" t="s">
        <v>23</v>
      </c>
      <c r="E3174" t="s">
        <v>18</v>
      </c>
      <c r="F3174" t="s">
        <v>47</v>
      </c>
      <c r="G3174" t="s">
        <v>32</v>
      </c>
      <c r="H3174" t="s">
        <v>29</v>
      </c>
      <c r="I3174" t="s">
        <v>42</v>
      </c>
      <c r="J3174" t="s">
        <v>43</v>
      </c>
      <c r="K3174">
        <v>3</v>
      </c>
      <c r="L3174">
        <v>6580638</v>
      </c>
      <c r="M3174">
        <v>2</v>
      </c>
      <c r="N3174">
        <v>19741914</v>
      </c>
      <c r="O3174">
        <v>394838.28</v>
      </c>
      <c r="P3174">
        <v>19347075.719999999</v>
      </c>
      <c r="Q3174">
        <f>YEAR(BMW_Sales[[#This Row],[sale_date]])</f>
        <v>2026</v>
      </c>
    </row>
    <row r="3175" spans="1:17" x14ac:dyDescent="0.3">
      <c r="A3175">
        <v>3174</v>
      </c>
      <c r="B3175" s="1">
        <v>46093</v>
      </c>
      <c r="C3175" t="s">
        <v>3158</v>
      </c>
      <c r="D3175" t="s">
        <v>25</v>
      </c>
      <c r="E3175" t="s">
        <v>49</v>
      </c>
      <c r="F3175" t="s">
        <v>50</v>
      </c>
      <c r="G3175" t="s">
        <v>36</v>
      </c>
      <c r="H3175" t="s">
        <v>21</v>
      </c>
      <c r="I3175" t="s">
        <v>22</v>
      </c>
      <c r="J3175" t="s">
        <v>38</v>
      </c>
      <c r="K3175">
        <v>2</v>
      </c>
      <c r="L3175">
        <v>14790318</v>
      </c>
      <c r="M3175">
        <v>2</v>
      </c>
      <c r="N3175">
        <v>29580636</v>
      </c>
      <c r="O3175">
        <v>591612.72</v>
      </c>
      <c r="P3175">
        <v>28989023.280000001</v>
      </c>
      <c r="Q3175">
        <f>YEAR(BMW_Sales[[#This Row],[sale_date]])</f>
        <v>2026</v>
      </c>
    </row>
    <row r="3176" spans="1:17" x14ac:dyDescent="0.3">
      <c r="A3176">
        <v>3175</v>
      </c>
      <c r="B3176" s="1">
        <v>45434</v>
      </c>
      <c r="C3176" t="s">
        <v>3159</v>
      </c>
      <c r="D3176" t="s">
        <v>23</v>
      </c>
      <c r="E3176" t="s">
        <v>31</v>
      </c>
      <c r="F3176" t="s">
        <v>71</v>
      </c>
      <c r="G3176" t="s">
        <v>32</v>
      </c>
      <c r="H3176" t="s">
        <v>21</v>
      </c>
      <c r="I3176" t="s">
        <v>22</v>
      </c>
      <c r="J3176" t="s">
        <v>23</v>
      </c>
      <c r="K3176">
        <v>3</v>
      </c>
      <c r="L3176">
        <v>17237074</v>
      </c>
      <c r="M3176">
        <v>12</v>
      </c>
      <c r="N3176">
        <v>51711222</v>
      </c>
      <c r="O3176">
        <v>6205346.6399999997</v>
      </c>
      <c r="P3176">
        <v>45505875.359999999</v>
      </c>
      <c r="Q3176">
        <f>YEAR(BMW_Sales[[#This Row],[sale_date]])</f>
        <v>2024</v>
      </c>
    </row>
    <row r="3177" spans="1:17" x14ac:dyDescent="0.3">
      <c r="A3177">
        <v>3176</v>
      </c>
      <c r="B3177" s="1">
        <v>45589</v>
      </c>
      <c r="C3177" t="s">
        <v>3160</v>
      </c>
      <c r="D3177" t="s">
        <v>25</v>
      </c>
      <c r="E3177" t="s">
        <v>56</v>
      </c>
      <c r="F3177" t="s">
        <v>54</v>
      </c>
      <c r="G3177" t="s">
        <v>28</v>
      </c>
      <c r="H3177" t="s">
        <v>29</v>
      </c>
      <c r="I3177" t="s">
        <v>22</v>
      </c>
      <c r="J3177" t="s">
        <v>23</v>
      </c>
      <c r="K3177">
        <v>3</v>
      </c>
      <c r="L3177">
        <v>9829963</v>
      </c>
      <c r="M3177">
        <v>12</v>
      </c>
      <c r="N3177">
        <v>29489889</v>
      </c>
      <c r="O3177">
        <v>3538786.68</v>
      </c>
      <c r="P3177">
        <v>25951102.32</v>
      </c>
      <c r="Q3177">
        <f>YEAR(BMW_Sales[[#This Row],[sale_date]])</f>
        <v>2024</v>
      </c>
    </row>
    <row r="3178" spans="1:17" x14ac:dyDescent="0.3">
      <c r="A3178">
        <v>3177</v>
      </c>
      <c r="B3178" s="1">
        <v>45869</v>
      </c>
      <c r="C3178" t="s">
        <v>2243</v>
      </c>
      <c r="D3178" t="s">
        <v>23</v>
      </c>
      <c r="E3178" t="s">
        <v>56</v>
      </c>
      <c r="F3178" t="s">
        <v>85</v>
      </c>
      <c r="G3178" t="s">
        <v>51</v>
      </c>
      <c r="H3178" t="s">
        <v>37</v>
      </c>
      <c r="I3178" t="s">
        <v>22</v>
      </c>
      <c r="J3178" t="s">
        <v>38</v>
      </c>
      <c r="K3178">
        <v>2</v>
      </c>
      <c r="L3178">
        <v>9622442</v>
      </c>
      <c r="M3178">
        <v>2</v>
      </c>
      <c r="N3178">
        <v>19244884</v>
      </c>
      <c r="O3178">
        <v>384897.68</v>
      </c>
      <c r="P3178">
        <v>18859986.32</v>
      </c>
      <c r="Q3178">
        <f>YEAR(BMW_Sales[[#This Row],[sale_date]])</f>
        <v>2025</v>
      </c>
    </row>
    <row r="3179" spans="1:17" x14ac:dyDescent="0.3">
      <c r="A3179">
        <v>3178</v>
      </c>
      <c r="B3179" s="1">
        <v>45286</v>
      </c>
      <c r="C3179" t="s">
        <v>3161</v>
      </c>
      <c r="D3179" t="s">
        <v>17</v>
      </c>
      <c r="E3179" t="s">
        <v>49</v>
      </c>
      <c r="F3179" t="s">
        <v>50</v>
      </c>
      <c r="G3179" t="s">
        <v>20</v>
      </c>
      <c r="H3179" t="s">
        <v>37</v>
      </c>
      <c r="I3179" t="s">
        <v>22</v>
      </c>
      <c r="J3179" t="s">
        <v>43</v>
      </c>
      <c r="K3179">
        <v>3</v>
      </c>
      <c r="L3179">
        <v>17641755</v>
      </c>
      <c r="M3179">
        <v>7</v>
      </c>
      <c r="N3179">
        <v>52925265</v>
      </c>
      <c r="O3179">
        <v>3704768.55</v>
      </c>
      <c r="P3179">
        <v>49220496.450000003</v>
      </c>
      <c r="Q3179">
        <f>YEAR(BMW_Sales[[#This Row],[sale_date]])</f>
        <v>2023</v>
      </c>
    </row>
    <row r="3180" spans="1:17" x14ac:dyDescent="0.3">
      <c r="A3180">
        <v>3179</v>
      </c>
      <c r="B3180" s="1">
        <v>45629</v>
      </c>
      <c r="C3180" t="s">
        <v>3162</v>
      </c>
      <c r="D3180" t="s">
        <v>23</v>
      </c>
      <c r="E3180" t="s">
        <v>26</v>
      </c>
      <c r="F3180" t="s">
        <v>47</v>
      </c>
      <c r="G3180" t="s">
        <v>20</v>
      </c>
      <c r="H3180" t="s">
        <v>37</v>
      </c>
      <c r="I3180" t="s">
        <v>42</v>
      </c>
      <c r="J3180" t="s">
        <v>38</v>
      </c>
      <c r="K3180">
        <v>1</v>
      </c>
      <c r="L3180">
        <v>10039999</v>
      </c>
      <c r="M3180">
        <v>10</v>
      </c>
      <c r="N3180">
        <v>10039999</v>
      </c>
      <c r="O3180">
        <v>1003999.9</v>
      </c>
      <c r="P3180">
        <v>9035999.0999999996</v>
      </c>
      <c r="Q3180">
        <f>YEAR(BMW_Sales[[#This Row],[sale_date]])</f>
        <v>2024</v>
      </c>
    </row>
    <row r="3181" spans="1:17" x14ac:dyDescent="0.3">
      <c r="A3181">
        <v>3180</v>
      </c>
      <c r="B3181" s="1">
        <v>46230</v>
      </c>
      <c r="C3181" t="s">
        <v>3163</v>
      </c>
      <c r="D3181" t="s">
        <v>23</v>
      </c>
      <c r="E3181" t="s">
        <v>18</v>
      </c>
      <c r="F3181" t="s">
        <v>71</v>
      </c>
      <c r="G3181" t="s">
        <v>41</v>
      </c>
      <c r="H3181" t="s">
        <v>29</v>
      </c>
      <c r="I3181" t="s">
        <v>22</v>
      </c>
      <c r="J3181" t="s">
        <v>43</v>
      </c>
      <c r="K3181">
        <v>2</v>
      </c>
      <c r="L3181">
        <v>7825233</v>
      </c>
      <c r="M3181">
        <v>0</v>
      </c>
      <c r="N3181">
        <v>15650466</v>
      </c>
      <c r="O3181">
        <v>0</v>
      </c>
      <c r="P3181">
        <v>15650466</v>
      </c>
      <c r="Q3181">
        <f>YEAR(BMW_Sales[[#This Row],[sale_date]])</f>
        <v>2026</v>
      </c>
    </row>
    <row r="3182" spans="1:17" x14ac:dyDescent="0.3">
      <c r="A3182">
        <v>3181</v>
      </c>
      <c r="B3182" s="1">
        <v>45983</v>
      </c>
      <c r="C3182" t="s">
        <v>3164</v>
      </c>
      <c r="D3182" t="s">
        <v>17</v>
      </c>
      <c r="E3182" t="s">
        <v>18</v>
      </c>
      <c r="F3182" t="s">
        <v>59</v>
      </c>
      <c r="G3182" t="s">
        <v>36</v>
      </c>
      <c r="H3182" t="s">
        <v>37</v>
      </c>
      <c r="I3182" t="s">
        <v>22</v>
      </c>
      <c r="J3182" t="s">
        <v>38</v>
      </c>
      <c r="K3182">
        <v>2</v>
      </c>
      <c r="L3182">
        <v>7895785</v>
      </c>
      <c r="M3182">
        <v>5</v>
      </c>
      <c r="N3182">
        <v>15791570</v>
      </c>
      <c r="O3182">
        <v>789578.5</v>
      </c>
      <c r="P3182">
        <v>15001991.5</v>
      </c>
      <c r="Q3182">
        <f>YEAR(BMW_Sales[[#This Row],[sale_date]])</f>
        <v>2025</v>
      </c>
    </row>
    <row r="3183" spans="1:17" x14ac:dyDescent="0.3">
      <c r="A3183">
        <v>3182</v>
      </c>
      <c r="B3183" s="1">
        <v>45921</v>
      </c>
      <c r="C3183" t="s">
        <v>3165</v>
      </c>
      <c r="D3183" t="s">
        <v>23</v>
      </c>
      <c r="E3183" t="s">
        <v>53</v>
      </c>
      <c r="F3183" t="s">
        <v>62</v>
      </c>
      <c r="G3183" t="s">
        <v>41</v>
      </c>
      <c r="H3183" t="s">
        <v>29</v>
      </c>
      <c r="I3183" t="s">
        <v>42</v>
      </c>
      <c r="J3183" t="s">
        <v>43</v>
      </c>
      <c r="K3183">
        <v>2</v>
      </c>
      <c r="L3183">
        <v>4784609</v>
      </c>
      <c r="M3183">
        <v>2</v>
      </c>
      <c r="N3183">
        <v>9569218</v>
      </c>
      <c r="O3183">
        <v>191384.36</v>
      </c>
      <c r="P3183">
        <v>9377833.6400000006</v>
      </c>
      <c r="Q3183">
        <f>YEAR(BMW_Sales[[#This Row],[sale_date]])</f>
        <v>2025</v>
      </c>
    </row>
    <row r="3184" spans="1:17" x14ac:dyDescent="0.3">
      <c r="A3184">
        <v>3183</v>
      </c>
      <c r="B3184" s="1">
        <v>46240</v>
      </c>
      <c r="C3184" t="s">
        <v>1019</v>
      </c>
      <c r="D3184" t="s">
        <v>23</v>
      </c>
      <c r="E3184" t="s">
        <v>70</v>
      </c>
      <c r="F3184" t="s">
        <v>59</v>
      </c>
      <c r="G3184" t="s">
        <v>20</v>
      </c>
      <c r="H3184" t="s">
        <v>29</v>
      </c>
      <c r="I3184" t="s">
        <v>42</v>
      </c>
      <c r="J3184" t="s">
        <v>38</v>
      </c>
      <c r="K3184">
        <v>2</v>
      </c>
      <c r="L3184">
        <v>5524665</v>
      </c>
      <c r="M3184">
        <v>0</v>
      </c>
      <c r="N3184">
        <v>11049330</v>
      </c>
      <c r="O3184">
        <v>0</v>
      </c>
      <c r="P3184">
        <v>11049330</v>
      </c>
      <c r="Q3184">
        <f>YEAR(BMW_Sales[[#This Row],[sale_date]])</f>
        <v>2026</v>
      </c>
    </row>
    <row r="3185" spans="1:17" x14ac:dyDescent="0.3">
      <c r="A3185">
        <v>3184</v>
      </c>
      <c r="B3185" s="1">
        <v>45921</v>
      </c>
      <c r="C3185" t="s">
        <v>3166</v>
      </c>
      <c r="D3185" t="s">
        <v>25</v>
      </c>
      <c r="E3185" t="s">
        <v>61</v>
      </c>
      <c r="F3185" t="s">
        <v>68</v>
      </c>
      <c r="G3185" t="s">
        <v>28</v>
      </c>
      <c r="H3185" t="s">
        <v>21</v>
      </c>
      <c r="I3185" t="s">
        <v>42</v>
      </c>
      <c r="J3185" t="s">
        <v>23</v>
      </c>
      <c r="K3185">
        <v>2</v>
      </c>
      <c r="L3185">
        <v>15192077</v>
      </c>
      <c r="M3185">
        <v>5</v>
      </c>
      <c r="N3185">
        <v>30384154</v>
      </c>
      <c r="O3185">
        <v>1519207.7</v>
      </c>
      <c r="P3185">
        <v>28864946.300000001</v>
      </c>
      <c r="Q3185">
        <f>YEAR(BMW_Sales[[#This Row],[sale_date]])</f>
        <v>2025</v>
      </c>
    </row>
    <row r="3186" spans="1:17" x14ac:dyDescent="0.3">
      <c r="A3186">
        <v>3185</v>
      </c>
      <c r="B3186" s="1">
        <v>46096</v>
      </c>
      <c r="C3186" t="s">
        <v>3167</v>
      </c>
      <c r="D3186" t="s">
        <v>25</v>
      </c>
      <c r="E3186" t="s">
        <v>35</v>
      </c>
      <c r="F3186" t="s">
        <v>50</v>
      </c>
      <c r="G3186" t="s">
        <v>51</v>
      </c>
      <c r="H3186" t="s">
        <v>33</v>
      </c>
      <c r="I3186" t="s">
        <v>22</v>
      </c>
      <c r="J3186" t="s">
        <v>23</v>
      </c>
      <c r="K3186">
        <v>3</v>
      </c>
      <c r="L3186">
        <v>6748571</v>
      </c>
      <c r="M3186">
        <v>12</v>
      </c>
      <c r="N3186">
        <v>20245713</v>
      </c>
      <c r="O3186">
        <v>2429485.56</v>
      </c>
      <c r="P3186">
        <v>17816227.440000001</v>
      </c>
      <c r="Q3186">
        <f>YEAR(BMW_Sales[[#This Row],[sale_date]])</f>
        <v>2026</v>
      </c>
    </row>
    <row r="3187" spans="1:17" x14ac:dyDescent="0.3">
      <c r="A3187">
        <v>3186</v>
      </c>
      <c r="B3187" s="1">
        <v>45923</v>
      </c>
      <c r="C3187" t="s">
        <v>3168</v>
      </c>
      <c r="D3187" t="s">
        <v>25</v>
      </c>
      <c r="E3187" t="s">
        <v>31</v>
      </c>
      <c r="F3187" t="s">
        <v>19</v>
      </c>
      <c r="G3187" t="s">
        <v>28</v>
      </c>
      <c r="H3187" t="s">
        <v>33</v>
      </c>
      <c r="I3187" t="s">
        <v>22</v>
      </c>
      <c r="J3187" t="s">
        <v>43</v>
      </c>
      <c r="K3187">
        <v>3</v>
      </c>
      <c r="L3187">
        <v>15777950</v>
      </c>
      <c r="M3187">
        <v>2</v>
      </c>
      <c r="N3187">
        <v>47333850</v>
      </c>
      <c r="O3187">
        <v>946677</v>
      </c>
      <c r="P3187">
        <v>46387173</v>
      </c>
      <c r="Q3187">
        <f>YEAR(BMW_Sales[[#This Row],[sale_date]])</f>
        <v>2025</v>
      </c>
    </row>
    <row r="3188" spans="1:17" x14ac:dyDescent="0.3">
      <c r="A3188">
        <v>3187</v>
      </c>
      <c r="B3188" s="1">
        <v>45397</v>
      </c>
      <c r="C3188" t="s">
        <v>3169</v>
      </c>
      <c r="D3188" t="s">
        <v>23</v>
      </c>
      <c r="E3188" t="s">
        <v>31</v>
      </c>
      <c r="F3188" t="s">
        <v>85</v>
      </c>
      <c r="G3188" t="s">
        <v>32</v>
      </c>
      <c r="H3188" t="s">
        <v>33</v>
      </c>
      <c r="I3188" t="s">
        <v>22</v>
      </c>
      <c r="J3188" t="s">
        <v>38</v>
      </c>
      <c r="K3188">
        <v>1</v>
      </c>
      <c r="L3188">
        <v>15409399</v>
      </c>
      <c r="M3188">
        <v>7</v>
      </c>
      <c r="N3188">
        <v>15409399</v>
      </c>
      <c r="O3188">
        <v>1078657.93</v>
      </c>
      <c r="P3188">
        <v>14330741.07</v>
      </c>
      <c r="Q3188">
        <f>YEAR(BMW_Sales[[#This Row],[sale_date]])</f>
        <v>2024</v>
      </c>
    </row>
    <row r="3189" spans="1:17" x14ac:dyDescent="0.3">
      <c r="A3189">
        <v>3188</v>
      </c>
      <c r="B3189" s="1">
        <v>45451</v>
      </c>
      <c r="C3189" t="s">
        <v>3170</v>
      </c>
      <c r="D3189" t="s">
        <v>17</v>
      </c>
      <c r="E3189" t="s">
        <v>53</v>
      </c>
      <c r="F3189" t="s">
        <v>47</v>
      </c>
      <c r="G3189" t="s">
        <v>41</v>
      </c>
      <c r="H3189" t="s">
        <v>21</v>
      </c>
      <c r="I3189" t="s">
        <v>22</v>
      </c>
      <c r="J3189" t="s">
        <v>23</v>
      </c>
      <c r="K3189">
        <v>3</v>
      </c>
      <c r="L3189">
        <v>6012263</v>
      </c>
      <c r="M3189">
        <v>10</v>
      </c>
      <c r="N3189">
        <v>18036789</v>
      </c>
      <c r="O3189">
        <v>1803678.9</v>
      </c>
      <c r="P3189">
        <v>16233110.1</v>
      </c>
      <c r="Q3189">
        <f>YEAR(BMW_Sales[[#This Row],[sale_date]])</f>
        <v>2024</v>
      </c>
    </row>
    <row r="3190" spans="1:17" x14ac:dyDescent="0.3">
      <c r="A3190">
        <v>3189</v>
      </c>
      <c r="B3190" s="1">
        <v>46171</v>
      </c>
      <c r="C3190" t="s">
        <v>3171</v>
      </c>
      <c r="D3190" t="s">
        <v>25</v>
      </c>
      <c r="E3190" t="s">
        <v>61</v>
      </c>
      <c r="F3190" t="s">
        <v>59</v>
      </c>
      <c r="G3190" t="s">
        <v>20</v>
      </c>
      <c r="H3190" t="s">
        <v>21</v>
      </c>
      <c r="I3190" t="s">
        <v>42</v>
      </c>
      <c r="J3190" t="s">
        <v>23</v>
      </c>
      <c r="K3190">
        <v>3</v>
      </c>
      <c r="L3190">
        <v>12954472</v>
      </c>
      <c r="M3190">
        <v>0</v>
      </c>
      <c r="N3190">
        <v>38863416</v>
      </c>
      <c r="O3190">
        <v>0</v>
      </c>
      <c r="P3190">
        <v>38863416</v>
      </c>
      <c r="Q3190">
        <f>YEAR(BMW_Sales[[#This Row],[sale_date]])</f>
        <v>2026</v>
      </c>
    </row>
    <row r="3191" spans="1:17" x14ac:dyDescent="0.3">
      <c r="A3191">
        <v>3190</v>
      </c>
      <c r="B3191" s="1">
        <v>45491</v>
      </c>
      <c r="C3191" t="s">
        <v>3172</v>
      </c>
      <c r="D3191" t="s">
        <v>17</v>
      </c>
      <c r="E3191" t="s">
        <v>26</v>
      </c>
      <c r="F3191" t="s">
        <v>50</v>
      </c>
      <c r="G3191" t="s">
        <v>36</v>
      </c>
      <c r="H3191" t="s">
        <v>29</v>
      </c>
      <c r="I3191" t="s">
        <v>42</v>
      </c>
      <c r="J3191" t="s">
        <v>43</v>
      </c>
      <c r="K3191">
        <v>2</v>
      </c>
      <c r="L3191">
        <v>9080694</v>
      </c>
      <c r="M3191">
        <v>10</v>
      </c>
      <c r="N3191">
        <v>18161388</v>
      </c>
      <c r="O3191">
        <v>1816138.8</v>
      </c>
      <c r="P3191">
        <v>16345249.199999999</v>
      </c>
      <c r="Q3191">
        <f>YEAR(BMW_Sales[[#This Row],[sale_date]])</f>
        <v>2024</v>
      </c>
    </row>
    <row r="3192" spans="1:17" x14ac:dyDescent="0.3">
      <c r="A3192">
        <v>3191</v>
      </c>
      <c r="B3192" s="1">
        <v>46146</v>
      </c>
      <c r="C3192" t="s">
        <v>3173</v>
      </c>
      <c r="D3192" t="s">
        <v>25</v>
      </c>
      <c r="E3192" t="s">
        <v>53</v>
      </c>
      <c r="F3192" t="s">
        <v>68</v>
      </c>
      <c r="G3192" t="s">
        <v>51</v>
      </c>
      <c r="H3192" t="s">
        <v>37</v>
      </c>
      <c r="I3192" t="s">
        <v>42</v>
      </c>
      <c r="J3192" t="s">
        <v>23</v>
      </c>
      <c r="K3192">
        <v>3</v>
      </c>
      <c r="L3192">
        <v>5274472</v>
      </c>
      <c r="M3192">
        <v>2</v>
      </c>
      <c r="N3192">
        <v>15823416</v>
      </c>
      <c r="O3192">
        <v>316468.32</v>
      </c>
      <c r="P3192">
        <v>15506947.68</v>
      </c>
      <c r="Q3192">
        <f>YEAR(BMW_Sales[[#This Row],[sale_date]])</f>
        <v>2026</v>
      </c>
    </row>
    <row r="3193" spans="1:17" x14ac:dyDescent="0.3">
      <c r="A3193">
        <v>3192</v>
      </c>
      <c r="B3193" s="1">
        <v>45892</v>
      </c>
      <c r="C3193" t="s">
        <v>3174</v>
      </c>
      <c r="D3193" t="s">
        <v>25</v>
      </c>
      <c r="E3193" t="s">
        <v>49</v>
      </c>
      <c r="F3193" t="s">
        <v>50</v>
      </c>
      <c r="G3193" t="s">
        <v>28</v>
      </c>
      <c r="H3193" t="s">
        <v>21</v>
      </c>
      <c r="I3193" t="s">
        <v>42</v>
      </c>
      <c r="J3193" t="s">
        <v>38</v>
      </c>
      <c r="K3193">
        <v>3</v>
      </c>
      <c r="L3193">
        <v>15473913</v>
      </c>
      <c r="M3193">
        <v>2</v>
      </c>
      <c r="N3193">
        <v>46421739</v>
      </c>
      <c r="O3193">
        <v>928434.78</v>
      </c>
      <c r="P3193">
        <v>45493304.219999999</v>
      </c>
      <c r="Q3193">
        <f>YEAR(BMW_Sales[[#This Row],[sale_date]])</f>
        <v>2025</v>
      </c>
    </row>
    <row r="3194" spans="1:17" x14ac:dyDescent="0.3">
      <c r="A3194">
        <v>3193</v>
      </c>
      <c r="B3194" s="1">
        <v>45809</v>
      </c>
      <c r="C3194" t="s">
        <v>3175</v>
      </c>
      <c r="D3194" t="s">
        <v>17</v>
      </c>
      <c r="E3194" t="s">
        <v>56</v>
      </c>
      <c r="F3194" t="s">
        <v>47</v>
      </c>
      <c r="G3194" t="s">
        <v>20</v>
      </c>
      <c r="H3194" t="s">
        <v>29</v>
      </c>
      <c r="I3194" t="s">
        <v>22</v>
      </c>
      <c r="J3194" t="s">
        <v>38</v>
      </c>
      <c r="K3194">
        <v>2</v>
      </c>
      <c r="L3194">
        <v>11352051</v>
      </c>
      <c r="M3194">
        <v>7</v>
      </c>
      <c r="N3194">
        <v>22704102</v>
      </c>
      <c r="O3194">
        <v>1589287.14</v>
      </c>
      <c r="P3194">
        <v>21114814.859999999</v>
      </c>
      <c r="Q3194">
        <f>YEAR(BMW_Sales[[#This Row],[sale_date]])</f>
        <v>2025</v>
      </c>
    </row>
    <row r="3195" spans="1:17" x14ac:dyDescent="0.3">
      <c r="A3195">
        <v>3194</v>
      </c>
      <c r="B3195" s="1">
        <v>45374</v>
      </c>
      <c r="C3195" t="s">
        <v>3176</v>
      </c>
      <c r="D3195" t="s">
        <v>25</v>
      </c>
      <c r="E3195" t="s">
        <v>35</v>
      </c>
      <c r="F3195" t="s">
        <v>85</v>
      </c>
      <c r="G3195" t="s">
        <v>32</v>
      </c>
      <c r="H3195" t="s">
        <v>37</v>
      </c>
      <c r="I3195" t="s">
        <v>22</v>
      </c>
      <c r="J3195" t="s">
        <v>23</v>
      </c>
      <c r="K3195">
        <v>3</v>
      </c>
      <c r="L3195">
        <v>6550924</v>
      </c>
      <c r="M3195">
        <v>5</v>
      </c>
      <c r="N3195">
        <v>19652772</v>
      </c>
      <c r="O3195">
        <v>982638.6</v>
      </c>
      <c r="P3195">
        <v>18670133.399999999</v>
      </c>
      <c r="Q3195">
        <f>YEAR(BMW_Sales[[#This Row],[sale_date]])</f>
        <v>2024</v>
      </c>
    </row>
    <row r="3196" spans="1:17" x14ac:dyDescent="0.3">
      <c r="A3196">
        <v>3195</v>
      </c>
      <c r="B3196" s="1">
        <v>45985</v>
      </c>
      <c r="C3196" t="s">
        <v>2292</v>
      </c>
      <c r="D3196" t="s">
        <v>25</v>
      </c>
      <c r="E3196" t="s">
        <v>70</v>
      </c>
      <c r="F3196" t="s">
        <v>71</v>
      </c>
      <c r="G3196" t="s">
        <v>36</v>
      </c>
      <c r="H3196" t="s">
        <v>21</v>
      </c>
      <c r="I3196" t="s">
        <v>22</v>
      </c>
      <c r="J3196" t="s">
        <v>23</v>
      </c>
      <c r="K3196">
        <v>2</v>
      </c>
      <c r="L3196">
        <v>5521627</v>
      </c>
      <c r="M3196">
        <v>10</v>
      </c>
      <c r="N3196">
        <v>11043254</v>
      </c>
      <c r="O3196">
        <v>1104325.3999999999</v>
      </c>
      <c r="P3196">
        <v>9938928.5999999996</v>
      </c>
      <c r="Q3196">
        <f>YEAR(BMW_Sales[[#This Row],[sale_date]])</f>
        <v>2025</v>
      </c>
    </row>
    <row r="3197" spans="1:17" x14ac:dyDescent="0.3">
      <c r="A3197">
        <v>3196</v>
      </c>
      <c r="B3197" s="1">
        <v>45880</v>
      </c>
      <c r="C3197" t="s">
        <v>3177</v>
      </c>
      <c r="D3197" t="s">
        <v>25</v>
      </c>
      <c r="E3197" t="s">
        <v>49</v>
      </c>
      <c r="F3197" t="s">
        <v>85</v>
      </c>
      <c r="G3197" t="s">
        <v>32</v>
      </c>
      <c r="H3197" t="s">
        <v>29</v>
      </c>
      <c r="I3197" t="s">
        <v>42</v>
      </c>
      <c r="J3197" t="s">
        <v>38</v>
      </c>
      <c r="K3197">
        <v>2</v>
      </c>
      <c r="L3197">
        <v>18058483</v>
      </c>
      <c r="M3197">
        <v>0</v>
      </c>
      <c r="N3197">
        <v>36116966</v>
      </c>
      <c r="O3197">
        <v>0</v>
      </c>
      <c r="P3197">
        <v>36116966</v>
      </c>
      <c r="Q3197">
        <f>YEAR(BMW_Sales[[#This Row],[sale_date]])</f>
        <v>2025</v>
      </c>
    </row>
    <row r="3198" spans="1:17" x14ac:dyDescent="0.3">
      <c r="A3198">
        <v>3197</v>
      </c>
      <c r="B3198" s="1">
        <v>45414</v>
      </c>
      <c r="C3198" t="s">
        <v>3178</v>
      </c>
      <c r="D3198" t="s">
        <v>23</v>
      </c>
      <c r="E3198" t="s">
        <v>49</v>
      </c>
      <c r="F3198" t="s">
        <v>85</v>
      </c>
      <c r="G3198" t="s">
        <v>41</v>
      </c>
      <c r="H3198" t="s">
        <v>21</v>
      </c>
      <c r="I3198" t="s">
        <v>42</v>
      </c>
      <c r="J3198" t="s">
        <v>43</v>
      </c>
      <c r="K3198">
        <v>3</v>
      </c>
      <c r="L3198">
        <v>14962108</v>
      </c>
      <c r="M3198">
        <v>7</v>
      </c>
      <c r="N3198">
        <v>44886324</v>
      </c>
      <c r="O3198">
        <v>3142042.68</v>
      </c>
      <c r="P3198">
        <v>41744281.32</v>
      </c>
      <c r="Q3198">
        <f>YEAR(BMW_Sales[[#This Row],[sale_date]])</f>
        <v>2024</v>
      </c>
    </row>
    <row r="3199" spans="1:17" x14ac:dyDescent="0.3">
      <c r="A3199">
        <v>3198</v>
      </c>
      <c r="B3199" s="1">
        <v>45192</v>
      </c>
      <c r="C3199" t="s">
        <v>3179</v>
      </c>
      <c r="D3199" t="s">
        <v>17</v>
      </c>
      <c r="E3199" t="s">
        <v>46</v>
      </c>
      <c r="F3199" t="s">
        <v>54</v>
      </c>
      <c r="G3199" t="s">
        <v>51</v>
      </c>
      <c r="H3199" t="s">
        <v>21</v>
      </c>
      <c r="I3199" t="s">
        <v>22</v>
      </c>
      <c r="J3199" t="s">
        <v>43</v>
      </c>
      <c r="K3199">
        <v>3</v>
      </c>
      <c r="L3199">
        <v>7339159</v>
      </c>
      <c r="M3199">
        <v>0</v>
      </c>
      <c r="N3199">
        <v>22017477</v>
      </c>
      <c r="O3199">
        <v>0</v>
      </c>
      <c r="P3199">
        <v>22017477</v>
      </c>
      <c r="Q3199">
        <f>YEAR(BMW_Sales[[#This Row],[sale_date]])</f>
        <v>2023</v>
      </c>
    </row>
    <row r="3200" spans="1:17" x14ac:dyDescent="0.3">
      <c r="A3200">
        <v>3199</v>
      </c>
      <c r="B3200" s="1">
        <v>45512</v>
      </c>
      <c r="C3200" t="s">
        <v>3180</v>
      </c>
      <c r="D3200" t="s">
        <v>23</v>
      </c>
      <c r="E3200" t="s">
        <v>26</v>
      </c>
      <c r="F3200" t="s">
        <v>59</v>
      </c>
      <c r="G3200" t="s">
        <v>20</v>
      </c>
      <c r="H3200" t="s">
        <v>29</v>
      </c>
      <c r="I3200" t="s">
        <v>22</v>
      </c>
      <c r="J3200" t="s">
        <v>23</v>
      </c>
      <c r="K3200">
        <v>3</v>
      </c>
      <c r="L3200">
        <v>9479383</v>
      </c>
      <c r="M3200">
        <v>2</v>
      </c>
      <c r="N3200">
        <v>28438149</v>
      </c>
      <c r="O3200">
        <v>568762.98</v>
      </c>
      <c r="P3200">
        <v>27869386.02</v>
      </c>
      <c r="Q3200">
        <f>YEAR(BMW_Sales[[#This Row],[sale_date]])</f>
        <v>2024</v>
      </c>
    </row>
    <row r="3201" spans="1:17" x14ac:dyDescent="0.3">
      <c r="A3201">
        <v>3200</v>
      </c>
      <c r="B3201" s="1">
        <v>45733</v>
      </c>
      <c r="C3201" t="s">
        <v>3181</v>
      </c>
      <c r="D3201" t="s">
        <v>25</v>
      </c>
      <c r="E3201" t="s">
        <v>18</v>
      </c>
      <c r="F3201" t="s">
        <v>47</v>
      </c>
      <c r="G3201" t="s">
        <v>51</v>
      </c>
      <c r="H3201" t="s">
        <v>33</v>
      </c>
      <c r="I3201" t="s">
        <v>42</v>
      </c>
      <c r="J3201" t="s">
        <v>43</v>
      </c>
      <c r="K3201">
        <v>1</v>
      </c>
      <c r="L3201">
        <v>7428311</v>
      </c>
      <c r="M3201">
        <v>12</v>
      </c>
      <c r="N3201">
        <v>7428311</v>
      </c>
      <c r="O3201">
        <v>891397.32</v>
      </c>
      <c r="P3201">
        <v>6536913.6799999997</v>
      </c>
      <c r="Q3201">
        <f>YEAR(BMW_Sales[[#This Row],[sale_date]])</f>
        <v>2025</v>
      </c>
    </row>
    <row r="3202" spans="1:17" x14ac:dyDescent="0.3">
      <c r="A3202">
        <v>3201</v>
      </c>
      <c r="B3202" s="1">
        <v>45618</v>
      </c>
      <c r="C3202" t="s">
        <v>3182</v>
      </c>
      <c r="D3202" t="s">
        <v>23</v>
      </c>
      <c r="E3202" t="s">
        <v>56</v>
      </c>
      <c r="F3202" t="s">
        <v>68</v>
      </c>
      <c r="G3202" t="s">
        <v>51</v>
      </c>
      <c r="H3202" t="s">
        <v>33</v>
      </c>
      <c r="I3202" t="s">
        <v>22</v>
      </c>
      <c r="J3202" t="s">
        <v>23</v>
      </c>
      <c r="K3202">
        <v>3</v>
      </c>
      <c r="L3202">
        <v>11869278</v>
      </c>
      <c r="M3202">
        <v>12</v>
      </c>
      <c r="N3202">
        <v>35607834</v>
      </c>
      <c r="O3202">
        <v>4272940.08</v>
      </c>
      <c r="P3202">
        <v>31334893.920000002</v>
      </c>
      <c r="Q3202">
        <f>YEAR(BMW_Sales[[#This Row],[sale_date]])</f>
        <v>2024</v>
      </c>
    </row>
    <row r="3203" spans="1:17" x14ac:dyDescent="0.3">
      <c r="A3203">
        <v>3202</v>
      </c>
      <c r="B3203" s="1">
        <v>45494</v>
      </c>
      <c r="C3203" t="s">
        <v>3183</v>
      </c>
      <c r="D3203" t="s">
        <v>25</v>
      </c>
      <c r="E3203" t="s">
        <v>35</v>
      </c>
      <c r="F3203" t="s">
        <v>47</v>
      </c>
      <c r="G3203" t="s">
        <v>32</v>
      </c>
      <c r="H3203" t="s">
        <v>29</v>
      </c>
      <c r="I3203" t="s">
        <v>42</v>
      </c>
      <c r="J3203" t="s">
        <v>43</v>
      </c>
      <c r="K3203">
        <v>3</v>
      </c>
      <c r="L3203">
        <v>7747505</v>
      </c>
      <c r="M3203">
        <v>10</v>
      </c>
      <c r="N3203">
        <v>23242515</v>
      </c>
      <c r="O3203">
        <v>2324251.5</v>
      </c>
      <c r="P3203">
        <v>20918263.5</v>
      </c>
      <c r="Q3203">
        <f>YEAR(BMW_Sales[[#This Row],[sale_date]])</f>
        <v>2024</v>
      </c>
    </row>
    <row r="3204" spans="1:17" x14ac:dyDescent="0.3">
      <c r="A3204">
        <v>3203</v>
      </c>
      <c r="B3204" s="1">
        <v>45474</v>
      </c>
      <c r="C3204" t="s">
        <v>3184</v>
      </c>
      <c r="D3204" t="s">
        <v>17</v>
      </c>
      <c r="E3204" t="s">
        <v>35</v>
      </c>
      <c r="F3204" t="s">
        <v>71</v>
      </c>
      <c r="G3204" t="s">
        <v>20</v>
      </c>
      <c r="H3204" t="s">
        <v>29</v>
      </c>
      <c r="I3204" t="s">
        <v>22</v>
      </c>
      <c r="J3204" t="s">
        <v>38</v>
      </c>
      <c r="K3204">
        <v>1</v>
      </c>
      <c r="L3204">
        <v>7166466</v>
      </c>
      <c r="M3204">
        <v>0</v>
      </c>
      <c r="N3204">
        <v>7166466</v>
      </c>
      <c r="O3204">
        <v>0</v>
      </c>
      <c r="P3204">
        <v>7166466</v>
      </c>
      <c r="Q3204">
        <f>YEAR(BMW_Sales[[#This Row],[sale_date]])</f>
        <v>2024</v>
      </c>
    </row>
    <row r="3205" spans="1:17" x14ac:dyDescent="0.3">
      <c r="A3205">
        <v>3204</v>
      </c>
      <c r="B3205" s="1">
        <v>45270</v>
      </c>
      <c r="C3205" t="s">
        <v>3185</v>
      </c>
      <c r="D3205" t="s">
        <v>17</v>
      </c>
      <c r="E3205" t="s">
        <v>26</v>
      </c>
      <c r="F3205" t="s">
        <v>54</v>
      </c>
      <c r="G3205" t="s">
        <v>41</v>
      </c>
      <c r="H3205" t="s">
        <v>29</v>
      </c>
      <c r="I3205" t="s">
        <v>22</v>
      </c>
      <c r="J3205" t="s">
        <v>38</v>
      </c>
      <c r="K3205">
        <v>2</v>
      </c>
      <c r="L3205">
        <v>10175372</v>
      </c>
      <c r="M3205">
        <v>10</v>
      </c>
      <c r="N3205">
        <v>20350744</v>
      </c>
      <c r="O3205">
        <v>2035074.4</v>
      </c>
      <c r="P3205">
        <v>18315669.600000001</v>
      </c>
      <c r="Q3205">
        <f>YEAR(BMW_Sales[[#This Row],[sale_date]])</f>
        <v>2023</v>
      </c>
    </row>
    <row r="3206" spans="1:17" x14ac:dyDescent="0.3">
      <c r="A3206">
        <v>3205</v>
      </c>
      <c r="B3206" s="1">
        <v>45417</v>
      </c>
      <c r="C3206" t="s">
        <v>3186</v>
      </c>
      <c r="D3206" t="s">
        <v>23</v>
      </c>
      <c r="E3206" t="s">
        <v>56</v>
      </c>
      <c r="F3206" t="s">
        <v>19</v>
      </c>
      <c r="G3206" t="s">
        <v>41</v>
      </c>
      <c r="H3206" t="s">
        <v>33</v>
      </c>
      <c r="I3206" t="s">
        <v>42</v>
      </c>
      <c r="J3206" t="s">
        <v>43</v>
      </c>
      <c r="K3206">
        <v>3</v>
      </c>
      <c r="L3206">
        <v>10213455</v>
      </c>
      <c r="M3206">
        <v>5</v>
      </c>
      <c r="N3206">
        <v>30640365</v>
      </c>
      <c r="O3206">
        <v>1532018.25</v>
      </c>
      <c r="P3206">
        <v>29108346.75</v>
      </c>
      <c r="Q3206">
        <f>YEAR(BMW_Sales[[#This Row],[sale_date]])</f>
        <v>2024</v>
      </c>
    </row>
    <row r="3207" spans="1:17" x14ac:dyDescent="0.3">
      <c r="A3207">
        <v>3206</v>
      </c>
      <c r="B3207" s="1">
        <v>45929</v>
      </c>
      <c r="C3207" t="s">
        <v>2354</v>
      </c>
      <c r="D3207" t="s">
        <v>23</v>
      </c>
      <c r="E3207" t="s">
        <v>70</v>
      </c>
      <c r="F3207" t="s">
        <v>19</v>
      </c>
      <c r="G3207" t="s">
        <v>32</v>
      </c>
      <c r="H3207" t="s">
        <v>21</v>
      </c>
      <c r="I3207" t="s">
        <v>42</v>
      </c>
      <c r="J3207" t="s">
        <v>23</v>
      </c>
      <c r="K3207">
        <v>1</v>
      </c>
      <c r="L3207">
        <v>5570846</v>
      </c>
      <c r="M3207">
        <v>10</v>
      </c>
      <c r="N3207">
        <v>5570846</v>
      </c>
      <c r="O3207">
        <v>557084.6</v>
      </c>
      <c r="P3207">
        <v>5013761.4000000004</v>
      </c>
      <c r="Q3207">
        <f>YEAR(BMW_Sales[[#This Row],[sale_date]])</f>
        <v>2025</v>
      </c>
    </row>
    <row r="3208" spans="1:17" x14ac:dyDescent="0.3">
      <c r="A3208">
        <v>3207</v>
      </c>
      <c r="B3208" s="1">
        <v>46087</v>
      </c>
      <c r="C3208" t="s">
        <v>3187</v>
      </c>
      <c r="D3208" t="s">
        <v>23</v>
      </c>
      <c r="E3208" t="s">
        <v>46</v>
      </c>
      <c r="F3208" t="s">
        <v>47</v>
      </c>
      <c r="G3208" t="s">
        <v>41</v>
      </c>
      <c r="H3208" t="s">
        <v>21</v>
      </c>
      <c r="I3208" t="s">
        <v>22</v>
      </c>
      <c r="J3208" t="s">
        <v>23</v>
      </c>
      <c r="K3208">
        <v>3</v>
      </c>
      <c r="L3208">
        <v>7624107</v>
      </c>
      <c r="M3208">
        <v>0</v>
      </c>
      <c r="N3208">
        <v>22872321</v>
      </c>
      <c r="O3208">
        <v>0</v>
      </c>
      <c r="P3208">
        <v>22872321</v>
      </c>
      <c r="Q3208">
        <f>YEAR(BMW_Sales[[#This Row],[sale_date]])</f>
        <v>2026</v>
      </c>
    </row>
    <row r="3209" spans="1:17" x14ac:dyDescent="0.3">
      <c r="A3209">
        <v>3208</v>
      </c>
      <c r="B3209" s="1">
        <v>46243</v>
      </c>
      <c r="C3209" t="s">
        <v>3188</v>
      </c>
      <c r="D3209" t="s">
        <v>25</v>
      </c>
      <c r="E3209" t="s">
        <v>26</v>
      </c>
      <c r="F3209" t="s">
        <v>27</v>
      </c>
      <c r="G3209" t="s">
        <v>41</v>
      </c>
      <c r="H3209" t="s">
        <v>21</v>
      </c>
      <c r="I3209" t="s">
        <v>42</v>
      </c>
      <c r="J3209" t="s">
        <v>43</v>
      </c>
      <c r="K3209">
        <v>1</v>
      </c>
      <c r="L3209">
        <v>9093645</v>
      </c>
      <c r="M3209">
        <v>2</v>
      </c>
      <c r="N3209">
        <v>9093645</v>
      </c>
      <c r="O3209">
        <v>181872.9</v>
      </c>
      <c r="P3209">
        <v>8911772.0999999996</v>
      </c>
      <c r="Q3209">
        <f>YEAR(BMW_Sales[[#This Row],[sale_date]])</f>
        <v>2026</v>
      </c>
    </row>
    <row r="3210" spans="1:17" x14ac:dyDescent="0.3">
      <c r="A3210">
        <v>3209</v>
      </c>
      <c r="B3210" s="1">
        <v>45767</v>
      </c>
      <c r="C3210" t="s">
        <v>3189</v>
      </c>
      <c r="D3210" t="s">
        <v>25</v>
      </c>
      <c r="E3210" t="s">
        <v>53</v>
      </c>
      <c r="F3210" t="s">
        <v>47</v>
      </c>
      <c r="G3210" t="s">
        <v>36</v>
      </c>
      <c r="H3210" t="s">
        <v>33</v>
      </c>
      <c r="I3210" t="s">
        <v>22</v>
      </c>
      <c r="J3210" t="s">
        <v>23</v>
      </c>
      <c r="K3210">
        <v>1</v>
      </c>
      <c r="L3210">
        <v>4709985</v>
      </c>
      <c r="M3210">
        <v>2</v>
      </c>
      <c r="N3210">
        <v>4709985</v>
      </c>
      <c r="O3210">
        <v>94199.7</v>
      </c>
      <c r="P3210">
        <v>4615785.3</v>
      </c>
      <c r="Q3210">
        <f>YEAR(BMW_Sales[[#This Row],[sale_date]])</f>
        <v>2025</v>
      </c>
    </row>
    <row r="3211" spans="1:17" x14ac:dyDescent="0.3">
      <c r="A3211">
        <v>3210</v>
      </c>
      <c r="B3211" s="1">
        <v>45259</v>
      </c>
      <c r="C3211" t="s">
        <v>3190</v>
      </c>
      <c r="D3211" t="s">
        <v>25</v>
      </c>
      <c r="E3211" t="s">
        <v>35</v>
      </c>
      <c r="F3211" t="s">
        <v>68</v>
      </c>
      <c r="G3211" t="s">
        <v>20</v>
      </c>
      <c r="H3211" t="s">
        <v>21</v>
      </c>
      <c r="I3211" t="s">
        <v>42</v>
      </c>
      <c r="J3211" t="s">
        <v>43</v>
      </c>
      <c r="K3211">
        <v>1</v>
      </c>
      <c r="L3211">
        <v>6812260</v>
      </c>
      <c r="M3211">
        <v>0</v>
      </c>
      <c r="N3211">
        <v>6812260</v>
      </c>
      <c r="O3211">
        <v>0</v>
      </c>
      <c r="P3211">
        <v>6812260</v>
      </c>
      <c r="Q3211">
        <f>YEAR(BMW_Sales[[#This Row],[sale_date]])</f>
        <v>2023</v>
      </c>
    </row>
    <row r="3212" spans="1:17" x14ac:dyDescent="0.3">
      <c r="A3212">
        <v>3211</v>
      </c>
      <c r="B3212" s="1">
        <v>45383</v>
      </c>
      <c r="C3212" t="s">
        <v>3191</v>
      </c>
      <c r="D3212" t="s">
        <v>17</v>
      </c>
      <c r="E3212" t="s">
        <v>53</v>
      </c>
      <c r="F3212" t="s">
        <v>50</v>
      </c>
      <c r="G3212" t="s">
        <v>32</v>
      </c>
      <c r="H3212" t="s">
        <v>29</v>
      </c>
      <c r="I3212" t="s">
        <v>42</v>
      </c>
      <c r="J3212" t="s">
        <v>43</v>
      </c>
      <c r="K3212">
        <v>1</v>
      </c>
      <c r="L3212">
        <v>6052379</v>
      </c>
      <c r="M3212">
        <v>12</v>
      </c>
      <c r="N3212">
        <v>6052379</v>
      </c>
      <c r="O3212">
        <v>726285.48</v>
      </c>
      <c r="P3212">
        <v>5326093.5199999996</v>
      </c>
      <c r="Q3212">
        <f>YEAR(BMW_Sales[[#This Row],[sale_date]])</f>
        <v>2024</v>
      </c>
    </row>
    <row r="3213" spans="1:17" x14ac:dyDescent="0.3">
      <c r="A3213">
        <v>3212</v>
      </c>
      <c r="B3213" s="1">
        <v>45795</v>
      </c>
      <c r="C3213" t="s">
        <v>3192</v>
      </c>
      <c r="D3213" t="s">
        <v>25</v>
      </c>
      <c r="E3213" t="s">
        <v>61</v>
      </c>
      <c r="F3213" t="s">
        <v>54</v>
      </c>
      <c r="G3213" t="s">
        <v>41</v>
      </c>
      <c r="H3213" t="s">
        <v>29</v>
      </c>
      <c r="I3213" t="s">
        <v>42</v>
      </c>
      <c r="J3213" t="s">
        <v>23</v>
      </c>
      <c r="K3213">
        <v>1</v>
      </c>
      <c r="L3213">
        <v>13742045</v>
      </c>
      <c r="M3213">
        <v>2</v>
      </c>
      <c r="N3213">
        <v>13742045</v>
      </c>
      <c r="O3213">
        <v>274840.90000000002</v>
      </c>
      <c r="P3213">
        <v>13467204.1</v>
      </c>
      <c r="Q3213">
        <f>YEAR(BMW_Sales[[#This Row],[sale_date]])</f>
        <v>2025</v>
      </c>
    </row>
    <row r="3214" spans="1:17" x14ac:dyDescent="0.3">
      <c r="A3214">
        <v>3213</v>
      </c>
      <c r="B3214" s="1">
        <v>45657</v>
      </c>
      <c r="C3214" t="s">
        <v>3193</v>
      </c>
      <c r="D3214" t="s">
        <v>23</v>
      </c>
      <c r="E3214" t="s">
        <v>61</v>
      </c>
      <c r="F3214" t="s">
        <v>85</v>
      </c>
      <c r="G3214" t="s">
        <v>41</v>
      </c>
      <c r="H3214" t="s">
        <v>37</v>
      </c>
      <c r="I3214" t="s">
        <v>42</v>
      </c>
      <c r="J3214" t="s">
        <v>38</v>
      </c>
      <c r="K3214">
        <v>2</v>
      </c>
      <c r="L3214">
        <v>12052975</v>
      </c>
      <c r="M3214">
        <v>12</v>
      </c>
      <c r="N3214">
        <v>24105950</v>
      </c>
      <c r="O3214">
        <v>2892714</v>
      </c>
      <c r="P3214">
        <v>21213236</v>
      </c>
      <c r="Q3214">
        <f>YEAR(BMW_Sales[[#This Row],[sale_date]])</f>
        <v>2024</v>
      </c>
    </row>
    <row r="3215" spans="1:17" x14ac:dyDescent="0.3">
      <c r="A3215">
        <v>3214</v>
      </c>
      <c r="B3215" s="1">
        <v>46014</v>
      </c>
      <c r="C3215" t="s">
        <v>3194</v>
      </c>
      <c r="D3215" t="s">
        <v>17</v>
      </c>
      <c r="E3215" t="s">
        <v>49</v>
      </c>
      <c r="F3215" t="s">
        <v>19</v>
      </c>
      <c r="G3215" t="s">
        <v>20</v>
      </c>
      <c r="H3215" t="s">
        <v>29</v>
      </c>
      <c r="I3215" t="s">
        <v>42</v>
      </c>
      <c r="J3215" t="s">
        <v>23</v>
      </c>
      <c r="K3215">
        <v>1</v>
      </c>
      <c r="L3215">
        <v>14358543</v>
      </c>
      <c r="M3215">
        <v>5</v>
      </c>
      <c r="N3215">
        <v>14358543</v>
      </c>
      <c r="O3215">
        <v>717927.15</v>
      </c>
      <c r="P3215">
        <v>13640615.85</v>
      </c>
      <c r="Q3215">
        <f>YEAR(BMW_Sales[[#This Row],[sale_date]])</f>
        <v>2025</v>
      </c>
    </row>
    <row r="3216" spans="1:17" x14ac:dyDescent="0.3">
      <c r="A3216">
        <v>3215</v>
      </c>
      <c r="B3216" s="1">
        <v>45812</v>
      </c>
      <c r="C3216" t="s">
        <v>3195</v>
      </c>
      <c r="D3216" t="s">
        <v>23</v>
      </c>
      <c r="E3216" t="s">
        <v>18</v>
      </c>
      <c r="F3216" t="s">
        <v>19</v>
      </c>
      <c r="G3216" t="s">
        <v>28</v>
      </c>
      <c r="H3216" t="s">
        <v>33</v>
      </c>
      <c r="I3216" t="s">
        <v>22</v>
      </c>
      <c r="J3216" t="s">
        <v>23</v>
      </c>
      <c r="K3216">
        <v>1</v>
      </c>
      <c r="L3216">
        <v>7493817</v>
      </c>
      <c r="M3216">
        <v>7</v>
      </c>
      <c r="N3216">
        <v>7493817</v>
      </c>
      <c r="O3216">
        <v>524567.18999999994</v>
      </c>
      <c r="P3216">
        <v>6969249.8099999996</v>
      </c>
      <c r="Q3216">
        <f>YEAR(BMW_Sales[[#This Row],[sale_date]])</f>
        <v>2025</v>
      </c>
    </row>
    <row r="3217" spans="1:17" x14ac:dyDescent="0.3">
      <c r="A3217">
        <v>3216</v>
      </c>
      <c r="B3217" s="1">
        <v>45343</v>
      </c>
      <c r="C3217" t="s">
        <v>3196</v>
      </c>
      <c r="D3217" t="s">
        <v>23</v>
      </c>
      <c r="E3217" t="s">
        <v>56</v>
      </c>
      <c r="F3217" t="s">
        <v>19</v>
      </c>
      <c r="G3217" t="s">
        <v>28</v>
      </c>
      <c r="H3217" t="s">
        <v>21</v>
      </c>
      <c r="I3217" t="s">
        <v>22</v>
      </c>
      <c r="J3217" t="s">
        <v>43</v>
      </c>
      <c r="K3217">
        <v>3</v>
      </c>
      <c r="L3217">
        <v>11736121</v>
      </c>
      <c r="M3217">
        <v>5</v>
      </c>
      <c r="N3217">
        <v>35208363</v>
      </c>
      <c r="O3217">
        <v>1760418.15</v>
      </c>
      <c r="P3217">
        <v>33447944.850000001</v>
      </c>
      <c r="Q3217">
        <f>YEAR(BMW_Sales[[#This Row],[sale_date]])</f>
        <v>2024</v>
      </c>
    </row>
    <row r="3218" spans="1:17" x14ac:dyDescent="0.3">
      <c r="A3218">
        <v>3217</v>
      </c>
      <c r="B3218" s="1">
        <v>45871</v>
      </c>
      <c r="C3218" t="s">
        <v>3197</v>
      </c>
      <c r="D3218" t="s">
        <v>23</v>
      </c>
      <c r="E3218" t="s">
        <v>26</v>
      </c>
      <c r="F3218" t="s">
        <v>47</v>
      </c>
      <c r="G3218" t="s">
        <v>28</v>
      </c>
      <c r="H3218" t="s">
        <v>37</v>
      </c>
      <c r="I3218" t="s">
        <v>42</v>
      </c>
      <c r="J3218" t="s">
        <v>38</v>
      </c>
      <c r="K3218">
        <v>1</v>
      </c>
      <c r="L3218">
        <v>9169716</v>
      </c>
      <c r="M3218">
        <v>10</v>
      </c>
      <c r="N3218">
        <v>9169716</v>
      </c>
      <c r="O3218">
        <v>916971.6</v>
      </c>
      <c r="P3218">
        <v>8252744.4000000004</v>
      </c>
      <c r="Q3218">
        <f>YEAR(BMW_Sales[[#This Row],[sale_date]])</f>
        <v>2025</v>
      </c>
    </row>
    <row r="3219" spans="1:17" x14ac:dyDescent="0.3">
      <c r="A3219">
        <v>3218</v>
      </c>
      <c r="B3219" s="1">
        <v>45726</v>
      </c>
      <c r="C3219" t="s">
        <v>429</v>
      </c>
      <c r="D3219" t="s">
        <v>23</v>
      </c>
      <c r="E3219" t="s">
        <v>56</v>
      </c>
      <c r="F3219" t="s">
        <v>62</v>
      </c>
      <c r="G3219" t="s">
        <v>51</v>
      </c>
      <c r="H3219" t="s">
        <v>37</v>
      </c>
      <c r="I3219" t="s">
        <v>42</v>
      </c>
      <c r="J3219" t="s">
        <v>43</v>
      </c>
      <c r="K3219">
        <v>1</v>
      </c>
      <c r="L3219">
        <v>11482273</v>
      </c>
      <c r="M3219">
        <v>10</v>
      </c>
      <c r="N3219">
        <v>11482273</v>
      </c>
      <c r="O3219">
        <v>1148227.3</v>
      </c>
      <c r="P3219">
        <v>10334045.699999999</v>
      </c>
      <c r="Q3219">
        <f>YEAR(BMW_Sales[[#This Row],[sale_date]])</f>
        <v>2025</v>
      </c>
    </row>
    <row r="3220" spans="1:17" x14ac:dyDescent="0.3">
      <c r="A3220">
        <v>3219</v>
      </c>
      <c r="B3220" s="1">
        <v>45690</v>
      </c>
      <c r="C3220" t="s">
        <v>3198</v>
      </c>
      <c r="D3220" t="s">
        <v>23</v>
      </c>
      <c r="E3220" t="s">
        <v>31</v>
      </c>
      <c r="F3220" t="s">
        <v>68</v>
      </c>
      <c r="G3220" t="s">
        <v>28</v>
      </c>
      <c r="H3220" t="s">
        <v>21</v>
      </c>
      <c r="I3220" t="s">
        <v>42</v>
      </c>
      <c r="J3220" t="s">
        <v>23</v>
      </c>
      <c r="K3220">
        <v>2</v>
      </c>
      <c r="L3220">
        <v>15902198</v>
      </c>
      <c r="M3220">
        <v>7</v>
      </c>
      <c r="N3220">
        <v>31804396</v>
      </c>
      <c r="O3220">
        <v>2226307.7200000002</v>
      </c>
      <c r="P3220">
        <v>29578088.280000001</v>
      </c>
      <c r="Q3220">
        <f>YEAR(BMW_Sales[[#This Row],[sale_date]])</f>
        <v>2025</v>
      </c>
    </row>
    <row r="3221" spans="1:17" x14ac:dyDescent="0.3">
      <c r="A3221">
        <v>3220</v>
      </c>
      <c r="B3221" s="1">
        <v>46173</v>
      </c>
      <c r="C3221" t="s">
        <v>3199</v>
      </c>
      <c r="D3221" t="s">
        <v>23</v>
      </c>
      <c r="E3221" t="s">
        <v>18</v>
      </c>
      <c r="F3221" t="s">
        <v>50</v>
      </c>
      <c r="G3221" t="s">
        <v>51</v>
      </c>
      <c r="H3221" t="s">
        <v>21</v>
      </c>
      <c r="I3221" t="s">
        <v>42</v>
      </c>
      <c r="J3221" t="s">
        <v>43</v>
      </c>
      <c r="K3221">
        <v>2</v>
      </c>
      <c r="L3221">
        <v>7549574</v>
      </c>
      <c r="M3221">
        <v>2</v>
      </c>
      <c r="N3221">
        <v>15099148</v>
      </c>
      <c r="O3221">
        <v>301982.96000000002</v>
      </c>
      <c r="P3221">
        <v>14797165.039999999</v>
      </c>
      <c r="Q3221">
        <f>YEAR(BMW_Sales[[#This Row],[sale_date]])</f>
        <v>2026</v>
      </c>
    </row>
    <row r="3222" spans="1:17" x14ac:dyDescent="0.3">
      <c r="A3222">
        <v>3221</v>
      </c>
      <c r="B3222" s="1">
        <v>45432</v>
      </c>
      <c r="C3222" t="s">
        <v>3200</v>
      </c>
      <c r="D3222" t="s">
        <v>23</v>
      </c>
      <c r="E3222" t="s">
        <v>49</v>
      </c>
      <c r="F3222" t="s">
        <v>62</v>
      </c>
      <c r="G3222" t="s">
        <v>20</v>
      </c>
      <c r="H3222" t="s">
        <v>29</v>
      </c>
      <c r="I3222" t="s">
        <v>42</v>
      </c>
      <c r="J3222" t="s">
        <v>38</v>
      </c>
      <c r="K3222">
        <v>2</v>
      </c>
      <c r="L3222">
        <v>17201787</v>
      </c>
      <c r="M3222">
        <v>10</v>
      </c>
      <c r="N3222">
        <v>34403574</v>
      </c>
      <c r="O3222">
        <v>3440357.4</v>
      </c>
      <c r="P3222">
        <v>30963216.600000001</v>
      </c>
      <c r="Q3222">
        <f>YEAR(BMW_Sales[[#This Row],[sale_date]])</f>
        <v>2024</v>
      </c>
    </row>
    <row r="3223" spans="1:17" x14ac:dyDescent="0.3">
      <c r="A3223">
        <v>3222</v>
      </c>
      <c r="B3223" s="1">
        <v>45222</v>
      </c>
      <c r="C3223" t="s">
        <v>3201</v>
      </c>
      <c r="D3223" t="s">
        <v>25</v>
      </c>
      <c r="E3223" t="s">
        <v>70</v>
      </c>
      <c r="F3223" t="s">
        <v>59</v>
      </c>
      <c r="G3223" t="s">
        <v>41</v>
      </c>
      <c r="H3223" t="s">
        <v>33</v>
      </c>
      <c r="I3223" t="s">
        <v>42</v>
      </c>
      <c r="J3223" t="s">
        <v>43</v>
      </c>
      <c r="K3223">
        <v>1</v>
      </c>
      <c r="L3223">
        <v>5206455</v>
      </c>
      <c r="M3223">
        <v>10</v>
      </c>
      <c r="N3223">
        <v>5206455</v>
      </c>
      <c r="O3223">
        <v>520645.5</v>
      </c>
      <c r="P3223">
        <v>4685809.5</v>
      </c>
      <c r="Q3223">
        <f>YEAR(BMW_Sales[[#This Row],[sale_date]])</f>
        <v>2023</v>
      </c>
    </row>
    <row r="3224" spans="1:17" x14ac:dyDescent="0.3">
      <c r="A3224">
        <v>3223</v>
      </c>
      <c r="B3224" s="1">
        <v>45248</v>
      </c>
      <c r="C3224" t="s">
        <v>3202</v>
      </c>
      <c r="D3224" t="s">
        <v>23</v>
      </c>
      <c r="E3224" t="s">
        <v>49</v>
      </c>
      <c r="F3224" t="s">
        <v>54</v>
      </c>
      <c r="G3224" t="s">
        <v>28</v>
      </c>
      <c r="H3224" t="s">
        <v>37</v>
      </c>
      <c r="I3224" t="s">
        <v>42</v>
      </c>
      <c r="J3224" t="s">
        <v>38</v>
      </c>
      <c r="K3224">
        <v>3</v>
      </c>
      <c r="L3224">
        <v>16421705</v>
      </c>
      <c r="M3224">
        <v>7</v>
      </c>
      <c r="N3224">
        <v>49265115</v>
      </c>
      <c r="O3224">
        <v>3448558.05</v>
      </c>
      <c r="P3224">
        <v>45816556.950000003</v>
      </c>
      <c r="Q3224">
        <f>YEAR(BMW_Sales[[#This Row],[sale_date]])</f>
        <v>2023</v>
      </c>
    </row>
    <row r="3225" spans="1:17" x14ac:dyDescent="0.3">
      <c r="A3225">
        <v>3224</v>
      </c>
      <c r="B3225" s="1">
        <v>46147</v>
      </c>
      <c r="C3225" t="s">
        <v>3203</v>
      </c>
      <c r="D3225" t="s">
        <v>17</v>
      </c>
      <c r="E3225" t="s">
        <v>49</v>
      </c>
      <c r="F3225" t="s">
        <v>59</v>
      </c>
      <c r="G3225" t="s">
        <v>20</v>
      </c>
      <c r="H3225" t="s">
        <v>29</v>
      </c>
      <c r="I3225" t="s">
        <v>42</v>
      </c>
      <c r="J3225" t="s">
        <v>43</v>
      </c>
      <c r="K3225">
        <v>1</v>
      </c>
      <c r="L3225">
        <v>17558975</v>
      </c>
      <c r="M3225">
        <v>12</v>
      </c>
      <c r="N3225">
        <v>17558975</v>
      </c>
      <c r="O3225">
        <v>2107077</v>
      </c>
      <c r="P3225">
        <v>15451898</v>
      </c>
      <c r="Q3225">
        <f>YEAR(BMW_Sales[[#This Row],[sale_date]])</f>
        <v>2026</v>
      </c>
    </row>
    <row r="3226" spans="1:17" x14ac:dyDescent="0.3">
      <c r="A3226">
        <v>3225</v>
      </c>
      <c r="B3226" s="1">
        <v>45556</v>
      </c>
      <c r="C3226" t="s">
        <v>3204</v>
      </c>
      <c r="D3226" t="s">
        <v>23</v>
      </c>
      <c r="E3226" t="s">
        <v>18</v>
      </c>
      <c r="F3226" t="s">
        <v>59</v>
      </c>
      <c r="G3226" t="s">
        <v>36</v>
      </c>
      <c r="H3226" t="s">
        <v>21</v>
      </c>
      <c r="I3226" t="s">
        <v>22</v>
      </c>
      <c r="J3226" t="s">
        <v>43</v>
      </c>
      <c r="K3226">
        <v>1</v>
      </c>
      <c r="L3226">
        <v>7372616</v>
      </c>
      <c r="M3226">
        <v>12</v>
      </c>
      <c r="N3226">
        <v>7372616</v>
      </c>
      <c r="O3226">
        <v>884713.92</v>
      </c>
      <c r="P3226">
        <v>6487902.0800000001</v>
      </c>
      <c r="Q3226">
        <f>YEAR(BMW_Sales[[#This Row],[sale_date]])</f>
        <v>2024</v>
      </c>
    </row>
    <row r="3227" spans="1:17" x14ac:dyDescent="0.3">
      <c r="A3227">
        <v>3226</v>
      </c>
      <c r="B3227" s="1">
        <v>45823</v>
      </c>
      <c r="C3227" t="s">
        <v>3205</v>
      </c>
      <c r="D3227" t="s">
        <v>23</v>
      </c>
      <c r="E3227" t="s">
        <v>35</v>
      </c>
      <c r="F3227" t="s">
        <v>50</v>
      </c>
      <c r="G3227" t="s">
        <v>51</v>
      </c>
      <c r="H3227" t="s">
        <v>33</v>
      </c>
      <c r="I3227" t="s">
        <v>22</v>
      </c>
      <c r="J3227" t="s">
        <v>38</v>
      </c>
      <c r="K3227">
        <v>1</v>
      </c>
      <c r="L3227">
        <v>6975559</v>
      </c>
      <c r="M3227">
        <v>10</v>
      </c>
      <c r="N3227">
        <v>6975559</v>
      </c>
      <c r="O3227">
        <v>697555.9</v>
      </c>
      <c r="P3227">
        <v>6278003.0999999996</v>
      </c>
      <c r="Q3227">
        <f>YEAR(BMW_Sales[[#This Row],[sale_date]])</f>
        <v>2025</v>
      </c>
    </row>
    <row r="3228" spans="1:17" x14ac:dyDescent="0.3">
      <c r="A3228">
        <v>3227</v>
      </c>
      <c r="B3228" s="1">
        <v>45511</v>
      </c>
      <c r="C3228" t="s">
        <v>3206</v>
      </c>
      <c r="D3228" t="s">
        <v>25</v>
      </c>
      <c r="E3228" t="s">
        <v>46</v>
      </c>
      <c r="F3228" t="s">
        <v>19</v>
      </c>
      <c r="G3228" t="s">
        <v>51</v>
      </c>
      <c r="H3228" t="s">
        <v>33</v>
      </c>
      <c r="I3228" t="s">
        <v>42</v>
      </c>
      <c r="J3228" t="s">
        <v>43</v>
      </c>
      <c r="K3228">
        <v>2</v>
      </c>
      <c r="L3228">
        <v>7524816</v>
      </c>
      <c r="M3228">
        <v>5</v>
      </c>
      <c r="N3228">
        <v>15049632</v>
      </c>
      <c r="O3228">
        <v>752481.6</v>
      </c>
      <c r="P3228">
        <v>14297150.4</v>
      </c>
      <c r="Q3228">
        <f>YEAR(BMW_Sales[[#This Row],[sale_date]])</f>
        <v>2024</v>
      </c>
    </row>
    <row r="3229" spans="1:17" x14ac:dyDescent="0.3">
      <c r="A3229">
        <v>3228</v>
      </c>
      <c r="B3229" s="1">
        <v>46205</v>
      </c>
      <c r="C3229" t="s">
        <v>3207</v>
      </c>
      <c r="D3229" t="s">
        <v>23</v>
      </c>
      <c r="E3229" t="s">
        <v>61</v>
      </c>
      <c r="F3229" t="s">
        <v>50</v>
      </c>
      <c r="G3229" t="s">
        <v>28</v>
      </c>
      <c r="H3229" t="s">
        <v>37</v>
      </c>
      <c r="I3229" t="s">
        <v>22</v>
      </c>
      <c r="J3229" t="s">
        <v>23</v>
      </c>
      <c r="K3229">
        <v>1</v>
      </c>
      <c r="L3229">
        <v>14343494</v>
      </c>
      <c r="M3229">
        <v>0</v>
      </c>
      <c r="N3229">
        <v>14343494</v>
      </c>
      <c r="O3229">
        <v>0</v>
      </c>
      <c r="P3229">
        <v>14343494</v>
      </c>
      <c r="Q3229">
        <f>YEAR(BMW_Sales[[#This Row],[sale_date]])</f>
        <v>2026</v>
      </c>
    </row>
    <row r="3230" spans="1:17" x14ac:dyDescent="0.3">
      <c r="A3230">
        <v>3229</v>
      </c>
      <c r="B3230" s="1">
        <v>45524</v>
      </c>
      <c r="C3230" t="s">
        <v>3208</v>
      </c>
      <c r="D3230" t="s">
        <v>17</v>
      </c>
      <c r="E3230" t="s">
        <v>31</v>
      </c>
      <c r="F3230" t="s">
        <v>54</v>
      </c>
      <c r="G3230" t="s">
        <v>32</v>
      </c>
      <c r="H3230" t="s">
        <v>29</v>
      </c>
      <c r="I3230" t="s">
        <v>42</v>
      </c>
      <c r="J3230" t="s">
        <v>43</v>
      </c>
      <c r="K3230">
        <v>3</v>
      </c>
      <c r="L3230">
        <v>15684283</v>
      </c>
      <c r="M3230">
        <v>2</v>
      </c>
      <c r="N3230">
        <v>47052849</v>
      </c>
      <c r="O3230">
        <v>941056.98</v>
      </c>
      <c r="P3230">
        <v>46111792.020000003</v>
      </c>
      <c r="Q3230">
        <f>YEAR(BMW_Sales[[#This Row],[sale_date]])</f>
        <v>2024</v>
      </c>
    </row>
    <row r="3231" spans="1:17" x14ac:dyDescent="0.3">
      <c r="A3231">
        <v>3230</v>
      </c>
      <c r="B3231" s="1">
        <v>45804</v>
      </c>
      <c r="C3231" t="s">
        <v>3209</v>
      </c>
      <c r="D3231" t="s">
        <v>23</v>
      </c>
      <c r="E3231" t="s">
        <v>49</v>
      </c>
      <c r="F3231" t="s">
        <v>85</v>
      </c>
      <c r="G3231" t="s">
        <v>20</v>
      </c>
      <c r="H3231" t="s">
        <v>33</v>
      </c>
      <c r="I3231" t="s">
        <v>22</v>
      </c>
      <c r="J3231" t="s">
        <v>38</v>
      </c>
      <c r="K3231">
        <v>3</v>
      </c>
      <c r="L3231">
        <v>14953070</v>
      </c>
      <c r="M3231">
        <v>12</v>
      </c>
      <c r="N3231">
        <v>44859210</v>
      </c>
      <c r="O3231">
        <v>5383105.2000000002</v>
      </c>
      <c r="P3231">
        <v>39476104.799999997</v>
      </c>
      <c r="Q3231">
        <f>YEAR(BMW_Sales[[#This Row],[sale_date]])</f>
        <v>2025</v>
      </c>
    </row>
    <row r="3232" spans="1:17" x14ac:dyDescent="0.3">
      <c r="A3232">
        <v>3231</v>
      </c>
      <c r="B3232" s="1">
        <v>46220</v>
      </c>
      <c r="C3232" t="s">
        <v>3210</v>
      </c>
      <c r="D3232" t="s">
        <v>17</v>
      </c>
      <c r="E3232" t="s">
        <v>31</v>
      </c>
      <c r="F3232" t="s">
        <v>54</v>
      </c>
      <c r="G3232" t="s">
        <v>36</v>
      </c>
      <c r="H3232" t="s">
        <v>29</v>
      </c>
      <c r="I3232" t="s">
        <v>42</v>
      </c>
      <c r="J3232" t="s">
        <v>23</v>
      </c>
      <c r="K3232">
        <v>1</v>
      </c>
      <c r="L3232">
        <v>15175074</v>
      </c>
      <c r="M3232">
        <v>0</v>
      </c>
      <c r="N3232">
        <v>15175074</v>
      </c>
      <c r="O3232">
        <v>0</v>
      </c>
      <c r="P3232">
        <v>15175074</v>
      </c>
      <c r="Q3232">
        <f>YEAR(BMW_Sales[[#This Row],[sale_date]])</f>
        <v>2026</v>
      </c>
    </row>
    <row r="3233" spans="1:17" x14ac:dyDescent="0.3">
      <c r="A3233">
        <v>3232</v>
      </c>
      <c r="B3233" s="1">
        <v>45971</v>
      </c>
      <c r="C3233" t="s">
        <v>3211</v>
      </c>
      <c r="D3233" t="s">
        <v>17</v>
      </c>
      <c r="E3233" t="s">
        <v>49</v>
      </c>
      <c r="F3233" t="s">
        <v>85</v>
      </c>
      <c r="G3233" t="s">
        <v>51</v>
      </c>
      <c r="H3233" t="s">
        <v>21</v>
      </c>
      <c r="I3233" t="s">
        <v>22</v>
      </c>
      <c r="J3233" t="s">
        <v>43</v>
      </c>
      <c r="K3233">
        <v>1</v>
      </c>
      <c r="L3233">
        <v>14790104</v>
      </c>
      <c r="M3233">
        <v>10</v>
      </c>
      <c r="N3233">
        <v>14790104</v>
      </c>
      <c r="O3233">
        <v>1479010.4</v>
      </c>
      <c r="P3233">
        <v>13311093.6</v>
      </c>
      <c r="Q3233">
        <f>YEAR(BMW_Sales[[#This Row],[sale_date]])</f>
        <v>2025</v>
      </c>
    </row>
    <row r="3234" spans="1:17" x14ac:dyDescent="0.3">
      <c r="A3234">
        <v>3233</v>
      </c>
      <c r="B3234" s="1">
        <v>46060</v>
      </c>
      <c r="C3234" t="s">
        <v>3212</v>
      </c>
      <c r="D3234" t="s">
        <v>23</v>
      </c>
      <c r="E3234" t="s">
        <v>35</v>
      </c>
      <c r="F3234" t="s">
        <v>59</v>
      </c>
      <c r="G3234" t="s">
        <v>28</v>
      </c>
      <c r="H3234" t="s">
        <v>29</v>
      </c>
      <c r="I3234" t="s">
        <v>22</v>
      </c>
      <c r="J3234" t="s">
        <v>23</v>
      </c>
      <c r="K3234">
        <v>3</v>
      </c>
      <c r="L3234">
        <v>6760208</v>
      </c>
      <c r="M3234">
        <v>2</v>
      </c>
      <c r="N3234">
        <v>20280624</v>
      </c>
      <c r="O3234">
        <v>405612.48</v>
      </c>
      <c r="P3234">
        <v>19875011.52</v>
      </c>
      <c r="Q3234">
        <f>YEAR(BMW_Sales[[#This Row],[sale_date]])</f>
        <v>2026</v>
      </c>
    </row>
    <row r="3235" spans="1:17" x14ac:dyDescent="0.3">
      <c r="A3235">
        <v>3234</v>
      </c>
      <c r="B3235" s="1">
        <v>45233</v>
      </c>
      <c r="C3235" t="s">
        <v>1298</v>
      </c>
      <c r="D3235" t="s">
        <v>17</v>
      </c>
      <c r="E3235" t="s">
        <v>31</v>
      </c>
      <c r="F3235" t="s">
        <v>62</v>
      </c>
      <c r="G3235" t="s">
        <v>36</v>
      </c>
      <c r="H3235" t="s">
        <v>33</v>
      </c>
      <c r="I3235" t="s">
        <v>42</v>
      </c>
      <c r="J3235" t="s">
        <v>38</v>
      </c>
      <c r="K3235">
        <v>1</v>
      </c>
      <c r="L3235">
        <v>16734701</v>
      </c>
      <c r="M3235">
        <v>7</v>
      </c>
      <c r="N3235">
        <v>16734701</v>
      </c>
      <c r="O3235">
        <v>1171429.07</v>
      </c>
      <c r="P3235">
        <v>15563271.93</v>
      </c>
      <c r="Q3235">
        <f>YEAR(BMW_Sales[[#This Row],[sale_date]])</f>
        <v>2023</v>
      </c>
    </row>
    <row r="3236" spans="1:17" x14ac:dyDescent="0.3">
      <c r="A3236">
        <v>3235</v>
      </c>
      <c r="B3236" s="1">
        <v>45747</v>
      </c>
      <c r="C3236" t="s">
        <v>3213</v>
      </c>
      <c r="D3236" t="s">
        <v>25</v>
      </c>
      <c r="E3236" t="s">
        <v>35</v>
      </c>
      <c r="F3236" t="s">
        <v>85</v>
      </c>
      <c r="G3236" t="s">
        <v>41</v>
      </c>
      <c r="H3236" t="s">
        <v>29</v>
      </c>
      <c r="I3236" t="s">
        <v>42</v>
      </c>
      <c r="J3236" t="s">
        <v>43</v>
      </c>
      <c r="K3236">
        <v>2</v>
      </c>
      <c r="L3236">
        <v>7788281</v>
      </c>
      <c r="M3236">
        <v>10</v>
      </c>
      <c r="N3236">
        <v>15576562</v>
      </c>
      <c r="O3236">
        <v>1557656.2</v>
      </c>
      <c r="P3236">
        <v>14018905.800000001</v>
      </c>
      <c r="Q3236">
        <f>YEAR(BMW_Sales[[#This Row],[sale_date]])</f>
        <v>2025</v>
      </c>
    </row>
    <row r="3237" spans="1:17" x14ac:dyDescent="0.3">
      <c r="A3237">
        <v>3236</v>
      </c>
      <c r="B3237" s="1">
        <v>45391</v>
      </c>
      <c r="C3237" t="s">
        <v>3214</v>
      </c>
      <c r="D3237" t="s">
        <v>23</v>
      </c>
      <c r="E3237" t="s">
        <v>18</v>
      </c>
      <c r="F3237" t="s">
        <v>59</v>
      </c>
      <c r="G3237" t="s">
        <v>41</v>
      </c>
      <c r="H3237" t="s">
        <v>33</v>
      </c>
      <c r="I3237" t="s">
        <v>42</v>
      </c>
      <c r="J3237" t="s">
        <v>38</v>
      </c>
      <c r="K3237">
        <v>1</v>
      </c>
      <c r="L3237">
        <v>6760547</v>
      </c>
      <c r="M3237">
        <v>5</v>
      </c>
      <c r="N3237">
        <v>6760547</v>
      </c>
      <c r="O3237">
        <v>338027.35</v>
      </c>
      <c r="P3237">
        <v>6422519.6500000004</v>
      </c>
      <c r="Q3237">
        <f>YEAR(BMW_Sales[[#This Row],[sale_date]])</f>
        <v>2024</v>
      </c>
    </row>
    <row r="3238" spans="1:17" x14ac:dyDescent="0.3">
      <c r="A3238">
        <v>3237</v>
      </c>
      <c r="B3238" s="1">
        <v>46197</v>
      </c>
      <c r="C3238" t="s">
        <v>3215</v>
      </c>
      <c r="D3238" t="s">
        <v>23</v>
      </c>
      <c r="E3238" t="s">
        <v>26</v>
      </c>
      <c r="F3238" t="s">
        <v>27</v>
      </c>
      <c r="G3238" t="s">
        <v>32</v>
      </c>
      <c r="H3238" t="s">
        <v>29</v>
      </c>
      <c r="I3238" t="s">
        <v>22</v>
      </c>
      <c r="J3238" t="s">
        <v>43</v>
      </c>
      <c r="K3238">
        <v>3</v>
      </c>
      <c r="L3238">
        <v>10159498</v>
      </c>
      <c r="M3238">
        <v>10</v>
      </c>
      <c r="N3238">
        <v>30478494</v>
      </c>
      <c r="O3238">
        <v>3047849.4</v>
      </c>
      <c r="P3238">
        <v>27430644.600000001</v>
      </c>
      <c r="Q3238">
        <f>YEAR(BMW_Sales[[#This Row],[sale_date]])</f>
        <v>2026</v>
      </c>
    </row>
    <row r="3239" spans="1:17" x14ac:dyDescent="0.3">
      <c r="A3239">
        <v>3238</v>
      </c>
      <c r="B3239" s="1">
        <v>45304</v>
      </c>
      <c r="C3239" t="s">
        <v>3216</v>
      </c>
      <c r="D3239" t="s">
        <v>25</v>
      </c>
      <c r="E3239" t="s">
        <v>46</v>
      </c>
      <c r="F3239" t="s">
        <v>54</v>
      </c>
      <c r="G3239" t="s">
        <v>36</v>
      </c>
      <c r="H3239" t="s">
        <v>33</v>
      </c>
      <c r="I3239" t="s">
        <v>22</v>
      </c>
      <c r="J3239" t="s">
        <v>38</v>
      </c>
      <c r="K3239">
        <v>3</v>
      </c>
      <c r="L3239">
        <v>8325069</v>
      </c>
      <c r="M3239">
        <v>12</v>
      </c>
      <c r="N3239">
        <v>24975207</v>
      </c>
      <c r="O3239">
        <v>2997024.84</v>
      </c>
      <c r="P3239">
        <v>21978182.16</v>
      </c>
      <c r="Q3239">
        <f>YEAR(BMW_Sales[[#This Row],[sale_date]])</f>
        <v>2024</v>
      </c>
    </row>
    <row r="3240" spans="1:17" x14ac:dyDescent="0.3">
      <c r="A3240">
        <v>3239</v>
      </c>
      <c r="B3240" s="1">
        <v>45876</v>
      </c>
      <c r="C3240" t="s">
        <v>3217</v>
      </c>
      <c r="D3240" t="s">
        <v>25</v>
      </c>
      <c r="E3240" t="s">
        <v>70</v>
      </c>
      <c r="F3240" t="s">
        <v>27</v>
      </c>
      <c r="G3240" t="s">
        <v>36</v>
      </c>
      <c r="H3240" t="s">
        <v>37</v>
      </c>
      <c r="I3240" t="s">
        <v>42</v>
      </c>
      <c r="J3240" t="s">
        <v>23</v>
      </c>
      <c r="K3240">
        <v>3</v>
      </c>
      <c r="L3240">
        <v>5352663</v>
      </c>
      <c r="M3240">
        <v>7</v>
      </c>
      <c r="N3240">
        <v>16057989</v>
      </c>
      <c r="O3240">
        <v>1124059.23</v>
      </c>
      <c r="P3240">
        <v>14933929.77</v>
      </c>
      <c r="Q3240">
        <f>YEAR(BMW_Sales[[#This Row],[sale_date]])</f>
        <v>2025</v>
      </c>
    </row>
    <row r="3241" spans="1:17" x14ac:dyDescent="0.3">
      <c r="A3241">
        <v>3240</v>
      </c>
      <c r="B3241" s="1">
        <v>45863</v>
      </c>
      <c r="C3241" t="s">
        <v>3218</v>
      </c>
      <c r="D3241" t="s">
        <v>23</v>
      </c>
      <c r="E3241" t="s">
        <v>61</v>
      </c>
      <c r="F3241" t="s">
        <v>27</v>
      </c>
      <c r="G3241" t="s">
        <v>41</v>
      </c>
      <c r="H3241" t="s">
        <v>33</v>
      </c>
      <c r="I3241" t="s">
        <v>22</v>
      </c>
      <c r="J3241" t="s">
        <v>23</v>
      </c>
      <c r="K3241">
        <v>3</v>
      </c>
      <c r="L3241">
        <v>13755536</v>
      </c>
      <c r="M3241">
        <v>5</v>
      </c>
      <c r="N3241">
        <v>41266608</v>
      </c>
      <c r="O3241">
        <v>2063330.4</v>
      </c>
      <c r="P3241">
        <v>39203277.600000001</v>
      </c>
      <c r="Q3241">
        <f>YEAR(BMW_Sales[[#This Row],[sale_date]])</f>
        <v>2025</v>
      </c>
    </row>
    <row r="3242" spans="1:17" x14ac:dyDescent="0.3">
      <c r="A3242">
        <v>3241</v>
      </c>
      <c r="B3242" s="1">
        <v>46012</v>
      </c>
      <c r="C3242" t="s">
        <v>3219</v>
      </c>
      <c r="D3242" t="s">
        <v>17</v>
      </c>
      <c r="E3242" t="s">
        <v>26</v>
      </c>
      <c r="F3242" t="s">
        <v>27</v>
      </c>
      <c r="G3242" t="s">
        <v>41</v>
      </c>
      <c r="H3242" t="s">
        <v>29</v>
      </c>
      <c r="I3242" t="s">
        <v>42</v>
      </c>
      <c r="J3242" t="s">
        <v>43</v>
      </c>
      <c r="K3242">
        <v>3</v>
      </c>
      <c r="L3242">
        <v>9185975</v>
      </c>
      <c r="M3242">
        <v>2</v>
      </c>
      <c r="N3242">
        <v>27557925</v>
      </c>
      <c r="O3242">
        <v>551158.5</v>
      </c>
      <c r="P3242">
        <v>27006766.5</v>
      </c>
      <c r="Q3242">
        <f>YEAR(BMW_Sales[[#This Row],[sale_date]])</f>
        <v>2025</v>
      </c>
    </row>
    <row r="3243" spans="1:17" x14ac:dyDescent="0.3">
      <c r="A3243">
        <v>3242</v>
      </c>
      <c r="B3243" s="1">
        <v>46049</v>
      </c>
      <c r="C3243" t="s">
        <v>3220</v>
      </c>
      <c r="D3243" t="s">
        <v>23</v>
      </c>
      <c r="E3243" t="s">
        <v>53</v>
      </c>
      <c r="F3243" t="s">
        <v>27</v>
      </c>
      <c r="G3243" t="s">
        <v>28</v>
      </c>
      <c r="H3243" t="s">
        <v>33</v>
      </c>
      <c r="I3243" t="s">
        <v>22</v>
      </c>
      <c r="J3243" t="s">
        <v>38</v>
      </c>
      <c r="K3243">
        <v>1</v>
      </c>
      <c r="L3243">
        <v>6101405</v>
      </c>
      <c r="M3243">
        <v>12</v>
      </c>
      <c r="N3243">
        <v>6101405</v>
      </c>
      <c r="O3243">
        <v>732168.6</v>
      </c>
      <c r="P3243">
        <v>5369236.4000000004</v>
      </c>
      <c r="Q3243">
        <f>YEAR(BMW_Sales[[#This Row],[sale_date]])</f>
        <v>2026</v>
      </c>
    </row>
    <row r="3244" spans="1:17" x14ac:dyDescent="0.3">
      <c r="A3244">
        <v>3243</v>
      </c>
      <c r="B3244" s="1">
        <v>45584</v>
      </c>
      <c r="C3244" t="s">
        <v>3221</v>
      </c>
      <c r="D3244" t="s">
        <v>25</v>
      </c>
      <c r="E3244" t="s">
        <v>56</v>
      </c>
      <c r="F3244" t="s">
        <v>54</v>
      </c>
      <c r="G3244" t="s">
        <v>20</v>
      </c>
      <c r="H3244" t="s">
        <v>21</v>
      </c>
      <c r="I3244" t="s">
        <v>42</v>
      </c>
      <c r="J3244" t="s">
        <v>43</v>
      </c>
      <c r="K3244">
        <v>1</v>
      </c>
      <c r="L3244">
        <v>10220332</v>
      </c>
      <c r="M3244">
        <v>7</v>
      </c>
      <c r="N3244">
        <v>10220332</v>
      </c>
      <c r="O3244">
        <v>715423.24</v>
      </c>
      <c r="P3244">
        <v>9504908.7599999998</v>
      </c>
      <c r="Q3244">
        <f>YEAR(BMW_Sales[[#This Row],[sale_date]])</f>
        <v>2024</v>
      </c>
    </row>
    <row r="3245" spans="1:17" x14ac:dyDescent="0.3">
      <c r="A3245">
        <v>3244</v>
      </c>
      <c r="B3245" s="1">
        <v>46199</v>
      </c>
      <c r="C3245" t="s">
        <v>3222</v>
      </c>
      <c r="D3245" t="s">
        <v>23</v>
      </c>
      <c r="E3245" t="s">
        <v>18</v>
      </c>
      <c r="F3245" t="s">
        <v>59</v>
      </c>
      <c r="G3245" t="s">
        <v>36</v>
      </c>
      <c r="H3245" t="s">
        <v>29</v>
      </c>
      <c r="I3245" t="s">
        <v>22</v>
      </c>
      <c r="J3245" t="s">
        <v>23</v>
      </c>
      <c r="K3245">
        <v>3</v>
      </c>
      <c r="L3245">
        <v>7787484</v>
      </c>
      <c r="M3245">
        <v>5</v>
      </c>
      <c r="N3245">
        <v>23362452</v>
      </c>
      <c r="O3245">
        <v>1168122.6000000001</v>
      </c>
      <c r="P3245">
        <v>22194329.399999999</v>
      </c>
      <c r="Q3245">
        <f>YEAR(BMW_Sales[[#This Row],[sale_date]])</f>
        <v>2026</v>
      </c>
    </row>
    <row r="3246" spans="1:17" x14ac:dyDescent="0.3">
      <c r="A3246">
        <v>3245</v>
      </c>
      <c r="B3246" s="1">
        <v>45155</v>
      </c>
      <c r="C3246" t="s">
        <v>3223</v>
      </c>
      <c r="D3246" t="s">
        <v>23</v>
      </c>
      <c r="E3246" t="s">
        <v>31</v>
      </c>
      <c r="F3246" t="s">
        <v>19</v>
      </c>
      <c r="G3246" t="s">
        <v>20</v>
      </c>
      <c r="H3246" t="s">
        <v>37</v>
      </c>
      <c r="I3246" t="s">
        <v>42</v>
      </c>
      <c r="J3246" t="s">
        <v>23</v>
      </c>
      <c r="K3246">
        <v>2</v>
      </c>
      <c r="L3246">
        <v>15017842</v>
      </c>
      <c r="M3246">
        <v>12</v>
      </c>
      <c r="N3246">
        <v>30035684</v>
      </c>
      <c r="O3246">
        <v>3604282.08</v>
      </c>
      <c r="P3246">
        <v>26431401.920000002</v>
      </c>
      <c r="Q3246">
        <f>YEAR(BMW_Sales[[#This Row],[sale_date]])</f>
        <v>2023</v>
      </c>
    </row>
    <row r="3247" spans="1:17" x14ac:dyDescent="0.3">
      <c r="A3247">
        <v>3246</v>
      </c>
      <c r="B3247" s="1">
        <v>45924</v>
      </c>
      <c r="C3247" t="s">
        <v>1671</v>
      </c>
      <c r="D3247" t="s">
        <v>25</v>
      </c>
      <c r="E3247" t="s">
        <v>56</v>
      </c>
      <c r="F3247" t="s">
        <v>50</v>
      </c>
      <c r="G3247" t="s">
        <v>51</v>
      </c>
      <c r="H3247" t="s">
        <v>21</v>
      </c>
      <c r="I3247" t="s">
        <v>22</v>
      </c>
      <c r="J3247" t="s">
        <v>38</v>
      </c>
      <c r="K3247">
        <v>2</v>
      </c>
      <c r="L3247">
        <v>10443330</v>
      </c>
      <c r="M3247">
        <v>12</v>
      </c>
      <c r="N3247">
        <v>20886660</v>
      </c>
      <c r="O3247">
        <v>2506399.2000000002</v>
      </c>
      <c r="P3247">
        <v>18380260.800000001</v>
      </c>
      <c r="Q3247">
        <f>YEAR(BMW_Sales[[#This Row],[sale_date]])</f>
        <v>2025</v>
      </c>
    </row>
    <row r="3248" spans="1:17" x14ac:dyDescent="0.3">
      <c r="A3248">
        <v>3247</v>
      </c>
      <c r="B3248" s="1">
        <v>46060</v>
      </c>
      <c r="C3248" t="s">
        <v>3224</v>
      </c>
      <c r="D3248" t="s">
        <v>25</v>
      </c>
      <c r="E3248" t="s">
        <v>35</v>
      </c>
      <c r="F3248" t="s">
        <v>54</v>
      </c>
      <c r="G3248" t="s">
        <v>20</v>
      </c>
      <c r="H3248" t="s">
        <v>37</v>
      </c>
      <c r="I3248" t="s">
        <v>42</v>
      </c>
      <c r="J3248" t="s">
        <v>38</v>
      </c>
      <c r="K3248">
        <v>3</v>
      </c>
      <c r="L3248">
        <v>7766169</v>
      </c>
      <c r="M3248">
        <v>2</v>
      </c>
      <c r="N3248">
        <v>23298507</v>
      </c>
      <c r="O3248">
        <v>465970.14</v>
      </c>
      <c r="P3248">
        <v>22832536.859999999</v>
      </c>
      <c r="Q3248">
        <f>YEAR(BMW_Sales[[#This Row],[sale_date]])</f>
        <v>2026</v>
      </c>
    </row>
    <row r="3249" spans="1:17" x14ac:dyDescent="0.3">
      <c r="A3249">
        <v>3248</v>
      </c>
      <c r="B3249" s="1">
        <v>45217</v>
      </c>
      <c r="C3249" t="s">
        <v>3225</v>
      </c>
      <c r="D3249" t="s">
        <v>17</v>
      </c>
      <c r="E3249" t="s">
        <v>35</v>
      </c>
      <c r="F3249" t="s">
        <v>27</v>
      </c>
      <c r="G3249" t="s">
        <v>20</v>
      </c>
      <c r="H3249" t="s">
        <v>37</v>
      </c>
      <c r="I3249" t="s">
        <v>22</v>
      </c>
      <c r="J3249" t="s">
        <v>23</v>
      </c>
      <c r="K3249">
        <v>3</v>
      </c>
      <c r="L3249">
        <v>7758708</v>
      </c>
      <c r="M3249">
        <v>12</v>
      </c>
      <c r="N3249">
        <v>23276124</v>
      </c>
      <c r="O3249">
        <v>2793134.88</v>
      </c>
      <c r="P3249">
        <v>20482989.120000001</v>
      </c>
      <c r="Q3249">
        <f>YEAR(BMW_Sales[[#This Row],[sale_date]])</f>
        <v>2023</v>
      </c>
    </row>
    <row r="3250" spans="1:17" x14ac:dyDescent="0.3">
      <c r="A3250">
        <v>3249</v>
      </c>
      <c r="B3250" s="1">
        <v>45679</v>
      </c>
      <c r="C3250" t="s">
        <v>3226</v>
      </c>
      <c r="D3250" t="s">
        <v>23</v>
      </c>
      <c r="E3250" t="s">
        <v>35</v>
      </c>
      <c r="F3250" t="s">
        <v>59</v>
      </c>
      <c r="G3250" t="s">
        <v>32</v>
      </c>
      <c r="H3250" t="s">
        <v>21</v>
      </c>
      <c r="I3250" t="s">
        <v>22</v>
      </c>
      <c r="J3250" t="s">
        <v>43</v>
      </c>
      <c r="K3250">
        <v>1</v>
      </c>
      <c r="L3250">
        <v>7382841</v>
      </c>
      <c r="M3250">
        <v>0</v>
      </c>
      <c r="N3250">
        <v>7382841</v>
      </c>
      <c r="O3250">
        <v>0</v>
      </c>
      <c r="P3250">
        <v>7382841</v>
      </c>
      <c r="Q3250">
        <f>YEAR(BMW_Sales[[#This Row],[sale_date]])</f>
        <v>2025</v>
      </c>
    </row>
    <row r="3251" spans="1:17" x14ac:dyDescent="0.3">
      <c r="A3251">
        <v>3250</v>
      </c>
      <c r="B3251" s="1">
        <v>45927</v>
      </c>
      <c r="C3251" t="s">
        <v>3227</v>
      </c>
      <c r="D3251" t="s">
        <v>23</v>
      </c>
      <c r="E3251" t="s">
        <v>18</v>
      </c>
      <c r="F3251" t="s">
        <v>50</v>
      </c>
      <c r="G3251" t="s">
        <v>41</v>
      </c>
      <c r="H3251" t="s">
        <v>37</v>
      </c>
      <c r="I3251" t="s">
        <v>42</v>
      </c>
      <c r="J3251" t="s">
        <v>43</v>
      </c>
      <c r="K3251">
        <v>1</v>
      </c>
      <c r="L3251">
        <v>7328721</v>
      </c>
      <c r="M3251">
        <v>10</v>
      </c>
      <c r="N3251">
        <v>7328721</v>
      </c>
      <c r="O3251">
        <v>732872.1</v>
      </c>
      <c r="P3251">
        <v>6595848.9000000004</v>
      </c>
      <c r="Q3251">
        <f>YEAR(BMW_Sales[[#This Row],[sale_date]])</f>
        <v>2025</v>
      </c>
    </row>
    <row r="3252" spans="1:17" x14ac:dyDescent="0.3">
      <c r="A3252">
        <v>3251</v>
      </c>
      <c r="B3252" s="1">
        <v>46001</v>
      </c>
      <c r="C3252" t="s">
        <v>3228</v>
      </c>
      <c r="D3252" t="s">
        <v>25</v>
      </c>
      <c r="E3252" t="s">
        <v>70</v>
      </c>
      <c r="F3252" t="s">
        <v>50</v>
      </c>
      <c r="G3252" t="s">
        <v>28</v>
      </c>
      <c r="H3252" t="s">
        <v>37</v>
      </c>
      <c r="I3252" t="s">
        <v>42</v>
      </c>
      <c r="J3252" t="s">
        <v>43</v>
      </c>
      <c r="K3252">
        <v>2</v>
      </c>
      <c r="L3252">
        <v>5527830</v>
      </c>
      <c r="M3252">
        <v>2</v>
      </c>
      <c r="N3252">
        <v>11055660</v>
      </c>
      <c r="O3252">
        <v>221113.2</v>
      </c>
      <c r="P3252">
        <v>10834546.800000001</v>
      </c>
      <c r="Q3252">
        <f>YEAR(BMW_Sales[[#This Row],[sale_date]])</f>
        <v>2025</v>
      </c>
    </row>
    <row r="3253" spans="1:17" x14ac:dyDescent="0.3">
      <c r="A3253">
        <v>3252</v>
      </c>
      <c r="B3253" s="1">
        <v>45709</v>
      </c>
      <c r="C3253" t="s">
        <v>3229</v>
      </c>
      <c r="D3253" t="s">
        <v>17</v>
      </c>
      <c r="E3253" t="s">
        <v>31</v>
      </c>
      <c r="F3253" t="s">
        <v>54</v>
      </c>
      <c r="G3253" t="s">
        <v>51</v>
      </c>
      <c r="H3253" t="s">
        <v>37</v>
      </c>
      <c r="I3253" t="s">
        <v>22</v>
      </c>
      <c r="J3253" t="s">
        <v>23</v>
      </c>
      <c r="K3253">
        <v>2</v>
      </c>
      <c r="L3253">
        <v>14036393</v>
      </c>
      <c r="M3253">
        <v>10</v>
      </c>
      <c r="N3253">
        <v>28072786</v>
      </c>
      <c r="O3253">
        <v>2807278.6</v>
      </c>
      <c r="P3253">
        <v>25265507.399999999</v>
      </c>
      <c r="Q3253">
        <f>YEAR(BMW_Sales[[#This Row],[sale_date]])</f>
        <v>2025</v>
      </c>
    </row>
    <row r="3254" spans="1:17" x14ac:dyDescent="0.3">
      <c r="A3254">
        <v>3253</v>
      </c>
      <c r="B3254" s="1">
        <v>46040</v>
      </c>
      <c r="C3254" t="s">
        <v>3230</v>
      </c>
      <c r="D3254" t="s">
        <v>17</v>
      </c>
      <c r="E3254" t="s">
        <v>61</v>
      </c>
      <c r="F3254" t="s">
        <v>71</v>
      </c>
      <c r="G3254" t="s">
        <v>51</v>
      </c>
      <c r="H3254" t="s">
        <v>21</v>
      </c>
      <c r="I3254" t="s">
        <v>42</v>
      </c>
      <c r="J3254" t="s">
        <v>43</v>
      </c>
      <c r="K3254">
        <v>3</v>
      </c>
      <c r="L3254">
        <v>13519858</v>
      </c>
      <c r="M3254">
        <v>10</v>
      </c>
      <c r="N3254">
        <v>40559574</v>
      </c>
      <c r="O3254">
        <v>4055957.4</v>
      </c>
      <c r="P3254">
        <v>36503616.600000001</v>
      </c>
      <c r="Q3254">
        <f>YEAR(BMW_Sales[[#This Row],[sale_date]])</f>
        <v>2026</v>
      </c>
    </row>
    <row r="3255" spans="1:17" x14ac:dyDescent="0.3">
      <c r="A3255">
        <v>3254</v>
      </c>
      <c r="B3255" s="1">
        <v>45574</v>
      </c>
      <c r="C3255" t="s">
        <v>3231</v>
      </c>
      <c r="D3255" t="s">
        <v>17</v>
      </c>
      <c r="E3255" t="s">
        <v>26</v>
      </c>
      <c r="F3255" t="s">
        <v>85</v>
      </c>
      <c r="G3255" t="s">
        <v>28</v>
      </c>
      <c r="H3255" t="s">
        <v>33</v>
      </c>
      <c r="I3255" t="s">
        <v>42</v>
      </c>
      <c r="J3255" t="s">
        <v>43</v>
      </c>
      <c r="K3255">
        <v>1</v>
      </c>
      <c r="L3255">
        <v>10269514</v>
      </c>
      <c r="M3255">
        <v>12</v>
      </c>
      <c r="N3255">
        <v>10269514</v>
      </c>
      <c r="O3255">
        <v>1232341.68</v>
      </c>
      <c r="P3255">
        <v>9037172.3200000003</v>
      </c>
      <c r="Q3255">
        <f>YEAR(BMW_Sales[[#This Row],[sale_date]])</f>
        <v>2024</v>
      </c>
    </row>
    <row r="3256" spans="1:17" x14ac:dyDescent="0.3">
      <c r="A3256">
        <v>3255</v>
      </c>
      <c r="B3256" s="1">
        <v>45233</v>
      </c>
      <c r="C3256" t="s">
        <v>3232</v>
      </c>
      <c r="D3256" t="s">
        <v>25</v>
      </c>
      <c r="E3256" t="s">
        <v>56</v>
      </c>
      <c r="F3256" t="s">
        <v>27</v>
      </c>
      <c r="G3256" t="s">
        <v>28</v>
      </c>
      <c r="H3256" t="s">
        <v>29</v>
      </c>
      <c r="I3256" t="s">
        <v>22</v>
      </c>
      <c r="J3256" t="s">
        <v>23</v>
      </c>
      <c r="K3256">
        <v>2</v>
      </c>
      <c r="L3256">
        <v>11255471</v>
      </c>
      <c r="M3256">
        <v>10</v>
      </c>
      <c r="N3256">
        <v>22510942</v>
      </c>
      <c r="O3256">
        <v>2251094.2000000002</v>
      </c>
      <c r="P3256">
        <v>20259847.800000001</v>
      </c>
      <c r="Q3256">
        <f>YEAR(BMW_Sales[[#This Row],[sale_date]])</f>
        <v>2023</v>
      </c>
    </row>
    <row r="3257" spans="1:17" x14ac:dyDescent="0.3">
      <c r="A3257">
        <v>3256</v>
      </c>
      <c r="B3257" s="1">
        <v>45267</v>
      </c>
      <c r="C3257" t="s">
        <v>3233</v>
      </c>
      <c r="D3257" t="s">
        <v>23</v>
      </c>
      <c r="E3257" t="s">
        <v>46</v>
      </c>
      <c r="F3257" t="s">
        <v>54</v>
      </c>
      <c r="G3257" t="s">
        <v>51</v>
      </c>
      <c r="H3257" t="s">
        <v>21</v>
      </c>
      <c r="I3257" t="s">
        <v>22</v>
      </c>
      <c r="J3257" t="s">
        <v>23</v>
      </c>
      <c r="K3257">
        <v>2</v>
      </c>
      <c r="L3257">
        <v>7899242</v>
      </c>
      <c r="M3257">
        <v>0</v>
      </c>
      <c r="N3257">
        <v>15798484</v>
      </c>
      <c r="O3257">
        <v>0</v>
      </c>
      <c r="P3257">
        <v>15798484</v>
      </c>
      <c r="Q3257">
        <f>YEAR(BMW_Sales[[#This Row],[sale_date]])</f>
        <v>2023</v>
      </c>
    </row>
    <row r="3258" spans="1:17" x14ac:dyDescent="0.3">
      <c r="A3258">
        <v>3257</v>
      </c>
      <c r="B3258" s="1">
        <v>45864</v>
      </c>
      <c r="C3258" t="s">
        <v>3234</v>
      </c>
      <c r="D3258" t="s">
        <v>17</v>
      </c>
      <c r="E3258" t="s">
        <v>70</v>
      </c>
      <c r="F3258" t="s">
        <v>71</v>
      </c>
      <c r="G3258" t="s">
        <v>36</v>
      </c>
      <c r="H3258" t="s">
        <v>21</v>
      </c>
      <c r="I3258" t="s">
        <v>22</v>
      </c>
      <c r="J3258" t="s">
        <v>43</v>
      </c>
      <c r="K3258">
        <v>3</v>
      </c>
      <c r="L3258">
        <v>5023498</v>
      </c>
      <c r="M3258">
        <v>2</v>
      </c>
      <c r="N3258">
        <v>15070494</v>
      </c>
      <c r="O3258">
        <v>301409.88</v>
      </c>
      <c r="P3258">
        <v>14769084.119999999</v>
      </c>
      <c r="Q3258">
        <f>YEAR(BMW_Sales[[#This Row],[sale_date]])</f>
        <v>2025</v>
      </c>
    </row>
    <row r="3259" spans="1:17" x14ac:dyDescent="0.3">
      <c r="A3259">
        <v>3258</v>
      </c>
      <c r="B3259" s="1">
        <v>45165</v>
      </c>
      <c r="C3259" t="s">
        <v>3235</v>
      </c>
      <c r="D3259" t="s">
        <v>23</v>
      </c>
      <c r="E3259" t="s">
        <v>35</v>
      </c>
      <c r="F3259" t="s">
        <v>27</v>
      </c>
      <c r="G3259" t="s">
        <v>32</v>
      </c>
      <c r="H3259" t="s">
        <v>21</v>
      </c>
      <c r="I3259" t="s">
        <v>22</v>
      </c>
      <c r="J3259" t="s">
        <v>23</v>
      </c>
      <c r="K3259">
        <v>3</v>
      </c>
      <c r="L3259">
        <v>7943565</v>
      </c>
      <c r="M3259">
        <v>10</v>
      </c>
      <c r="N3259">
        <v>23830695</v>
      </c>
      <c r="O3259">
        <v>2383069.5</v>
      </c>
      <c r="P3259">
        <v>21447625.5</v>
      </c>
      <c r="Q3259">
        <f>YEAR(BMW_Sales[[#This Row],[sale_date]])</f>
        <v>2023</v>
      </c>
    </row>
    <row r="3260" spans="1:17" x14ac:dyDescent="0.3">
      <c r="A3260">
        <v>3259</v>
      </c>
      <c r="B3260" s="1">
        <v>46114</v>
      </c>
      <c r="C3260" t="s">
        <v>3236</v>
      </c>
      <c r="D3260" t="s">
        <v>17</v>
      </c>
      <c r="E3260" t="s">
        <v>70</v>
      </c>
      <c r="F3260" t="s">
        <v>68</v>
      </c>
      <c r="G3260" t="s">
        <v>36</v>
      </c>
      <c r="H3260" t="s">
        <v>29</v>
      </c>
      <c r="I3260" t="s">
        <v>22</v>
      </c>
      <c r="J3260" t="s">
        <v>43</v>
      </c>
      <c r="K3260">
        <v>2</v>
      </c>
      <c r="L3260">
        <v>5492177</v>
      </c>
      <c r="M3260">
        <v>5</v>
      </c>
      <c r="N3260">
        <v>10984354</v>
      </c>
      <c r="O3260">
        <v>549217.69999999995</v>
      </c>
      <c r="P3260">
        <v>10435136.300000001</v>
      </c>
      <c r="Q3260">
        <f>YEAR(BMW_Sales[[#This Row],[sale_date]])</f>
        <v>2026</v>
      </c>
    </row>
    <row r="3261" spans="1:17" x14ac:dyDescent="0.3">
      <c r="A3261">
        <v>3260</v>
      </c>
      <c r="B3261" s="1">
        <v>45809</v>
      </c>
      <c r="C3261" t="s">
        <v>3237</v>
      </c>
      <c r="D3261" t="s">
        <v>17</v>
      </c>
      <c r="E3261" t="s">
        <v>35</v>
      </c>
      <c r="F3261" t="s">
        <v>71</v>
      </c>
      <c r="G3261" t="s">
        <v>41</v>
      </c>
      <c r="H3261" t="s">
        <v>37</v>
      </c>
      <c r="I3261" t="s">
        <v>22</v>
      </c>
      <c r="J3261" t="s">
        <v>23</v>
      </c>
      <c r="K3261">
        <v>1</v>
      </c>
      <c r="L3261">
        <v>7062991</v>
      </c>
      <c r="M3261">
        <v>5</v>
      </c>
      <c r="N3261">
        <v>7062991</v>
      </c>
      <c r="O3261">
        <v>353149.55</v>
      </c>
      <c r="P3261">
        <v>6709841.4500000002</v>
      </c>
      <c r="Q3261">
        <f>YEAR(BMW_Sales[[#This Row],[sale_date]])</f>
        <v>2025</v>
      </c>
    </row>
    <row r="3262" spans="1:17" x14ac:dyDescent="0.3">
      <c r="A3262">
        <v>3261</v>
      </c>
      <c r="B3262" s="1">
        <v>46143</v>
      </c>
      <c r="C3262" t="s">
        <v>3238</v>
      </c>
      <c r="D3262" t="s">
        <v>23</v>
      </c>
      <c r="E3262" t="s">
        <v>53</v>
      </c>
      <c r="F3262" t="s">
        <v>68</v>
      </c>
      <c r="G3262" t="s">
        <v>36</v>
      </c>
      <c r="H3262" t="s">
        <v>29</v>
      </c>
      <c r="I3262" t="s">
        <v>42</v>
      </c>
      <c r="J3262" t="s">
        <v>38</v>
      </c>
      <c r="K3262">
        <v>2</v>
      </c>
      <c r="L3262">
        <v>5953593</v>
      </c>
      <c r="M3262">
        <v>2</v>
      </c>
      <c r="N3262">
        <v>11907186</v>
      </c>
      <c r="O3262">
        <v>238143.72</v>
      </c>
      <c r="P3262">
        <v>11669042.279999999</v>
      </c>
      <c r="Q3262">
        <f>YEAR(BMW_Sales[[#This Row],[sale_date]])</f>
        <v>2026</v>
      </c>
    </row>
    <row r="3263" spans="1:17" x14ac:dyDescent="0.3">
      <c r="A3263">
        <v>3262</v>
      </c>
      <c r="B3263" s="1">
        <v>45691</v>
      </c>
      <c r="C3263" t="s">
        <v>3239</v>
      </c>
      <c r="D3263" t="s">
        <v>23</v>
      </c>
      <c r="E3263" t="s">
        <v>56</v>
      </c>
      <c r="F3263" t="s">
        <v>27</v>
      </c>
      <c r="G3263" t="s">
        <v>41</v>
      </c>
      <c r="H3263" t="s">
        <v>33</v>
      </c>
      <c r="I3263" t="s">
        <v>22</v>
      </c>
      <c r="J3263" t="s">
        <v>38</v>
      </c>
      <c r="K3263">
        <v>3</v>
      </c>
      <c r="L3263">
        <v>9994992</v>
      </c>
      <c r="M3263">
        <v>12</v>
      </c>
      <c r="N3263">
        <v>29984976</v>
      </c>
      <c r="O3263">
        <v>3598197.12</v>
      </c>
      <c r="P3263">
        <v>26386778.879999999</v>
      </c>
      <c r="Q3263">
        <f>YEAR(BMW_Sales[[#This Row],[sale_date]])</f>
        <v>2025</v>
      </c>
    </row>
    <row r="3264" spans="1:17" x14ac:dyDescent="0.3">
      <c r="A3264">
        <v>3263</v>
      </c>
      <c r="B3264" s="1">
        <v>45647</v>
      </c>
      <c r="C3264" t="s">
        <v>1723</v>
      </c>
      <c r="D3264" t="s">
        <v>23</v>
      </c>
      <c r="E3264" t="s">
        <v>35</v>
      </c>
      <c r="F3264" t="s">
        <v>19</v>
      </c>
      <c r="G3264" t="s">
        <v>28</v>
      </c>
      <c r="H3264" t="s">
        <v>37</v>
      </c>
      <c r="I3264" t="s">
        <v>42</v>
      </c>
      <c r="J3264" t="s">
        <v>43</v>
      </c>
      <c r="K3264">
        <v>3</v>
      </c>
      <c r="L3264">
        <v>7784901</v>
      </c>
      <c r="M3264">
        <v>5</v>
      </c>
      <c r="N3264">
        <v>23354703</v>
      </c>
      <c r="O3264">
        <v>1167735.1499999999</v>
      </c>
      <c r="P3264">
        <v>22186967.850000001</v>
      </c>
      <c r="Q3264">
        <f>YEAR(BMW_Sales[[#This Row],[sale_date]])</f>
        <v>2024</v>
      </c>
    </row>
    <row r="3265" spans="1:17" x14ac:dyDescent="0.3">
      <c r="A3265">
        <v>3264</v>
      </c>
      <c r="B3265" s="1">
        <v>46088</v>
      </c>
      <c r="C3265" t="s">
        <v>3240</v>
      </c>
      <c r="D3265" t="s">
        <v>23</v>
      </c>
      <c r="E3265" t="s">
        <v>31</v>
      </c>
      <c r="F3265" t="s">
        <v>50</v>
      </c>
      <c r="G3265" t="s">
        <v>20</v>
      </c>
      <c r="H3265" t="s">
        <v>33</v>
      </c>
      <c r="I3265" t="s">
        <v>22</v>
      </c>
      <c r="J3265" t="s">
        <v>38</v>
      </c>
      <c r="K3265">
        <v>3</v>
      </c>
      <c r="L3265">
        <v>16600641</v>
      </c>
      <c r="M3265">
        <v>0</v>
      </c>
      <c r="N3265">
        <v>49801923</v>
      </c>
      <c r="O3265">
        <v>0</v>
      </c>
      <c r="P3265">
        <v>49801923</v>
      </c>
      <c r="Q3265">
        <f>YEAR(BMW_Sales[[#This Row],[sale_date]])</f>
        <v>2026</v>
      </c>
    </row>
    <row r="3266" spans="1:17" x14ac:dyDescent="0.3">
      <c r="A3266">
        <v>3265</v>
      </c>
      <c r="B3266" s="1">
        <v>45906</v>
      </c>
      <c r="C3266" t="s">
        <v>3241</v>
      </c>
      <c r="D3266" t="s">
        <v>23</v>
      </c>
      <c r="E3266" t="s">
        <v>49</v>
      </c>
      <c r="F3266" t="s">
        <v>71</v>
      </c>
      <c r="G3266" t="s">
        <v>32</v>
      </c>
      <c r="H3266" t="s">
        <v>29</v>
      </c>
      <c r="I3266" t="s">
        <v>22</v>
      </c>
      <c r="J3266" t="s">
        <v>43</v>
      </c>
      <c r="K3266">
        <v>1</v>
      </c>
      <c r="L3266">
        <v>16724518</v>
      </c>
      <c r="M3266">
        <v>12</v>
      </c>
      <c r="N3266">
        <v>16724518</v>
      </c>
      <c r="O3266">
        <v>2006942.16</v>
      </c>
      <c r="P3266">
        <v>14717575.84</v>
      </c>
      <c r="Q3266">
        <f>YEAR(BMW_Sales[[#This Row],[sale_date]])</f>
        <v>2025</v>
      </c>
    </row>
    <row r="3267" spans="1:17" x14ac:dyDescent="0.3">
      <c r="A3267">
        <v>3266</v>
      </c>
      <c r="B3267" s="1">
        <v>45757</v>
      </c>
      <c r="C3267" t="s">
        <v>3242</v>
      </c>
      <c r="D3267" t="s">
        <v>25</v>
      </c>
      <c r="E3267" t="s">
        <v>18</v>
      </c>
      <c r="F3267" t="s">
        <v>19</v>
      </c>
      <c r="G3267" t="s">
        <v>51</v>
      </c>
      <c r="H3267" t="s">
        <v>37</v>
      </c>
      <c r="I3267" t="s">
        <v>42</v>
      </c>
      <c r="J3267" t="s">
        <v>23</v>
      </c>
      <c r="K3267">
        <v>1</v>
      </c>
      <c r="L3267">
        <v>7848477</v>
      </c>
      <c r="M3267">
        <v>5</v>
      </c>
      <c r="N3267">
        <v>7848477</v>
      </c>
      <c r="O3267">
        <v>392423.85</v>
      </c>
      <c r="P3267">
        <v>7456053.1500000004</v>
      </c>
      <c r="Q3267">
        <f>YEAR(BMW_Sales[[#This Row],[sale_date]])</f>
        <v>2025</v>
      </c>
    </row>
    <row r="3268" spans="1:17" x14ac:dyDescent="0.3">
      <c r="A3268">
        <v>3267</v>
      </c>
      <c r="B3268" s="1">
        <v>46040</v>
      </c>
      <c r="C3268" t="s">
        <v>3243</v>
      </c>
      <c r="D3268" t="s">
        <v>23</v>
      </c>
      <c r="E3268" t="s">
        <v>31</v>
      </c>
      <c r="F3268" t="s">
        <v>85</v>
      </c>
      <c r="G3268" t="s">
        <v>20</v>
      </c>
      <c r="H3268" t="s">
        <v>21</v>
      </c>
      <c r="I3268" t="s">
        <v>42</v>
      </c>
      <c r="J3268" t="s">
        <v>23</v>
      </c>
      <c r="K3268">
        <v>1</v>
      </c>
      <c r="L3268">
        <v>14735800</v>
      </c>
      <c r="M3268">
        <v>12</v>
      </c>
      <c r="N3268">
        <v>14735800</v>
      </c>
      <c r="O3268">
        <v>1768296</v>
      </c>
      <c r="P3268">
        <v>12967504</v>
      </c>
      <c r="Q3268">
        <f>YEAR(BMW_Sales[[#This Row],[sale_date]])</f>
        <v>2026</v>
      </c>
    </row>
    <row r="3269" spans="1:17" x14ac:dyDescent="0.3">
      <c r="A3269">
        <v>3268</v>
      </c>
      <c r="B3269" s="1">
        <v>45160</v>
      </c>
      <c r="C3269" t="s">
        <v>3244</v>
      </c>
      <c r="D3269" t="s">
        <v>17</v>
      </c>
      <c r="E3269" t="s">
        <v>61</v>
      </c>
      <c r="F3269" t="s">
        <v>62</v>
      </c>
      <c r="G3269" t="s">
        <v>41</v>
      </c>
      <c r="H3269" t="s">
        <v>21</v>
      </c>
      <c r="I3269" t="s">
        <v>22</v>
      </c>
      <c r="J3269" t="s">
        <v>38</v>
      </c>
      <c r="K3269">
        <v>3</v>
      </c>
      <c r="L3269">
        <v>14445640</v>
      </c>
      <c r="M3269">
        <v>7</v>
      </c>
      <c r="N3269">
        <v>43336920</v>
      </c>
      <c r="O3269">
        <v>3033584.4</v>
      </c>
      <c r="P3269">
        <v>40303335.600000001</v>
      </c>
      <c r="Q3269">
        <f>YEAR(BMW_Sales[[#This Row],[sale_date]])</f>
        <v>2023</v>
      </c>
    </row>
    <row r="3270" spans="1:17" x14ac:dyDescent="0.3">
      <c r="A3270">
        <v>3269</v>
      </c>
      <c r="B3270" s="1">
        <v>45402</v>
      </c>
      <c r="C3270" t="s">
        <v>3245</v>
      </c>
      <c r="D3270" t="s">
        <v>25</v>
      </c>
      <c r="E3270" t="s">
        <v>70</v>
      </c>
      <c r="F3270" t="s">
        <v>54</v>
      </c>
      <c r="G3270" t="s">
        <v>41</v>
      </c>
      <c r="H3270" t="s">
        <v>37</v>
      </c>
      <c r="I3270" t="s">
        <v>22</v>
      </c>
      <c r="J3270" t="s">
        <v>23</v>
      </c>
      <c r="K3270">
        <v>2</v>
      </c>
      <c r="L3270">
        <v>6126714</v>
      </c>
      <c r="M3270">
        <v>0</v>
      </c>
      <c r="N3270">
        <v>12253428</v>
      </c>
      <c r="O3270">
        <v>0</v>
      </c>
      <c r="P3270">
        <v>12253428</v>
      </c>
      <c r="Q3270">
        <f>YEAR(BMW_Sales[[#This Row],[sale_date]])</f>
        <v>2024</v>
      </c>
    </row>
    <row r="3271" spans="1:17" x14ac:dyDescent="0.3">
      <c r="A3271">
        <v>3270</v>
      </c>
      <c r="B3271" s="1">
        <v>46126</v>
      </c>
      <c r="C3271" t="s">
        <v>3246</v>
      </c>
      <c r="D3271" t="s">
        <v>25</v>
      </c>
      <c r="E3271" t="s">
        <v>26</v>
      </c>
      <c r="F3271" t="s">
        <v>54</v>
      </c>
      <c r="G3271" t="s">
        <v>41</v>
      </c>
      <c r="H3271" t="s">
        <v>21</v>
      </c>
      <c r="I3271" t="s">
        <v>42</v>
      </c>
      <c r="J3271" t="s">
        <v>38</v>
      </c>
      <c r="K3271">
        <v>3</v>
      </c>
      <c r="L3271">
        <v>10276808</v>
      </c>
      <c r="M3271">
        <v>0</v>
      </c>
      <c r="N3271">
        <v>30830424</v>
      </c>
      <c r="O3271">
        <v>0</v>
      </c>
      <c r="P3271">
        <v>30830424</v>
      </c>
      <c r="Q3271">
        <f>YEAR(BMW_Sales[[#This Row],[sale_date]])</f>
        <v>2026</v>
      </c>
    </row>
    <row r="3272" spans="1:17" x14ac:dyDescent="0.3">
      <c r="A3272">
        <v>3271</v>
      </c>
      <c r="B3272" s="1">
        <v>45445</v>
      </c>
      <c r="C3272" t="s">
        <v>3247</v>
      </c>
      <c r="D3272" t="s">
        <v>23</v>
      </c>
      <c r="E3272" t="s">
        <v>49</v>
      </c>
      <c r="F3272" t="s">
        <v>71</v>
      </c>
      <c r="G3272" t="s">
        <v>32</v>
      </c>
      <c r="H3272" t="s">
        <v>21</v>
      </c>
      <c r="I3272" t="s">
        <v>22</v>
      </c>
      <c r="J3272" t="s">
        <v>38</v>
      </c>
      <c r="K3272">
        <v>2</v>
      </c>
      <c r="L3272">
        <v>14018460</v>
      </c>
      <c r="M3272">
        <v>7</v>
      </c>
      <c r="N3272">
        <v>28036920</v>
      </c>
      <c r="O3272">
        <v>1962584.4</v>
      </c>
      <c r="P3272">
        <v>26074335.600000001</v>
      </c>
      <c r="Q3272">
        <f>YEAR(BMW_Sales[[#This Row],[sale_date]])</f>
        <v>2024</v>
      </c>
    </row>
    <row r="3273" spans="1:17" x14ac:dyDescent="0.3">
      <c r="A3273">
        <v>3272</v>
      </c>
      <c r="B3273" s="1">
        <v>45776</v>
      </c>
      <c r="C3273" t="s">
        <v>3248</v>
      </c>
      <c r="D3273" t="s">
        <v>23</v>
      </c>
      <c r="E3273" t="s">
        <v>70</v>
      </c>
      <c r="F3273" t="s">
        <v>54</v>
      </c>
      <c r="G3273" t="s">
        <v>41</v>
      </c>
      <c r="H3273" t="s">
        <v>21</v>
      </c>
      <c r="I3273" t="s">
        <v>22</v>
      </c>
      <c r="J3273" t="s">
        <v>43</v>
      </c>
      <c r="K3273">
        <v>3</v>
      </c>
      <c r="L3273">
        <v>5628952</v>
      </c>
      <c r="M3273">
        <v>10</v>
      </c>
      <c r="N3273">
        <v>16886856</v>
      </c>
      <c r="O3273">
        <v>1688685.6</v>
      </c>
      <c r="P3273">
        <v>15198170.4</v>
      </c>
      <c r="Q3273">
        <f>YEAR(BMW_Sales[[#This Row],[sale_date]])</f>
        <v>2025</v>
      </c>
    </row>
    <row r="3274" spans="1:17" x14ac:dyDescent="0.3">
      <c r="A3274">
        <v>3273</v>
      </c>
      <c r="B3274" s="1">
        <v>45673</v>
      </c>
      <c r="C3274" t="s">
        <v>3249</v>
      </c>
      <c r="D3274" t="s">
        <v>17</v>
      </c>
      <c r="E3274" t="s">
        <v>46</v>
      </c>
      <c r="F3274" t="s">
        <v>47</v>
      </c>
      <c r="G3274" t="s">
        <v>51</v>
      </c>
      <c r="H3274" t="s">
        <v>33</v>
      </c>
      <c r="I3274" t="s">
        <v>42</v>
      </c>
      <c r="J3274" t="s">
        <v>43</v>
      </c>
      <c r="K3274">
        <v>3</v>
      </c>
      <c r="L3274">
        <v>7215015</v>
      </c>
      <c r="M3274">
        <v>10</v>
      </c>
      <c r="N3274">
        <v>21645045</v>
      </c>
      <c r="O3274">
        <v>2164504.5</v>
      </c>
      <c r="P3274">
        <v>19480540.5</v>
      </c>
      <c r="Q3274">
        <f>YEAR(BMW_Sales[[#This Row],[sale_date]])</f>
        <v>2025</v>
      </c>
    </row>
    <row r="3275" spans="1:17" x14ac:dyDescent="0.3">
      <c r="A3275">
        <v>3274</v>
      </c>
      <c r="B3275" s="1">
        <v>45448</v>
      </c>
      <c r="C3275" t="s">
        <v>3250</v>
      </c>
      <c r="D3275" t="s">
        <v>17</v>
      </c>
      <c r="E3275" t="s">
        <v>26</v>
      </c>
      <c r="F3275" t="s">
        <v>62</v>
      </c>
      <c r="G3275" t="s">
        <v>20</v>
      </c>
      <c r="H3275" t="s">
        <v>37</v>
      </c>
      <c r="I3275" t="s">
        <v>22</v>
      </c>
      <c r="J3275" t="s">
        <v>23</v>
      </c>
      <c r="K3275">
        <v>2</v>
      </c>
      <c r="L3275">
        <v>10627486</v>
      </c>
      <c r="M3275">
        <v>5</v>
      </c>
      <c r="N3275">
        <v>21254972</v>
      </c>
      <c r="O3275">
        <v>1062748.6000000001</v>
      </c>
      <c r="P3275">
        <v>20192223.399999999</v>
      </c>
      <c r="Q3275">
        <f>YEAR(BMW_Sales[[#This Row],[sale_date]])</f>
        <v>2024</v>
      </c>
    </row>
    <row r="3276" spans="1:17" x14ac:dyDescent="0.3">
      <c r="A3276">
        <v>3275</v>
      </c>
      <c r="B3276" s="1">
        <v>45872</v>
      </c>
      <c r="C3276" t="s">
        <v>3251</v>
      </c>
      <c r="D3276" t="s">
        <v>23</v>
      </c>
      <c r="E3276" t="s">
        <v>49</v>
      </c>
      <c r="F3276" t="s">
        <v>62</v>
      </c>
      <c r="G3276" t="s">
        <v>36</v>
      </c>
      <c r="H3276" t="s">
        <v>29</v>
      </c>
      <c r="I3276" t="s">
        <v>42</v>
      </c>
      <c r="J3276" t="s">
        <v>43</v>
      </c>
      <c r="K3276">
        <v>3</v>
      </c>
      <c r="L3276">
        <v>15120305</v>
      </c>
      <c r="M3276">
        <v>5</v>
      </c>
      <c r="N3276">
        <v>45360915</v>
      </c>
      <c r="O3276">
        <v>2268045.75</v>
      </c>
      <c r="P3276">
        <v>43092869.25</v>
      </c>
      <c r="Q3276">
        <f>YEAR(BMW_Sales[[#This Row],[sale_date]])</f>
        <v>2025</v>
      </c>
    </row>
    <row r="3277" spans="1:17" x14ac:dyDescent="0.3">
      <c r="A3277">
        <v>3276</v>
      </c>
      <c r="B3277" s="1">
        <v>45670</v>
      </c>
      <c r="C3277" t="s">
        <v>3252</v>
      </c>
      <c r="D3277" t="s">
        <v>23</v>
      </c>
      <c r="E3277" t="s">
        <v>56</v>
      </c>
      <c r="F3277" t="s">
        <v>19</v>
      </c>
      <c r="G3277" t="s">
        <v>41</v>
      </c>
      <c r="H3277" t="s">
        <v>37</v>
      </c>
      <c r="I3277" t="s">
        <v>42</v>
      </c>
      <c r="J3277" t="s">
        <v>23</v>
      </c>
      <c r="K3277">
        <v>2</v>
      </c>
      <c r="L3277">
        <v>11922704</v>
      </c>
      <c r="M3277">
        <v>2</v>
      </c>
      <c r="N3277">
        <v>23845408</v>
      </c>
      <c r="O3277">
        <v>476908.16</v>
      </c>
      <c r="P3277">
        <v>23368499.84</v>
      </c>
      <c r="Q3277">
        <f>YEAR(BMW_Sales[[#This Row],[sale_date]])</f>
        <v>2025</v>
      </c>
    </row>
    <row r="3278" spans="1:17" x14ac:dyDescent="0.3">
      <c r="A3278">
        <v>3277</v>
      </c>
      <c r="B3278" s="1">
        <v>45906</v>
      </c>
      <c r="C3278" t="s">
        <v>3253</v>
      </c>
      <c r="D3278" t="s">
        <v>25</v>
      </c>
      <c r="E3278" t="s">
        <v>53</v>
      </c>
      <c r="F3278" t="s">
        <v>54</v>
      </c>
      <c r="G3278" t="s">
        <v>51</v>
      </c>
      <c r="H3278" t="s">
        <v>37</v>
      </c>
      <c r="I3278" t="s">
        <v>42</v>
      </c>
      <c r="J3278" t="s">
        <v>38</v>
      </c>
      <c r="K3278">
        <v>2</v>
      </c>
      <c r="L3278">
        <v>5693946</v>
      </c>
      <c r="M3278">
        <v>10</v>
      </c>
      <c r="N3278">
        <v>11387892</v>
      </c>
      <c r="O3278">
        <v>1138789.2</v>
      </c>
      <c r="P3278">
        <v>10249102.800000001</v>
      </c>
      <c r="Q3278">
        <f>YEAR(BMW_Sales[[#This Row],[sale_date]])</f>
        <v>2025</v>
      </c>
    </row>
    <row r="3279" spans="1:17" x14ac:dyDescent="0.3">
      <c r="A3279">
        <v>3278</v>
      </c>
      <c r="B3279" s="1">
        <v>45577</v>
      </c>
      <c r="C3279" t="s">
        <v>3254</v>
      </c>
      <c r="D3279" t="s">
        <v>23</v>
      </c>
      <c r="E3279" t="s">
        <v>31</v>
      </c>
      <c r="F3279" t="s">
        <v>27</v>
      </c>
      <c r="G3279" t="s">
        <v>36</v>
      </c>
      <c r="H3279" t="s">
        <v>29</v>
      </c>
      <c r="I3279" t="s">
        <v>42</v>
      </c>
      <c r="J3279" t="s">
        <v>43</v>
      </c>
      <c r="K3279">
        <v>2</v>
      </c>
      <c r="L3279">
        <v>17521146</v>
      </c>
      <c r="M3279">
        <v>7</v>
      </c>
      <c r="N3279">
        <v>35042292</v>
      </c>
      <c r="O3279">
        <v>2452960.44</v>
      </c>
      <c r="P3279">
        <v>32589331.559999999</v>
      </c>
      <c r="Q3279">
        <f>YEAR(BMW_Sales[[#This Row],[sale_date]])</f>
        <v>2024</v>
      </c>
    </row>
    <row r="3280" spans="1:17" x14ac:dyDescent="0.3">
      <c r="A3280">
        <v>3279</v>
      </c>
      <c r="B3280" s="1">
        <v>46176</v>
      </c>
      <c r="C3280" t="s">
        <v>3255</v>
      </c>
      <c r="D3280" t="s">
        <v>25</v>
      </c>
      <c r="E3280" t="s">
        <v>26</v>
      </c>
      <c r="F3280" t="s">
        <v>50</v>
      </c>
      <c r="G3280" t="s">
        <v>41</v>
      </c>
      <c r="H3280" t="s">
        <v>37</v>
      </c>
      <c r="I3280" t="s">
        <v>42</v>
      </c>
      <c r="J3280" t="s">
        <v>23</v>
      </c>
      <c r="K3280">
        <v>1</v>
      </c>
      <c r="L3280">
        <v>9422385</v>
      </c>
      <c r="M3280">
        <v>0</v>
      </c>
      <c r="N3280">
        <v>9422385</v>
      </c>
      <c r="O3280">
        <v>0</v>
      </c>
      <c r="P3280">
        <v>9422385</v>
      </c>
      <c r="Q3280">
        <f>YEAR(BMW_Sales[[#This Row],[sale_date]])</f>
        <v>2026</v>
      </c>
    </row>
    <row r="3281" spans="1:17" x14ac:dyDescent="0.3">
      <c r="A3281">
        <v>3280</v>
      </c>
      <c r="B3281" s="1">
        <v>46234</v>
      </c>
      <c r="C3281" t="s">
        <v>3256</v>
      </c>
      <c r="D3281" t="s">
        <v>17</v>
      </c>
      <c r="E3281" t="s">
        <v>26</v>
      </c>
      <c r="F3281" t="s">
        <v>59</v>
      </c>
      <c r="G3281" t="s">
        <v>32</v>
      </c>
      <c r="H3281" t="s">
        <v>33</v>
      </c>
      <c r="I3281" t="s">
        <v>42</v>
      </c>
      <c r="J3281" t="s">
        <v>38</v>
      </c>
      <c r="K3281">
        <v>2</v>
      </c>
      <c r="L3281">
        <v>9445155</v>
      </c>
      <c r="M3281">
        <v>5</v>
      </c>
      <c r="N3281">
        <v>18890310</v>
      </c>
      <c r="O3281">
        <v>944515.5</v>
      </c>
      <c r="P3281">
        <v>17945794.5</v>
      </c>
      <c r="Q3281">
        <f>YEAR(BMW_Sales[[#This Row],[sale_date]])</f>
        <v>2026</v>
      </c>
    </row>
    <row r="3282" spans="1:17" x14ac:dyDescent="0.3">
      <c r="A3282">
        <v>3281</v>
      </c>
      <c r="B3282" s="1">
        <v>45663</v>
      </c>
      <c r="C3282" t="s">
        <v>3257</v>
      </c>
      <c r="D3282" t="s">
        <v>25</v>
      </c>
      <c r="E3282" t="s">
        <v>61</v>
      </c>
      <c r="F3282" t="s">
        <v>59</v>
      </c>
      <c r="G3282" t="s">
        <v>41</v>
      </c>
      <c r="H3282" t="s">
        <v>37</v>
      </c>
      <c r="I3282" t="s">
        <v>42</v>
      </c>
      <c r="J3282" t="s">
        <v>38</v>
      </c>
      <c r="K3282">
        <v>3</v>
      </c>
      <c r="L3282">
        <v>14470624</v>
      </c>
      <c r="M3282">
        <v>10</v>
      </c>
      <c r="N3282">
        <v>43411872</v>
      </c>
      <c r="O3282">
        <v>4341187.2</v>
      </c>
      <c r="P3282">
        <v>39070684.799999997</v>
      </c>
      <c r="Q3282">
        <f>YEAR(BMW_Sales[[#This Row],[sale_date]])</f>
        <v>2025</v>
      </c>
    </row>
    <row r="3283" spans="1:17" x14ac:dyDescent="0.3">
      <c r="A3283">
        <v>3282</v>
      </c>
      <c r="B3283" s="1">
        <v>45466</v>
      </c>
      <c r="C3283" t="s">
        <v>3258</v>
      </c>
      <c r="D3283" t="s">
        <v>23</v>
      </c>
      <c r="E3283" t="s">
        <v>18</v>
      </c>
      <c r="F3283" t="s">
        <v>59</v>
      </c>
      <c r="G3283" t="s">
        <v>51</v>
      </c>
      <c r="H3283" t="s">
        <v>29</v>
      </c>
      <c r="I3283" t="s">
        <v>22</v>
      </c>
      <c r="J3283" t="s">
        <v>23</v>
      </c>
      <c r="K3283">
        <v>3</v>
      </c>
      <c r="L3283">
        <v>7968593</v>
      </c>
      <c r="M3283">
        <v>0</v>
      </c>
      <c r="N3283">
        <v>23905779</v>
      </c>
      <c r="O3283">
        <v>0</v>
      </c>
      <c r="P3283">
        <v>23905779</v>
      </c>
      <c r="Q3283">
        <f>YEAR(BMW_Sales[[#This Row],[sale_date]])</f>
        <v>2024</v>
      </c>
    </row>
    <row r="3284" spans="1:17" x14ac:dyDescent="0.3">
      <c r="A3284">
        <v>3283</v>
      </c>
      <c r="B3284" s="1">
        <v>46165</v>
      </c>
      <c r="C3284" t="s">
        <v>3259</v>
      </c>
      <c r="D3284" t="s">
        <v>25</v>
      </c>
      <c r="E3284" t="s">
        <v>46</v>
      </c>
      <c r="F3284" t="s">
        <v>27</v>
      </c>
      <c r="G3284" t="s">
        <v>41</v>
      </c>
      <c r="H3284" t="s">
        <v>37</v>
      </c>
      <c r="I3284" t="s">
        <v>42</v>
      </c>
      <c r="J3284" t="s">
        <v>38</v>
      </c>
      <c r="K3284">
        <v>1</v>
      </c>
      <c r="L3284">
        <v>7169436</v>
      </c>
      <c r="M3284">
        <v>2</v>
      </c>
      <c r="N3284">
        <v>7169436</v>
      </c>
      <c r="O3284">
        <v>143388.72</v>
      </c>
      <c r="P3284">
        <v>7026047.2800000003</v>
      </c>
      <c r="Q3284">
        <f>YEAR(BMW_Sales[[#This Row],[sale_date]])</f>
        <v>2026</v>
      </c>
    </row>
    <row r="3285" spans="1:17" x14ac:dyDescent="0.3">
      <c r="A3285">
        <v>3284</v>
      </c>
      <c r="B3285" s="1">
        <v>45334</v>
      </c>
      <c r="C3285" t="s">
        <v>3260</v>
      </c>
      <c r="D3285" t="s">
        <v>17</v>
      </c>
      <c r="E3285" t="s">
        <v>61</v>
      </c>
      <c r="F3285" t="s">
        <v>59</v>
      </c>
      <c r="G3285" t="s">
        <v>51</v>
      </c>
      <c r="H3285" t="s">
        <v>37</v>
      </c>
      <c r="I3285" t="s">
        <v>22</v>
      </c>
      <c r="J3285" t="s">
        <v>38</v>
      </c>
      <c r="K3285">
        <v>2</v>
      </c>
      <c r="L3285">
        <v>15478207</v>
      </c>
      <c r="M3285">
        <v>7</v>
      </c>
      <c r="N3285">
        <v>30956414</v>
      </c>
      <c r="O3285">
        <v>2166948.98</v>
      </c>
      <c r="P3285">
        <v>28789465.02</v>
      </c>
      <c r="Q3285">
        <f>YEAR(BMW_Sales[[#This Row],[sale_date]])</f>
        <v>2024</v>
      </c>
    </row>
    <row r="3286" spans="1:17" x14ac:dyDescent="0.3">
      <c r="A3286">
        <v>3285</v>
      </c>
      <c r="B3286" s="1">
        <v>45568</v>
      </c>
      <c r="C3286" t="s">
        <v>3261</v>
      </c>
      <c r="D3286" t="s">
        <v>23</v>
      </c>
      <c r="E3286" t="s">
        <v>18</v>
      </c>
      <c r="F3286" t="s">
        <v>50</v>
      </c>
      <c r="G3286" t="s">
        <v>28</v>
      </c>
      <c r="H3286" t="s">
        <v>29</v>
      </c>
      <c r="I3286" t="s">
        <v>42</v>
      </c>
      <c r="J3286" t="s">
        <v>23</v>
      </c>
      <c r="K3286">
        <v>3</v>
      </c>
      <c r="L3286">
        <v>8026666</v>
      </c>
      <c r="M3286">
        <v>7</v>
      </c>
      <c r="N3286">
        <v>24079998</v>
      </c>
      <c r="O3286">
        <v>1685599.86</v>
      </c>
      <c r="P3286">
        <v>22394398.140000001</v>
      </c>
      <c r="Q3286">
        <f>YEAR(BMW_Sales[[#This Row],[sale_date]])</f>
        <v>2024</v>
      </c>
    </row>
    <row r="3287" spans="1:17" x14ac:dyDescent="0.3">
      <c r="A3287">
        <v>3286</v>
      </c>
      <c r="B3287" s="1">
        <v>45911</v>
      </c>
      <c r="C3287" t="s">
        <v>3262</v>
      </c>
      <c r="D3287" t="s">
        <v>17</v>
      </c>
      <c r="E3287" t="s">
        <v>35</v>
      </c>
      <c r="F3287" t="s">
        <v>71</v>
      </c>
      <c r="G3287" t="s">
        <v>20</v>
      </c>
      <c r="H3287" t="s">
        <v>21</v>
      </c>
      <c r="I3287" t="s">
        <v>42</v>
      </c>
      <c r="J3287" t="s">
        <v>43</v>
      </c>
      <c r="K3287">
        <v>3</v>
      </c>
      <c r="L3287">
        <v>7680644</v>
      </c>
      <c r="M3287">
        <v>12</v>
      </c>
      <c r="N3287">
        <v>23041932</v>
      </c>
      <c r="O3287">
        <v>2765031.84</v>
      </c>
      <c r="P3287">
        <v>20276900.16</v>
      </c>
      <c r="Q3287">
        <f>YEAR(BMW_Sales[[#This Row],[sale_date]])</f>
        <v>2025</v>
      </c>
    </row>
    <row r="3288" spans="1:17" x14ac:dyDescent="0.3">
      <c r="A3288">
        <v>3287</v>
      </c>
      <c r="B3288" s="1">
        <v>45166</v>
      </c>
      <c r="C3288" t="s">
        <v>3263</v>
      </c>
      <c r="D3288" t="s">
        <v>23</v>
      </c>
      <c r="E3288" t="s">
        <v>56</v>
      </c>
      <c r="F3288" t="s">
        <v>85</v>
      </c>
      <c r="G3288" t="s">
        <v>36</v>
      </c>
      <c r="H3288" t="s">
        <v>29</v>
      </c>
      <c r="I3288" t="s">
        <v>42</v>
      </c>
      <c r="J3288" t="s">
        <v>43</v>
      </c>
      <c r="K3288">
        <v>3</v>
      </c>
      <c r="L3288">
        <v>11324259</v>
      </c>
      <c r="M3288">
        <v>10</v>
      </c>
      <c r="N3288">
        <v>33972777</v>
      </c>
      <c r="O3288">
        <v>3397277.7</v>
      </c>
      <c r="P3288">
        <v>30575499.300000001</v>
      </c>
      <c r="Q3288">
        <f>YEAR(BMW_Sales[[#This Row],[sale_date]])</f>
        <v>2023</v>
      </c>
    </row>
    <row r="3289" spans="1:17" x14ac:dyDescent="0.3">
      <c r="A3289">
        <v>3288</v>
      </c>
      <c r="B3289" s="1">
        <v>45914</v>
      </c>
      <c r="C3289" t="s">
        <v>3264</v>
      </c>
      <c r="D3289" t="s">
        <v>23</v>
      </c>
      <c r="E3289" t="s">
        <v>56</v>
      </c>
      <c r="F3289" t="s">
        <v>62</v>
      </c>
      <c r="G3289" t="s">
        <v>20</v>
      </c>
      <c r="H3289" t="s">
        <v>33</v>
      </c>
      <c r="I3289" t="s">
        <v>42</v>
      </c>
      <c r="J3289" t="s">
        <v>43</v>
      </c>
      <c r="K3289">
        <v>3</v>
      </c>
      <c r="L3289">
        <v>11213492</v>
      </c>
      <c r="M3289">
        <v>10</v>
      </c>
      <c r="N3289">
        <v>33640476</v>
      </c>
      <c r="O3289">
        <v>3364047.6</v>
      </c>
      <c r="P3289">
        <v>30276428.399999999</v>
      </c>
      <c r="Q3289">
        <f>YEAR(BMW_Sales[[#This Row],[sale_date]])</f>
        <v>2025</v>
      </c>
    </row>
    <row r="3290" spans="1:17" x14ac:dyDescent="0.3">
      <c r="A3290">
        <v>3289</v>
      </c>
      <c r="B3290" s="1">
        <v>45866</v>
      </c>
      <c r="C3290" t="s">
        <v>3265</v>
      </c>
      <c r="D3290" t="s">
        <v>23</v>
      </c>
      <c r="E3290" t="s">
        <v>49</v>
      </c>
      <c r="F3290" t="s">
        <v>71</v>
      </c>
      <c r="G3290" t="s">
        <v>28</v>
      </c>
      <c r="H3290" t="s">
        <v>33</v>
      </c>
      <c r="I3290" t="s">
        <v>22</v>
      </c>
      <c r="J3290" t="s">
        <v>38</v>
      </c>
      <c r="K3290">
        <v>3</v>
      </c>
      <c r="L3290">
        <v>15492733</v>
      </c>
      <c r="M3290">
        <v>7</v>
      </c>
      <c r="N3290">
        <v>46478199</v>
      </c>
      <c r="O3290">
        <v>3253473.93</v>
      </c>
      <c r="P3290">
        <v>43224725.07</v>
      </c>
      <c r="Q3290">
        <f>YEAR(BMW_Sales[[#This Row],[sale_date]])</f>
        <v>2025</v>
      </c>
    </row>
    <row r="3291" spans="1:17" x14ac:dyDescent="0.3">
      <c r="A3291">
        <v>3290</v>
      </c>
      <c r="B3291" s="1">
        <v>45724</v>
      </c>
      <c r="C3291" t="s">
        <v>3266</v>
      </c>
      <c r="D3291" t="s">
        <v>17</v>
      </c>
      <c r="E3291" t="s">
        <v>18</v>
      </c>
      <c r="F3291" t="s">
        <v>71</v>
      </c>
      <c r="G3291" t="s">
        <v>28</v>
      </c>
      <c r="H3291" t="s">
        <v>21</v>
      </c>
      <c r="I3291" t="s">
        <v>42</v>
      </c>
      <c r="J3291" t="s">
        <v>38</v>
      </c>
      <c r="K3291">
        <v>1</v>
      </c>
      <c r="L3291">
        <v>6569819</v>
      </c>
      <c r="M3291">
        <v>5</v>
      </c>
      <c r="N3291">
        <v>6569819</v>
      </c>
      <c r="O3291">
        <v>328490.95</v>
      </c>
      <c r="P3291">
        <v>6241328.0499999998</v>
      </c>
      <c r="Q3291">
        <f>YEAR(BMW_Sales[[#This Row],[sale_date]])</f>
        <v>2025</v>
      </c>
    </row>
    <row r="3292" spans="1:17" x14ac:dyDescent="0.3">
      <c r="A3292">
        <v>3291</v>
      </c>
      <c r="B3292" s="1">
        <v>46112</v>
      </c>
      <c r="C3292" t="s">
        <v>3267</v>
      </c>
      <c r="D3292" t="s">
        <v>25</v>
      </c>
      <c r="E3292" t="s">
        <v>61</v>
      </c>
      <c r="F3292" t="s">
        <v>68</v>
      </c>
      <c r="G3292" t="s">
        <v>41</v>
      </c>
      <c r="H3292" t="s">
        <v>29</v>
      </c>
      <c r="I3292" t="s">
        <v>42</v>
      </c>
      <c r="J3292" t="s">
        <v>23</v>
      </c>
      <c r="K3292">
        <v>2</v>
      </c>
      <c r="L3292">
        <v>15169089</v>
      </c>
      <c r="M3292">
        <v>5</v>
      </c>
      <c r="N3292">
        <v>30338178</v>
      </c>
      <c r="O3292">
        <v>1516908.9</v>
      </c>
      <c r="P3292">
        <v>28821269.100000001</v>
      </c>
      <c r="Q3292">
        <f>YEAR(BMW_Sales[[#This Row],[sale_date]])</f>
        <v>2026</v>
      </c>
    </row>
    <row r="3293" spans="1:17" x14ac:dyDescent="0.3">
      <c r="A3293">
        <v>3292</v>
      </c>
      <c r="B3293" s="1">
        <v>45970</v>
      </c>
      <c r="C3293" t="s">
        <v>3268</v>
      </c>
      <c r="D3293" t="s">
        <v>25</v>
      </c>
      <c r="E3293" t="s">
        <v>35</v>
      </c>
      <c r="F3293" t="s">
        <v>85</v>
      </c>
      <c r="G3293" t="s">
        <v>41</v>
      </c>
      <c r="H3293" t="s">
        <v>29</v>
      </c>
      <c r="I3293" t="s">
        <v>42</v>
      </c>
      <c r="J3293" t="s">
        <v>38</v>
      </c>
      <c r="K3293">
        <v>3</v>
      </c>
      <c r="L3293">
        <v>7012740</v>
      </c>
      <c r="M3293">
        <v>7</v>
      </c>
      <c r="N3293">
        <v>21038220</v>
      </c>
      <c r="O3293">
        <v>1472675.4</v>
      </c>
      <c r="P3293">
        <v>19565544.600000001</v>
      </c>
      <c r="Q3293">
        <f>YEAR(BMW_Sales[[#This Row],[sale_date]])</f>
        <v>2025</v>
      </c>
    </row>
    <row r="3294" spans="1:17" x14ac:dyDescent="0.3">
      <c r="A3294">
        <v>3293</v>
      </c>
      <c r="B3294" s="1">
        <v>45985</v>
      </c>
      <c r="C3294" t="s">
        <v>3269</v>
      </c>
      <c r="D3294" t="s">
        <v>25</v>
      </c>
      <c r="E3294" t="s">
        <v>26</v>
      </c>
      <c r="F3294" t="s">
        <v>47</v>
      </c>
      <c r="G3294" t="s">
        <v>28</v>
      </c>
      <c r="H3294" t="s">
        <v>29</v>
      </c>
      <c r="I3294" t="s">
        <v>22</v>
      </c>
      <c r="J3294" t="s">
        <v>38</v>
      </c>
      <c r="K3294">
        <v>1</v>
      </c>
      <c r="L3294">
        <v>9462914</v>
      </c>
      <c r="M3294">
        <v>12</v>
      </c>
      <c r="N3294">
        <v>9462914</v>
      </c>
      <c r="O3294">
        <v>1135549.68</v>
      </c>
      <c r="P3294">
        <v>8327364.3200000003</v>
      </c>
      <c r="Q3294">
        <f>YEAR(BMW_Sales[[#This Row],[sale_date]])</f>
        <v>2025</v>
      </c>
    </row>
    <row r="3295" spans="1:17" x14ac:dyDescent="0.3">
      <c r="A3295">
        <v>3294</v>
      </c>
      <c r="B3295" s="1">
        <v>45645</v>
      </c>
      <c r="C3295" t="s">
        <v>3270</v>
      </c>
      <c r="D3295" t="s">
        <v>23</v>
      </c>
      <c r="E3295" t="s">
        <v>26</v>
      </c>
      <c r="F3295" t="s">
        <v>85</v>
      </c>
      <c r="G3295" t="s">
        <v>28</v>
      </c>
      <c r="H3295" t="s">
        <v>21</v>
      </c>
      <c r="I3295" t="s">
        <v>22</v>
      </c>
      <c r="J3295" t="s">
        <v>23</v>
      </c>
      <c r="K3295">
        <v>3</v>
      </c>
      <c r="L3295">
        <v>9791407</v>
      </c>
      <c r="M3295">
        <v>5</v>
      </c>
      <c r="N3295">
        <v>29374221</v>
      </c>
      <c r="O3295">
        <v>1468711.05</v>
      </c>
      <c r="P3295">
        <v>27905509.949999999</v>
      </c>
      <c r="Q3295">
        <f>YEAR(BMW_Sales[[#This Row],[sale_date]])</f>
        <v>2024</v>
      </c>
    </row>
    <row r="3296" spans="1:17" x14ac:dyDescent="0.3">
      <c r="A3296">
        <v>3295</v>
      </c>
      <c r="B3296" s="1">
        <v>45455</v>
      </c>
      <c r="C3296" t="s">
        <v>3271</v>
      </c>
      <c r="D3296" t="s">
        <v>23</v>
      </c>
      <c r="E3296" t="s">
        <v>26</v>
      </c>
      <c r="F3296" t="s">
        <v>47</v>
      </c>
      <c r="G3296" t="s">
        <v>51</v>
      </c>
      <c r="H3296" t="s">
        <v>37</v>
      </c>
      <c r="I3296" t="s">
        <v>42</v>
      </c>
      <c r="J3296" t="s">
        <v>43</v>
      </c>
      <c r="K3296">
        <v>3</v>
      </c>
      <c r="L3296">
        <v>9309182</v>
      </c>
      <c r="M3296">
        <v>7</v>
      </c>
      <c r="N3296">
        <v>27927546</v>
      </c>
      <c r="O3296">
        <v>1954928.22</v>
      </c>
      <c r="P3296">
        <v>25972617.780000001</v>
      </c>
      <c r="Q3296">
        <f>YEAR(BMW_Sales[[#This Row],[sale_date]])</f>
        <v>2024</v>
      </c>
    </row>
    <row r="3297" spans="1:17" x14ac:dyDescent="0.3">
      <c r="A3297">
        <v>3296</v>
      </c>
      <c r="B3297" s="1">
        <v>45579</v>
      </c>
      <c r="C3297" t="s">
        <v>3272</v>
      </c>
      <c r="D3297" t="s">
        <v>25</v>
      </c>
      <c r="E3297" t="s">
        <v>70</v>
      </c>
      <c r="F3297" t="s">
        <v>62</v>
      </c>
      <c r="G3297" t="s">
        <v>28</v>
      </c>
      <c r="H3297" t="s">
        <v>21</v>
      </c>
      <c r="I3297" t="s">
        <v>42</v>
      </c>
      <c r="J3297" t="s">
        <v>38</v>
      </c>
      <c r="K3297">
        <v>2</v>
      </c>
      <c r="L3297">
        <v>5686917</v>
      </c>
      <c r="M3297">
        <v>2</v>
      </c>
      <c r="N3297">
        <v>11373834</v>
      </c>
      <c r="O3297">
        <v>227476.68</v>
      </c>
      <c r="P3297">
        <v>11146357.32</v>
      </c>
      <c r="Q3297">
        <f>YEAR(BMW_Sales[[#This Row],[sale_date]])</f>
        <v>2024</v>
      </c>
    </row>
    <row r="3298" spans="1:17" x14ac:dyDescent="0.3">
      <c r="A3298">
        <v>3297</v>
      </c>
      <c r="B3298" s="1">
        <v>46019</v>
      </c>
      <c r="C3298" t="s">
        <v>3273</v>
      </c>
      <c r="D3298" t="s">
        <v>17</v>
      </c>
      <c r="E3298" t="s">
        <v>35</v>
      </c>
      <c r="F3298" t="s">
        <v>71</v>
      </c>
      <c r="G3298" t="s">
        <v>36</v>
      </c>
      <c r="H3298" t="s">
        <v>33</v>
      </c>
      <c r="I3298" t="s">
        <v>42</v>
      </c>
      <c r="J3298" t="s">
        <v>23</v>
      </c>
      <c r="K3298">
        <v>3</v>
      </c>
      <c r="L3298">
        <v>6943096</v>
      </c>
      <c r="M3298">
        <v>10</v>
      </c>
      <c r="N3298">
        <v>20829288</v>
      </c>
      <c r="O3298">
        <v>2082928.8</v>
      </c>
      <c r="P3298">
        <v>18746359.199999999</v>
      </c>
      <c r="Q3298">
        <f>YEAR(BMW_Sales[[#This Row],[sale_date]])</f>
        <v>2025</v>
      </c>
    </row>
    <row r="3299" spans="1:17" x14ac:dyDescent="0.3">
      <c r="A3299">
        <v>3298</v>
      </c>
      <c r="B3299" s="1">
        <v>45322</v>
      </c>
      <c r="C3299" t="s">
        <v>3274</v>
      </c>
      <c r="D3299" t="s">
        <v>25</v>
      </c>
      <c r="E3299" t="s">
        <v>70</v>
      </c>
      <c r="F3299" t="s">
        <v>54</v>
      </c>
      <c r="G3299" t="s">
        <v>32</v>
      </c>
      <c r="H3299" t="s">
        <v>21</v>
      </c>
      <c r="I3299" t="s">
        <v>22</v>
      </c>
      <c r="J3299" t="s">
        <v>38</v>
      </c>
      <c r="K3299">
        <v>3</v>
      </c>
      <c r="L3299">
        <v>5220099</v>
      </c>
      <c r="M3299">
        <v>0</v>
      </c>
      <c r="N3299">
        <v>15660297</v>
      </c>
      <c r="O3299">
        <v>0</v>
      </c>
      <c r="P3299">
        <v>15660297</v>
      </c>
      <c r="Q3299">
        <f>YEAR(BMW_Sales[[#This Row],[sale_date]])</f>
        <v>2024</v>
      </c>
    </row>
    <row r="3300" spans="1:17" x14ac:dyDescent="0.3">
      <c r="A3300">
        <v>3299</v>
      </c>
      <c r="B3300" s="1">
        <v>45844</v>
      </c>
      <c r="C3300" t="s">
        <v>3275</v>
      </c>
      <c r="D3300" t="s">
        <v>25</v>
      </c>
      <c r="E3300" t="s">
        <v>46</v>
      </c>
      <c r="F3300" t="s">
        <v>62</v>
      </c>
      <c r="G3300" t="s">
        <v>32</v>
      </c>
      <c r="H3300" t="s">
        <v>29</v>
      </c>
      <c r="I3300" t="s">
        <v>42</v>
      </c>
      <c r="J3300" t="s">
        <v>43</v>
      </c>
      <c r="K3300">
        <v>2</v>
      </c>
      <c r="L3300">
        <v>7186179</v>
      </c>
      <c r="M3300">
        <v>12</v>
      </c>
      <c r="N3300">
        <v>14372358</v>
      </c>
      <c r="O3300">
        <v>1724682.96</v>
      </c>
      <c r="P3300">
        <v>12647675.039999999</v>
      </c>
      <c r="Q3300">
        <f>YEAR(BMW_Sales[[#This Row],[sale_date]])</f>
        <v>2025</v>
      </c>
    </row>
    <row r="3301" spans="1:17" x14ac:dyDescent="0.3">
      <c r="A3301">
        <v>3300</v>
      </c>
      <c r="B3301" s="1">
        <v>45467</v>
      </c>
      <c r="C3301" t="s">
        <v>3276</v>
      </c>
      <c r="D3301" t="s">
        <v>17</v>
      </c>
      <c r="E3301" t="s">
        <v>46</v>
      </c>
      <c r="F3301" t="s">
        <v>71</v>
      </c>
      <c r="G3301" t="s">
        <v>51</v>
      </c>
      <c r="H3301" t="s">
        <v>33</v>
      </c>
      <c r="I3301" t="s">
        <v>22</v>
      </c>
      <c r="J3301" t="s">
        <v>38</v>
      </c>
      <c r="K3301">
        <v>2</v>
      </c>
      <c r="L3301">
        <v>7587077</v>
      </c>
      <c r="M3301">
        <v>7</v>
      </c>
      <c r="N3301">
        <v>15174154</v>
      </c>
      <c r="O3301">
        <v>1062190.78</v>
      </c>
      <c r="P3301">
        <v>14111963.220000001</v>
      </c>
      <c r="Q3301">
        <f>YEAR(BMW_Sales[[#This Row],[sale_date]])</f>
        <v>2024</v>
      </c>
    </row>
    <row r="3302" spans="1:17" x14ac:dyDescent="0.3">
      <c r="A3302">
        <v>3301</v>
      </c>
      <c r="B3302" s="1">
        <v>45436</v>
      </c>
      <c r="C3302" t="s">
        <v>3277</v>
      </c>
      <c r="D3302" t="s">
        <v>17</v>
      </c>
      <c r="E3302" t="s">
        <v>49</v>
      </c>
      <c r="F3302" t="s">
        <v>62</v>
      </c>
      <c r="G3302" t="s">
        <v>41</v>
      </c>
      <c r="H3302" t="s">
        <v>37</v>
      </c>
      <c r="I3302" t="s">
        <v>22</v>
      </c>
      <c r="J3302" t="s">
        <v>23</v>
      </c>
      <c r="K3302">
        <v>2</v>
      </c>
      <c r="L3302">
        <v>16055234</v>
      </c>
      <c r="M3302">
        <v>7</v>
      </c>
      <c r="N3302">
        <v>32110468</v>
      </c>
      <c r="O3302">
        <v>2247732.7599999998</v>
      </c>
      <c r="P3302">
        <v>29862735.239999998</v>
      </c>
      <c r="Q3302">
        <f>YEAR(BMW_Sales[[#This Row],[sale_date]])</f>
        <v>2024</v>
      </c>
    </row>
    <row r="3303" spans="1:17" x14ac:dyDescent="0.3">
      <c r="A3303">
        <v>3302</v>
      </c>
      <c r="B3303" s="1">
        <v>45541</v>
      </c>
      <c r="C3303" t="s">
        <v>3278</v>
      </c>
      <c r="D3303" t="s">
        <v>17</v>
      </c>
      <c r="E3303" t="s">
        <v>26</v>
      </c>
      <c r="F3303" t="s">
        <v>85</v>
      </c>
      <c r="G3303" t="s">
        <v>51</v>
      </c>
      <c r="H3303" t="s">
        <v>37</v>
      </c>
      <c r="I3303" t="s">
        <v>42</v>
      </c>
      <c r="J3303" t="s">
        <v>38</v>
      </c>
      <c r="K3303">
        <v>2</v>
      </c>
      <c r="L3303">
        <v>10024217</v>
      </c>
      <c r="M3303">
        <v>5</v>
      </c>
      <c r="N3303">
        <v>20048434</v>
      </c>
      <c r="O3303">
        <v>1002421.7</v>
      </c>
      <c r="P3303">
        <v>19046012.300000001</v>
      </c>
      <c r="Q3303">
        <f>YEAR(BMW_Sales[[#This Row],[sale_date]])</f>
        <v>2024</v>
      </c>
    </row>
    <row r="3304" spans="1:17" x14ac:dyDescent="0.3">
      <c r="A3304">
        <v>3303</v>
      </c>
      <c r="B3304" s="1">
        <v>45208</v>
      </c>
      <c r="C3304" t="s">
        <v>3279</v>
      </c>
      <c r="D3304" t="s">
        <v>23</v>
      </c>
      <c r="E3304" t="s">
        <v>70</v>
      </c>
      <c r="F3304" t="s">
        <v>71</v>
      </c>
      <c r="G3304" t="s">
        <v>20</v>
      </c>
      <c r="H3304" t="s">
        <v>37</v>
      </c>
      <c r="I3304" t="s">
        <v>22</v>
      </c>
      <c r="J3304" t="s">
        <v>23</v>
      </c>
      <c r="K3304">
        <v>3</v>
      </c>
      <c r="L3304">
        <v>6053683</v>
      </c>
      <c r="M3304">
        <v>5</v>
      </c>
      <c r="N3304">
        <v>18161049</v>
      </c>
      <c r="O3304">
        <v>908052.45</v>
      </c>
      <c r="P3304">
        <v>17252996.550000001</v>
      </c>
      <c r="Q3304">
        <f>YEAR(BMW_Sales[[#This Row],[sale_date]])</f>
        <v>2023</v>
      </c>
    </row>
    <row r="3305" spans="1:17" x14ac:dyDescent="0.3">
      <c r="A3305">
        <v>3304</v>
      </c>
      <c r="B3305" s="1">
        <v>46229</v>
      </c>
      <c r="C3305" t="s">
        <v>3280</v>
      </c>
      <c r="D3305" t="s">
        <v>17</v>
      </c>
      <c r="E3305" t="s">
        <v>46</v>
      </c>
      <c r="F3305" t="s">
        <v>71</v>
      </c>
      <c r="G3305" t="s">
        <v>51</v>
      </c>
      <c r="H3305" t="s">
        <v>33</v>
      </c>
      <c r="I3305" t="s">
        <v>42</v>
      </c>
      <c r="J3305" t="s">
        <v>38</v>
      </c>
      <c r="K3305">
        <v>1</v>
      </c>
      <c r="L3305">
        <v>7057664</v>
      </c>
      <c r="M3305">
        <v>7</v>
      </c>
      <c r="N3305">
        <v>7057664</v>
      </c>
      <c r="O3305">
        <v>494036.47999999998</v>
      </c>
      <c r="P3305">
        <v>6563627.5199999996</v>
      </c>
      <c r="Q3305">
        <f>YEAR(BMW_Sales[[#This Row],[sale_date]])</f>
        <v>2026</v>
      </c>
    </row>
    <row r="3306" spans="1:17" x14ac:dyDescent="0.3">
      <c r="A3306">
        <v>3305</v>
      </c>
      <c r="B3306" s="1">
        <v>46092</v>
      </c>
      <c r="C3306" t="s">
        <v>3281</v>
      </c>
      <c r="D3306" t="s">
        <v>23</v>
      </c>
      <c r="E3306" t="s">
        <v>35</v>
      </c>
      <c r="F3306" t="s">
        <v>19</v>
      </c>
      <c r="G3306" t="s">
        <v>51</v>
      </c>
      <c r="H3306" t="s">
        <v>33</v>
      </c>
      <c r="I3306" t="s">
        <v>42</v>
      </c>
      <c r="J3306" t="s">
        <v>43</v>
      </c>
      <c r="K3306">
        <v>1</v>
      </c>
      <c r="L3306">
        <v>7056035</v>
      </c>
      <c r="M3306">
        <v>0</v>
      </c>
      <c r="N3306">
        <v>7056035</v>
      </c>
      <c r="O3306">
        <v>0</v>
      </c>
      <c r="P3306">
        <v>7056035</v>
      </c>
      <c r="Q3306">
        <f>YEAR(BMW_Sales[[#This Row],[sale_date]])</f>
        <v>2026</v>
      </c>
    </row>
    <row r="3307" spans="1:17" x14ac:dyDescent="0.3">
      <c r="A3307">
        <v>3306</v>
      </c>
      <c r="B3307" s="1">
        <v>45879</v>
      </c>
      <c r="C3307" t="s">
        <v>3282</v>
      </c>
      <c r="D3307" t="s">
        <v>23</v>
      </c>
      <c r="E3307" t="s">
        <v>35</v>
      </c>
      <c r="F3307" t="s">
        <v>85</v>
      </c>
      <c r="G3307" t="s">
        <v>36</v>
      </c>
      <c r="H3307" t="s">
        <v>29</v>
      </c>
      <c r="I3307" t="s">
        <v>22</v>
      </c>
      <c r="J3307" t="s">
        <v>38</v>
      </c>
      <c r="K3307">
        <v>2</v>
      </c>
      <c r="L3307">
        <v>7433551</v>
      </c>
      <c r="M3307">
        <v>2</v>
      </c>
      <c r="N3307">
        <v>14867102</v>
      </c>
      <c r="O3307">
        <v>297342.03999999998</v>
      </c>
      <c r="P3307">
        <v>14569759.960000001</v>
      </c>
      <c r="Q3307">
        <f>YEAR(BMW_Sales[[#This Row],[sale_date]])</f>
        <v>2025</v>
      </c>
    </row>
    <row r="3308" spans="1:17" x14ac:dyDescent="0.3">
      <c r="A3308">
        <v>3307</v>
      </c>
      <c r="B3308" s="1">
        <v>46239</v>
      </c>
      <c r="C3308" t="s">
        <v>3283</v>
      </c>
      <c r="D3308" t="s">
        <v>17</v>
      </c>
      <c r="E3308" t="s">
        <v>70</v>
      </c>
      <c r="F3308" t="s">
        <v>54</v>
      </c>
      <c r="G3308" t="s">
        <v>28</v>
      </c>
      <c r="H3308" t="s">
        <v>29</v>
      </c>
      <c r="I3308" t="s">
        <v>22</v>
      </c>
      <c r="J3308" t="s">
        <v>38</v>
      </c>
      <c r="K3308">
        <v>3</v>
      </c>
      <c r="L3308">
        <v>5124560</v>
      </c>
      <c r="M3308">
        <v>10</v>
      </c>
      <c r="N3308">
        <v>15373680</v>
      </c>
      <c r="O3308">
        <v>1537368</v>
      </c>
      <c r="P3308">
        <v>13836312</v>
      </c>
      <c r="Q3308">
        <f>YEAR(BMW_Sales[[#This Row],[sale_date]])</f>
        <v>2026</v>
      </c>
    </row>
    <row r="3309" spans="1:17" x14ac:dyDescent="0.3">
      <c r="A3309">
        <v>3308</v>
      </c>
      <c r="B3309" s="1">
        <v>45539</v>
      </c>
      <c r="C3309" t="s">
        <v>3284</v>
      </c>
      <c r="D3309" t="s">
        <v>17</v>
      </c>
      <c r="E3309" t="s">
        <v>53</v>
      </c>
      <c r="F3309" t="s">
        <v>62</v>
      </c>
      <c r="G3309" t="s">
        <v>32</v>
      </c>
      <c r="H3309" t="s">
        <v>21</v>
      </c>
      <c r="I3309" t="s">
        <v>22</v>
      </c>
      <c r="J3309" t="s">
        <v>38</v>
      </c>
      <c r="K3309">
        <v>2</v>
      </c>
      <c r="L3309">
        <v>5281400</v>
      </c>
      <c r="M3309">
        <v>5</v>
      </c>
      <c r="N3309">
        <v>10562800</v>
      </c>
      <c r="O3309">
        <v>528140</v>
      </c>
      <c r="P3309">
        <v>10034660</v>
      </c>
      <c r="Q3309">
        <f>YEAR(BMW_Sales[[#This Row],[sale_date]])</f>
        <v>2024</v>
      </c>
    </row>
    <row r="3310" spans="1:17" x14ac:dyDescent="0.3">
      <c r="A3310">
        <v>3309</v>
      </c>
      <c r="B3310" s="1">
        <v>45555</v>
      </c>
      <c r="C3310" t="s">
        <v>3285</v>
      </c>
      <c r="D3310" t="s">
        <v>25</v>
      </c>
      <c r="E3310" t="s">
        <v>35</v>
      </c>
      <c r="F3310" t="s">
        <v>47</v>
      </c>
      <c r="G3310" t="s">
        <v>32</v>
      </c>
      <c r="H3310" t="s">
        <v>33</v>
      </c>
      <c r="I3310" t="s">
        <v>42</v>
      </c>
      <c r="J3310" t="s">
        <v>38</v>
      </c>
      <c r="K3310">
        <v>3</v>
      </c>
      <c r="L3310">
        <v>7012053</v>
      </c>
      <c r="M3310">
        <v>5</v>
      </c>
      <c r="N3310">
        <v>21036159</v>
      </c>
      <c r="O3310">
        <v>1051807.95</v>
      </c>
      <c r="P3310">
        <v>19984351.050000001</v>
      </c>
      <c r="Q3310">
        <f>YEAR(BMW_Sales[[#This Row],[sale_date]])</f>
        <v>2024</v>
      </c>
    </row>
    <row r="3311" spans="1:17" x14ac:dyDescent="0.3">
      <c r="A3311">
        <v>3310</v>
      </c>
      <c r="B3311" s="1">
        <v>45248</v>
      </c>
      <c r="C3311" t="s">
        <v>3286</v>
      </c>
      <c r="D3311" t="s">
        <v>23</v>
      </c>
      <c r="E3311" t="s">
        <v>49</v>
      </c>
      <c r="F3311" t="s">
        <v>54</v>
      </c>
      <c r="G3311" t="s">
        <v>28</v>
      </c>
      <c r="H3311" t="s">
        <v>29</v>
      </c>
      <c r="I3311" t="s">
        <v>22</v>
      </c>
      <c r="J3311" t="s">
        <v>38</v>
      </c>
      <c r="K3311">
        <v>2</v>
      </c>
      <c r="L3311">
        <v>15091640</v>
      </c>
      <c r="M3311">
        <v>7</v>
      </c>
      <c r="N3311">
        <v>30183280</v>
      </c>
      <c r="O3311">
        <v>2112829.6</v>
      </c>
      <c r="P3311">
        <v>28070450.399999999</v>
      </c>
      <c r="Q3311">
        <f>YEAR(BMW_Sales[[#This Row],[sale_date]])</f>
        <v>2023</v>
      </c>
    </row>
    <row r="3312" spans="1:17" x14ac:dyDescent="0.3">
      <c r="A3312">
        <v>3311</v>
      </c>
      <c r="B3312" s="1">
        <v>45665</v>
      </c>
      <c r="C3312" t="s">
        <v>3287</v>
      </c>
      <c r="D3312" t="s">
        <v>17</v>
      </c>
      <c r="E3312" t="s">
        <v>53</v>
      </c>
      <c r="F3312" t="s">
        <v>85</v>
      </c>
      <c r="G3312" t="s">
        <v>28</v>
      </c>
      <c r="H3312" t="s">
        <v>21</v>
      </c>
      <c r="I3312" t="s">
        <v>42</v>
      </c>
      <c r="J3312" t="s">
        <v>23</v>
      </c>
      <c r="K3312">
        <v>1</v>
      </c>
      <c r="L3312">
        <v>6045312</v>
      </c>
      <c r="M3312">
        <v>0</v>
      </c>
      <c r="N3312">
        <v>6045312</v>
      </c>
      <c r="O3312">
        <v>0</v>
      </c>
      <c r="P3312">
        <v>6045312</v>
      </c>
      <c r="Q3312">
        <f>YEAR(BMW_Sales[[#This Row],[sale_date]])</f>
        <v>2025</v>
      </c>
    </row>
    <row r="3313" spans="1:17" x14ac:dyDescent="0.3">
      <c r="A3313">
        <v>3312</v>
      </c>
      <c r="B3313" s="1">
        <v>45263</v>
      </c>
      <c r="C3313" t="s">
        <v>3288</v>
      </c>
      <c r="D3313" t="s">
        <v>25</v>
      </c>
      <c r="E3313" t="s">
        <v>56</v>
      </c>
      <c r="F3313" t="s">
        <v>62</v>
      </c>
      <c r="G3313" t="s">
        <v>32</v>
      </c>
      <c r="H3313" t="s">
        <v>33</v>
      </c>
      <c r="I3313" t="s">
        <v>42</v>
      </c>
      <c r="J3313" t="s">
        <v>43</v>
      </c>
      <c r="K3313">
        <v>1</v>
      </c>
      <c r="L3313">
        <v>9826302</v>
      </c>
      <c r="M3313">
        <v>10</v>
      </c>
      <c r="N3313">
        <v>9826302</v>
      </c>
      <c r="O3313">
        <v>982630.2</v>
      </c>
      <c r="P3313">
        <v>8843671.8000000007</v>
      </c>
      <c r="Q3313">
        <f>YEAR(BMW_Sales[[#This Row],[sale_date]])</f>
        <v>2023</v>
      </c>
    </row>
    <row r="3314" spans="1:17" x14ac:dyDescent="0.3">
      <c r="A3314">
        <v>3313</v>
      </c>
      <c r="B3314" s="1">
        <v>46201</v>
      </c>
      <c r="C3314" t="s">
        <v>3289</v>
      </c>
      <c r="D3314" t="s">
        <v>23</v>
      </c>
      <c r="E3314" t="s">
        <v>26</v>
      </c>
      <c r="F3314" t="s">
        <v>27</v>
      </c>
      <c r="G3314" t="s">
        <v>20</v>
      </c>
      <c r="H3314" t="s">
        <v>33</v>
      </c>
      <c r="I3314" t="s">
        <v>42</v>
      </c>
      <c r="J3314" t="s">
        <v>38</v>
      </c>
      <c r="K3314">
        <v>2</v>
      </c>
      <c r="L3314">
        <v>10432034</v>
      </c>
      <c r="M3314">
        <v>10</v>
      </c>
      <c r="N3314">
        <v>20864068</v>
      </c>
      <c r="O3314">
        <v>2086406.8</v>
      </c>
      <c r="P3314">
        <v>18777661.199999999</v>
      </c>
      <c r="Q3314">
        <f>YEAR(BMW_Sales[[#This Row],[sale_date]])</f>
        <v>2026</v>
      </c>
    </row>
    <row r="3315" spans="1:17" x14ac:dyDescent="0.3">
      <c r="A3315">
        <v>3314</v>
      </c>
      <c r="B3315" s="1">
        <v>45471</v>
      </c>
      <c r="C3315" t="s">
        <v>3290</v>
      </c>
      <c r="D3315" t="s">
        <v>17</v>
      </c>
      <c r="E3315" t="s">
        <v>18</v>
      </c>
      <c r="F3315" t="s">
        <v>71</v>
      </c>
      <c r="G3315" t="s">
        <v>51</v>
      </c>
      <c r="H3315" t="s">
        <v>33</v>
      </c>
      <c r="I3315" t="s">
        <v>22</v>
      </c>
      <c r="J3315" t="s">
        <v>23</v>
      </c>
      <c r="K3315">
        <v>2</v>
      </c>
      <c r="L3315">
        <v>8031269</v>
      </c>
      <c r="M3315">
        <v>7</v>
      </c>
      <c r="N3315">
        <v>16062538</v>
      </c>
      <c r="O3315">
        <v>1124377.6599999999</v>
      </c>
      <c r="P3315">
        <v>14938160.34</v>
      </c>
      <c r="Q3315">
        <f>YEAR(BMW_Sales[[#This Row],[sale_date]])</f>
        <v>2024</v>
      </c>
    </row>
    <row r="3316" spans="1:17" x14ac:dyDescent="0.3">
      <c r="A3316">
        <v>3315</v>
      </c>
      <c r="B3316" s="1">
        <v>45453</v>
      </c>
      <c r="C3316" t="s">
        <v>3291</v>
      </c>
      <c r="D3316" t="s">
        <v>23</v>
      </c>
      <c r="E3316" t="s">
        <v>61</v>
      </c>
      <c r="F3316" t="s">
        <v>50</v>
      </c>
      <c r="G3316" t="s">
        <v>36</v>
      </c>
      <c r="H3316" t="s">
        <v>33</v>
      </c>
      <c r="I3316" t="s">
        <v>42</v>
      </c>
      <c r="J3316" t="s">
        <v>23</v>
      </c>
      <c r="K3316">
        <v>3</v>
      </c>
      <c r="L3316">
        <v>14042042</v>
      </c>
      <c r="M3316">
        <v>0</v>
      </c>
      <c r="N3316">
        <v>42126126</v>
      </c>
      <c r="O3316">
        <v>0</v>
      </c>
      <c r="P3316">
        <v>42126126</v>
      </c>
      <c r="Q3316">
        <f>YEAR(BMW_Sales[[#This Row],[sale_date]])</f>
        <v>2024</v>
      </c>
    </row>
    <row r="3317" spans="1:17" x14ac:dyDescent="0.3">
      <c r="A3317">
        <v>3316</v>
      </c>
      <c r="B3317" s="1">
        <v>45376</v>
      </c>
      <c r="C3317" t="s">
        <v>3292</v>
      </c>
      <c r="D3317" t="s">
        <v>17</v>
      </c>
      <c r="E3317" t="s">
        <v>61</v>
      </c>
      <c r="F3317" t="s">
        <v>50</v>
      </c>
      <c r="G3317" t="s">
        <v>41</v>
      </c>
      <c r="H3317" t="s">
        <v>29</v>
      </c>
      <c r="I3317" t="s">
        <v>42</v>
      </c>
      <c r="J3317" t="s">
        <v>43</v>
      </c>
      <c r="K3317">
        <v>1</v>
      </c>
      <c r="L3317">
        <v>15713796</v>
      </c>
      <c r="M3317">
        <v>12</v>
      </c>
      <c r="N3317">
        <v>15713796</v>
      </c>
      <c r="O3317">
        <v>1885655.52</v>
      </c>
      <c r="P3317">
        <v>13828140.48</v>
      </c>
      <c r="Q3317">
        <f>YEAR(BMW_Sales[[#This Row],[sale_date]])</f>
        <v>2024</v>
      </c>
    </row>
    <row r="3318" spans="1:17" x14ac:dyDescent="0.3">
      <c r="A3318">
        <v>3317</v>
      </c>
      <c r="B3318" s="1">
        <v>45997</v>
      </c>
      <c r="C3318" t="s">
        <v>3293</v>
      </c>
      <c r="D3318" t="s">
        <v>23</v>
      </c>
      <c r="E3318" t="s">
        <v>56</v>
      </c>
      <c r="F3318" t="s">
        <v>62</v>
      </c>
      <c r="G3318" t="s">
        <v>36</v>
      </c>
      <c r="H3318" t="s">
        <v>29</v>
      </c>
      <c r="I3318" t="s">
        <v>22</v>
      </c>
      <c r="J3318" t="s">
        <v>23</v>
      </c>
      <c r="K3318">
        <v>3</v>
      </c>
      <c r="L3318">
        <v>10939038</v>
      </c>
      <c r="M3318">
        <v>10</v>
      </c>
      <c r="N3318">
        <v>32817114</v>
      </c>
      <c r="O3318">
        <v>3281711.4</v>
      </c>
      <c r="P3318">
        <v>29535402.600000001</v>
      </c>
      <c r="Q3318">
        <f>YEAR(BMW_Sales[[#This Row],[sale_date]])</f>
        <v>2025</v>
      </c>
    </row>
    <row r="3319" spans="1:17" x14ac:dyDescent="0.3">
      <c r="A3319">
        <v>3318</v>
      </c>
      <c r="B3319" s="1">
        <v>45845</v>
      </c>
      <c r="C3319" t="s">
        <v>3294</v>
      </c>
      <c r="D3319" t="s">
        <v>23</v>
      </c>
      <c r="E3319" t="s">
        <v>49</v>
      </c>
      <c r="F3319" t="s">
        <v>54</v>
      </c>
      <c r="G3319" t="s">
        <v>20</v>
      </c>
      <c r="H3319" t="s">
        <v>21</v>
      </c>
      <c r="I3319" t="s">
        <v>42</v>
      </c>
      <c r="J3319" t="s">
        <v>38</v>
      </c>
      <c r="K3319">
        <v>1</v>
      </c>
      <c r="L3319">
        <v>15942443</v>
      </c>
      <c r="M3319">
        <v>12</v>
      </c>
      <c r="N3319">
        <v>15942443</v>
      </c>
      <c r="O3319">
        <v>1913093.16</v>
      </c>
      <c r="P3319">
        <v>14029349.84</v>
      </c>
      <c r="Q3319">
        <f>YEAR(BMW_Sales[[#This Row],[sale_date]])</f>
        <v>2025</v>
      </c>
    </row>
    <row r="3320" spans="1:17" x14ac:dyDescent="0.3">
      <c r="A3320">
        <v>3319</v>
      </c>
      <c r="B3320" s="1">
        <v>45425</v>
      </c>
      <c r="C3320" t="s">
        <v>3295</v>
      </c>
      <c r="D3320" t="s">
        <v>25</v>
      </c>
      <c r="E3320" t="s">
        <v>53</v>
      </c>
      <c r="F3320" t="s">
        <v>47</v>
      </c>
      <c r="G3320" t="s">
        <v>20</v>
      </c>
      <c r="H3320" t="s">
        <v>33</v>
      </c>
      <c r="I3320" t="s">
        <v>22</v>
      </c>
      <c r="J3320" t="s">
        <v>43</v>
      </c>
      <c r="K3320">
        <v>2</v>
      </c>
      <c r="L3320">
        <v>5083510</v>
      </c>
      <c r="M3320">
        <v>12</v>
      </c>
      <c r="N3320">
        <v>10167020</v>
      </c>
      <c r="O3320">
        <v>1220042.3999999999</v>
      </c>
      <c r="P3320">
        <v>8946977.5999999996</v>
      </c>
      <c r="Q3320">
        <f>YEAR(BMW_Sales[[#This Row],[sale_date]])</f>
        <v>2024</v>
      </c>
    </row>
    <row r="3321" spans="1:17" x14ac:dyDescent="0.3">
      <c r="A3321">
        <v>3320</v>
      </c>
      <c r="B3321" s="1">
        <v>46199</v>
      </c>
      <c r="C3321" t="s">
        <v>3296</v>
      </c>
      <c r="D3321" t="s">
        <v>25</v>
      </c>
      <c r="E3321" t="s">
        <v>35</v>
      </c>
      <c r="F3321" t="s">
        <v>19</v>
      </c>
      <c r="G3321" t="s">
        <v>28</v>
      </c>
      <c r="H3321" t="s">
        <v>33</v>
      </c>
      <c r="I3321" t="s">
        <v>42</v>
      </c>
      <c r="J3321" t="s">
        <v>38</v>
      </c>
      <c r="K3321">
        <v>1</v>
      </c>
      <c r="L3321">
        <v>7243552</v>
      </c>
      <c r="M3321">
        <v>2</v>
      </c>
      <c r="N3321">
        <v>7243552</v>
      </c>
      <c r="O3321">
        <v>144871.04000000001</v>
      </c>
      <c r="P3321">
        <v>7098680.96</v>
      </c>
      <c r="Q3321">
        <f>YEAR(BMW_Sales[[#This Row],[sale_date]])</f>
        <v>2026</v>
      </c>
    </row>
    <row r="3322" spans="1:17" x14ac:dyDescent="0.3">
      <c r="A3322">
        <v>3321</v>
      </c>
      <c r="B3322" s="1">
        <v>45407</v>
      </c>
      <c r="C3322" t="s">
        <v>3297</v>
      </c>
      <c r="D3322" t="s">
        <v>23</v>
      </c>
      <c r="E3322" t="s">
        <v>46</v>
      </c>
      <c r="F3322" t="s">
        <v>71</v>
      </c>
      <c r="G3322" t="s">
        <v>41</v>
      </c>
      <c r="H3322" t="s">
        <v>29</v>
      </c>
      <c r="I3322" t="s">
        <v>42</v>
      </c>
      <c r="J3322" t="s">
        <v>23</v>
      </c>
      <c r="K3322">
        <v>1</v>
      </c>
      <c r="L3322">
        <v>7945956</v>
      </c>
      <c r="M3322">
        <v>2</v>
      </c>
      <c r="N3322">
        <v>7945956</v>
      </c>
      <c r="O3322">
        <v>158919.12</v>
      </c>
      <c r="P3322">
        <v>7787036.8799999999</v>
      </c>
      <c r="Q3322">
        <f>YEAR(BMW_Sales[[#This Row],[sale_date]])</f>
        <v>2024</v>
      </c>
    </row>
    <row r="3323" spans="1:17" x14ac:dyDescent="0.3">
      <c r="A3323">
        <v>3322</v>
      </c>
      <c r="B3323" s="1">
        <v>46188</v>
      </c>
      <c r="C3323" t="s">
        <v>1560</v>
      </c>
      <c r="D3323" t="s">
        <v>25</v>
      </c>
      <c r="E3323" t="s">
        <v>26</v>
      </c>
      <c r="F3323" t="s">
        <v>47</v>
      </c>
      <c r="G3323" t="s">
        <v>36</v>
      </c>
      <c r="H3323" t="s">
        <v>37</v>
      </c>
      <c r="I3323" t="s">
        <v>22</v>
      </c>
      <c r="J3323" t="s">
        <v>43</v>
      </c>
      <c r="K3323">
        <v>2</v>
      </c>
      <c r="L3323">
        <v>9351607</v>
      </c>
      <c r="M3323">
        <v>7</v>
      </c>
      <c r="N3323">
        <v>18703214</v>
      </c>
      <c r="O3323">
        <v>1309224.98</v>
      </c>
      <c r="P3323">
        <v>17393989.02</v>
      </c>
      <c r="Q3323">
        <f>YEAR(BMW_Sales[[#This Row],[sale_date]])</f>
        <v>2026</v>
      </c>
    </row>
    <row r="3324" spans="1:17" x14ac:dyDescent="0.3">
      <c r="A3324">
        <v>3323</v>
      </c>
      <c r="B3324" s="1">
        <v>45817</v>
      </c>
      <c r="C3324" t="s">
        <v>3298</v>
      </c>
      <c r="D3324" t="s">
        <v>17</v>
      </c>
      <c r="E3324" t="s">
        <v>56</v>
      </c>
      <c r="F3324" t="s">
        <v>85</v>
      </c>
      <c r="G3324" t="s">
        <v>28</v>
      </c>
      <c r="H3324" t="s">
        <v>21</v>
      </c>
      <c r="I3324" t="s">
        <v>22</v>
      </c>
      <c r="J3324" t="s">
        <v>38</v>
      </c>
      <c r="K3324">
        <v>2</v>
      </c>
      <c r="L3324">
        <v>10600818</v>
      </c>
      <c r="M3324">
        <v>0</v>
      </c>
      <c r="N3324">
        <v>21201636</v>
      </c>
      <c r="O3324">
        <v>0</v>
      </c>
      <c r="P3324">
        <v>21201636</v>
      </c>
      <c r="Q3324">
        <f>YEAR(BMW_Sales[[#This Row],[sale_date]])</f>
        <v>2025</v>
      </c>
    </row>
    <row r="3325" spans="1:17" x14ac:dyDescent="0.3">
      <c r="A3325">
        <v>3324</v>
      </c>
      <c r="B3325" s="1">
        <v>45177</v>
      </c>
      <c r="C3325" t="s">
        <v>3299</v>
      </c>
      <c r="D3325" t="s">
        <v>23</v>
      </c>
      <c r="E3325" t="s">
        <v>70</v>
      </c>
      <c r="F3325" t="s">
        <v>47</v>
      </c>
      <c r="G3325" t="s">
        <v>32</v>
      </c>
      <c r="H3325" t="s">
        <v>33</v>
      </c>
      <c r="I3325" t="s">
        <v>42</v>
      </c>
      <c r="J3325" t="s">
        <v>38</v>
      </c>
      <c r="K3325">
        <v>3</v>
      </c>
      <c r="L3325">
        <v>5172148</v>
      </c>
      <c r="M3325">
        <v>12</v>
      </c>
      <c r="N3325">
        <v>15516444</v>
      </c>
      <c r="O3325">
        <v>1861973.28</v>
      </c>
      <c r="P3325">
        <v>13654470.720000001</v>
      </c>
      <c r="Q3325">
        <f>YEAR(BMW_Sales[[#This Row],[sale_date]])</f>
        <v>2023</v>
      </c>
    </row>
    <row r="3326" spans="1:17" x14ac:dyDescent="0.3">
      <c r="A3326">
        <v>3325</v>
      </c>
      <c r="B3326" s="1">
        <v>45793</v>
      </c>
      <c r="C3326" t="s">
        <v>3300</v>
      </c>
      <c r="D3326" t="s">
        <v>17</v>
      </c>
      <c r="E3326" t="s">
        <v>46</v>
      </c>
      <c r="F3326" t="s">
        <v>71</v>
      </c>
      <c r="G3326" t="s">
        <v>20</v>
      </c>
      <c r="H3326" t="s">
        <v>37</v>
      </c>
      <c r="I3326" t="s">
        <v>22</v>
      </c>
      <c r="J3326" t="s">
        <v>23</v>
      </c>
      <c r="K3326">
        <v>1</v>
      </c>
      <c r="L3326">
        <v>7200303</v>
      </c>
      <c r="M3326">
        <v>0</v>
      </c>
      <c r="N3326">
        <v>7200303</v>
      </c>
      <c r="O3326">
        <v>0</v>
      </c>
      <c r="P3326">
        <v>7200303</v>
      </c>
      <c r="Q3326">
        <f>YEAR(BMW_Sales[[#This Row],[sale_date]])</f>
        <v>2025</v>
      </c>
    </row>
    <row r="3327" spans="1:17" x14ac:dyDescent="0.3">
      <c r="A3327">
        <v>3326</v>
      </c>
      <c r="B3327" s="1">
        <v>46219</v>
      </c>
      <c r="C3327" t="s">
        <v>3301</v>
      </c>
      <c r="D3327" t="s">
        <v>23</v>
      </c>
      <c r="E3327" t="s">
        <v>70</v>
      </c>
      <c r="F3327" t="s">
        <v>19</v>
      </c>
      <c r="G3327" t="s">
        <v>36</v>
      </c>
      <c r="H3327" t="s">
        <v>21</v>
      </c>
      <c r="I3327" t="s">
        <v>42</v>
      </c>
      <c r="J3327" t="s">
        <v>38</v>
      </c>
      <c r="K3327">
        <v>2</v>
      </c>
      <c r="L3327">
        <v>5296441</v>
      </c>
      <c r="M3327">
        <v>10</v>
      </c>
      <c r="N3327">
        <v>10592882</v>
      </c>
      <c r="O3327">
        <v>1059288.2</v>
      </c>
      <c r="P3327">
        <v>9533593.8000000007</v>
      </c>
      <c r="Q3327">
        <f>YEAR(BMW_Sales[[#This Row],[sale_date]])</f>
        <v>2026</v>
      </c>
    </row>
    <row r="3328" spans="1:17" x14ac:dyDescent="0.3">
      <c r="A3328">
        <v>3327</v>
      </c>
      <c r="B3328" s="1">
        <v>45517</v>
      </c>
      <c r="C3328" t="s">
        <v>3302</v>
      </c>
      <c r="D3328" t="s">
        <v>17</v>
      </c>
      <c r="E3328" t="s">
        <v>26</v>
      </c>
      <c r="F3328" t="s">
        <v>27</v>
      </c>
      <c r="G3328" t="s">
        <v>41</v>
      </c>
      <c r="H3328" t="s">
        <v>37</v>
      </c>
      <c r="I3328" t="s">
        <v>22</v>
      </c>
      <c r="J3328" t="s">
        <v>43</v>
      </c>
      <c r="K3328">
        <v>1</v>
      </c>
      <c r="L3328">
        <v>9732455</v>
      </c>
      <c r="M3328">
        <v>10</v>
      </c>
      <c r="N3328">
        <v>9732455</v>
      </c>
      <c r="O3328">
        <v>973245.5</v>
      </c>
      <c r="P3328">
        <v>8759209.5</v>
      </c>
      <c r="Q3328">
        <f>YEAR(BMW_Sales[[#This Row],[sale_date]])</f>
        <v>2024</v>
      </c>
    </row>
    <row r="3329" spans="1:17" x14ac:dyDescent="0.3">
      <c r="A3329">
        <v>3328</v>
      </c>
      <c r="B3329" s="1">
        <v>45857</v>
      </c>
      <c r="C3329" t="s">
        <v>3303</v>
      </c>
      <c r="D3329" t="s">
        <v>17</v>
      </c>
      <c r="E3329" t="s">
        <v>46</v>
      </c>
      <c r="F3329" t="s">
        <v>50</v>
      </c>
      <c r="G3329" t="s">
        <v>41</v>
      </c>
      <c r="H3329" t="s">
        <v>29</v>
      </c>
      <c r="I3329" t="s">
        <v>42</v>
      </c>
      <c r="J3329" t="s">
        <v>23</v>
      </c>
      <c r="K3329">
        <v>2</v>
      </c>
      <c r="L3329">
        <v>8263151</v>
      </c>
      <c r="M3329">
        <v>5</v>
      </c>
      <c r="N3329">
        <v>16526302</v>
      </c>
      <c r="O3329">
        <v>826315.1</v>
      </c>
      <c r="P3329">
        <v>15699986.9</v>
      </c>
      <c r="Q3329">
        <f>YEAR(BMW_Sales[[#This Row],[sale_date]])</f>
        <v>2025</v>
      </c>
    </row>
    <row r="3330" spans="1:17" x14ac:dyDescent="0.3">
      <c r="A3330">
        <v>3329</v>
      </c>
      <c r="B3330" s="1">
        <v>45628</v>
      </c>
      <c r="C3330" t="s">
        <v>3304</v>
      </c>
      <c r="D3330" t="s">
        <v>23</v>
      </c>
      <c r="E3330" t="s">
        <v>18</v>
      </c>
      <c r="F3330" t="s">
        <v>68</v>
      </c>
      <c r="G3330" t="s">
        <v>36</v>
      </c>
      <c r="H3330" t="s">
        <v>29</v>
      </c>
      <c r="I3330" t="s">
        <v>42</v>
      </c>
      <c r="J3330" t="s">
        <v>38</v>
      </c>
      <c r="K3330">
        <v>2</v>
      </c>
      <c r="L3330">
        <v>7661823</v>
      </c>
      <c r="M3330">
        <v>5</v>
      </c>
      <c r="N3330">
        <v>15323646</v>
      </c>
      <c r="O3330">
        <v>766182.3</v>
      </c>
      <c r="P3330">
        <v>14557463.699999999</v>
      </c>
      <c r="Q3330">
        <f>YEAR(BMW_Sales[[#This Row],[sale_date]])</f>
        <v>2024</v>
      </c>
    </row>
    <row r="3331" spans="1:17" x14ac:dyDescent="0.3">
      <c r="A3331">
        <v>3330</v>
      </c>
      <c r="B3331" s="1">
        <v>45211</v>
      </c>
      <c r="C3331" t="s">
        <v>3305</v>
      </c>
      <c r="D3331" t="s">
        <v>17</v>
      </c>
      <c r="E3331" t="s">
        <v>31</v>
      </c>
      <c r="F3331" t="s">
        <v>68</v>
      </c>
      <c r="G3331" t="s">
        <v>28</v>
      </c>
      <c r="H3331" t="s">
        <v>21</v>
      </c>
      <c r="I3331" t="s">
        <v>42</v>
      </c>
      <c r="J3331" t="s">
        <v>23</v>
      </c>
      <c r="K3331">
        <v>3</v>
      </c>
      <c r="L3331">
        <v>14902329</v>
      </c>
      <c r="M3331">
        <v>2</v>
      </c>
      <c r="N3331">
        <v>44706987</v>
      </c>
      <c r="O3331">
        <v>894139.74</v>
      </c>
      <c r="P3331">
        <v>43812847.259999998</v>
      </c>
      <c r="Q3331">
        <f>YEAR(BMW_Sales[[#This Row],[sale_date]])</f>
        <v>2023</v>
      </c>
    </row>
    <row r="3332" spans="1:17" x14ac:dyDescent="0.3">
      <c r="A3332">
        <v>3331</v>
      </c>
      <c r="B3332" s="1">
        <v>45207</v>
      </c>
      <c r="C3332" t="s">
        <v>3306</v>
      </c>
      <c r="D3332" t="s">
        <v>17</v>
      </c>
      <c r="E3332" t="s">
        <v>18</v>
      </c>
      <c r="F3332" t="s">
        <v>50</v>
      </c>
      <c r="G3332" t="s">
        <v>32</v>
      </c>
      <c r="H3332" t="s">
        <v>29</v>
      </c>
      <c r="I3332" t="s">
        <v>22</v>
      </c>
      <c r="J3332" t="s">
        <v>43</v>
      </c>
      <c r="K3332">
        <v>3</v>
      </c>
      <c r="L3332">
        <v>8369670</v>
      </c>
      <c r="M3332">
        <v>0</v>
      </c>
      <c r="N3332">
        <v>25109010</v>
      </c>
      <c r="O3332">
        <v>0</v>
      </c>
      <c r="P3332">
        <v>25109010</v>
      </c>
      <c r="Q3332">
        <f>YEAR(BMW_Sales[[#This Row],[sale_date]])</f>
        <v>2023</v>
      </c>
    </row>
    <row r="3333" spans="1:17" x14ac:dyDescent="0.3">
      <c r="A3333">
        <v>3332</v>
      </c>
      <c r="B3333" s="1">
        <v>45969</v>
      </c>
      <c r="C3333" t="s">
        <v>3307</v>
      </c>
      <c r="D3333" t="s">
        <v>25</v>
      </c>
      <c r="E3333" t="s">
        <v>35</v>
      </c>
      <c r="F3333" t="s">
        <v>62</v>
      </c>
      <c r="G3333" t="s">
        <v>32</v>
      </c>
      <c r="H3333" t="s">
        <v>21</v>
      </c>
      <c r="I3333" t="s">
        <v>42</v>
      </c>
      <c r="J3333" t="s">
        <v>43</v>
      </c>
      <c r="K3333">
        <v>2</v>
      </c>
      <c r="L3333">
        <v>6896526</v>
      </c>
      <c r="M3333">
        <v>2</v>
      </c>
      <c r="N3333">
        <v>13793052</v>
      </c>
      <c r="O3333">
        <v>275861.03999999998</v>
      </c>
      <c r="P3333">
        <v>13517190.960000001</v>
      </c>
      <c r="Q3333">
        <f>YEAR(BMW_Sales[[#This Row],[sale_date]])</f>
        <v>2025</v>
      </c>
    </row>
    <row r="3334" spans="1:17" x14ac:dyDescent="0.3">
      <c r="A3334">
        <v>3333</v>
      </c>
      <c r="B3334" s="1">
        <v>46212</v>
      </c>
      <c r="C3334" t="s">
        <v>3308</v>
      </c>
      <c r="D3334" t="s">
        <v>25</v>
      </c>
      <c r="E3334" t="s">
        <v>31</v>
      </c>
      <c r="F3334" t="s">
        <v>47</v>
      </c>
      <c r="G3334" t="s">
        <v>20</v>
      </c>
      <c r="H3334" t="s">
        <v>29</v>
      </c>
      <c r="I3334" t="s">
        <v>22</v>
      </c>
      <c r="J3334" t="s">
        <v>43</v>
      </c>
      <c r="K3334">
        <v>2</v>
      </c>
      <c r="L3334">
        <v>16408508</v>
      </c>
      <c r="M3334">
        <v>12</v>
      </c>
      <c r="N3334">
        <v>32817016</v>
      </c>
      <c r="O3334">
        <v>3938041.92</v>
      </c>
      <c r="P3334">
        <v>28878974.079999998</v>
      </c>
      <c r="Q3334">
        <f>YEAR(BMW_Sales[[#This Row],[sale_date]])</f>
        <v>2026</v>
      </c>
    </row>
    <row r="3335" spans="1:17" x14ac:dyDescent="0.3">
      <c r="A3335">
        <v>3334</v>
      </c>
      <c r="B3335" s="1">
        <v>46105</v>
      </c>
      <c r="C3335" t="s">
        <v>3309</v>
      </c>
      <c r="D3335" t="s">
        <v>23</v>
      </c>
      <c r="E3335" t="s">
        <v>26</v>
      </c>
      <c r="F3335" t="s">
        <v>47</v>
      </c>
      <c r="G3335" t="s">
        <v>36</v>
      </c>
      <c r="H3335" t="s">
        <v>29</v>
      </c>
      <c r="I3335" t="s">
        <v>22</v>
      </c>
      <c r="J3335" t="s">
        <v>23</v>
      </c>
      <c r="K3335">
        <v>2</v>
      </c>
      <c r="L3335">
        <v>9324508</v>
      </c>
      <c r="M3335">
        <v>2</v>
      </c>
      <c r="N3335">
        <v>18649016</v>
      </c>
      <c r="O3335">
        <v>372980.32</v>
      </c>
      <c r="P3335">
        <v>18276035.68</v>
      </c>
      <c r="Q3335">
        <f>YEAR(BMW_Sales[[#This Row],[sale_date]])</f>
        <v>2026</v>
      </c>
    </row>
    <row r="3336" spans="1:17" x14ac:dyDescent="0.3">
      <c r="A3336">
        <v>3335</v>
      </c>
      <c r="B3336" s="1">
        <v>45351</v>
      </c>
      <c r="C3336" t="s">
        <v>3310</v>
      </c>
      <c r="D3336" t="s">
        <v>25</v>
      </c>
      <c r="E3336" t="s">
        <v>61</v>
      </c>
      <c r="F3336" t="s">
        <v>27</v>
      </c>
      <c r="G3336" t="s">
        <v>36</v>
      </c>
      <c r="H3336" t="s">
        <v>37</v>
      </c>
      <c r="I3336" t="s">
        <v>42</v>
      </c>
      <c r="J3336" t="s">
        <v>43</v>
      </c>
      <c r="K3336">
        <v>1</v>
      </c>
      <c r="L3336">
        <v>12824775</v>
      </c>
      <c r="M3336">
        <v>0</v>
      </c>
      <c r="N3336">
        <v>12824775</v>
      </c>
      <c r="O3336">
        <v>0</v>
      </c>
      <c r="P3336">
        <v>12824775</v>
      </c>
      <c r="Q3336">
        <f>YEAR(BMW_Sales[[#This Row],[sale_date]])</f>
        <v>2024</v>
      </c>
    </row>
    <row r="3337" spans="1:17" x14ac:dyDescent="0.3">
      <c r="A3337">
        <v>3336</v>
      </c>
      <c r="B3337" s="1">
        <v>45967</v>
      </c>
      <c r="C3337" t="s">
        <v>3311</v>
      </c>
      <c r="D3337" t="s">
        <v>25</v>
      </c>
      <c r="E3337" t="s">
        <v>18</v>
      </c>
      <c r="F3337" t="s">
        <v>47</v>
      </c>
      <c r="G3337" t="s">
        <v>28</v>
      </c>
      <c r="H3337" t="s">
        <v>37</v>
      </c>
      <c r="I3337" t="s">
        <v>42</v>
      </c>
      <c r="J3337" t="s">
        <v>38</v>
      </c>
      <c r="K3337">
        <v>1</v>
      </c>
      <c r="L3337">
        <v>6968623</v>
      </c>
      <c r="M3337">
        <v>2</v>
      </c>
      <c r="N3337">
        <v>6968623</v>
      </c>
      <c r="O3337">
        <v>139372.46</v>
      </c>
      <c r="P3337">
        <v>6829250.54</v>
      </c>
      <c r="Q3337">
        <f>YEAR(BMW_Sales[[#This Row],[sale_date]])</f>
        <v>2025</v>
      </c>
    </row>
    <row r="3338" spans="1:17" x14ac:dyDescent="0.3">
      <c r="A3338">
        <v>3337</v>
      </c>
      <c r="B3338" s="1">
        <v>46127</v>
      </c>
      <c r="C3338" t="s">
        <v>3312</v>
      </c>
      <c r="D3338" t="s">
        <v>23</v>
      </c>
      <c r="E3338" t="s">
        <v>46</v>
      </c>
      <c r="F3338" t="s">
        <v>50</v>
      </c>
      <c r="G3338" t="s">
        <v>28</v>
      </c>
      <c r="H3338" t="s">
        <v>29</v>
      </c>
      <c r="I3338" t="s">
        <v>42</v>
      </c>
      <c r="J3338" t="s">
        <v>23</v>
      </c>
      <c r="K3338">
        <v>3</v>
      </c>
      <c r="L3338">
        <v>7184446</v>
      </c>
      <c r="M3338">
        <v>12</v>
      </c>
      <c r="N3338">
        <v>21553338</v>
      </c>
      <c r="O3338">
        <v>2586400.56</v>
      </c>
      <c r="P3338">
        <v>18966937.440000001</v>
      </c>
      <c r="Q3338">
        <f>YEAR(BMW_Sales[[#This Row],[sale_date]])</f>
        <v>2026</v>
      </c>
    </row>
    <row r="3339" spans="1:17" x14ac:dyDescent="0.3">
      <c r="A3339">
        <v>3338</v>
      </c>
      <c r="B3339" s="1">
        <v>45363</v>
      </c>
      <c r="C3339" t="s">
        <v>3313</v>
      </c>
      <c r="D3339" t="s">
        <v>25</v>
      </c>
      <c r="E3339" t="s">
        <v>26</v>
      </c>
      <c r="F3339" t="s">
        <v>71</v>
      </c>
      <c r="G3339" t="s">
        <v>51</v>
      </c>
      <c r="H3339" t="s">
        <v>33</v>
      </c>
      <c r="I3339" t="s">
        <v>42</v>
      </c>
      <c r="J3339" t="s">
        <v>23</v>
      </c>
      <c r="K3339">
        <v>2</v>
      </c>
      <c r="L3339">
        <v>10391761</v>
      </c>
      <c r="M3339">
        <v>5</v>
      </c>
      <c r="N3339">
        <v>20783522</v>
      </c>
      <c r="O3339">
        <v>1039176.1</v>
      </c>
      <c r="P3339">
        <v>19744345.899999999</v>
      </c>
      <c r="Q3339">
        <f>YEAR(BMW_Sales[[#This Row],[sale_date]])</f>
        <v>2024</v>
      </c>
    </row>
    <row r="3340" spans="1:17" x14ac:dyDescent="0.3">
      <c r="A3340">
        <v>3339</v>
      </c>
      <c r="B3340" s="1">
        <v>45478</v>
      </c>
      <c r="C3340" t="s">
        <v>3314</v>
      </c>
      <c r="D3340" t="s">
        <v>25</v>
      </c>
      <c r="E3340" t="s">
        <v>35</v>
      </c>
      <c r="F3340" t="s">
        <v>47</v>
      </c>
      <c r="G3340" t="s">
        <v>32</v>
      </c>
      <c r="H3340" t="s">
        <v>21</v>
      </c>
      <c r="I3340" t="s">
        <v>22</v>
      </c>
      <c r="J3340" t="s">
        <v>38</v>
      </c>
      <c r="K3340">
        <v>1</v>
      </c>
      <c r="L3340">
        <v>7136644</v>
      </c>
      <c r="M3340">
        <v>10</v>
      </c>
      <c r="N3340">
        <v>7136644</v>
      </c>
      <c r="O3340">
        <v>713664.4</v>
      </c>
      <c r="P3340">
        <v>6422979.5999999996</v>
      </c>
      <c r="Q3340">
        <f>YEAR(BMW_Sales[[#This Row],[sale_date]])</f>
        <v>2024</v>
      </c>
    </row>
    <row r="3341" spans="1:17" x14ac:dyDescent="0.3">
      <c r="A3341">
        <v>3340</v>
      </c>
      <c r="B3341" s="1">
        <v>46192</v>
      </c>
      <c r="C3341" t="s">
        <v>1724</v>
      </c>
      <c r="D3341" t="s">
        <v>17</v>
      </c>
      <c r="E3341" t="s">
        <v>31</v>
      </c>
      <c r="F3341" t="s">
        <v>85</v>
      </c>
      <c r="G3341" t="s">
        <v>28</v>
      </c>
      <c r="H3341" t="s">
        <v>33</v>
      </c>
      <c r="I3341" t="s">
        <v>42</v>
      </c>
      <c r="J3341" t="s">
        <v>43</v>
      </c>
      <c r="K3341">
        <v>2</v>
      </c>
      <c r="L3341">
        <v>15119462</v>
      </c>
      <c r="M3341">
        <v>2</v>
      </c>
      <c r="N3341">
        <v>30238924</v>
      </c>
      <c r="O3341">
        <v>604778.48</v>
      </c>
      <c r="P3341">
        <v>29634145.52</v>
      </c>
      <c r="Q3341">
        <f>YEAR(BMW_Sales[[#This Row],[sale_date]])</f>
        <v>2026</v>
      </c>
    </row>
    <row r="3342" spans="1:17" x14ac:dyDescent="0.3">
      <c r="A3342">
        <v>3341</v>
      </c>
      <c r="B3342" s="1">
        <v>46206</v>
      </c>
      <c r="C3342" t="s">
        <v>3315</v>
      </c>
      <c r="D3342" t="s">
        <v>17</v>
      </c>
      <c r="E3342" t="s">
        <v>31</v>
      </c>
      <c r="F3342" t="s">
        <v>27</v>
      </c>
      <c r="G3342" t="s">
        <v>32</v>
      </c>
      <c r="H3342" t="s">
        <v>33</v>
      </c>
      <c r="I3342" t="s">
        <v>42</v>
      </c>
      <c r="J3342" t="s">
        <v>23</v>
      </c>
      <c r="K3342">
        <v>2</v>
      </c>
      <c r="L3342">
        <v>14096082</v>
      </c>
      <c r="M3342">
        <v>0</v>
      </c>
      <c r="N3342">
        <v>28192164</v>
      </c>
      <c r="O3342">
        <v>0</v>
      </c>
      <c r="P3342">
        <v>28192164</v>
      </c>
      <c r="Q3342">
        <f>YEAR(BMW_Sales[[#This Row],[sale_date]])</f>
        <v>2026</v>
      </c>
    </row>
    <row r="3343" spans="1:17" x14ac:dyDescent="0.3">
      <c r="A3343">
        <v>3342</v>
      </c>
      <c r="B3343" s="1">
        <v>45685</v>
      </c>
      <c r="C3343" t="s">
        <v>3316</v>
      </c>
      <c r="D3343" t="s">
        <v>17</v>
      </c>
      <c r="E3343" t="s">
        <v>18</v>
      </c>
      <c r="F3343" t="s">
        <v>19</v>
      </c>
      <c r="G3343" t="s">
        <v>41</v>
      </c>
      <c r="H3343" t="s">
        <v>21</v>
      </c>
      <c r="I3343" t="s">
        <v>22</v>
      </c>
      <c r="J3343" t="s">
        <v>38</v>
      </c>
      <c r="K3343">
        <v>3</v>
      </c>
      <c r="L3343">
        <v>6623466</v>
      </c>
      <c r="M3343">
        <v>12</v>
      </c>
      <c r="N3343">
        <v>19870398</v>
      </c>
      <c r="O3343">
        <v>2384447.7599999998</v>
      </c>
      <c r="P3343">
        <v>17485950.239999998</v>
      </c>
      <c r="Q3343">
        <f>YEAR(BMW_Sales[[#This Row],[sale_date]])</f>
        <v>2025</v>
      </c>
    </row>
    <row r="3344" spans="1:17" x14ac:dyDescent="0.3">
      <c r="A3344">
        <v>3343</v>
      </c>
      <c r="B3344" s="1">
        <v>46214</v>
      </c>
      <c r="C3344" t="s">
        <v>3317</v>
      </c>
      <c r="D3344" t="s">
        <v>17</v>
      </c>
      <c r="E3344" t="s">
        <v>49</v>
      </c>
      <c r="F3344" t="s">
        <v>27</v>
      </c>
      <c r="G3344" t="s">
        <v>51</v>
      </c>
      <c r="H3344" t="s">
        <v>21</v>
      </c>
      <c r="I3344" t="s">
        <v>22</v>
      </c>
      <c r="J3344" t="s">
        <v>43</v>
      </c>
      <c r="K3344">
        <v>3</v>
      </c>
      <c r="L3344">
        <v>17393173</v>
      </c>
      <c r="M3344">
        <v>2</v>
      </c>
      <c r="N3344">
        <v>52179519</v>
      </c>
      <c r="O3344">
        <v>1043590.38</v>
      </c>
      <c r="P3344">
        <v>51135928.619999997</v>
      </c>
      <c r="Q3344">
        <f>YEAR(BMW_Sales[[#This Row],[sale_date]])</f>
        <v>2026</v>
      </c>
    </row>
    <row r="3345" spans="1:17" x14ac:dyDescent="0.3">
      <c r="A3345">
        <v>3344</v>
      </c>
      <c r="B3345" s="1">
        <v>46239</v>
      </c>
      <c r="C3345" t="s">
        <v>3318</v>
      </c>
      <c r="D3345" t="s">
        <v>25</v>
      </c>
      <c r="E3345" t="s">
        <v>46</v>
      </c>
      <c r="F3345" t="s">
        <v>47</v>
      </c>
      <c r="G3345" t="s">
        <v>32</v>
      </c>
      <c r="H3345" t="s">
        <v>33</v>
      </c>
      <c r="I3345" t="s">
        <v>42</v>
      </c>
      <c r="J3345" t="s">
        <v>43</v>
      </c>
      <c r="K3345">
        <v>2</v>
      </c>
      <c r="L3345">
        <v>8338059</v>
      </c>
      <c r="M3345">
        <v>2</v>
      </c>
      <c r="N3345">
        <v>16676118</v>
      </c>
      <c r="O3345">
        <v>333522.36</v>
      </c>
      <c r="P3345">
        <v>16342595.640000001</v>
      </c>
      <c r="Q3345">
        <f>YEAR(BMW_Sales[[#This Row],[sale_date]])</f>
        <v>2026</v>
      </c>
    </row>
    <row r="3346" spans="1:17" x14ac:dyDescent="0.3">
      <c r="A3346">
        <v>3345</v>
      </c>
      <c r="B3346" s="1">
        <v>45934</v>
      </c>
      <c r="C3346" t="s">
        <v>3319</v>
      </c>
      <c r="D3346" t="s">
        <v>25</v>
      </c>
      <c r="E3346" t="s">
        <v>26</v>
      </c>
      <c r="F3346" t="s">
        <v>54</v>
      </c>
      <c r="G3346" t="s">
        <v>41</v>
      </c>
      <c r="H3346" t="s">
        <v>29</v>
      </c>
      <c r="I3346" t="s">
        <v>22</v>
      </c>
      <c r="J3346" t="s">
        <v>38</v>
      </c>
      <c r="K3346">
        <v>2</v>
      </c>
      <c r="L3346">
        <v>10324198</v>
      </c>
      <c r="M3346">
        <v>7</v>
      </c>
      <c r="N3346">
        <v>20648396</v>
      </c>
      <c r="O3346">
        <v>1445387.72</v>
      </c>
      <c r="P3346">
        <v>19203008.280000001</v>
      </c>
      <c r="Q3346">
        <f>YEAR(BMW_Sales[[#This Row],[sale_date]])</f>
        <v>2025</v>
      </c>
    </row>
    <row r="3347" spans="1:17" x14ac:dyDescent="0.3">
      <c r="A3347">
        <v>3346</v>
      </c>
      <c r="B3347" s="1">
        <v>45418</v>
      </c>
      <c r="C3347" t="s">
        <v>939</v>
      </c>
      <c r="D3347" t="s">
        <v>25</v>
      </c>
      <c r="E3347" t="s">
        <v>31</v>
      </c>
      <c r="F3347" t="s">
        <v>54</v>
      </c>
      <c r="G3347" t="s">
        <v>32</v>
      </c>
      <c r="H3347" t="s">
        <v>37</v>
      </c>
      <c r="I3347" t="s">
        <v>42</v>
      </c>
      <c r="J3347" t="s">
        <v>43</v>
      </c>
      <c r="K3347">
        <v>3</v>
      </c>
      <c r="L3347">
        <v>14583647</v>
      </c>
      <c r="M3347">
        <v>12</v>
      </c>
      <c r="N3347">
        <v>43750941</v>
      </c>
      <c r="O3347">
        <v>5250112.92</v>
      </c>
      <c r="P3347">
        <v>38500828.079999998</v>
      </c>
      <c r="Q3347">
        <f>YEAR(BMW_Sales[[#This Row],[sale_date]])</f>
        <v>2024</v>
      </c>
    </row>
    <row r="3348" spans="1:17" x14ac:dyDescent="0.3">
      <c r="A3348">
        <v>3347</v>
      </c>
      <c r="B3348" s="1">
        <v>45846</v>
      </c>
      <c r="C3348" t="s">
        <v>3320</v>
      </c>
      <c r="D3348" t="s">
        <v>25</v>
      </c>
      <c r="E3348" t="s">
        <v>26</v>
      </c>
      <c r="F3348" t="s">
        <v>59</v>
      </c>
      <c r="G3348" t="s">
        <v>20</v>
      </c>
      <c r="H3348" t="s">
        <v>21</v>
      </c>
      <c r="I3348" t="s">
        <v>22</v>
      </c>
      <c r="J3348" t="s">
        <v>23</v>
      </c>
      <c r="K3348">
        <v>3</v>
      </c>
      <c r="L3348">
        <v>9103088</v>
      </c>
      <c r="M3348">
        <v>2</v>
      </c>
      <c r="N3348">
        <v>27309264</v>
      </c>
      <c r="O3348">
        <v>546185.28</v>
      </c>
      <c r="P3348">
        <v>26763078.719999999</v>
      </c>
      <c r="Q3348">
        <f>YEAR(BMW_Sales[[#This Row],[sale_date]])</f>
        <v>2025</v>
      </c>
    </row>
    <row r="3349" spans="1:17" x14ac:dyDescent="0.3">
      <c r="A3349">
        <v>3348</v>
      </c>
      <c r="B3349" s="1">
        <v>46199</v>
      </c>
      <c r="C3349" t="s">
        <v>3321</v>
      </c>
      <c r="D3349" t="s">
        <v>25</v>
      </c>
      <c r="E3349" t="s">
        <v>46</v>
      </c>
      <c r="F3349" t="s">
        <v>71</v>
      </c>
      <c r="G3349" t="s">
        <v>51</v>
      </c>
      <c r="H3349" t="s">
        <v>21</v>
      </c>
      <c r="I3349" t="s">
        <v>42</v>
      </c>
      <c r="J3349" t="s">
        <v>23</v>
      </c>
      <c r="K3349">
        <v>2</v>
      </c>
      <c r="L3349">
        <v>8172007</v>
      </c>
      <c r="M3349">
        <v>10</v>
      </c>
      <c r="N3349">
        <v>16344014</v>
      </c>
      <c r="O3349">
        <v>1634401.4</v>
      </c>
      <c r="P3349">
        <v>14709612.6</v>
      </c>
      <c r="Q3349">
        <f>YEAR(BMW_Sales[[#This Row],[sale_date]])</f>
        <v>2026</v>
      </c>
    </row>
    <row r="3350" spans="1:17" x14ac:dyDescent="0.3">
      <c r="A3350">
        <v>3349</v>
      </c>
      <c r="B3350" s="1">
        <v>45962</v>
      </c>
      <c r="C3350" t="s">
        <v>463</v>
      </c>
      <c r="D3350" t="s">
        <v>25</v>
      </c>
      <c r="E3350" t="s">
        <v>46</v>
      </c>
      <c r="F3350" t="s">
        <v>27</v>
      </c>
      <c r="G3350" t="s">
        <v>28</v>
      </c>
      <c r="H3350" t="s">
        <v>37</v>
      </c>
      <c r="I3350" t="s">
        <v>42</v>
      </c>
      <c r="J3350" t="s">
        <v>23</v>
      </c>
      <c r="K3350">
        <v>3</v>
      </c>
      <c r="L3350">
        <v>7303558</v>
      </c>
      <c r="M3350">
        <v>5</v>
      </c>
      <c r="N3350">
        <v>21910674</v>
      </c>
      <c r="O3350">
        <v>1095533.7</v>
      </c>
      <c r="P3350">
        <v>20815140.300000001</v>
      </c>
      <c r="Q3350">
        <f>YEAR(BMW_Sales[[#This Row],[sale_date]])</f>
        <v>2025</v>
      </c>
    </row>
    <row r="3351" spans="1:17" x14ac:dyDescent="0.3">
      <c r="A3351">
        <v>3350</v>
      </c>
      <c r="B3351" s="1">
        <v>45495</v>
      </c>
      <c r="C3351" t="s">
        <v>3322</v>
      </c>
      <c r="D3351" t="s">
        <v>25</v>
      </c>
      <c r="E3351" t="s">
        <v>53</v>
      </c>
      <c r="F3351" t="s">
        <v>47</v>
      </c>
      <c r="G3351" t="s">
        <v>28</v>
      </c>
      <c r="H3351" t="s">
        <v>21</v>
      </c>
      <c r="I3351" t="s">
        <v>42</v>
      </c>
      <c r="J3351" t="s">
        <v>38</v>
      </c>
      <c r="K3351">
        <v>3</v>
      </c>
      <c r="L3351">
        <v>5919544</v>
      </c>
      <c r="M3351">
        <v>12</v>
      </c>
      <c r="N3351">
        <v>17758632</v>
      </c>
      <c r="O3351">
        <v>2131035.84</v>
      </c>
      <c r="P3351">
        <v>15627596.16</v>
      </c>
      <c r="Q3351">
        <f>YEAR(BMW_Sales[[#This Row],[sale_date]])</f>
        <v>2024</v>
      </c>
    </row>
    <row r="3352" spans="1:17" x14ac:dyDescent="0.3">
      <c r="A3352">
        <v>3351</v>
      </c>
      <c r="B3352" s="1">
        <v>46243</v>
      </c>
      <c r="C3352" t="s">
        <v>3323</v>
      </c>
      <c r="D3352" t="s">
        <v>23</v>
      </c>
      <c r="E3352" t="s">
        <v>53</v>
      </c>
      <c r="F3352" t="s">
        <v>71</v>
      </c>
      <c r="G3352" t="s">
        <v>20</v>
      </c>
      <c r="H3352" t="s">
        <v>37</v>
      </c>
      <c r="I3352" t="s">
        <v>22</v>
      </c>
      <c r="J3352" t="s">
        <v>38</v>
      </c>
      <c r="K3352">
        <v>1</v>
      </c>
      <c r="L3352">
        <v>5658504</v>
      </c>
      <c r="M3352">
        <v>2</v>
      </c>
      <c r="N3352">
        <v>5658504</v>
      </c>
      <c r="O3352">
        <v>113170.08</v>
      </c>
      <c r="P3352">
        <v>5545333.9199999999</v>
      </c>
      <c r="Q3352">
        <f>YEAR(BMW_Sales[[#This Row],[sale_date]])</f>
        <v>2026</v>
      </c>
    </row>
    <row r="3353" spans="1:17" x14ac:dyDescent="0.3">
      <c r="A3353">
        <v>3352</v>
      </c>
      <c r="B3353" s="1">
        <v>45516</v>
      </c>
      <c r="C3353" t="s">
        <v>2719</v>
      </c>
      <c r="D3353" t="s">
        <v>17</v>
      </c>
      <c r="E3353" t="s">
        <v>35</v>
      </c>
      <c r="F3353" t="s">
        <v>59</v>
      </c>
      <c r="G3353" t="s">
        <v>32</v>
      </c>
      <c r="H3353" t="s">
        <v>37</v>
      </c>
      <c r="I3353" t="s">
        <v>22</v>
      </c>
      <c r="J3353" t="s">
        <v>23</v>
      </c>
      <c r="K3353">
        <v>2</v>
      </c>
      <c r="L3353">
        <v>7052578</v>
      </c>
      <c r="M3353">
        <v>7</v>
      </c>
      <c r="N3353">
        <v>14105156</v>
      </c>
      <c r="O3353">
        <v>987360.92</v>
      </c>
      <c r="P3353">
        <v>13117795.08</v>
      </c>
      <c r="Q3353">
        <f>YEAR(BMW_Sales[[#This Row],[sale_date]])</f>
        <v>2024</v>
      </c>
    </row>
    <row r="3354" spans="1:17" x14ac:dyDescent="0.3">
      <c r="A3354">
        <v>3353</v>
      </c>
      <c r="B3354" s="1">
        <v>45696</v>
      </c>
      <c r="C3354" t="s">
        <v>3324</v>
      </c>
      <c r="D3354" t="s">
        <v>23</v>
      </c>
      <c r="E3354" t="s">
        <v>53</v>
      </c>
      <c r="F3354" t="s">
        <v>71</v>
      </c>
      <c r="G3354" t="s">
        <v>41</v>
      </c>
      <c r="H3354" t="s">
        <v>37</v>
      </c>
      <c r="I3354" t="s">
        <v>42</v>
      </c>
      <c r="J3354" t="s">
        <v>23</v>
      </c>
      <c r="K3354">
        <v>1</v>
      </c>
      <c r="L3354">
        <v>6325832</v>
      </c>
      <c r="M3354">
        <v>12</v>
      </c>
      <c r="N3354">
        <v>6325832</v>
      </c>
      <c r="O3354">
        <v>759099.84</v>
      </c>
      <c r="P3354">
        <v>5566732.1600000001</v>
      </c>
      <c r="Q3354">
        <f>YEAR(BMW_Sales[[#This Row],[sale_date]])</f>
        <v>2025</v>
      </c>
    </row>
    <row r="3355" spans="1:17" x14ac:dyDescent="0.3">
      <c r="A3355">
        <v>3354</v>
      </c>
      <c r="B3355" s="1">
        <v>45214</v>
      </c>
      <c r="C3355" t="s">
        <v>3325</v>
      </c>
      <c r="D3355" t="s">
        <v>25</v>
      </c>
      <c r="E3355" t="s">
        <v>35</v>
      </c>
      <c r="F3355" t="s">
        <v>54</v>
      </c>
      <c r="G3355" t="s">
        <v>36</v>
      </c>
      <c r="H3355" t="s">
        <v>37</v>
      </c>
      <c r="I3355" t="s">
        <v>42</v>
      </c>
      <c r="J3355" t="s">
        <v>43</v>
      </c>
      <c r="K3355">
        <v>1</v>
      </c>
      <c r="L3355">
        <v>6573981</v>
      </c>
      <c r="M3355">
        <v>7</v>
      </c>
      <c r="N3355">
        <v>6573981</v>
      </c>
      <c r="O3355">
        <v>460178.67</v>
      </c>
      <c r="P3355">
        <v>6113802.3300000001</v>
      </c>
      <c r="Q3355">
        <f>YEAR(BMW_Sales[[#This Row],[sale_date]])</f>
        <v>2023</v>
      </c>
    </row>
    <row r="3356" spans="1:17" x14ac:dyDescent="0.3">
      <c r="A3356">
        <v>3355</v>
      </c>
      <c r="B3356" s="1">
        <v>45585</v>
      </c>
      <c r="C3356" t="s">
        <v>3326</v>
      </c>
      <c r="D3356" t="s">
        <v>23</v>
      </c>
      <c r="E3356" t="s">
        <v>26</v>
      </c>
      <c r="F3356" t="s">
        <v>50</v>
      </c>
      <c r="G3356" t="s">
        <v>41</v>
      </c>
      <c r="H3356" t="s">
        <v>33</v>
      </c>
      <c r="I3356" t="s">
        <v>42</v>
      </c>
      <c r="J3356" t="s">
        <v>38</v>
      </c>
      <c r="K3356">
        <v>3</v>
      </c>
      <c r="L3356">
        <v>10032086</v>
      </c>
      <c r="M3356">
        <v>10</v>
      </c>
      <c r="N3356">
        <v>30096258</v>
      </c>
      <c r="O3356">
        <v>3009625.8</v>
      </c>
      <c r="P3356">
        <v>27086632.199999999</v>
      </c>
      <c r="Q3356">
        <f>YEAR(BMW_Sales[[#This Row],[sale_date]])</f>
        <v>2024</v>
      </c>
    </row>
    <row r="3357" spans="1:17" x14ac:dyDescent="0.3">
      <c r="A3357">
        <v>3356</v>
      </c>
      <c r="B3357" s="1">
        <v>45352</v>
      </c>
      <c r="C3357" t="s">
        <v>3327</v>
      </c>
      <c r="D3357" t="s">
        <v>23</v>
      </c>
      <c r="E3357" t="s">
        <v>31</v>
      </c>
      <c r="F3357" t="s">
        <v>85</v>
      </c>
      <c r="G3357" t="s">
        <v>20</v>
      </c>
      <c r="H3357" t="s">
        <v>33</v>
      </c>
      <c r="I3357" t="s">
        <v>22</v>
      </c>
      <c r="J3357" t="s">
        <v>23</v>
      </c>
      <c r="K3357">
        <v>1</v>
      </c>
      <c r="L3357">
        <v>17479543</v>
      </c>
      <c r="M3357">
        <v>0</v>
      </c>
      <c r="N3357">
        <v>17479543</v>
      </c>
      <c r="O3357">
        <v>0</v>
      </c>
      <c r="P3357">
        <v>17479543</v>
      </c>
      <c r="Q3357">
        <f>YEAR(BMW_Sales[[#This Row],[sale_date]])</f>
        <v>2024</v>
      </c>
    </row>
    <row r="3358" spans="1:17" x14ac:dyDescent="0.3">
      <c r="A3358">
        <v>3357</v>
      </c>
      <c r="B3358" s="1">
        <v>45507</v>
      </c>
      <c r="C3358" t="s">
        <v>3328</v>
      </c>
      <c r="D3358" t="s">
        <v>25</v>
      </c>
      <c r="E3358" t="s">
        <v>49</v>
      </c>
      <c r="F3358" t="s">
        <v>68</v>
      </c>
      <c r="G3358" t="s">
        <v>28</v>
      </c>
      <c r="H3358" t="s">
        <v>21</v>
      </c>
      <c r="I3358" t="s">
        <v>42</v>
      </c>
      <c r="J3358" t="s">
        <v>38</v>
      </c>
      <c r="K3358">
        <v>1</v>
      </c>
      <c r="L3358">
        <v>18962517</v>
      </c>
      <c r="M3358">
        <v>0</v>
      </c>
      <c r="N3358">
        <v>18962517</v>
      </c>
      <c r="O3358">
        <v>0</v>
      </c>
      <c r="P3358">
        <v>18962517</v>
      </c>
      <c r="Q3358">
        <f>YEAR(BMW_Sales[[#This Row],[sale_date]])</f>
        <v>2024</v>
      </c>
    </row>
    <row r="3359" spans="1:17" x14ac:dyDescent="0.3">
      <c r="A3359">
        <v>3358</v>
      </c>
      <c r="B3359" s="1">
        <v>45486</v>
      </c>
      <c r="C3359" t="s">
        <v>3329</v>
      </c>
      <c r="D3359" t="s">
        <v>17</v>
      </c>
      <c r="E3359" t="s">
        <v>46</v>
      </c>
      <c r="F3359" t="s">
        <v>85</v>
      </c>
      <c r="G3359" t="s">
        <v>28</v>
      </c>
      <c r="H3359" t="s">
        <v>29</v>
      </c>
      <c r="I3359" t="s">
        <v>22</v>
      </c>
      <c r="J3359" t="s">
        <v>43</v>
      </c>
      <c r="K3359">
        <v>3</v>
      </c>
      <c r="L3359">
        <v>7581108</v>
      </c>
      <c r="M3359">
        <v>7</v>
      </c>
      <c r="N3359">
        <v>22743324</v>
      </c>
      <c r="O3359">
        <v>1592032.68</v>
      </c>
      <c r="P3359">
        <v>21151291.32</v>
      </c>
      <c r="Q3359">
        <f>YEAR(BMW_Sales[[#This Row],[sale_date]])</f>
        <v>2024</v>
      </c>
    </row>
    <row r="3360" spans="1:17" x14ac:dyDescent="0.3">
      <c r="A3360">
        <v>3359</v>
      </c>
      <c r="B3360" s="1">
        <v>46076</v>
      </c>
      <c r="C3360" t="s">
        <v>3330</v>
      </c>
      <c r="D3360" t="s">
        <v>17</v>
      </c>
      <c r="E3360" t="s">
        <v>70</v>
      </c>
      <c r="F3360" t="s">
        <v>47</v>
      </c>
      <c r="G3360" t="s">
        <v>36</v>
      </c>
      <c r="H3360" t="s">
        <v>37</v>
      </c>
      <c r="I3360" t="s">
        <v>22</v>
      </c>
      <c r="J3360" t="s">
        <v>43</v>
      </c>
      <c r="K3360">
        <v>3</v>
      </c>
      <c r="L3360">
        <v>5254286</v>
      </c>
      <c r="M3360">
        <v>12</v>
      </c>
      <c r="N3360">
        <v>15762858</v>
      </c>
      <c r="O3360">
        <v>1891542.96</v>
      </c>
      <c r="P3360">
        <v>13871315.039999999</v>
      </c>
      <c r="Q3360">
        <f>YEAR(BMW_Sales[[#This Row],[sale_date]])</f>
        <v>2026</v>
      </c>
    </row>
    <row r="3361" spans="1:17" x14ac:dyDescent="0.3">
      <c r="A3361">
        <v>3360</v>
      </c>
      <c r="B3361" s="1">
        <v>45773</v>
      </c>
      <c r="C3361" t="s">
        <v>3331</v>
      </c>
      <c r="D3361" t="s">
        <v>23</v>
      </c>
      <c r="E3361" t="s">
        <v>31</v>
      </c>
      <c r="F3361" t="s">
        <v>71</v>
      </c>
      <c r="G3361" t="s">
        <v>32</v>
      </c>
      <c r="H3361" t="s">
        <v>29</v>
      </c>
      <c r="I3361" t="s">
        <v>42</v>
      </c>
      <c r="J3361" t="s">
        <v>23</v>
      </c>
      <c r="K3361">
        <v>1</v>
      </c>
      <c r="L3361">
        <v>15292012</v>
      </c>
      <c r="M3361">
        <v>10</v>
      </c>
      <c r="N3361">
        <v>15292012</v>
      </c>
      <c r="O3361">
        <v>1529201.2</v>
      </c>
      <c r="P3361">
        <v>13762810.800000001</v>
      </c>
      <c r="Q3361">
        <f>YEAR(BMW_Sales[[#This Row],[sale_date]])</f>
        <v>2025</v>
      </c>
    </row>
    <row r="3362" spans="1:17" x14ac:dyDescent="0.3">
      <c r="A3362">
        <v>3361</v>
      </c>
      <c r="B3362" s="1">
        <v>45587</v>
      </c>
      <c r="C3362" t="s">
        <v>3332</v>
      </c>
      <c r="D3362" t="s">
        <v>25</v>
      </c>
      <c r="E3362" t="s">
        <v>53</v>
      </c>
      <c r="F3362" t="s">
        <v>47</v>
      </c>
      <c r="G3362" t="s">
        <v>20</v>
      </c>
      <c r="H3362" t="s">
        <v>21</v>
      </c>
      <c r="I3362" t="s">
        <v>42</v>
      </c>
      <c r="J3362" t="s">
        <v>23</v>
      </c>
      <c r="K3362">
        <v>2</v>
      </c>
      <c r="L3362">
        <v>4989388</v>
      </c>
      <c r="M3362">
        <v>7</v>
      </c>
      <c r="N3362">
        <v>9978776</v>
      </c>
      <c r="O3362">
        <v>698514.32</v>
      </c>
      <c r="P3362">
        <v>9280261.6799999997</v>
      </c>
      <c r="Q3362">
        <f>YEAR(BMW_Sales[[#This Row],[sale_date]])</f>
        <v>2024</v>
      </c>
    </row>
    <row r="3363" spans="1:17" x14ac:dyDescent="0.3">
      <c r="A3363">
        <v>3362</v>
      </c>
      <c r="B3363" s="1">
        <v>46050</v>
      </c>
      <c r="C3363" t="s">
        <v>3333</v>
      </c>
      <c r="D3363" t="s">
        <v>25</v>
      </c>
      <c r="E3363" t="s">
        <v>61</v>
      </c>
      <c r="F3363" t="s">
        <v>59</v>
      </c>
      <c r="G3363" t="s">
        <v>41</v>
      </c>
      <c r="H3363" t="s">
        <v>37</v>
      </c>
      <c r="I3363" t="s">
        <v>22</v>
      </c>
      <c r="J3363" t="s">
        <v>23</v>
      </c>
      <c r="K3363">
        <v>3</v>
      </c>
      <c r="L3363">
        <v>12901997</v>
      </c>
      <c r="M3363">
        <v>0</v>
      </c>
      <c r="N3363">
        <v>38705991</v>
      </c>
      <c r="O3363">
        <v>0</v>
      </c>
      <c r="P3363">
        <v>38705991</v>
      </c>
      <c r="Q3363">
        <f>YEAR(BMW_Sales[[#This Row],[sale_date]])</f>
        <v>2026</v>
      </c>
    </row>
    <row r="3364" spans="1:17" x14ac:dyDescent="0.3">
      <c r="A3364">
        <v>3363</v>
      </c>
      <c r="B3364" s="1">
        <v>45348</v>
      </c>
      <c r="C3364" t="s">
        <v>3334</v>
      </c>
      <c r="D3364" t="s">
        <v>23</v>
      </c>
      <c r="E3364" t="s">
        <v>61</v>
      </c>
      <c r="F3364" t="s">
        <v>59</v>
      </c>
      <c r="G3364" t="s">
        <v>41</v>
      </c>
      <c r="H3364" t="s">
        <v>33</v>
      </c>
      <c r="I3364" t="s">
        <v>42</v>
      </c>
      <c r="J3364" t="s">
        <v>38</v>
      </c>
      <c r="K3364">
        <v>3</v>
      </c>
      <c r="L3364">
        <v>12032826</v>
      </c>
      <c r="M3364">
        <v>5</v>
      </c>
      <c r="N3364">
        <v>36098478</v>
      </c>
      <c r="O3364">
        <v>1804923.9</v>
      </c>
      <c r="P3364">
        <v>34293554.100000001</v>
      </c>
      <c r="Q3364">
        <f>YEAR(BMW_Sales[[#This Row],[sale_date]])</f>
        <v>2024</v>
      </c>
    </row>
    <row r="3365" spans="1:17" x14ac:dyDescent="0.3">
      <c r="A3365">
        <v>3364</v>
      </c>
      <c r="B3365" s="1">
        <v>45862</v>
      </c>
      <c r="C3365" t="s">
        <v>3335</v>
      </c>
      <c r="D3365" t="s">
        <v>17</v>
      </c>
      <c r="E3365" t="s">
        <v>49</v>
      </c>
      <c r="F3365" t="s">
        <v>85</v>
      </c>
      <c r="G3365" t="s">
        <v>32</v>
      </c>
      <c r="H3365" t="s">
        <v>21</v>
      </c>
      <c r="I3365" t="s">
        <v>22</v>
      </c>
      <c r="J3365" t="s">
        <v>43</v>
      </c>
      <c r="K3365">
        <v>2</v>
      </c>
      <c r="L3365">
        <v>15399211</v>
      </c>
      <c r="M3365">
        <v>12</v>
      </c>
      <c r="N3365">
        <v>30798422</v>
      </c>
      <c r="O3365">
        <v>3695810.64</v>
      </c>
      <c r="P3365">
        <v>27102611.359999999</v>
      </c>
      <c r="Q3365">
        <f>YEAR(BMW_Sales[[#This Row],[sale_date]])</f>
        <v>2025</v>
      </c>
    </row>
    <row r="3366" spans="1:17" x14ac:dyDescent="0.3">
      <c r="A3366">
        <v>3365</v>
      </c>
      <c r="B3366" s="1">
        <v>46117</v>
      </c>
      <c r="C3366" t="s">
        <v>3336</v>
      </c>
      <c r="D3366" t="s">
        <v>23</v>
      </c>
      <c r="E3366" t="s">
        <v>26</v>
      </c>
      <c r="F3366" t="s">
        <v>19</v>
      </c>
      <c r="G3366" t="s">
        <v>20</v>
      </c>
      <c r="H3366" t="s">
        <v>21</v>
      </c>
      <c r="I3366" t="s">
        <v>22</v>
      </c>
      <c r="J3366" t="s">
        <v>43</v>
      </c>
      <c r="K3366">
        <v>1</v>
      </c>
      <c r="L3366">
        <v>10594121</v>
      </c>
      <c r="M3366">
        <v>10</v>
      </c>
      <c r="N3366">
        <v>10594121</v>
      </c>
      <c r="O3366">
        <v>1059412.1000000001</v>
      </c>
      <c r="P3366">
        <v>9534708.9000000004</v>
      </c>
      <c r="Q3366">
        <f>YEAR(BMW_Sales[[#This Row],[sale_date]])</f>
        <v>2026</v>
      </c>
    </row>
    <row r="3367" spans="1:17" x14ac:dyDescent="0.3">
      <c r="A3367">
        <v>3366</v>
      </c>
      <c r="B3367" s="1">
        <v>45550</v>
      </c>
      <c r="C3367" t="s">
        <v>3337</v>
      </c>
      <c r="D3367" t="s">
        <v>17</v>
      </c>
      <c r="E3367" t="s">
        <v>53</v>
      </c>
      <c r="F3367" t="s">
        <v>62</v>
      </c>
      <c r="G3367" t="s">
        <v>36</v>
      </c>
      <c r="H3367" t="s">
        <v>33</v>
      </c>
      <c r="I3367" t="s">
        <v>42</v>
      </c>
      <c r="J3367" t="s">
        <v>38</v>
      </c>
      <c r="K3367">
        <v>3</v>
      </c>
      <c r="L3367">
        <v>6383825</v>
      </c>
      <c r="M3367">
        <v>10</v>
      </c>
      <c r="N3367">
        <v>19151475</v>
      </c>
      <c r="O3367">
        <v>1915147.5</v>
      </c>
      <c r="P3367">
        <v>17236327.5</v>
      </c>
      <c r="Q3367">
        <f>YEAR(BMW_Sales[[#This Row],[sale_date]])</f>
        <v>2024</v>
      </c>
    </row>
    <row r="3368" spans="1:17" x14ac:dyDescent="0.3">
      <c r="A3368">
        <v>3367</v>
      </c>
      <c r="B3368" s="1">
        <v>45540</v>
      </c>
      <c r="C3368" t="s">
        <v>3338</v>
      </c>
      <c r="D3368" t="s">
        <v>23</v>
      </c>
      <c r="E3368" t="s">
        <v>46</v>
      </c>
      <c r="F3368" t="s">
        <v>62</v>
      </c>
      <c r="G3368" t="s">
        <v>28</v>
      </c>
      <c r="H3368" t="s">
        <v>33</v>
      </c>
      <c r="I3368" t="s">
        <v>42</v>
      </c>
      <c r="J3368" t="s">
        <v>23</v>
      </c>
      <c r="K3368">
        <v>2</v>
      </c>
      <c r="L3368">
        <v>8340370</v>
      </c>
      <c r="M3368">
        <v>10</v>
      </c>
      <c r="N3368">
        <v>16680740</v>
      </c>
      <c r="O3368">
        <v>1668074</v>
      </c>
      <c r="P3368">
        <v>15012666</v>
      </c>
      <c r="Q3368">
        <f>YEAR(BMW_Sales[[#This Row],[sale_date]])</f>
        <v>2024</v>
      </c>
    </row>
    <row r="3369" spans="1:17" x14ac:dyDescent="0.3">
      <c r="A3369">
        <v>3368</v>
      </c>
      <c r="B3369" s="1">
        <v>45860</v>
      </c>
      <c r="C3369" t="s">
        <v>3339</v>
      </c>
      <c r="D3369" t="s">
        <v>23</v>
      </c>
      <c r="E3369" t="s">
        <v>70</v>
      </c>
      <c r="F3369" t="s">
        <v>59</v>
      </c>
      <c r="G3369" t="s">
        <v>41</v>
      </c>
      <c r="H3369" t="s">
        <v>37</v>
      </c>
      <c r="I3369" t="s">
        <v>42</v>
      </c>
      <c r="J3369" t="s">
        <v>43</v>
      </c>
      <c r="K3369">
        <v>3</v>
      </c>
      <c r="L3369">
        <v>5563716</v>
      </c>
      <c r="M3369">
        <v>5</v>
      </c>
      <c r="N3369">
        <v>16691148</v>
      </c>
      <c r="O3369">
        <v>834557.4</v>
      </c>
      <c r="P3369">
        <v>15856590.6</v>
      </c>
      <c r="Q3369">
        <f>YEAR(BMW_Sales[[#This Row],[sale_date]])</f>
        <v>2025</v>
      </c>
    </row>
    <row r="3370" spans="1:17" x14ac:dyDescent="0.3">
      <c r="A3370">
        <v>3369</v>
      </c>
      <c r="B3370" s="1">
        <v>46020</v>
      </c>
      <c r="C3370" t="s">
        <v>3340</v>
      </c>
      <c r="D3370" t="s">
        <v>23</v>
      </c>
      <c r="E3370" t="s">
        <v>18</v>
      </c>
      <c r="F3370" t="s">
        <v>54</v>
      </c>
      <c r="G3370" t="s">
        <v>28</v>
      </c>
      <c r="H3370" t="s">
        <v>33</v>
      </c>
      <c r="I3370" t="s">
        <v>42</v>
      </c>
      <c r="J3370" t="s">
        <v>23</v>
      </c>
      <c r="K3370">
        <v>3</v>
      </c>
      <c r="L3370">
        <v>7249551</v>
      </c>
      <c r="M3370">
        <v>2</v>
      </c>
      <c r="N3370">
        <v>21748653</v>
      </c>
      <c r="O3370">
        <v>434973.06</v>
      </c>
      <c r="P3370">
        <v>21313679.940000001</v>
      </c>
      <c r="Q3370">
        <f>YEAR(BMW_Sales[[#This Row],[sale_date]])</f>
        <v>2025</v>
      </c>
    </row>
    <row r="3371" spans="1:17" x14ac:dyDescent="0.3">
      <c r="A3371">
        <v>3370</v>
      </c>
      <c r="B3371" s="1">
        <v>45366</v>
      </c>
      <c r="C3371" t="s">
        <v>3341</v>
      </c>
      <c r="D3371" t="s">
        <v>17</v>
      </c>
      <c r="E3371" t="s">
        <v>56</v>
      </c>
      <c r="F3371" t="s">
        <v>85</v>
      </c>
      <c r="G3371" t="s">
        <v>41</v>
      </c>
      <c r="H3371" t="s">
        <v>33</v>
      </c>
      <c r="I3371" t="s">
        <v>42</v>
      </c>
      <c r="J3371" t="s">
        <v>23</v>
      </c>
      <c r="K3371">
        <v>3</v>
      </c>
      <c r="L3371">
        <v>10165387</v>
      </c>
      <c r="M3371">
        <v>12</v>
      </c>
      <c r="N3371">
        <v>30496161</v>
      </c>
      <c r="O3371">
        <v>3659539.32</v>
      </c>
      <c r="P3371">
        <v>26836621.68</v>
      </c>
      <c r="Q3371">
        <f>YEAR(BMW_Sales[[#This Row],[sale_date]])</f>
        <v>2024</v>
      </c>
    </row>
    <row r="3372" spans="1:17" x14ac:dyDescent="0.3">
      <c r="A3372">
        <v>3371</v>
      </c>
      <c r="B3372" s="1">
        <v>45470</v>
      </c>
      <c r="C3372" t="s">
        <v>3342</v>
      </c>
      <c r="D3372" t="s">
        <v>17</v>
      </c>
      <c r="E3372" t="s">
        <v>46</v>
      </c>
      <c r="F3372" t="s">
        <v>71</v>
      </c>
      <c r="G3372" t="s">
        <v>32</v>
      </c>
      <c r="H3372" t="s">
        <v>37</v>
      </c>
      <c r="I3372" t="s">
        <v>42</v>
      </c>
      <c r="J3372" t="s">
        <v>43</v>
      </c>
      <c r="K3372">
        <v>3</v>
      </c>
      <c r="L3372">
        <v>7182422</v>
      </c>
      <c r="M3372">
        <v>0</v>
      </c>
      <c r="N3372">
        <v>21547266</v>
      </c>
      <c r="O3372">
        <v>0</v>
      </c>
      <c r="P3372">
        <v>21547266</v>
      </c>
      <c r="Q3372">
        <f>YEAR(BMW_Sales[[#This Row],[sale_date]])</f>
        <v>2024</v>
      </c>
    </row>
    <row r="3373" spans="1:17" x14ac:dyDescent="0.3">
      <c r="A3373">
        <v>3372</v>
      </c>
      <c r="B3373" s="1">
        <v>46102</v>
      </c>
      <c r="C3373" t="s">
        <v>3343</v>
      </c>
      <c r="D3373" t="s">
        <v>23</v>
      </c>
      <c r="E3373" t="s">
        <v>61</v>
      </c>
      <c r="F3373" t="s">
        <v>59</v>
      </c>
      <c r="G3373" t="s">
        <v>32</v>
      </c>
      <c r="H3373" t="s">
        <v>29</v>
      </c>
      <c r="I3373" t="s">
        <v>42</v>
      </c>
      <c r="J3373" t="s">
        <v>38</v>
      </c>
      <c r="K3373">
        <v>1</v>
      </c>
      <c r="L3373">
        <v>13355727</v>
      </c>
      <c r="M3373">
        <v>12</v>
      </c>
      <c r="N3373">
        <v>13355727</v>
      </c>
      <c r="O3373">
        <v>1602687.24</v>
      </c>
      <c r="P3373">
        <v>11753039.76</v>
      </c>
      <c r="Q3373">
        <f>YEAR(BMW_Sales[[#This Row],[sale_date]])</f>
        <v>2026</v>
      </c>
    </row>
    <row r="3374" spans="1:17" x14ac:dyDescent="0.3">
      <c r="A3374">
        <v>3373</v>
      </c>
      <c r="B3374" s="1">
        <v>45705</v>
      </c>
      <c r="C3374" t="s">
        <v>3344</v>
      </c>
      <c r="D3374" t="s">
        <v>23</v>
      </c>
      <c r="E3374" t="s">
        <v>56</v>
      </c>
      <c r="F3374" t="s">
        <v>54</v>
      </c>
      <c r="G3374" t="s">
        <v>36</v>
      </c>
      <c r="H3374" t="s">
        <v>37</v>
      </c>
      <c r="I3374" t="s">
        <v>22</v>
      </c>
      <c r="J3374" t="s">
        <v>23</v>
      </c>
      <c r="K3374">
        <v>3</v>
      </c>
      <c r="L3374">
        <v>10624999</v>
      </c>
      <c r="M3374">
        <v>7</v>
      </c>
      <c r="N3374">
        <v>31874997</v>
      </c>
      <c r="O3374">
        <v>2231249.79</v>
      </c>
      <c r="P3374">
        <v>29643747.210000001</v>
      </c>
      <c r="Q3374">
        <f>YEAR(BMW_Sales[[#This Row],[sale_date]])</f>
        <v>2025</v>
      </c>
    </row>
    <row r="3375" spans="1:17" x14ac:dyDescent="0.3">
      <c r="A3375">
        <v>3374</v>
      </c>
      <c r="B3375" s="1">
        <v>46079</v>
      </c>
      <c r="C3375" t="s">
        <v>785</v>
      </c>
      <c r="D3375" t="s">
        <v>25</v>
      </c>
      <c r="E3375" t="s">
        <v>61</v>
      </c>
      <c r="F3375" t="s">
        <v>71</v>
      </c>
      <c r="G3375" t="s">
        <v>51</v>
      </c>
      <c r="H3375" t="s">
        <v>33</v>
      </c>
      <c r="I3375" t="s">
        <v>42</v>
      </c>
      <c r="J3375" t="s">
        <v>23</v>
      </c>
      <c r="K3375">
        <v>1</v>
      </c>
      <c r="L3375">
        <v>15719175</v>
      </c>
      <c r="M3375">
        <v>10</v>
      </c>
      <c r="N3375">
        <v>15719175</v>
      </c>
      <c r="O3375">
        <v>1571917.5</v>
      </c>
      <c r="P3375">
        <v>14147257.5</v>
      </c>
      <c r="Q3375">
        <f>YEAR(BMW_Sales[[#This Row],[sale_date]])</f>
        <v>2026</v>
      </c>
    </row>
    <row r="3376" spans="1:17" x14ac:dyDescent="0.3">
      <c r="A3376">
        <v>3375</v>
      </c>
      <c r="B3376" s="1">
        <v>45732</v>
      </c>
      <c r="C3376" t="s">
        <v>3345</v>
      </c>
      <c r="D3376" t="s">
        <v>25</v>
      </c>
      <c r="E3376" t="s">
        <v>53</v>
      </c>
      <c r="F3376" t="s">
        <v>19</v>
      </c>
      <c r="G3376" t="s">
        <v>32</v>
      </c>
      <c r="H3376" t="s">
        <v>21</v>
      </c>
      <c r="I3376" t="s">
        <v>22</v>
      </c>
      <c r="J3376" t="s">
        <v>38</v>
      </c>
      <c r="K3376">
        <v>1</v>
      </c>
      <c r="L3376">
        <v>5686410</v>
      </c>
      <c r="M3376">
        <v>5</v>
      </c>
      <c r="N3376">
        <v>5686410</v>
      </c>
      <c r="O3376">
        <v>284320.5</v>
      </c>
      <c r="P3376">
        <v>5402089.5</v>
      </c>
      <c r="Q3376">
        <f>YEAR(BMW_Sales[[#This Row],[sale_date]])</f>
        <v>2025</v>
      </c>
    </row>
    <row r="3377" spans="1:17" x14ac:dyDescent="0.3">
      <c r="A3377">
        <v>3376</v>
      </c>
      <c r="B3377" s="1">
        <v>45230</v>
      </c>
      <c r="C3377" t="s">
        <v>3346</v>
      </c>
      <c r="D3377" t="s">
        <v>25</v>
      </c>
      <c r="E3377" t="s">
        <v>70</v>
      </c>
      <c r="F3377" t="s">
        <v>19</v>
      </c>
      <c r="G3377" t="s">
        <v>41</v>
      </c>
      <c r="H3377" t="s">
        <v>33</v>
      </c>
      <c r="I3377" t="s">
        <v>22</v>
      </c>
      <c r="J3377" t="s">
        <v>38</v>
      </c>
      <c r="K3377">
        <v>3</v>
      </c>
      <c r="L3377">
        <v>5180064</v>
      </c>
      <c r="M3377">
        <v>5</v>
      </c>
      <c r="N3377">
        <v>15540192</v>
      </c>
      <c r="O3377">
        <v>777009.6</v>
      </c>
      <c r="P3377">
        <v>14763182.4</v>
      </c>
      <c r="Q3377">
        <f>YEAR(BMW_Sales[[#This Row],[sale_date]])</f>
        <v>2023</v>
      </c>
    </row>
    <row r="3378" spans="1:17" x14ac:dyDescent="0.3">
      <c r="A3378">
        <v>3377</v>
      </c>
      <c r="B3378" s="1">
        <v>45954</v>
      </c>
      <c r="C3378" t="s">
        <v>3347</v>
      </c>
      <c r="D3378" t="s">
        <v>17</v>
      </c>
      <c r="E3378" t="s">
        <v>49</v>
      </c>
      <c r="F3378" t="s">
        <v>68</v>
      </c>
      <c r="G3378" t="s">
        <v>32</v>
      </c>
      <c r="H3378" t="s">
        <v>21</v>
      </c>
      <c r="I3378" t="s">
        <v>42</v>
      </c>
      <c r="J3378" t="s">
        <v>23</v>
      </c>
      <c r="K3378">
        <v>2</v>
      </c>
      <c r="L3378">
        <v>18398361</v>
      </c>
      <c r="M3378">
        <v>10</v>
      </c>
      <c r="N3378">
        <v>36796722</v>
      </c>
      <c r="O3378">
        <v>3679672.2</v>
      </c>
      <c r="P3378">
        <v>33117049.800000001</v>
      </c>
      <c r="Q3378">
        <f>YEAR(BMW_Sales[[#This Row],[sale_date]])</f>
        <v>2025</v>
      </c>
    </row>
    <row r="3379" spans="1:17" x14ac:dyDescent="0.3">
      <c r="A3379">
        <v>3378</v>
      </c>
      <c r="B3379" s="1">
        <v>45592</v>
      </c>
      <c r="C3379" t="s">
        <v>3348</v>
      </c>
      <c r="D3379" t="s">
        <v>17</v>
      </c>
      <c r="E3379" t="s">
        <v>49</v>
      </c>
      <c r="F3379" t="s">
        <v>59</v>
      </c>
      <c r="G3379" t="s">
        <v>28</v>
      </c>
      <c r="H3379" t="s">
        <v>37</v>
      </c>
      <c r="I3379" t="s">
        <v>42</v>
      </c>
      <c r="J3379" t="s">
        <v>23</v>
      </c>
      <c r="K3379">
        <v>2</v>
      </c>
      <c r="L3379">
        <v>17200844</v>
      </c>
      <c r="M3379">
        <v>10</v>
      </c>
      <c r="N3379">
        <v>34401688</v>
      </c>
      <c r="O3379">
        <v>3440168.8</v>
      </c>
      <c r="P3379">
        <v>30961519.199999999</v>
      </c>
      <c r="Q3379">
        <f>YEAR(BMW_Sales[[#This Row],[sale_date]])</f>
        <v>2024</v>
      </c>
    </row>
    <row r="3380" spans="1:17" x14ac:dyDescent="0.3">
      <c r="A3380">
        <v>3379</v>
      </c>
      <c r="B3380" s="1">
        <v>45954</v>
      </c>
      <c r="C3380" t="s">
        <v>3349</v>
      </c>
      <c r="D3380" t="s">
        <v>25</v>
      </c>
      <c r="E3380" t="s">
        <v>53</v>
      </c>
      <c r="F3380" t="s">
        <v>27</v>
      </c>
      <c r="G3380" t="s">
        <v>28</v>
      </c>
      <c r="H3380" t="s">
        <v>37</v>
      </c>
      <c r="I3380" t="s">
        <v>22</v>
      </c>
      <c r="J3380" t="s">
        <v>43</v>
      </c>
      <c r="K3380">
        <v>3</v>
      </c>
      <c r="L3380">
        <v>6187084</v>
      </c>
      <c r="M3380">
        <v>10</v>
      </c>
      <c r="N3380">
        <v>18561252</v>
      </c>
      <c r="O3380">
        <v>1856125.2</v>
      </c>
      <c r="P3380">
        <v>16705126.800000001</v>
      </c>
      <c r="Q3380">
        <f>YEAR(BMW_Sales[[#This Row],[sale_date]])</f>
        <v>2025</v>
      </c>
    </row>
    <row r="3381" spans="1:17" x14ac:dyDescent="0.3">
      <c r="A3381">
        <v>3380</v>
      </c>
      <c r="B3381" s="1">
        <v>45840</v>
      </c>
      <c r="C3381" t="s">
        <v>3350</v>
      </c>
      <c r="D3381" t="s">
        <v>23</v>
      </c>
      <c r="E3381" t="s">
        <v>35</v>
      </c>
      <c r="F3381" t="s">
        <v>50</v>
      </c>
      <c r="G3381" t="s">
        <v>20</v>
      </c>
      <c r="H3381" t="s">
        <v>33</v>
      </c>
      <c r="I3381" t="s">
        <v>22</v>
      </c>
      <c r="J3381" t="s">
        <v>23</v>
      </c>
      <c r="K3381">
        <v>1</v>
      </c>
      <c r="L3381">
        <v>6510502</v>
      </c>
      <c r="M3381">
        <v>5</v>
      </c>
      <c r="N3381">
        <v>6510502</v>
      </c>
      <c r="O3381">
        <v>325525.09999999998</v>
      </c>
      <c r="P3381">
        <v>6184976.9000000004</v>
      </c>
      <c r="Q3381">
        <f>YEAR(BMW_Sales[[#This Row],[sale_date]])</f>
        <v>2025</v>
      </c>
    </row>
    <row r="3382" spans="1:17" x14ac:dyDescent="0.3">
      <c r="A3382">
        <v>3381</v>
      </c>
      <c r="B3382" s="1">
        <v>46039</v>
      </c>
      <c r="C3382" t="s">
        <v>3351</v>
      </c>
      <c r="D3382" t="s">
        <v>23</v>
      </c>
      <c r="E3382" t="s">
        <v>61</v>
      </c>
      <c r="F3382" t="s">
        <v>62</v>
      </c>
      <c r="G3382" t="s">
        <v>36</v>
      </c>
      <c r="H3382" t="s">
        <v>37</v>
      </c>
      <c r="I3382" t="s">
        <v>42</v>
      </c>
      <c r="J3382" t="s">
        <v>38</v>
      </c>
      <c r="K3382">
        <v>2</v>
      </c>
      <c r="L3382">
        <v>15132603</v>
      </c>
      <c r="M3382">
        <v>0</v>
      </c>
      <c r="N3382">
        <v>30265206</v>
      </c>
      <c r="O3382">
        <v>0</v>
      </c>
      <c r="P3382">
        <v>30265206</v>
      </c>
      <c r="Q3382">
        <f>YEAR(BMW_Sales[[#This Row],[sale_date]])</f>
        <v>2026</v>
      </c>
    </row>
    <row r="3383" spans="1:17" x14ac:dyDescent="0.3">
      <c r="A3383">
        <v>3382</v>
      </c>
      <c r="B3383" s="1">
        <v>46194</v>
      </c>
      <c r="C3383" t="s">
        <v>3352</v>
      </c>
      <c r="D3383" t="s">
        <v>23</v>
      </c>
      <c r="E3383" t="s">
        <v>53</v>
      </c>
      <c r="F3383" t="s">
        <v>47</v>
      </c>
      <c r="G3383" t="s">
        <v>51</v>
      </c>
      <c r="H3383" t="s">
        <v>29</v>
      </c>
      <c r="I3383" t="s">
        <v>42</v>
      </c>
      <c r="J3383" t="s">
        <v>38</v>
      </c>
      <c r="K3383">
        <v>3</v>
      </c>
      <c r="L3383">
        <v>5013903</v>
      </c>
      <c r="M3383">
        <v>2</v>
      </c>
      <c r="N3383">
        <v>15041709</v>
      </c>
      <c r="O3383">
        <v>300834.18</v>
      </c>
      <c r="P3383">
        <v>14740874.82</v>
      </c>
      <c r="Q3383">
        <f>YEAR(BMW_Sales[[#This Row],[sale_date]])</f>
        <v>2026</v>
      </c>
    </row>
    <row r="3384" spans="1:17" x14ac:dyDescent="0.3">
      <c r="A3384">
        <v>3383</v>
      </c>
      <c r="B3384" s="1">
        <v>45612</v>
      </c>
      <c r="C3384" t="s">
        <v>3353</v>
      </c>
      <c r="D3384" t="s">
        <v>23</v>
      </c>
      <c r="E3384" t="s">
        <v>61</v>
      </c>
      <c r="F3384" t="s">
        <v>68</v>
      </c>
      <c r="G3384" t="s">
        <v>32</v>
      </c>
      <c r="H3384" t="s">
        <v>37</v>
      </c>
      <c r="I3384" t="s">
        <v>22</v>
      </c>
      <c r="J3384" t="s">
        <v>23</v>
      </c>
      <c r="K3384">
        <v>1</v>
      </c>
      <c r="L3384">
        <v>14079421</v>
      </c>
      <c r="M3384">
        <v>0</v>
      </c>
      <c r="N3384">
        <v>14079421</v>
      </c>
      <c r="O3384">
        <v>0</v>
      </c>
      <c r="P3384">
        <v>14079421</v>
      </c>
      <c r="Q3384">
        <f>YEAR(BMW_Sales[[#This Row],[sale_date]])</f>
        <v>2024</v>
      </c>
    </row>
    <row r="3385" spans="1:17" x14ac:dyDescent="0.3">
      <c r="A3385">
        <v>3384</v>
      </c>
      <c r="B3385" s="1">
        <v>45427</v>
      </c>
      <c r="C3385" t="s">
        <v>3354</v>
      </c>
      <c r="D3385" t="s">
        <v>23</v>
      </c>
      <c r="E3385" t="s">
        <v>35</v>
      </c>
      <c r="F3385" t="s">
        <v>85</v>
      </c>
      <c r="G3385" t="s">
        <v>41</v>
      </c>
      <c r="H3385" t="s">
        <v>21</v>
      </c>
      <c r="I3385" t="s">
        <v>42</v>
      </c>
      <c r="J3385" t="s">
        <v>38</v>
      </c>
      <c r="K3385">
        <v>1</v>
      </c>
      <c r="L3385">
        <v>7702476</v>
      </c>
      <c r="M3385">
        <v>0</v>
      </c>
      <c r="N3385">
        <v>7702476</v>
      </c>
      <c r="O3385">
        <v>0</v>
      </c>
      <c r="P3385">
        <v>7702476</v>
      </c>
      <c r="Q3385">
        <f>YEAR(BMW_Sales[[#This Row],[sale_date]])</f>
        <v>2024</v>
      </c>
    </row>
    <row r="3386" spans="1:17" x14ac:dyDescent="0.3">
      <c r="A3386">
        <v>3385</v>
      </c>
      <c r="B3386" s="1">
        <v>45864</v>
      </c>
      <c r="C3386" t="s">
        <v>80</v>
      </c>
      <c r="D3386" t="s">
        <v>23</v>
      </c>
      <c r="E3386" t="s">
        <v>49</v>
      </c>
      <c r="F3386" t="s">
        <v>50</v>
      </c>
      <c r="G3386" t="s">
        <v>20</v>
      </c>
      <c r="H3386" t="s">
        <v>29</v>
      </c>
      <c r="I3386" t="s">
        <v>42</v>
      </c>
      <c r="J3386" t="s">
        <v>23</v>
      </c>
      <c r="K3386">
        <v>3</v>
      </c>
      <c r="L3386">
        <v>17057066</v>
      </c>
      <c r="M3386">
        <v>0</v>
      </c>
      <c r="N3386">
        <v>51171198</v>
      </c>
      <c r="O3386">
        <v>0</v>
      </c>
      <c r="P3386">
        <v>51171198</v>
      </c>
      <c r="Q3386">
        <f>YEAR(BMW_Sales[[#This Row],[sale_date]])</f>
        <v>2025</v>
      </c>
    </row>
    <row r="3387" spans="1:17" x14ac:dyDescent="0.3">
      <c r="A3387">
        <v>3386</v>
      </c>
      <c r="B3387" s="1">
        <v>46227</v>
      </c>
      <c r="C3387" t="s">
        <v>3355</v>
      </c>
      <c r="D3387" t="s">
        <v>23</v>
      </c>
      <c r="E3387" t="s">
        <v>70</v>
      </c>
      <c r="F3387" t="s">
        <v>50</v>
      </c>
      <c r="G3387" t="s">
        <v>51</v>
      </c>
      <c r="H3387" t="s">
        <v>33</v>
      </c>
      <c r="I3387" t="s">
        <v>42</v>
      </c>
      <c r="J3387" t="s">
        <v>23</v>
      </c>
      <c r="K3387">
        <v>1</v>
      </c>
      <c r="L3387">
        <v>5515689</v>
      </c>
      <c r="M3387">
        <v>12</v>
      </c>
      <c r="N3387">
        <v>5515689</v>
      </c>
      <c r="O3387">
        <v>661882.68000000005</v>
      </c>
      <c r="P3387">
        <v>4853806.32</v>
      </c>
      <c r="Q3387">
        <f>YEAR(BMW_Sales[[#This Row],[sale_date]])</f>
        <v>2026</v>
      </c>
    </row>
    <row r="3388" spans="1:17" x14ac:dyDescent="0.3">
      <c r="A3388">
        <v>3387</v>
      </c>
      <c r="B3388" s="1">
        <v>45884</v>
      </c>
      <c r="C3388" t="s">
        <v>3356</v>
      </c>
      <c r="D3388" t="s">
        <v>17</v>
      </c>
      <c r="E3388" t="s">
        <v>49</v>
      </c>
      <c r="F3388" t="s">
        <v>27</v>
      </c>
      <c r="G3388" t="s">
        <v>51</v>
      </c>
      <c r="H3388" t="s">
        <v>37</v>
      </c>
      <c r="I3388" t="s">
        <v>22</v>
      </c>
      <c r="J3388" t="s">
        <v>38</v>
      </c>
      <c r="K3388">
        <v>2</v>
      </c>
      <c r="L3388">
        <v>15331396</v>
      </c>
      <c r="M3388">
        <v>2</v>
      </c>
      <c r="N3388">
        <v>30662792</v>
      </c>
      <c r="O3388">
        <v>613255.84</v>
      </c>
      <c r="P3388">
        <v>30049536.16</v>
      </c>
      <c r="Q3388">
        <f>YEAR(BMW_Sales[[#This Row],[sale_date]])</f>
        <v>2025</v>
      </c>
    </row>
    <row r="3389" spans="1:17" x14ac:dyDescent="0.3">
      <c r="A3389">
        <v>3388</v>
      </c>
      <c r="B3389" s="1">
        <v>45926</v>
      </c>
      <c r="C3389" t="s">
        <v>3357</v>
      </c>
      <c r="D3389" t="s">
        <v>23</v>
      </c>
      <c r="E3389" t="s">
        <v>61</v>
      </c>
      <c r="F3389" t="s">
        <v>59</v>
      </c>
      <c r="G3389" t="s">
        <v>36</v>
      </c>
      <c r="H3389" t="s">
        <v>33</v>
      </c>
      <c r="I3389" t="s">
        <v>22</v>
      </c>
      <c r="J3389" t="s">
        <v>23</v>
      </c>
      <c r="K3389">
        <v>3</v>
      </c>
      <c r="L3389">
        <v>14690007</v>
      </c>
      <c r="M3389">
        <v>5</v>
      </c>
      <c r="N3389">
        <v>44070021</v>
      </c>
      <c r="O3389">
        <v>2203501.0499999998</v>
      </c>
      <c r="P3389">
        <v>41866519.950000003</v>
      </c>
      <c r="Q3389">
        <f>YEAR(BMW_Sales[[#This Row],[sale_date]])</f>
        <v>2025</v>
      </c>
    </row>
    <row r="3390" spans="1:17" x14ac:dyDescent="0.3">
      <c r="A3390">
        <v>3389</v>
      </c>
      <c r="B3390" s="1">
        <v>45217</v>
      </c>
      <c r="C3390" t="s">
        <v>3358</v>
      </c>
      <c r="D3390" t="s">
        <v>23</v>
      </c>
      <c r="E3390" t="s">
        <v>31</v>
      </c>
      <c r="F3390" t="s">
        <v>19</v>
      </c>
      <c r="G3390" t="s">
        <v>28</v>
      </c>
      <c r="H3390" t="s">
        <v>29</v>
      </c>
      <c r="I3390" t="s">
        <v>22</v>
      </c>
      <c r="J3390" t="s">
        <v>38</v>
      </c>
      <c r="K3390">
        <v>2</v>
      </c>
      <c r="L3390">
        <v>17486261</v>
      </c>
      <c r="M3390">
        <v>5</v>
      </c>
      <c r="N3390">
        <v>34972522</v>
      </c>
      <c r="O3390">
        <v>1748626.1</v>
      </c>
      <c r="P3390">
        <v>33223895.899999999</v>
      </c>
      <c r="Q3390">
        <f>YEAR(BMW_Sales[[#This Row],[sale_date]])</f>
        <v>2023</v>
      </c>
    </row>
    <row r="3391" spans="1:17" x14ac:dyDescent="0.3">
      <c r="A3391">
        <v>3390</v>
      </c>
      <c r="B3391" s="1">
        <v>46121</v>
      </c>
      <c r="C3391" t="s">
        <v>3359</v>
      </c>
      <c r="D3391" t="s">
        <v>25</v>
      </c>
      <c r="E3391" t="s">
        <v>56</v>
      </c>
      <c r="F3391" t="s">
        <v>47</v>
      </c>
      <c r="G3391" t="s">
        <v>32</v>
      </c>
      <c r="H3391" t="s">
        <v>37</v>
      </c>
      <c r="I3391" t="s">
        <v>42</v>
      </c>
      <c r="J3391" t="s">
        <v>38</v>
      </c>
      <c r="K3391">
        <v>1</v>
      </c>
      <c r="L3391">
        <v>9787400</v>
      </c>
      <c r="M3391">
        <v>10</v>
      </c>
      <c r="N3391">
        <v>9787400</v>
      </c>
      <c r="O3391">
        <v>978740</v>
      </c>
      <c r="P3391">
        <v>8808660</v>
      </c>
      <c r="Q3391">
        <f>YEAR(BMW_Sales[[#This Row],[sale_date]])</f>
        <v>2026</v>
      </c>
    </row>
    <row r="3392" spans="1:17" x14ac:dyDescent="0.3">
      <c r="A3392">
        <v>3391</v>
      </c>
      <c r="B3392" s="1">
        <v>45885</v>
      </c>
      <c r="C3392" t="s">
        <v>3360</v>
      </c>
      <c r="D3392" t="s">
        <v>17</v>
      </c>
      <c r="E3392" t="s">
        <v>31</v>
      </c>
      <c r="F3392" t="s">
        <v>68</v>
      </c>
      <c r="G3392" t="s">
        <v>28</v>
      </c>
      <c r="H3392" t="s">
        <v>33</v>
      </c>
      <c r="I3392" t="s">
        <v>42</v>
      </c>
      <c r="J3392" t="s">
        <v>23</v>
      </c>
      <c r="K3392">
        <v>1</v>
      </c>
      <c r="L3392">
        <v>15422092</v>
      </c>
      <c r="M3392">
        <v>12</v>
      </c>
      <c r="N3392">
        <v>15422092</v>
      </c>
      <c r="O3392">
        <v>1850651.04</v>
      </c>
      <c r="P3392">
        <v>13571440.960000001</v>
      </c>
      <c r="Q3392">
        <f>YEAR(BMW_Sales[[#This Row],[sale_date]])</f>
        <v>2025</v>
      </c>
    </row>
    <row r="3393" spans="1:17" x14ac:dyDescent="0.3">
      <c r="A3393">
        <v>3392</v>
      </c>
      <c r="B3393" s="1">
        <v>46033</v>
      </c>
      <c r="C3393" t="s">
        <v>3361</v>
      </c>
      <c r="D3393" t="s">
        <v>23</v>
      </c>
      <c r="E3393" t="s">
        <v>49</v>
      </c>
      <c r="F3393" t="s">
        <v>50</v>
      </c>
      <c r="G3393" t="s">
        <v>36</v>
      </c>
      <c r="H3393" t="s">
        <v>33</v>
      </c>
      <c r="I3393" t="s">
        <v>42</v>
      </c>
      <c r="J3393" t="s">
        <v>38</v>
      </c>
      <c r="K3393">
        <v>3</v>
      </c>
      <c r="L3393">
        <v>16051326</v>
      </c>
      <c r="M3393">
        <v>12</v>
      </c>
      <c r="N3393">
        <v>48153978</v>
      </c>
      <c r="O3393">
        <v>5778477.3600000003</v>
      </c>
      <c r="P3393">
        <v>42375500.640000001</v>
      </c>
      <c r="Q3393">
        <f>YEAR(BMW_Sales[[#This Row],[sale_date]])</f>
        <v>2026</v>
      </c>
    </row>
    <row r="3394" spans="1:17" x14ac:dyDescent="0.3">
      <c r="A3394">
        <v>3393</v>
      </c>
      <c r="B3394" s="1">
        <v>45480</v>
      </c>
      <c r="C3394" t="s">
        <v>3362</v>
      </c>
      <c r="D3394" t="s">
        <v>23</v>
      </c>
      <c r="E3394" t="s">
        <v>61</v>
      </c>
      <c r="F3394" t="s">
        <v>47</v>
      </c>
      <c r="G3394" t="s">
        <v>28</v>
      </c>
      <c r="H3394" t="s">
        <v>33</v>
      </c>
      <c r="I3394" t="s">
        <v>22</v>
      </c>
      <c r="J3394" t="s">
        <v>38</v>
      </c>
      <c r="K3394">
        <v>2</v>
      </c>
      <c r="L3394">
        <v>13590628</v>
      </c>
      <c r="M3394">
        <v>10</v>
      </c>
      <c r="N3394">
        <v>27181256</v>
      </c>
      <c r="O3394">
        <v>2718125.6</v>
      </c>
      <c r="P3394">
        <v>24463130.399999999</v>
      </c>
      <c r="Q3394">
        <f>YEAR(BMW_Sales[[#This Row],[sale_date]])</f>
        <v>2024</v>
      </c>
    </row>
    <row r="3395" spans="1:17" x14ac:dyDescent="0.3">
      <c r="A3395">
        <v>3394</v>
      </c>
      <c r="B3395" s="1">
        <v>46241</v>
      </c>
      <c r="C3395" t="s">
        <v>3363</v>
      </c>
      <c r="D3395" t="s">
        <v>23</v>
      </c>
      <c r="E3395" t="s">
        <v>35</v>
      </c>
      <c r="F3395" t="s">
        <v>85</v>
      </c>
      <c r="G3395" t="s">
        <v>20</v>
      </c>
      <c r="H3395" t="s">
        <v>37</v>
      </c>
      <c r="I3395" t="s">
        <v>22</v>
      </c>
      <c r="J3395" t="s">
        <v>23</v>
      </c>
      <c r="K3395">
        <v>3</v>
      </c>
      <c r="L3395">
        <v>7052230</v>
      </c>
      <c r="M3395">
        <v>12</v>
      </c>
      <c r="N3395">
        <v>21156690</v>
      </c>
      <c r="O3395">
        <v>2538802.7999999998</v>
      </c>
      <c r="P3395">
        <v>18617887.199999999</v>
      </c>
      <c r="Q3395">
        <f>YEAR(BMW_Sales[[#This Row],[sale_date]])</f>
        <v>2026</v>
      </c>
    </row>
    <row r="3396" spans="1:17" x14ac:dyDescent="0.3">
      <c r="A3396">
        <v>3395</v>
      </c>
      <c r="B3396" s="1">
        <v>45914</v>
      </c>
      <c r="C3396" t="s">
        <v>3364</v>
      </c>
      <c r="D3396" t="s">
        <v>17</v>
      </c>
      <c r="E3396" t="s">
        <v>46</v>
      </c>
      <c r="F3396" t="s">
        <v>59</v>
      </c>
      <c r="G3396" t="s">
        <v>41</v>
      </c>
      <c r="H3396" t="s">
        <v>21</v>
      </c>
      <c r="I3396" t="s">
        <v>22</v>
      </c>
      <c r="J3396" t="s">
        <v>43</v>
      </c>
      <c r="K3396">
        <v>2</v>
      </c>
      <c r="L3396">
        <v>7213591</v>
      </c>
      <c r="M3396">
        <v>7</v>
      </c>
      <c r="N3396">
        <v>14427182</v>
      </c>
      <c r="O3396">
        <v>1009902.74</v>
      </c>
      <c r="P3396">
        <v>13417279.26</v>
      </c>
      <c r="Q3396">
        <f>YEAR(BMW_Sales[[#This Row],[sale_date]])</f>
        <v>2025</v>
      </c>
    </row>
    <row r="3397" spans="1:17" x14ac:dyDescent="0.3">
      <c r="A3397">
        <v>3396</v>
      </c>
      <c r="B3397" s="1">
        <v>45165</v>
      </c>
      <c r="C3397" t="s">
        <v>3365</v>
      </c>
      <c r="D3397" t="s">
        <v>23</v>
      </c>
      <c r="E3397" t="s">
        <v>31</v>
      </c>
      <c r="F3397" t="s">
        <v>71</v>
      </c>
      <c r="G3397" t="s">
        <v>51</v>
      </c>
      <c r="H3397" t="s">
        <v>33</v>
      </c>
      <c r="I3397" t="s">
        <v>22</v>
      </c>
      <c r="J3397" t="s">
        <v>43</v>
      </c>
      <c r="K3397">
        <v>3</v>
      </c>
      <c r="L3397">
        <v>17219890</v>
      </c>
      <c r="M3397">
        <v>0</v>
      </c>
      <c r="N3397">
        <v>51659670</v>
      </c>
      <c r="O3397">
        <v>0</v>
      </c>
      <c r="P3397">
        <v>51659670</v>
      </c>
      <c r="Q3397">
        <f>YEAR(BMW_Sales[[#This Row],[sale_date]])</f>
        <v>2023</v>
      </c>
    </row>
    <row r="3398" spans="1:17" x14ac:dyDescent="0.3">
      <c r="A3398">
        <v>3397</v>
      </c>
      <c r="B3398" s="1">
        <v>45352</v>
      </c>
      <c r="C3398" t="s">
        <v>3366</v>
      </c>
      <c r="D3398" t="s">
        <v>17</v>
      </c>
      <c r="E3398" t="s">
        <v>56</v>
      </c>
      <c r="F3398" t="s">
        <v>54</v>
      </c>
      <c r="G3398" t="s">
        <v>51</v>
      </c>
      <c r="H3398" t="s">
        <v>29</v>
      </c>
      <c r="I3398" t="s">
        <v>22</v>
      </c>
      <c r="J3398" t="s">
        <v>43</v>
      </c>
      <c r="K3398">
        <v>3</v>
      </c>
      <c r="L3398">
        <v>11009706</v>
      </c>
      <c r="M3398">
        <v>7</v>
      </c>
      <c r="N3398">
        <v>33029118</v>
      </c>
      <c r="O3398">
        <v>2312038.2599999998</v>
      </c>
      <c r="P3398">
        <v>30717079.739999998</v>
      </c>
      <c r="Q3398">
        <f>YEAR(BMW_Sales[[#This Row],[sale_date]])</f>
        <v>2024</v>
      </c>
    </row>
    <row r="3399" spans="1:17" x14ac:dyDescent="0.3">
      <c r="A3399">
        <v>3398</v>
      </c>
      <c r="B3399" s="1">
        <v>45621</v>
      </c>
      <c r="C3399" t="s">
        <v>3367</v>
      </c>
      <c r="D3399" t="s">
        <v>25</v>
      </c>
      <c r="E3399" t="s">
        <v>18</v>
      </c>
      <c r="F3399" t="s">
        <v>27</v>
      </c>
      <c r="G3399" t="s">
        <v>36</v>
      </c>
      <c r="H3399" t="s">
        <v>33</v>
      </c>
      <c r="I3399" t="s">
        <v>42</v>
      </c>
      <c r="J3399" t="s">
        <v>38</v>
      </c>
      <c r="K3399">
        <v>2</v>
      </c>
      <c r="L3399">
        <v>8491763</v>
      </c>
      <c r="M3399">
        <v>12</v>
      </c>
      <c r="N3399">
        <v>16983526</v>
      </c>
      <c r="O3399">
        <v>2038023.12</v>
      </c>
      <c r="P3399">
        <v>14945502.880000001</v>
      </c>
      <c r="Q3399">
        <f>YEAR(BMW_Sales[[#This Row],[sale_date]])</f>
        <v>2024</v>
      </c>
    </row>
    <row r="3400" spans="1:17" x14ac:dyDescent="0.3">
      <c r="A3400">
        <v>3399</v>
      </c>
      <c r="B3400" s="1">
        <v>45507</v>
      </c>
      <c r="C3400" t="s">
        <v>153</v>
      </c>
      <c r="D3400" t="s">
        <v>25</v>
      </c>
      <c r="E3400" t="s">
        <v>31</v>
      </c>
      <c r="F3400" t="s">
        <v>71</v>
      </c>
      <c r="G3400" t="s">
        <v>32</v>
      </c>
      <c r="H3400" t="s">
        <v>37</v>
      </c>
      <c r="I3400" t="s">
        <v>42</v>
      </c>
      <c r="J3400" t="s">
        <v>43</v>
      </c>
      <c r="K3400">
        <v>3</v>
      </c>
      <c r="L3400">
        <v>15008276</v>
      </c>
      <c r="M3400">
        <v>0</v>
      </c>
      <c r="N3400">
        <v>45024828</v>
      </c>
      <c r="O3400">
        <v>0</v>
      </c>
      <c r="P3400">
        <v>45024828</v>
      </c>
      <c r="Q3400">
        <f>YEAR(BMW_Sales[[#This Row],[sale_date]])</f>
        <v>2024</v>
      </c>
    </row>
    <row r="3401" spans="1:17" x14ac:dyDescent="0.3">
      <c r="A3401">
        <v>3400</v>
      </c>
      <c r="B3401" s="1">
        <v>45393</v>
      </c>
      <c r="C3401" t="s">
        <v>3368</v>
      </c>
      <c r="D3401" t="s">
        <v>25</v>
      </c>
      <c r="E3401" t="s">
        <v>56</v>
      </c>
      <c r="F3401" t="s">
        <v>47</v>
      </c>
      <c r="G3401" t="s">
        <v>51</v>
      </c>
      <c r="H3401" t="s">
        <v>37</v>
      </c>
      <c r="I3401" t="s">
        <v>22</v>
      </c>
      <c r="J3401" t="s">
        <v>38</v>
      </c>
      <c r="K3401">
        <v>3</v>
      </c>
      <c r="L3401">
        <v>11464185</v>
      </c>
      <c r="M3401">
        <v>5</v>
      </c>
      <c r="N3401">
        <v>34392555</v>
      </c>
      <c r="O3401">
        <v>1719627.75</v>
      </c>
      <c r="P3401">
        <v>32672927.25</v>
      </c>
      <c r="Q3401">
        <f>YEAR(BMW_Sales[[#This Row],[sale_date]])</f>
        <v>2024</v>
      </c>
    </row>
    <row r="3402" spans="1:17" x14ac:dyDescent="0.3">
      <c r="A3402">
        <v>3401</v>
      </c>
      <c r="B3402" s="1">
        <v>45781</v>
      </c>
      <c r="C3402" t="s">
        <v>3369</v>
      </c>
      <c r="D3402" t="s">
        <v>23</v>
      </c>
      <c r="E3402" t="s">
        <v>35</v>
      </c>
      <c r="F3402" t="s">
        <v>59</v>
      </c>
      <c r="G3402" t="s">
        <v>41</v>
      </c>
      <c r="H3402" t="s">
        <v>37</v>
      </c>
      <c r="I3402" t="s">
        <v>42</v>
      </c>
      <c r="J3402" t="s">
        <v>43</v>
      </c>
      <c r="K3402">
        <v>1</v>
      </c>
      <c r="L3402">
        <v>7148063</v>
      </c>
      <c r="M3402">
        <v>7</v>
      </c>
      <c r="N3402">
        <v>7148063</v>
      </c>
      <c r="O3402">
        <v>500364.41</v>
      </c>
      <c r="P3402">
        <v>6647698.5899999999</v>
      </c>
      <c r="Q3402">
        <f>YEAR(BMW_Sales[[#This Row],[sale_date]])</f>
        <v>2025</v>
      </c>
    </row>
    <row r="3403" spans="1:17" x14ac:dyDescent="0.3">
      <c r="A3403">
        <v>3402</v>
      </c>
      <c r="B3403" s="1">
        <v>45945</v>
      </c>
      <c r="C3403" t="s">
        <v>3370</v>
      </c>
      <c r="D3403" t="s">
        <v>23</v>
      </c>
      <c r="E3403" t="s">
        <v>31</v>
      </c>
      <c r="F3403" t="s">
        <v>47</v>
      </c>
      <c r="G3403" t="s">
        <v>41</v>
      </c>
      <c r="H3403" t="s">
        <v>37</v>
      </c>
      <c r="I3403" t="s">
        <v>42</v>
      </c>
      <c r="J3403" t="s">
        <v>23</v>
      </c>
      <c r="K3403">
        <v>1</v>
      </c>
      <c r="L3403">
        <v>14636060</v>
      </c>
      <c r="M3403">
        <v>2</v>
      </c>
      <c r="N3403">
        <v>14636060</v>
      </c>
      <c r="O3403">
        <v>292721.2</v>
      </c>
      <c r="P3403">
        <v>14343338.800000001</v>
      </c>
      <c r="Q3403">
        <f>YEAR(BMW_Sales[[#This Row],[sale_date]])</f>
        <v>2025</v>
      </c>
    </row>
    <row r="3404" spans="1:17" x14ac:dyDescent="0.3">
      <c r="A3404">
        <v>3403</v>
      </c>
      <c r="B3404" s="1">
        <v>45857</v>
      </c>
      <c r="C3404" t="s">
        <v>3371</v>
      </c>
      <c r="D3404" t="s">
        <v>23</v>
      </c>
      <c r="E3404" t="s">
        <v>53</v>
      </c>
      <c r="F3404" t="s">
        <v>85</v>
      </c>
      <c r="G3404" t="s">
        <v>32</v>
      </c>
      <c r="H3404" t="s">
        <v>37</v>
      </c>
      <c r="I3404" t="s">
        <v>42</v>
      </c>
      <c r="J3404" t="s">
        <v>23</v>
      </c>
      <c r="K3404">
        <v>2</v>
      </c>
      <c r="L3404">
        <v>6147850</v>
      </c>
      <c r="M3404">
        <v>7</v>
      </c>
      <c r="N3404">
        <v>12295700</v>
      </c>
      <c r="O3404">
        <v>860699</v>
      </c>
      <c r="P3404">
        <v>11435001</v>
      </c>
      <c r="Q3404">
        <f>YEAR(BMW_Sales[[#This Row],[sale_date]])</f>
        <v>2025</v>
      </c>
    </row>
    <row r="3405" spans="1:17" x14ac:dyDescent="0.3">
      <c r="A3405">
        <v>3404</v>
      </c>
      <c r="B3405" s="1">
        <v>45454</v>
      </c>
      <c r="C3405" t="s">
        <v>3372</v>
      </c>
      <c r="D3405" t="s">
        <v>25</v>
      </c>
      <c r="E3405" t="s">
        <v>18</v>
      </c>
      <c r="F3405" t="s">
        <v>62</v>
      </c>
      <c r="G3405" t="s">
        <v>41</v>
      </c>
      <c r="H3405" t="s">
        <v>37</v>
      </c>
      <c r="I3405" t="s">
        <v>22</v>
      </c>
      <c r="J3405" t="s">
        <v>38</v>
      </c>
      <c r="K3405">
        <v>1</v>
      </c>
      <c r="L3405">
        <v>7344002</v>
      </c>
      <c r="M3405">
        <v>2</v>
      </c>
      <c r="N3405">
        <v>7344002</v>
      </c>
      <c r="O3405">
        <v>146880.04</v>
      </c>
      <c r="P3405">
        <v>7197121.96</v>
      </c>
      <c r="Q3405">
        <f>YEAR(BMW_Sales[[#This Row],[sale_date]])</f>
        <v>2024</v>
      </c>
    </row>
    <row r="3406" spans="1:17" x14ac:dyDescent="0.3">
      <c r="A3406">
        <v>3405</v>
      </c>
      <c r="B3406" s="1">
        <v>45975</v>
      </c>
      <c r="C3406" t="s">
        <v>3373</v>
      </c>
      <c r="D3406" t="s">
        <v>25</v>
      </c>
      <c r="E3406" t="s">
        <v>49</v>
      </c>
      <c r="F3406" t="s">
        <v>54</v>
      </c>
      <c r="G3406" t="s">
        <v>32</v>
      </c>
      <c r="H3406" t="s">
        <v>37</v>
      </c>
      <c r="I3406" t="s">
        <v>42</v>
      </c>
      <c r="J3406" t="s">
        <v>38</v>
      </c>
      <c r="K3406">
        <v>3</v>
      </c>
      <c r="L3406">
        <v>15790170</v>
      </c>
      <c r="M3406">
        <v>12</v>
      </c>
      <c r="N3406">
        <v>47370510</v>
      </c>
      <c r="O3406">
        <v>5684461.2000000002</v>
      </c>
      <c r="P3406">
        <v>41686048.799999997</v>
      </c>
      <c r="Q3406">
        <f>YEAR(BMW_Sales[[#This Row],[sale_date]])</f>
        <v>2025</v>
      </c>
    </row>
    <row r="3407" spans="1:17" x14ac:dyDescent="0.3">
      <c r="A3407">
        <v>3406</v>
      </c>
      <c r="B3407" s="1">
        <v>45458</v>
      </c>
      <c r="C3407" t="s">
        <v>3374</v>
      </c>
      <c r="D3407" t="s">
        <v>23</v>
      </c>
      <c r="E3407" t="s">
        <v>53</v>
      </c>
      <c r="F3407" t="s">
        <v>59</v>
      </c>
      <c r="G3407" t="s">
        <v>41</v>
      </c>
      <c r="H3407" t="s">
        <v>33</v>
      </c>
      <c r="I3407" t="s">
        <v>22</v>
      </c>
      <c r="J3407" t="s">
        <v>23</v>
      </c>
      <c r="K3407">
        <v>2</v>
      </c>
      <c r="L3407">
        <v>4713410</v>
      </c>
      <c r="M3407">
        <v>7</v>
      </c>
      <c r="N3407">
        <v>9426820</v>
      </c>
      <c r="O3407">
        <v>659877.4</v>
      </c>
      <c r="P3407">
        <v>8766942.5999999996</v>
      </c>
      <c r="Q3407">
        <f>YEAR(BMW_Sales[[#This Row],[sale_date]])</f>
        <v>2024</v>
      </c>
    </row>
    <row r="3408" spans="1:17" x14ac:dyDescent="0.3">
      <c r="A3408">
        <v>3407</v>
      </c>
      <c r="B3408" s="1">
        <v>45618</v>
      </c>
      <c r="C3408" t="s">
        <v>3375</v>
      </c>
      <c r="D3408" t="s">
        <v>17</v>
      </c>
      <c r="E3408" t="s">
        <v>46</v>
      </c>
      <c r="F3408" t="s">
        <v>85</v>
      </c>
      <c r="G3408" t="s">
        <v>20</v>
      </c>
      <c r="H3408" t="s">
        <v>37</v>
      </c>
      <c r="I3408" t="s">
        <v>22</v>
      </c>
      <c r="J3408" t="s">
        <v>38</v>
      </c>
      <c r="K3408">
        <v>3</v>
      </c>
      <c r="L3408">
        <v>8025800</v>
      </c>
      <c r="M3408">
        <v>12</v>
      </c>
      <c r="N3408">
        <v>24077400</v>
      </c>
      <c r="O3408">
        <v>2889288</v>
      </c>
      <c r="P3408">
        <v>21188112</v>
      </c>
      <c r="Q3408">
        <f>YEAR(BMW_Sales[[#This Row],[sale_date]])</f>
        <v>2024</v>
      </c>
    </row>
    <row r="3409" spans="1:17" x14ac:dyDescent="0.3">
      <c r="A3409">
        <v>3408</v>
      </c>
      <c r="B3409" s="1">
        <v>45164</v>
      </c>
      <c r="C3409" t="s">
        <v>3376</v>
      </c>
      <c r="D3409" t="s">
        <v>23</v>
      </c>
      <c r="E3409" t="s">
        <v>56</v>
      </c>
      <c r="F3409" t="s">
        <v>85</v>
      </c>
      <c r="G3409" t="s">
        <v>32</v>
      </c>
      <c r="H3409" t="s">
        <v>21</v>
      </c>
      <c r="I3409" t="s">
        <v>42</v>
      </c>
      <c r="J3409" t="s">
        <v>38</v>
      </c>
      <c r="K3409">
        <v>1</v>
      </c>
      <c r="L3409">
        <v>10926254</v>
      </c>
      <c r="M3409">
        <v>10</v>
      </c>
      <c r="N3409">
        <v>10926254</v>
      </c>
      <c r="O3409">
        <v>1092625.3999999999</v>
      </c>
      <c r="P3409">
        <v>9833628.5999999996</v>
      </c>
      <c r="Q3409">
        <f>YEAR(BMW_Sales[[#This Row],[sale_date]])</f>
        <v>2023</v>
      </c>
    </row>
    <row r="3410" spans="1:17" x14ac:dyDescent="0.3">
      <c r="A3410">
        <v>3409</v>
      </c>
      <c r="B3410" s="1">
        <v>45585</v>
      </c>
      <c r="C3410" t="s">
        <v>3377</v>
      </c>
      <c r="D3410" t="s">
        <v>25</v>
      </c>
      <c r="E3410" t="s">
        <v>61</v>
      </c>
      <c r="F3410" t="s">
        <v>19</v>
      </c>
      <c r="G3410" t="s">
        <v>20</v>
      </c>
      <c r="H3410" t="s">
        <v>33</v>
      </c>
      <c r="I3410" t="s">
        <v>22</v>
      </c>
      <c r="J3410" t="s">
        <v>43</v>
      </c>
      <c r="K3410">
        <v>2</v>
      </c>
      <c r="L3410">
        <v>12514478</v>
      </c>
      <c r="M3410">
        <v>0</v>
      </c>
      <c r="N3410">
        <v>25028956</v>
      </c>
      <c r="O3410">
        <v>0</v>
      </c>
      <c r="P3410">
        <v>25028956</v>
      </c>
      <c r="Q3410">
        <f>YEAR(BMW_Sales[[#This Row],[sale_date]])</f>
        <v>2024</v>
      </c>
    </row>
    <row r="3411" spans="1:17" x14ac:dyDescent="0.3">
      <c r="A3411">
        <v>3410</v>
      </c>
      <c r="B3411" s="1">
        <v>45706</v>
      </c>
      <c r="C3411" t="s">
        <v>3378</v>
      </c>
      <c r="D3411" t="s">
        <v>23</v>
      </c>
      <c r="E3411" t="s">
        <v>46</v>
      </c>
      <c r="F3411" t="s">
        <v>47</v>
      </c>
      <c r="G3411" t="s">
        <v>32</v>
      </c>
      <c r="H3411" t="s">
        <v>29</v>
      </c>
      <c r="I3411" t="s">
        <v>22</v>
      </c>
      <c r="J3411" t="s">
        <v>23</v>
      </c>
      <c r="K3411">
        <v>3</v>
      </c>
      <c r="L3411">
        <v>8291373</v>
      </c>
      <c r="M3411">
        <v>0</v>
      </c>
      <c r="N3411">
        <v>24874119</v>
      </c>
      <c r="O3411">
        <v>0</v>
      </c>
      <c r="P3411">
        <v>24874119</v>
      </c>
      <c r="Q3411">
        <f>YEAR(BMW_Sales[[#This Row],[sale_date]])</f>
        <v>2025</v>
      </c>
    </row>
    <row r="3412" spans="1:17" x14ac:dyDescent="0.3">
      <c r="A3412">
        <v>3411</v>
      </c>
      <c r="B3412" s="1">
        <v>46169</v>
      </c>
      <c r="C3412" t="s">
        <v>3379</v>
      </c>
      <c r="D3412" t="s">
        <v>17</v>
      </c>
      <c r="E3412" t="s">
        <v>53</v>
      </c>
      <c r="F3412" t="s">
        <v>62</v>
      </c>
      <c r="G3412" t="s">
        <v>36</v>
      </c>
      <c r="H3412" t="s">
        <v>29</v>
      </c>
      <c r="I3412" t="s">
        <v>42</v>
      </c>
      <c r="J3412" t="s">
        <v>38</v>
      </c>
      <c r="K3412">
        <v>3</v>
      </c>
      <c r="L3412">
        <v>5464714</v>
      </c>
      <c r="M3412">
        <v>12</v>
      </c>
      <c r="N3412">
        <v>16394142</v>
      </c>
      <c r="O3412">
        <v>1967297.04</v>
      </c>
      <c r="P3412">
        <v>14426844.960000001</v>
      </c>
      <c r="Q3412">
        <f>YEAR(BMW_Sales[[#This Row],[sale_date]])</f>
        <v>2026</v>
      </c>
    </row>
    <row r="3413" spans="1:17" x14ac:dyDescent="0.3">
      <c r="A3413">
        <v>3412</v>
      </c>
      <c r="B3413" s="1">
        <v>45834</v>
      </c>
      <c r="C3413" t="s">
        <v>3380</v>
      </c>
      <c r="D3413" t="s">
        <v>17</v>
      </c>
      <c r="E3413" t="s">
        <v>31</v>
      </c>
      <c r="F3413" t="s">
        <v>68</v>
      </c>
      <c r="G3413" t="s">
        <v>36</v>
      </c>
      <c r="H3413" t="s">
        <v>29</v>
      </c>
      <c r="I3413" t="s">
        <v>42</v>
      </c>
      <c r="J3413" t="s">
        <v>43</v>
      </c>
      <c r="K3413">
        <v>3</v>
      </c>
      <c r="L3413">
        <v>17960090</v>
      </c>
      <c r="M3413">
        <v>5</v>
      </c>
      <c r="N3413">
        <v>53880270</v>
      </c>
      <c r="O3413">
        <v>2694013.5</v>
      </c>
      <c r="P3413">
        <v>51186256.5</v>
      </c>
      <c r="Q3413">
        <f>YEAR(BMW_Sales[[#This Row],[sale_date]])</f>
        <v>2025</v>
      </c>
    </row>
    <row r="3414" spans="1:17" x14ac:dyDescent="0.3">
      <c r="A3414">
        <v>3413</v>
      </c>
      <c r="B3414" s="1">
        <v>46039</v>
      </c>
      <c r="C3414" t="s">
        <v>3381</v>
      </c>
      <c r="D3414" t="s">
        <v>23</v>
      </c>
      <c r="E3414" t="s">
        <v>18</v>
      </c>
      <c r="F3414" t="s">
        <v>47</v>
      </c>
      <c r="G3414" t="s">
        <v>41</v>
      </c>
      <c r="H3414" t="s">
        <v>33</v>
      </c>
      <c r="I3414" t="s">
        <v>42</v>
      </c>
      <c r="J3414" t="s">
        <v>23</v>
      </c>
      <c r="K3414">
        <v>1</v>
      </c>
      <c r="L3414">
        <v>7712784</v>
      </c>
      <c r="M3414">
        <v>12</v>
      </c>
      <c r="N3414">
        <v>7712784</v>
      </c>
      <c r="O3414">
        <v>925534.08</v>
      </c>
      <c r="P3414">
        <v>6787249.9199999999</v>
      </c>
      <c r="Q3414">
        <f>YEAR(BMW_Sales[[#This Row],[sale_date]])</f>
        <v>2026</v>
      </c>
    </row>
    <row r="3415" spans="1:17" x14ac:dyDescent="0.3">
      <c r="A3415">
        <v>3414</v>
      </c>
      <c r="B3415" s="1">
        <v>46194</v>
      </c>
      <c r="C3415" t="s">
        <v>3382</v>
      </c>
      <c r="D3415" t="s">
        <v>17</v>
      </c>
      <c r="E3415" t="s">
        <v>70</v>
      </c>
      <c r="F3415" t="s">
        <v>47</v>
      </c>
      <c r="G3415" t="s">
        <v>20</v>
      </c>
      <c r="H3415" t="s">
        <v>37</v>
      </c>
      <c r="I3415" t="s">
        <v>42</v>
      </c>
      <c r="J3415" t="s">
        <v>23</v>
      </c>
      <c r="K3415">
        <v>2</v>
      </c>
      <c r="L3415">
        <v>5415114</v>
      </c>
      <c r="M3415">
        <v>7</v>
      </c>
      <c r="N3415">
        <v>10830228</v>
      </c>
      <c r="O3415">
        <v>758115.96</v>
      </c>
      <c r="P3415">
        <v>10072112.039999999</v>
      </c>
      <c r="Q3415">
        <f>YEAR(BMW_Sales[[#This Row],[sale_date]])</f>
        <v>2026</v>
      </c>
    </row>
    <row r="3416" spans="1:17" x14ac:dyDescent="0.3">
      <c r="A3416">
        <v>3415</v>
      </c>
      <c r="B3416" s="1">
        <v>46020</v>
      </c>
      <c r="C3416" t="s">
        <v>3383</v>
      </c>
      <c r="D3416" t="s">
        <v>17</v>
      </c>
      <c r="E3416" t="s">
        <v>31</v>
      </c>
      <c r="F3416" t="s">
        <v>62</v>
      </c>
      <c r="G3416" t="s">
        <v>51</v>
      </c>
      <c r="H3416" t="s">
        <v>21</v>
      </c>
      <c r="I3416" t="s">
        <v>22</v>
      </c>
      <c r="J3416" t="s">
        <v>23</v>
      </c>
      <c r="K3416">
        <v>2</v>
      </c>
      <c r="L3416">
        <v>14190737</v>
      </c>
      <c r="M3416">
        <v>0</v>
      </c>
      <c r="N3416">
        <v>28381474</v>
      </c>
      <c r="O3416">
        <v>0</v>
      </c>
      <c r="P3416">
        <v>28381474</v>
      </c>
      <c r="Q3416">
        <f>YEAR(BMW_Sales[[#This Row],[sale_date]])</f>
        <v>2025</v>
      </c>
    </row>
    <row r="3417" spans="1:17" x14ac:dyDescent="0.3">
      <c r="A3417">
        <v>3416</v>
      </c>
      <c r="B3417" s="1">
        <v>45399</v>
      </c>
      <c r="C3417" t="s">
        <v>3384</v>
      </c>
      <c r="D3417" t="s">
        <v>17</v>
      </c>
      <c r="E3417" t="s">
        <v>70</v>
      </c>
      <c r="F3417" t="s">
        <v>71</v>
      </c>
      <c r="G3417" t="s">
        <v>36</v>
      </c>
      <c r="H3417" t="s">
        <v>29</v>
      </c>
      <c r="I3417" t="s">
        <v>22</v>
      </c>
      <c r="J3417" t="s">
        <v>43</v>
      </c>
      <c r="K3417">
        <v>1</v>
      </c>
      <c r="L3417">
        <v>5179043</v>
      </c>
      <c r="M3417">
        <v>2</v>
      </c>
      <c r="N3417">
        <v>5179043</v>
      </c>
      <c r="O3417">
        <v>103580.86</v>
      </c>
      <c r="P3417">
        <v>5075462.1399999997</v>
      </c>
      <c r="Q3417">
        <f>YEAR(BMW_Sales[[#This Row],[sale_date]])</f>
        <v>2024</v>
      </c>
    </row>
    <row r="3418" spans="1:17" x14ac:dyDescent="0.3">
      <c r="A3418">
        <v>3417</v>
      </c>
      <c r="B3418" s="1">
        <v>46019</v>
      </c>
      <c r="C3418" t="s">
        <v>3385</v>
      </c>
      <c r="D3418" t="s">
        <v>23</v>
      </c>
      <c r="E3418" t="s">
        <v>18</v>
      </c>
      <c r="F3418" t="s">
        <v>71</v>
      </c>
      <c r="G3418" t="s">
        <v>51</v>
      </c>
      <c r="H3418" t="s">
        <v>37</v>
      </c>
      <c r="I3418" t="s">
        <v>22</v>
      </c>
      <c r="J3418" t="s">
        <v>23</v>
      </c>
      <c r="K3418">
        <v>1</v>
      </c>
      <c r="L3418">
        <v>6897539</v>
      </c>
      <c r="M3418">
        <v>10</v>
      </c>
      <c r="N3418">
        <v>6897539</v>
      </c>
      <c r="O3418">
        <v>689753.9</v>
      </c>
      <c r="P3418">
        <v>6207785.0999999996</v>
      </c>
      <c r="Q3418">
        <f>YEAR(BMW_Sales[[#This Row],[sale_date]])</f>
        <v>2025</v>
      </c>
    </row>
    <row r="3419" spans="1:17" x14ac:dyDescent="0.3">
      <c r="A3419">
        <v>3418</v>
      </c>
      <c r="B3419" s="1">
        <v>46209</v>
      </c>
      <c r="C3419" t="s">
        <v>3386</v>
      </c>
      <c r="D3419" t="s">
        <v>23</v>
      </c>
      <c r="E3419" t="s">
        <v>35</v>
      </c>
      <c r="F3419" t="s">
        <v>85</v>
      </c>
      <c r="G3419" t="s">
        <v>32</v>
      </c>
      <c r="H3419" t="s">
        <v>21</v>
      </c>
      <c r="I3419" t="s">
        <v>42</v>
      </c>
      <c r="J3419" t="s">
        <v>23</v>
      </c>
      <c r="K3419">
        <v>2</v>
      </c>
      <c r="L3419">
        <v>6975447</v>
      </c>
      <c r="M3419">
        <v>7</v>
      </c>
      <c r="N3419">
        <v>13950894</v>
      </c>
      <c r="O3419">
        <v>976562.58</v>
      </c>
      <c r="P3419">
        <v>12974331.42</v>
      </c>
      <c r="Q3419">
        <f>YEAR(BMW_Sales[[#This Row],[sale_date]])</f>
        <v>2026</v>
      </c>
    </row>
    <row r="3420" spans="1:17" x14ac:dyDescent="0.3">
      <c r="A3420">
        <v>3419</v>
      </c>
      <c r="B3420" s="1">
        <v>45370</v>
      </c>
      <c r="C3420" t="s">
        <v>3387</v>
      </c>
      <c r="D3420" t="s">
        <v>17</v>
      </c>
      <c r="E3420" t="s">
        <v>31</v>
      </c>
      <c r="F3420" t="s">
        <v>62</v>
      </c>
      <c r="G3420" t="s">
        <v>36</v>
      </c>
      <c r="H3420" t="s">
        <v>29</v>
      </c>
      <c r="I3420" t="s">
        <v>22</v>
      </c>
      <c r="J3420" t="s">
        <v>23</v>
      </c>
      <c r="K3420">
        <v>1</v>
      </c>
      <c r="L3420">
        <v>15852328</v>
      </c>
      <c r="M3420">
        <v>12</v>
      </c>
      <c r="N3420">
        <v>15852328</v>
      </c>
      <c r="O3420">
        <v>1902279.36</v>
      </c>
      <c r="P3420">
        <v>13950048.640000001</v>
      </c>
      <c r="Q3420">
        <f>YEAR(BMW_Sales[[#This Row],[sale_date]])</f>
        <v>2024</v>
      </c>
    </row>
    <row r="3421" spans="1:17" x14ac:dyDescent="0.3">
      <c r="A3421">
        <v>3420</v>
      </c>
      <c r="B3421" s="1">
        <v>45447</v>
      </c>
      <c r="C3421" t="s">
        <v>3388</v>
      </c>
      <c r="D3421" t="s">
        <v>17</v>
      </c>
      <c r="E3421" t="s">
        <v>53</v>
      </c>
      <c r="F3421" t="s">
        <v>19</v>
      </c>
      <c r="G3421" t="s">
        <v>32</v>
      </c>
      <c r="H3421" t="s">
        <v>21</v>
      </c>
      <c r="I3421" t="s">
        <v>42</v>
      </c>
      <c r="J3421" t="s">
        <v>38</v>
      </c>
      <c r="K3421">
        <v>2</v>
      </c>
      <c r="L3421">
        <v>6417159</v>
      </c>
      <c r="M3421">
        <v>12</v>
      </c>
      <c r="N3421">
        <v>12834318</v>
      </c>
      <c r="O3421">
        <v>1540118.16</v>
      </c>
      <c r="P3421">
        <v>11294199.84</v>
      </c>
      <c r="Q3421">
        <f>YEAR(BMW_Sales[[#This Row],[sale_date]])</f>
        <v>2024</v>
      </c>
    </row>
    <row r="3422" spans="1:17" x14ac:dyDescent="0.3">
      <c r="A3422">
        <v>3421</v>
      </c>
      <c r="B3422" s="1">
        <v>45613</v>
      </c>
      <c r="C3422" t="s">
        <v>3389</v>
      </c>
      <c r="D3422" t="s">
        <v>25</v>
      </c>
      <c r="E3422" t="s">
        <v>56</v>
      </c>
      <c r="F3422" t="s">
        <v>50</v>
      </c>
      <c r="G3422" t="s">
        <v>41</v>
      </c>
      <c r="H3422" t="s">
        <v>21</v>
      </c>
      <c r="I3422" t="s">
        <v>42</v>
      </c>
      <c r="J3422" t="s">
        <v>23</v>
      </c>
      <c r="K3422">
        <v>2</v>
      </c>
      <c r="L3422">
        <v>10143270</v>
      </c>
      <c r="M3422">
        <v>0</v>
      </c>
      <c r="N3422">
        <v>20286540</v>
      </c>
      <c r="O3422">
        <v>0</v>
      </c>
      <c r="P3422">
        <v>20286540</v>
      </c>
      <c r="Q3422">
        <f>YEAR(BMW_Sales[[#This Row],[sale_date]])</f>
        <v>2024</v>
      </c>
    </row>
    <row r="3423" spans="1:17" x14ac:dyDescent="0.3">
      <c r="A3423">
        <v>3422</v>
      </c>
      <c r="B3423" s="1">
        <v>45974</v>
      </c>
      <c r="C3423" t="s">
        <v>3390</v>
      </c>
      <c r="D3423" t="s">
        <v>25</v>
      </c>
      <c r="E3423" t="s">
        <v>61</v>
      </c>
      <c r="F3423" t="s">
        <v>54</v>
      </c>
      <c r="G3423" t="s">
        <v>41</v>
      </c>
      <c r="H3423" t="s">
        <v>37</v>
      </c>
      <c r="I3423" t="s">
        <v>22</v>
      </c>
      <c r="J3423" t="s">
        <v>23</v>
      </c>
      <c r="K3423">
        <v>3</v>
      </c>
      <c r="L3423">
        <v>15761983</v>
      </c>
      <c r="M3423">
        <v>7</v>
      </c>
      <c r="N3423">
        <v>47285949</v>
      </c>
      <c r="O3423">
        <v>3310016.43</v>
      </c>
      <c r="P3423">
        <v>43975932.57</v>
      </c>
      <c r="Q3423">
        <f>YEAR(BMW_Sales[[#This Row],[sale_date]])</f>
        <v>2025</v>
      </c>
    </row>
    <row r="3424" spans="1:17" x14ac:dyDescent="0.3">
      <c r="A3424">
        <v>3423</v>
      </c>
      <c r="B3424" s="1">
        <v>46188</v>
      </c>
      <c r="C3424" t="s">
        <v>3391</v>
      </c>
      <c r="D3424" t="s">
        <v>25</v>
      </c>
      <c r="E3424" t="s">
        <v>26</v>
      </c>
      <c r="F3424" t="s">
        <v>62</v>
      </c>
      <c r="G3424" t="s">
        <v>28</v>
      </c>
      <c r="H3424" t="s">
        <v>21</v>
      </c>
      <c r="I3424" t="s">
        <v>22</v>
      </c>
      <c r="J3424" t="s">
        <v>43</v>
      </c>
      <c r="K3424">
        <v>3</v>
      </c>
      <c r="L3424">
        <v>9900022</v>
      </c>
      <c r="M3424">
        <v>0</v>
      </c>
      <c r="N3424">
        <v>29700066</v>
      </c>
      <c r="O3424">
        <v>0</v>
      </c>
      <c r="P3424">
        <v>29700066</v>
      </c>
      <c r="Q3424">
        <f>YEAR(BMW_Sales[[#This Row],[sale_date]])</f>
        <v>2026</v>
      </c>
    </row>
    <row r="3425" spans="1:17" x14ac:dyDescent="0.3">
      <c r="A3425">
        <v>3424</v>
      </c>
      <c r="B3425" s="1">
        <v>45414</v>
      </c>
      <c r="C3425" t="s">
        <v>3392</v>
      </c>
      <c r="D3425" t="s">
        <v>25</v>
      </c>
      <c r="E3425" t="s">
        <v>18</v>
      </c>
      <c r="F3425" t="s">
        <v>71</v>
      </c>
      <c r="G3425" t="s">
        <v>36</v>
      </c>
      <c r="H3425" t="s">
        <v>21</v>
      </c>
      <c r="I3425" t="s">
        <v>42</v>
      </c>
      <c r="J3425" t="s">
        <v>43</v>
      </c>
      <c r="K3425">
        <v>3</v>
      </c>
      <c r="L3425">
        <v>7814123</v>
      </c>
      <c r="M3425">
        <v>2</v>
      </c>
      <c r="N3425">
        <v>23442369</v>
      </c>
      <c r="O3425">
        <v>468847.38</v>
      </c>
      <c r="P3425">
        <v>22973521.620000001</v>
      </c>
      <c r="Q3425">
        <f>YEAR(BMW_Sales[[#This Row],[sale_date]])</f>
        <v>2024</v>
      </c>
    </row>
    <row r="3426" spans="1:17" x14ac:dyDescent="0.3">
      <c r="A3426">
        <v>3425</v>
      </c>
      <c r="B3426" s="1">
        <v>45891</v>
      </c>
      <c r="C3426" t="s">
        <v>3393</v>
      </c>
      <c r="D3426" t="s">
        <v>17</v>
      </c>
      <c r="E3426" t="s">
        <v>31</v>
      </c>
      <c r="F3426" t="s">
        <v>59</v>
      </c>
      <c r="G3426" t="s">
        <v>41</v>
      </c>
      <c r="H3426" t="s">
        <v>21</v>
      </c>
      <c r="I3426" t="s">
        <v>42</v>
      </c>
      <c r="J3426" t="s">
        <v>38</v>
      </c>
      <c r="K3426">
        <v>3</v>
      </c>
      <c r="L3426">
        <v>17312317</v>
      </c>
      <c r="M3426">
        <v>10</v>
      </c>
      <c r="N3426">
        <v>51936951</v>
      </c>
      <c r="O3426">
        <v>5193695.0999999996</v>
      </c>
      <c r="P3426">
        <v>46743255.899999999</v>
      </c>
      <c r="Q3426">
        <f>YEAR(BMW_Sales[[#This Row],[sale_date]])</f>
        <v>2025</v>
      </c>
    </row>
    <row r="3427" spans="1:17" x14ac:dyDescent="0.3">
      <c r="A3427">
        <v>3426</v>
      </c>
      <c r="B3427" s="1">
        <v>45519</v>
      </c>
      <c r="C3427" t="s">
        <v>3394</v>
      </c>
      <c r="D3427" t="s">
        <v>23</v>
      </c>
      <c r="E3427" t="s">
        <v>61</v>
      </c>
      <c r="F3427" t="s">
        <v>47</v>
      </c>
      <c r="G3427" t="s">
        <v>32</v>
      </c>
      <c r="H3427" t="s">
        <v>37</v>
      </c>
      <c r="I3427" t="s">
        <v>42</v>
      </c>
      <c r="J3427" t="s">
        <v>23</v>
      </c>
      <c r="K3427">
        <v>2</v>
      </c>
      <c r="L3427">
        <v>13893748</v>
      </c>
      <c r="M3427">
        <v>12</v>
      </c>
      <c r="N3427">
        <v>27787496</v>
      </c>
      <c r="O3427">
        <v>3334499.52</v>
      </c>
      <c r="P3427">
        <v>24452996.48</v>
      </c>
      <c r="Q3427">
        <f>YEAR(BMW_Sales[[#This Row],[sale_date]])</f>
        <v>2024</v>
      </c>
    </row>
    <row r="3428" spans="1:17" x14ac:dyDescent="0.3">
      <c r="A3428">
        <v>3427</v>
      </c>
      <c r="B3428" s="1">
        <v>45399</v>
      </c>
      <c r="C3428" t="s">
        <v>3395</v>
      </c>
      <c r="D3428" t="s">
        <v>25</v>
      </c>
      <c r="E3428" t="s">
        <v>70</v>
      </c>
      <c r="F3428" t="s">
        <v>68</v>
      </c>
      <c r="G3428" t="s">
        <v>36</v>
      </c>
      <c r="H3428" t="s">
        <v>37</v>
      </c>
      <c r="I3428" t="s">
        <v>22</v>
      </c>
      <c r="J3428" t="s">
        <v>23</v>
      </c>
      <c r="K3428">
        <v>3</v>
      </c>
      <c r="L3428">
        <v>5785980</v>
      </c>
      <c r="M3428">
        <v>5</v>
      </c>
      <c r="N3428">
        <v>17357940</v>
      </c>
      <c r="O3428">
        <v>867897</v>
      </c>
      <c r="P3428">
        <v>16490043</v>
      </c>
      <c r="Q3428">
        <f>YEAR(BMW_Sales[[#This Row],[sale_date]])</f>
        <v>2024</v>
      </c>
    </row>
    <row r="3429" spans="1:17" x14ac:dyDescent="0.3">
      <c r="A3429">
        <v>3428</v>
      </c>
      <c r="B3429" s="1">
        <v>45682</v>
      </c>
      <c r="C3429" t="s">
        <v>3396</v>
      </c>
      <c r="D3429" t="s">
        <v>23</v>
      </c>
      <c r="E3429" t="s">
        <v>18</v>
      </c>
      <c r="F3429" t="s">
        <v>50</v>
      </c>
      <c r="G3429" t="s">
        <v>28</v>
      </c>
      <c r="H3429" t="s">
        <v>21</v>
      </c>
      <c r="I3429" t="s">
        <v>42</v>
      </c>
      <c r="J3429" t="s">
        <v>43</v>
      </c>
      <c r="K3429">
        <v>3</v>
      </c>
      <c r="L3429">
        <v>7896142</v>
      </c>
      <c r="M3429">
        <v>5</v>
      </c>
      <c r="N3429">
        <v>23688426</v>
      </c>
      <c r="O3429">
        <v>1184421.3</v>
      </c>
      <c r="P3429">
        <v>22504004.699999999</v>
      </c>
      <c r="Q3429">
        <f>YEAR(BMW_Sales[[#This Row],[sale_date]])</f>
        <v>2025</v>
      </c>
    </row>
    <row r="3430" spans="1:17" x14ac:dyDescent="0.3">
      <c r="A3430">
        <v>3429</v>
      </c>
      <c r="B3430" s="1">
        <v>45203</v>
      </c>
      <c r="C3430" t="s">
        <v>3397</v>
      </c>
      <c r="D3430" t="s">
        <v>17</v>
      </c>
      <c r="E3430" t="s">
        <v>26</v>
      </c>
      <c r="F3430" t="s">
        <v>19</v>
      </c>
      <c r="G3430" t="s">
        <v>28</v>
      </c>
      <c r="H3430" t="s">
        <v>21</v>
      </c>
      <c r="I3430" t="s">
        <v>22</v>
      </c>
      <c r="J3430" t="s">
        <v>23</v>
      </c>
      <c r="K3430">
        <v>2</v>
      </c>
      <c r="L3430">
        <v>10441056</v>
      </c>
      <c r="M3430">
        <v>2</v>
      </c>
      <c r="N3430">
        <v>20882112</v>
      </c>
      <c r="O3430">
        <v>417642.23999999999</v>
      </c>
      <c r="P3430">
        <v>20464469.760000002</v>
      </c>
      <c r="Q3430">
        <f>YEAR(BMW_Sales[[#This Row],[sale_date]])</f>
        <v>2023</v>
      </c>
    </row>
    <row r="3431" spans="1:17" x14ac:dyDescent="0.3">
      <c r="A3431">
        <v>3430</v>
      </c>
      <c r="B3431" s="1">
        <v>45624</v>
      </c>
      <c r="C3431" t="s">
        <v>3398</v>
      </c>
      <c r="D3431" t="s">
        <v>25</v>
      </c>
      <c r="E3431" t="s">
        <v>70</v>
      </c>
      <c r="F3431" t="s">
        <v>59</v>
      </c>
      <c r="G3431" t="s">
        <v>28</v>
      </c>
      <c r="H3431" t="s">
        <v>37</v>
      </c>
      <c r="I3431" t="s">
        <v>42</v>
      </c>
      <c r="J3431" t="s">
        <v>38</v>
      </c>
      <c r="K3431">
        <v>3</v>
      </c>
      <c r="L3431">
        <v>5899341</v>
      </c>
      <c r="M3431">
        <v>5</v>
      </c>
      <c r="N3431">
        <v>17698023</v>
      </c>
      <c r="O3431">
        <v>884901.15</v>
      </c>
      <c r="P3431">
        <v>16813121.850000001</v>
      </c>
      <c r="Q3431">
        <f>YEAR(BMW_Sales[[#This Row],[sale_date]])</f>
        <v>2024</v>
      </c>
    </row>
    <row r="3432" spans="1:17" x14ac:dyDescent="0.3">
      <c r="A3432">
        <v>3431</v>
      </c>
      <c r="B3432" s="1">
        <v>45810</v>
      </c>
      <c r="C3432" t="s">
        <v>3399</v>
      </c>
      <c r="D3432" t="s">
        <v>25</v>
      </c>
      <c r="E3432" t="s">
        <v>61</v>
      </c>
      <c r="F3432" t="s">
        <v>68</v>
      </c>
      <c r="G3432" t="s">
        <v>36</v>
      </c>
      <c r="H3432" t="s">
        <v>21</v>
      </c>
      <c r="I3432" t="s">
        <v>22</v>
      </c>
      <c r="J3432" t="s">
        <v>38</v>
      </c>
      <c r="K3432">
        <v>1</v>
      </c>
      <c r="L3432">
        <v>12695468</v>
      </c>
      <c r="M3432">
        <v>0</v>
      </c>
      <c r="N3432">
        <v>12695468</v>
      </c>
      <c r="O3432">
        <v>0</v>
      </c>
      <c r="P3432">
        <v>12695468</v>
      </c>
      <c r="Q3432">
        <f>YEAR(BMW_Sales[[#This Row],[sale_date]])</f>
        <v>2025</v>
      </c>
    </row>
    <row r="3433" spans="1:17" x14ac:dyDescent="0.3">
      <c r="A3433">
        <v>3432</v>
      </c>
      <c r="B3433" s="1">
        <v>46069</v>
      </c>
      <c r="C3433" t="s">
        <v>3400</v>
      </c>
      <c r="D3433" t="s">
        <v>23</v>
      </c>
      <c r="E3433" t="s">
        <v>35</v>
      </c>
      <c r="F3433" t="s">
        <v>19</v>
      </c>
      <c r="G3433" t="s">
        <v>51</v>
      </c>
      <c r="H3433" t="s">
        <v>21</v>
      </c>
      <c r="I3433" t="s">
        <v>22</v>
      </c>
      <c r="J3433" t="s">
        <v>43</v>
      </c>
      <c r="K3433">
        <v>1</v>
      </c>
      <c r="L3433">
        <v>6704358</v>
      </c>
      <c r="M3433">
        <v>2</v>
      </c>
      <c r="N3433">
        <v>6704358</v>
      </c>
      <c r="O3433">
        <v>134087.16</v>
      </c>
      <c r="P3433">
        <v>6570270.8399999999</v>
      </c>
      <c r="Q3433">
        <f>YEAR(BMW_Sales[[#This Row],[sale_date]])</f>
        <v>2026</v>
      </c>
    </row>
    <row r="3434" spans="1:17" x14ac:dyDescent="0.3">
      <c r="A3434">
        <v>3433</v>
      </c>
      <c r="B3434" s="1">
        <v>45899</v>
      </c>
      <c r="C3434" t="s">
        <v>3401</v>
      </c>
      <c r="D3434" t="s">
        <v>25</v>
      </c>
      <c r="E3434" t="s">
        <v>70</v>
      </c>
      <c r="F3434" t="s">
        <v>19</v>
      </c>
      <c r="G3434" t="s">
        <v>36</v>
      </c>
      <c r="H3434" t="s">
        <v>33</v>
      </c>
      <c r="I3434" t="s">
        <v>42</v>
      </c>
      <c r="J3434" t="s">
        <v>23</v>
      </c>
      <c r="K3434">
        <v>2</v>
      </c>
      <c r="L3434">
        <v>6065685</v>
      </c>
      <c r="M3434">
        <v>7</v>
      </c>
      <c r="N3434">
        <v>12131370</v>
      </c>
      <c r="O3434">
        <v>849195.9</v>
      </c>
      <c r="P3434">
        <v>11282174.1</v>
      </c>
      <c r="Q3434">
        <f>YEAR(BMW_Sales[[#This Row],[sale_date]])</f>
        <v>2025</v>
      </c>
    </row>
    <row r="3435" spans="1:17" x14ac:dyDescent="0.3">
      <c r="A3435">
        <v>3434</v>
      </c>
      <c r="B3435" s="1">
        <v>45557</v>
      </c>
      <c r="C3435" t="s">
        <v>3402</v>
      </c>
      <c r="D3435" t="s">
        <v>17</v>
      </c>
      <c r="E3435" t="s">
        <v>31</v>
      </c>
      <c r="F3435" t="s">
        <v>19</v>
      </c>
      <c r="G3435" t="s">
        <v>51</v>
      </c>
      <c r="H3435" t="s">
        <v>33</v>
      </c>
      <c r="I3435" t="s">
        <v>22</v>
      </c>
      <c r="J3435" t="s">
        <v>43</v>
      </c>
      <c r="K3435">
        <v>3</v>
      </c>
      <c r="L3435">
        <v>15769106</v>
      </c>
      <c r="M3435">
        <v>12</v>
      </c>
      <c r="N3435">
        <v>47307318</v>
      </c>
      <c r="O3435">
        <v>5676878.1600000001</v>
      </c>
      <c r="P3435">
        <v>41630439.840000004</v>
      </c>
      <c r="Q3435">
        <f>YEAR(BMW_Sales[[#This Row],[sale_date]])</f>
        <v>2024</v>
      </c>
    </row>
    <row r="3436" spans="1:17" x14ac:dyDescent="0.3">
      <c r="A3436">
        <v>3435</v>
      </c>
      <c r="B3436" s="1">
        <v>45338</v>
      </c>
      <c r="C3436" t="s">
        <v>3403</v>
      </c>
      <c r="D3436" t="s">
        <v>23</v>
      </c>
      <c r="E3436" t="s">
        <v>46</v>
      </c>
      <c r="F3436" t="s">
        <v>62</v>
      </c>
      <c r="G3436" t="s">
        <v>36</v>
      </c>
      <c r="H3436" t="s">
        <v>29</v>
      </c>
      <c r="I3436" t="s">
        <v>42</v>
      </c>
      <c r="J3436" t="s">
        <v>23</v>
      </c>
      <c r="K3436">
        <v>3</v>
      </c>
      <c r="L3436">
        <v>7302789</v>
      </c>
      <c r="M3436">
        <v>10</v>
      </c>
      <c r="N3436">
        <v>21908367</v>
      </c>
      <c r="O3436">
        <v>2190836.7000000002</v>
      </c>
      <c r="P3436">
        <v>19717530.300000001</v>
      </c>
      <c r="Q3436">
        <f>YEAR(BMW_Sales[[#This Row],[sale_date]])</f>
        <v>2024</v>
      </c>
    </row>
    <row r="3437" spans="1:17" x14ac:dyDescent="0.3">
      <c r="A3437">
        <v>3436</v>
      </c>
      <c r="B3437" s="1">
        <v>45591</v>
      </c>
      <c r="C3437" t="s">
        <v>3404</v>
      </c>
      <c r="D3437" t="s">
        <v>25</v>
      </c>
      <c r="E3437" t="s">
        <v>46</v>
      </c>
      <c r="F3437" t="s">
        <v>27</v>
      </c>
      <c r="G3437" t="s">
        <v>28</v>
      </c>
      <c r="H3437" t="s">
        <v>33</v>
      </c>
      <c r="I3437" t="s">
        <v>22</v>
      </c>
      <c r="J3437" t="s">
        <v>38</v>
      </c>
      <c r="K3437">
        <v>2</v>
      </c>
      <c r="L3437">
        <v>8334855</v>
      </c>
      <c r="M3437">
        <v>2</v>
      </c>
      <c r="N3437">
        <v>16669710</v>
      </c>
      <c r="O3437">
        <v>333394.2</v>
      </c>
      <c r="P3437">
        <v>16336315.800000001</v>
      </c>
      <c r="Q3437">
        <f>YEAR(BMW_Sales[[#This Row],[sale_date]])</f>
        <v>2024</v>
      </c>
    </row>
    <row r="3438" spans="1:17" x14ac:dyDescent="0.3">
      <c r="A3438">
        <v>3437</v>
      </c>
      <c r="B3438" s="1">
        <v>45960</v>
      </c>
      <c r="C3438" t="s">
        <v>3405</v>
      </c>
      <c r="D3438" t="s">
        <v>25</v>
      </c>
      <c r="E3438" t="s">
        <v>26</v>
      </c>
      <c r="F3438" t="s">
        <v>50</v>
      </c>
      <c r="G3438" t="s">
        <v>41</v>
      </c>
      <c r="H3438" t="s">
        <v>29</v>
      </c>
      <c r="I3438" t="s">
        <v>42</v>
      </c>
      <c r="J3438" t="s">
        <v>23</v>
      </c>
      <c r="K3438">
        <v>3</v>
      </c>
      <c r="L3438">
        <v>10773258</v>
      </c>
      <c r="M3438">
        <v>7</v>
      </c>
      <c r="N3438">
        <v>32319774</v>
      </c>
      <c r="O3438">
        <v>2262384.1800000002</v>
      </c>
      <c r="P3438">
        <v>30057389.82</v>
      </c>
      <c r="Q3438">
        <f>YEAR(BMW_Sales[[#This Row],[sale_date]])</f>
        <v>2025</v>
      </c>
    </row>
    <row r="3439" spans="1:17" x14ac:dyDescent="0.3">
      <c r="A3439">
        <v>3438</v>
      </c>
      <c r="B3439" s="1">
        <v>45770</v>
      </c>
      <c r="C3439" t="s">
        <v>3406</v>
      </c>
      <c r="D3439" t="s">
        <v>23</v>
      </c>
      <c r="E3439" t="s">
        <v>61</v>
      </c>
      <c r="F3439" t="s">
        <v>85</v>
      </c>
      <c r="G3439" t="s">
        <v>32</v>
      </c>
      <c r="H3439" t="s">
        <v>21</v>
      </c>
      <c r="I3439" t="s">
        <v>42</v>
      </c>
      <c r="J3439" t="s">
        <v>23</v>
      </c>
      <c r="K3439">
        <v>1</v>
      </c>
      <c r="L3439">
        <v>12932688</v>
      </c>
      <c r="M3439">
        <v>2</v>
      </c>
      <c r="N3439">
        <v>12932688</v>
      </c>
      <c r="O3439">
        <v>258653.76</v>
      </c>
      <c r="P3439">
        <v>12674034.24</v>
      </c>
      <c r="Q3439">
        <f>YEAR(BMW_Sales[[#This Row],[sale_date]])</f>
        <v>2025</v>
      </c>
    </row>
    <row r="3440" spans="1:17" x14ac:dyDescent="0.3">
      <c r="A3440">
        <v>3439</v>
      </c>
      <c r="B3440" s="1">
        <v>45935</v>
      </c>
      <c r="C3440" t="s">
        <v>3407</v>
      </c>
      <c r="D3440" t="s">
        <v>17</v>
      </c>
      <c r="E3440" t="s">
        <v>56</v>
      </c>
      <c r="F3440" t="s">
        <v>62</v>
      </c>
      <c r="G3440" t="s">
        <v>51</v>
      </c>
      <c r="H3440" t="s">
        <v>37</v>
      </c>
      <c r="I3440" t="s">
        <v>22</v>
      </c>
      <c r="J3440" t="s">
        <v>23</v>
      </c>
      <c r="K3440">
        <v>3</v>
      </c>
      <c r="L3440">
        <v>10576688</v>
      </c>
      <c r="M3440">
        <v>7</v>
      </c>
      <c r="N3440">
        <v>31730064</v>
      </c>
      <c r="O3440">
        <v>2221104.48</v>
      </c>
      <c r="P3440">
        <v>29508959.52</v>
      </c>
      <c r="Q3440">
        <f>YEAR(BMW_Sales[[#This Row],[sale_date]])</f>
        <v>2025</v>
      </c>
    </row>
    <row r="3441" spans="1:17" x14ac:dyDescent="0.3">
      <c r="A3441">
        <v>3440</v>
      </c>
      <c r="B3441" s="1">
        <v>45389</v>
      </c>
      <c r="C3441" t="s">
        <v>3408</v>
      </c>
      <c r="D3441" t="s">
        <v>23</v>
      </c>
      <c r="E3441" t="s">
        <v>18</v>
      </c>
      <c r="F3441" t="s">
        <v>62</v>
      </c>
      <c r="G3441" t="s">
        <v>32</v>
      </c>
      <c r="H3441" t="s">
        <v>21</v>
      </c>
      <c r="I3441" t="s">
        <v>22</v>
      </c>
      <c r="J3441" t="s">
        <v>38</v>
      </c>
      <c r="K3441">
        <v>2</v>
      </c>
      <c r="L3441">
        <v>6577605</v>
      </c>
      <c r="M3441">
        <v>12</v>
      </c>
      <c r="N3441">
        <v>13155210</v>
      </c>
      <c r="O3441">
        <v>1578625.2</v>
      </c>
      <c r="P3441">
        <v>11576584.800000001</v>
      </c>
      <c r="Q3441">
        <f>YEAR(BMW_Sales[[#This Row],[sale_date]])</f>
        <v>2024</v>
      </c>
    </row>
    <row r="3442" spans="1:17" x14ac:dyDescent="0.3">
      <c r="A3442">
        <v>3441</v>
      </c>
      <c r="B3442" s="1">
        <v>45233</v>
      </c>
      <c r="C3442" t="s">
        <v>3409</v>
      </c>
      <c r="D3442" t="s">
        <v>23</v>
      </c>
      <c r="E3442" t="s">
        <v>31</v>
      </c>
      <c r="F3442" t="s">
        <v>19</v>
      </c>
      <c r="G3442" t="s">
        <v>51</v>
      </c>
      <c r="H3442" t="s">
        <v>29</v>
      </c>
      <c r="I3442" t="s">
        <v>22</v>
      </c>
      <c r="J3442" t="s">
        <v>43</v>
      </c>
      <c r="K3442">
        <v>3</v>
      </c>
      <c r="L3442">
        <v>16367935</v>
      </c>
      <c r="M3442">
        <v>12</v>
      </c>
      <c r="N3442">
        <v>49103805</v>
      </c>
      <c r="O3442">
        <v>5892456.5999999996</v>
      </c>
      <c r="P3442">
        <v>43211348.399999999</v>
      </c>
      <c r="Q3442">
        <f>YEAR(BMW_Sales[[#This Row],[sale_date]])</f>
        <v>2023</v>
      </c>
    </row>
    <row r="3443" spans="1:17" x14ac:dyDescent="0.3">
      <c r="A3443">
        <v>3442</v>
      </c>
      <c r="B3443" s="1">
        <v>45512</v>
      </c>
      <c r="C3443" t="s">
        <v>3410</v>
      </c>
      <c r="D3443" t="s">
        <v>17</v>
      </c>
      <c r="E3443" t="s">
        <v>56</v>
      </c>
      <c r="F3443" t="s">
        <v>27</v>
      </c>
      <c r="G3443" t="s">
        <v>28</v>
      </c>
      <c r="H3443" t="s">
        <v>29</v>
      </c>
      <c r="I3443" t="s">
        <v>42</v>
      </c>
      <c r="J3443" t="s">
        <v>23</v>
      </c>
      <c r="K3443">
        <v>3</v>
      </c>
      <c r="L3443">
        <v>11390073</v>
      </c>
      <c r="M3443">
        <v>0</v>
      </c>
      <c r="N3443">
        <v>34170219</v>
      </c>
      <c r="O3443">
        <v>0</v>
      </c>
      <c r="P3443">
        <v>34170219</v>
      </c>
      <c r="Q3443">
        <f>YEAR(BMW_Sales[[#This Row],[sale_date]])</f>
        <v>2024</v>
      </c>
    </row>
    <row r="3444" spans="1:17" x14ac:dyDescent="0.3">
      <c r="A3444">
        <v>3443</v>
      </c>
      <c r="B3444" s="1">
        <v>45234</v>
      </c>
      <c r="C3444" t="s">
        <v>3411</v>
      </c>
      <c r="D3444" t="s">
        <v>25</v>
      </c>
      <c r="E3444" t="s">
        <v>18</v>
      </c>
      <c r="F3444" t="s">
        <v>54</v>
      </c>
      <c r="G3444" t="s">
        <v>41</v>
      </c>
      <c r="H3444" t="s">
        <v>33</v>
      </c>
      <c r="I3444" t="s">
        <v>42</v>
      </c>
      <c r="J3444" t="s">
        <v>38</v>
      </c>
      <c r="K3444">
        <v>3</v>
      </c>
      <c r="L3444">
        <v>7332791</v>
      </c>
      <c r="M3444">
        <v>2</v>
      </c>
      <c r="N3444">
        <v>21998373</v>
      </c>
      <c r="O3444">
        <v>439967.46</v>
      </c>
      <c r="P3444">
        <v>21558405.539999999</v>
      </c>
      <c r="Q3444">
        <f>YEAR(BMW_Sales[[#This Row],[sale_date]])</f>
        <v>2023</v>
      </c>
    </row>
    <row r="3445" spans="1:17" x14ac:dyDescent="0.3">
      <c r="A3445">
        <v>3444</v>
      </c>
      <c r="B3445" s="1">
        <v>45511</v>
      </c>
      <c r="C3445" t="s">
        <v>3412</v>
      </c>
      <c r="D3445" t="s">
        <v>17</v>
      </c>
      <c r="E3445" t="s">
        <v>35</v>
      </c>
      <c r="F3445" t="s">
        <v>68</v>
      </c>
      <c r="G3445" t="s">
        <v>28</v>
      </c>
      <c r="H3445" t="s">
        <v>21</v>
      </c>
      <c r="I3445" t="s">
        <v>42</v>
      </c>
      <c r="J3445" t="s">
        <v>43</v>
      </c>
      <c r="K3445">
        <v>2</v>
      </c>
      <c r="L3445">
        <v>6747182</v>
      </c>
      <c r="M3445">
        <v>2</v>
      </c>
      <c r="N3445">
        <v>13494364</v>
      </c>
      <c r="O3445">
        <v>269887.28000000003</v>
      </c>
      <c r="P3445">
        <v>13224476.720000001</v>
      </c>
      <c r="Q3445">
        <f>YEAR(BMW_Sales[[#This Row],[sale_date]])</f>
        <v>2024</v>
      </c>
    </row>
    <row r="3446" spans="1:17" x14ac:dyDescent="0.3">
      <c r="A3446">
        <v>3445</v>
      </c>
      <c r="B3446" s="1">
        <v>46226</v>
      </c>
      <c r="C3446" t="s">
        <v>450</v>
      </c>
      <c r="D3446" t="s">
        <v>17</v>
      </c>
      <c r="E3446" t="s">
        <v>56</v>
      </c>
      <c r="F3446" t="s">
        <v>68</v>
      </c>
      <c r="G3446" t="s">
        <v>20</v>
      </c>
      <c r="H3446" t="s">
        <v>29</v>
      </c>
      <c r="I3446" t="s">
        <v>42</v>
      </c>
      <c r="J3446" t="s">
        <v>23</v>
      </c>
      <c r="K3446">
        <v>1</v>
      </c>
      <c r="L3446">
        <v>11184135</v>
      </c>
      <c r="M3446">
        <v>2</v>
      </c>
      <c r="N3446">
        <v>11184135</v>
      </c>
      <c r="O3446">
        <v>223682.7</v>
      </c>
      <c r="P3446">
        <v>10960452.300000001</v>
      </c>
      <c r="Q3446">
        <f>YEAR(BMW_Sales[[#This Row],[sale_date]])</f>
        <v>2026</v>
      </c>
    </row>
    <row r="3447" spans="1:17" x14ac:dyDescent="0.3">
      <c r="A3447">
        <v>3446</v>
      </c>
      <c r="B3447" s="1">
        <v>45181</v>
      </c>
      <c r="C3447" t="s">
        <v>3413</v>
      </c>
      <c r="D3447" t="s">
        <v>25</v>
      </c>
      <c r="E3447" t="s">
        <v>53</v>
      </c>
      <c r="F3447" t="s">
        <v>50</v>
      </c>
      <c r="G3447" t="s">
        <v>36</v>
      </c>
      <c r="H3447" t="s">
        <v>37</v>
      </c>
      <c r="I3447" t="s">
        <v>22</v>
      </c>
      <c r="J3447" t="s">
        <v>23</v>
      </c>
      <c r="K3447">
        <v>3</v>
      </c>
      <c r="L3447">
        <v>5984445</v>
      </c>
      <c r="M3447">
        <v>7</v>
      </c>
      <c r="N3447">
        <v>17953335</v>
      </c>
      <c r="O3447">
        <v>1256733.45</v>
      </c>
      <c r="P3447">
        <v>16696601.550000001</v>
      </c>
      <c r="Q3447">
        <f>YEAR(BMW_Sales[[#This Row],[sale_date]])</f>
        <v>2023</v>
      </c>
    </row>
    <row r="3448" spans="1:17" x14ac:dyDescent="0.3">
      <c r="A3448">
        <v>3447</v>
      </c>
      <c r="B3448" s="1">
        <v>45693</v>
      </c>
      <c r="C3448" t="s">
        <v>3414</v>
      </c>
      <c r="D3448" t="s">
        <v>17</v>
      </c>
      <c r="E3448" t="s">
        <v>70</v>
      </c>
      <c r="F3448" t="s">
        <v>54</v>
      </c>
      <c r="G3448" t="s">
        <v>41</v>
      </c>
      <c r="H3448" t="s">
        <v>37</v>
      </c>
      <c r="I3448" t="s">
        <v>22</v>
      </c>
      <c r="J3448" t="s">
        <v>23</v>
      </c>
      <c r="K3448">
        <v>3</v>
      </c>
      <c r="L3448">
        <v>5771871</v>
      </c>
      <c r="M3448">
        <v>2</v>
      </c>
      <c r="N3448">
        <v>17315613</v>
      </c>
      <c r="O3448">
        <v>346312.26</v>
      </c>
      <c r="P3448">
        <v>16969300.739999998</v>
      </c>
      <c r="Q3448">
        <f>YEAR(BMW_Sales[[#This Row],[sale_date]])</f>
        <v>2025</v>
      </c>
    </row>
    <row r="3449" spans="1:17" x14ac:dyDescent="0.3">
      <c r="A3449">
        <v>3448</v>
      </c>
      <c r="B3449" s="1">
        <v>46155</v>
      </c>
      <c r="C3449" t="s">
        <v>3415</v>
      </c>
      <c r="D3449" t="s">
        <v>23</v>
      </c>
      <c r="E3449" t="s">
        <v>18</v>
      </c>
      <c r="F3449" t="s">
        <v>19</v>
      </c>
      <c r="G3449" t="s">
        <v>20</v>
      </c>
      <c r="H3449" t="s">
        <v>37</v>
      </c>
      <c r="I3449" t="s">
        <v>22</v>
      </c>
      <c r="J3449" t="s">
        <v>38</v>
      </c>
      <c r="K3449">
        <v>2</v>
      </c>
      <c r="L3449">
        <v>7356169</v>
      </c>
      <c r="M3449">
        <v>7</v>
      </c>
      <c r="N3449">
        <v>14712338</v>
      </c>
      <c r="O3449">
        <v>1029863.66</v>
      </c>
      <c r="P3449">
        <v>13682474.34</v>
      </c>
      <c r="Q3449">
        <f>YEAR(BMW_Sales[[#This Row],[sale_date]])</f>
        <v>2026</v>
      </c>
    </row>
    <row r="3450" spans="1:17" x14ac:dyDescent="0.3">
      <c r="A3450">
        <v>3449</v>
      </c>
      <c r="B3450" s="1">
        <v>45773</v>
      </c>
      <c r="C3450" t="s">
        <v>3416</v>
      </c>
      <c r="D3450" t="s">
        <v>25</v>
      </c>
      <c r="E3450" t="s">
        <v>56</v>
      </c>
      <c r="F3450" t="s">
        <v>71</v>
      </c>
      <c r="G3450" t="s">
        <v>32</v>
      </c>
      <c r="H3450" t="s">
        <v>37</v>
      </c>
      <c r="I3450" t="s">
        <v>22</v>
      </c>
      <c r="J3450" t="s">
        <v>43</v>
      </c>
      <c r="K3450">
        <v>3</v>
      </c>
      <c r="L3450">
        <v>11082853</v>
      </c>
      <c r="M3450">
        <v>2</v>
      </c>
      <c r="N3450">
        <v>33248559</v>
      </c>
      <c r="O3450">
        <v>664971.18000000005</v>
      </c>
      <c r="P3450">
        <v>32583587.82</v>
      </c>
      <c r="Q3450">
        <f>YEAR(BMW_Sales[[#This Row],[sale_date]])</f>
        <v>2025</v>
      </c>
    </row>
    <row r="3451" spans="1:17" x14ac:dyDescent="0.3">
      <c r="A3451">
        <v>3450</v>
      </c>
      <c r="B3451" s="1">
        <v>46033</v>
      </c>
      <c r="C3451" t="s">
        <v>3417</v>
      </c>
      <c r="D3451" t="s">
        <v>25</v>
      </c>
      <c r="E3451" t="s">
        <v>18</v>
      </c>
      <c r="F3451" t="s">
        <v>71</v>
      </c>
      <c r="G3451" t="s">
        <v>41</v>
      </c>
      <c r="H3451" t="s">
        <v>21</v>
      </c>
      <c r="I3451" t="s">
        <v>22</v>
      </c>
      <c r="J3451" t="s">
        <v>23</v>
      </c>
      <c r="K3451">
        <v>1</v>
      </c>
      <c r="L3451">
        <v>6598744</v>
      </c>
      <c r="M3451">
        <v>2</v>
      </c>
      <c r="N3451">
        <v>6598744</v>
      </c>
      <c r="O3451">
        <v>131974.88</v>
      </c>
      <c r="P3451">
        <v>6466769.1200000001</v>
      </c>
      <c r="Q3451">
        <f>YEAR(BMW_Sales[[#This Row],[sale_date]])</f>
        <v>2026</v>
      </c>
    </row>
    <row r="3452" spans="1:17" x14ac:dyDescent="0.3">
      <c r="A3452">
        <v>3451</v>
      </c>
      <c r="B3452" s="1">
        <v>46052</v>
      </c>
      <c r="C3452" t="s">
        <v>3418</v>
      </c>
      <c r="D3452" t="s">
        <v>25</v>
      </c>
      <c r="E3452" t="s">
        <v>56</v>
      </c>
      <c r="F3452" t="s">
        <v>47</v>
      </c>
      <c r="G3452" t="s">
        <v>32</v>
      </c>
      <c r="H3452" t="s">
        <v>33</v>
      </c>
      <c r="I3452" t="s">
        <v>22</v>
      </c>
      <c r="J3452" t="s">
        <v>38</v>
      </c>
      <c r="K3452">
        <v>3</v>
      </c>
      <c r="L3452">
        <v>11652630</v>
      </c>
      <c r="M3452">
        <v>10</v>
      </c>
      <c r="N3452">
        <v>34957890</v>
      </c>
      <c r="O3452">
        <v>3495789</v>
      </c>
      <c r="P3452">
        <v>31462101</v>
      </c>
      <c r="Q3452">
        <f>YEAR(BMW_Sales[[#This Row],[sale_date]])</f>
        <v>2026</v>
      </c>
    </row>
    <row r="3453" spans="1:17" x14ac:dyDescent="0.3">
      <c r="A3453">
        <v>3452</v>
      </c>
      <c r="B3453" s="1">
        <v>45588</v>
      </c>
      <c r="C3453" t="s">
        <v>3419</v>
      </c>
      <c r="D3453" t="s">
        <v>25</v>
      </c>
      <c r="E3453" t="s">
        <v>31</v>
      </c>
      <c r="F3453" t="s">
        <v>59</v>
      </c>
      <c r="G3453" t="s">
        <v>28</v>
      </c>
      <c r="H3453" t="s">
        <v>33</v>
      </c>
      <c r="I3453" t="s">
        <v>22</v>
      </c>
      <c r="J3453" t="s">
        <v>43</v>
      </c>
      <c r="K3453">
        <v>2</v>
      </c>
      <c r="L3453">
        <v>14419288</v>
      </c>
      <c r="M3453">
        <v>7</v>
      </c>
      <c r="N3453">
        <v>28838576</v>
      </c>
      <c r="O3453">
        <v>2018700.32</v>
      </c>
      <c r="P3453">
        <v>26819875.68</v>
      </c>
      <c r="Q3453">
        <f>YEAR(BMW_Sales[[#This Row],[sale_date]])</f>
        <v>2024</v>
      </c>
    </row>
    <row r="3454" spans="1:17" x14ac:dyDescent="0.3">
      <c r="A3454">
        <v>3453</v>
      </c>
      <c r="B3454" s="1">
        <v>45273</v>
      </c>
      <c r="C3454" t="s">
        <v>3420</v>
      </c>
      <c r="D3454" t="s">
        <v>25</v>
      </c>
      <c r="E3454" t="s">
        <v>56</v>
      </c>
      <c r="F3454" t="s">
        <v>62</v>
      </c>
      <c r="G3454" t="s">
        <v>41</v>
      </c>
      <c r="H3454" t="s">
        <v>37</v>
      </c>
      <c r="I3454" t="s">
        <v>22</v>
      </c>
      <c r="J3454" t="s">
        <v>38</v>
      </c>
      <c r="K3454">
        <v>2</v>
      </c>
      <c r="L3454">
        <v>11598481</v>
      </c>
      <c r="M3454">
        <v>0</v>
      </c>
      <c r="N3454">
        <v>23196962</v>
      </c>
      <c r="O3454">
        <v>0</v>
      </c>
      <c r="P3454">
        <v>23196962</v>
      </c>
      <c r="Q3454">
        <f>YEAR(BMW_Sales[[#This Row],[sale_date]])</f>
        <v>2023</v>
      </c>
    </row>
    <row r="3455" spans="1:17" x14ac:dyDescent="0.3">
      <c r="A3455">
        <v>3454</v>
      </c>
      <c r="B3455" s="1">
        <v>45632</v>
      </c>
      <c r="C3455" t="s">
        <v>3421</v>
      </c>
      <c r="D3455" t="s">
        <v>25</v>
      </c>
      <c r="E3455" t="s">
        <v>61</v>
      </c>
      <c r="F3455" t="s">
        <v>19</v>
      </c>
      <c r="G3455" t="s">
        <v>36</v>
      </c>
      <c r="H3455" t="s">
        <v>21</v>
      </c>
      <c r="I3455" t="s">
        <v>42</v>
      </c>
      <c r="J3455" t="s">
        <v>43</v>
      </c>
      <c r="K3455">
        <v>1</v>
      </c>
      <c r="L3455">
        <v>13383950</v>
      </c>
      <c r="M3455">
        <v>7</v>
      </c>
      <c r="N3455">
        <v>13383950</v>
      </c>
      <c r="O3455">
        <v>936876.5</v>
      </c>
      <c r="P3455">
        <v>12447073.5</v>
      </c>
      <c r="Q3455">
        <f>YEAR(BMW_Sales[[#This Row],[sale_date]])</f>
        <v>2024</v>
      </c>
    </row>
    <row r="3456" spans="1:17" x14ac:dyDescent="0.3">
      <c r="A3456">
        <v>3455</v>
      </c>
      <c r="B3456" s="1">
        <v>45292</v>
      </c>
      <c r="C3456" t="s">
        <v>3422</v>
      </c>
      <c r="D3456" t="s">
        <v>23</v>
      </c>
      <c r="E3456" t="s">
        <v>46</v>
      </c>
      <c r="F3456" t="s">
        <v>62</v>
      </c>
      <c r="G3456" t="s">
        <v>41</v>
      </c>
      <c r="H3456" t="s">
        <v>33</v>
      </c>
      <c r="I3456" t="s">
        <v>42</v>
      </c>
      <c r="J3456" t="s">
        <v>38</v>
      </c>
      <c r="K3456">
        <v>2</v>
      </c>
      <c r="L3456">
        <v>8171501</v>
      </c>
      <c r="M3456">
        <v>0</v>
      </c>
      <c r="N3456">
        <v>16343002</v>
      </c>
      <c r="O3456">
        <v>0</v>
      </c>
      <c r="P3456">
        <v>16343002</v>
      </c>
      <c r="Q3456">
        <f>YEAR(BMW_Sales[[#This Row],[sale_date]])</f>
        <v>2024</v>
      </c>
    </row>
    <row r="3457" spans="1:17" x14ac:dyDescent="0.3">
      <c r="A3457">
        <v>3456</v>
      </c>
      <c r="B3457" s="1">
        <v>45702</v>
      </c>
      <c r="C3457" t="s">
        <v>3423</v>
      </c>
      <c r="D3457" t="s">
        <v>17</v>
      </c>
      <c r="E3457" t="s">
        <v>61</v>
      </c>
      <c r="F3457" t="s">
        <v>19</v>
      </c>
      <c r="G3457" t="s">
        <v>20</v>
      </c>
      <c r="H3457" t="s">
        <v>37</v>
      </c>
      <c r="I3457" t="s">
        <v>42</v>
      </c>
      <c r="J3457" t="s">
        <v>23</v>
      </c>
      <c r="K3457">
        <v>2</v>
      </c>
      <c r="L3457">
        <v>12039384</v>
      </c>
      <c r="M3457">
        <v>5</v>
      </c>
      <c r="N3457">
        <v>24078768</v>
      </c>
      <c r="O3457">
        <v>1203938.3999999999</v>
      </c>
      <c r="P3457">
        <v>22874829.600000001</v>
      </c>
      <c r="Q3457">
        <f>YEAR(BMW_Sales[[#This Row],[sale_date]])</f>
        <v>2025</v>
      </c>
    </row>
    <row r="3458" spans="1:17" x14ac:dyDescent="0.3">
      <c r="A3458">
        <v>3457</v>
      </c>
      <c r="B3458" s="1">
        <v>45808</v>
      </c>
      <c r="C3458" t="s">
        <v>3424</v>
      </c>
      <c r="D3458" t="s">
        <v>25</v>
      </c>
      <c r="E3458" t="s">
        <v>31</v>
      </c>
      <c r="F3458" t="s">
        <v>59</v>
      </c>
      <c r="G3458" t="s">
        <v>20</v>
      </c>
      <c r="H3458" t="s">
        <v>29</v>
      </c>
      <c r="I3458" t="s">
        <v>42</v>
      </c>
      <c r="J3458" t="s">
        <v>43</v>
      </c>
      <c r="K3458">
        <v>3</v>
      </c>
      <c r="L3458">
        <v>16836701</v>
      </c>
      <c r="M3458">
        <v>12</v>
      </c>
      <c r="N3458">
        <v>50510103</v>
      </c>
      <c r="O3458">
        <v>6061212.3600000003</v>
      </c>
      <c r="P3458">
        <v>44448890.640000001</v>
      </c>
      <c r="Q3458">
        <f>YEAR(BMW_Sales[[#This Row],[sale_date]])</f>
        <v>2025</v>
      </c>
    </row>
    <row r="3459" spans="1:17" x14ac:dyDescent="0.3">
      <c r="A3459">
        <v>3458</v>
      </c>
      <c r="B3459" s="1">
        <v>45788</v>
      </c>
      <c r="C3459" t="s">
        <v>3425</v>
      </c>
      <c r="D3459" t="s">
        <v>23</v>
      </c>
      <c r="E3459" t="s">
        <v>70</v>
      </c>
      <c r="F3459" t="s">
        <v>54</v>
      </c>
      <c r="G3459" t="s">
        <v>51</v>
      </c>
      <c r="H3459" t="s">
        <v>33</v>
      </c>
      <c r="I3459" t="s">
        <v>42</v>
      </c>
      <c r="J3459" t="s">
        <v>38</v>
      </c>
      <c r="K3459">
        <v>2</v>
      </c>
      <c r="L3459">
        <v>5371294</v>
      </c>
      <c r="M3459">
        <v>10</v>
      </c>
      <c r="N3459">
        <v>10742588</v>
      </c>
      <c r="O3459">
        <v>1074258.8</v>
      </c>
      <c r="P3459">
        <v>9668329.1999999993</v>
      </c>
      <c r="Q3459">
        <f>YEAR(BMW_Sales[[#This Row],[sale_date]])</f>
        <v>2025</v>
      </c>
    </row>
    <row r="3460" spans="1:17" x14ac:dyDescent="0.3">
      <c r="A3460">
        <v>3459</v>
      </c>
      <c r="B3460" s="1">
        <v>45617</v>
      </c>
      <c r="C3460" t="s">
        <v>3426</v>
      </c>
      <c r="D3460" t="s">
        <v>17</v>
      </c>
      <c r="E3460" t="s">
        <v>56</v>
      </c>
      <c r="F3460" t="s">
        <v>27</v>
      </c>
      <c r="G3460" t="s">
        <v>36</v>
      </c>
      <c r="H3460" t="s">
        <v>29</v>
      </c>
      <c r="I3460" t="s">
        <v>42</v>
      </c>
      <c r="J3460" t="s">
        <v>38</v>
      </c>
      <c r="K3460">
        <v>2</v>
      </c>
      <c r="L3460">
        <v>9501351</v>
      </c>
      <c r="M3460">
        <v>10</v>
      </c>
      <c r="N3460">
        <v>19002702</v>
      </c>
      <c r="O3460">
        <v>1900270.2</v>
      </c>
      <c r="P3460">
        <v>17102431.800000001</v>
      </c>
      <c r="Q3460">
        <f>YEAR(BMW_Sales[[#This Row],[sale_date]])</f>
        <v>2024</v>
      </c>
    </row>
    <row r="3461" spans="1:17" x14ac:dyDescent="0.3">
      <c r="A3461">
        <v>3460</v>
      </c>
      <c r="B3461" s="1">
        <v>46187</v>
      </c>
      <c r="C3461" t="s">
        <v>3427</v>
      </c>
      <c r="D3461" t="s">
        <v>23</v>
      </c>
      <c r="E3461" t="s">
        <v>70</v>
      </c>
      <c r="F3461" t="s">
        <v>27</v>
      </c>
      <c r="G3461" t="s">
        <v>51</v>
      </c>
      <c r="H3461" t="s">
        <v>29</v>
      </c>
      <c r="I3461" t="s">
        <v>42</v>
      </c>
      <c r="J3461" t="s">
        <v>43</v>
      </c>
      <c r="K3461">
        <v>1</v>
      </c>
      <c r="L3461">
        <v>6135400</v>
      </c>
      <c r="M3461">
        <v>5</v>
      </c>
      <c r="N3461">
        <v>6135400</v>
      </c>
      <c r="O3461">
        <v>306770</v>
      </c>
      <c r="P3461">
        <v>5828630</v>
      </c>
      <c r="Q3461">
        <f>YEAR(BMW_Sales[[#This Row],[sale_date]])</f>
        <v>2026</v>
      </c>
    </row>
    <row r="3462" spans="1:17" x14ac:dyDescent="0.3">
      <c r="A3462">
        <v>3461</v>
      </c>
      <c r="B3462" s="1">
        <v>45362</v>
      </c>
      <c r="C3462" t="s">
        <v>3428</v>
      </c>
      <c r="D3462" t="s">
        <v>23</v>
      </c>
      <c r="E3462" t="s">
        <v>46</v>
      </c>
      <c r="F3462" t="s">
        <v>19</v>
      </c>
      <c r="G3462" t="s">
        <v>36</v>
      </c>
      <c r="H3462" t="s">
        <v>37</v>
      </c>
      <c r="I3462" t="s">
        <v>42</v>
      </c>
      <c r="J3462" t="s">
        <v>43</v>
      </c>
      <c r="K3462">
        <v>3</v>
      </c>
      <c r="L3462">
        <v>7954233</v>
      </c>
      <c r="M3462">
        <v>10</v>
      </c>
      <c r="N3462">
        <v>23862699</v>
      </c>
      <c r="O3462">
        <v>2386269.9</v>
      </c>
      <c r="P3462">
        <v>21476429.100000001</v>
      </c>
      <c r="Q3462">
        <f>YEAR(BMW_Sales[[#This Row],[sale_date]])</f>
        <v>2024</v>
      </c>
    </row>
    <row r="3463" spans="1:17" x14ac:dyDescent="0.3">
      <c r="A3463">
        <v>3462</v>
      </c>
      <c r="B3463" s="1">
        <v>45871</v>
      </c>
      <c r="C3463" t="s">
        <v>3429</v>
      </c>
      <c r="D3463" t="s">
        <v>23</v>
      </c>
      <c r="E3463" t="s">
        <v>18</v>
      </c>
      <c r="F3463" t="s">
        <v>27</v>
      </c>
      <c r="G3463" t="s">
        <v>51</v>
      </c>
      <c r="H3463" t="s">
        <v>33</v>
      </c>
      <c r="I3463" t="s">
        <v>42</v>
      </c>
      <c r="J3463" t="s">
        <v>38</v>
      </c>
      <c r="K3463">
        <v>2</v>
      </c>
      <c r="L3463">
        <v>6607426</v>
      </c>
      <c r="M3463">
        <v>10</v>
      </c>
      <c r="N3463">
        <v>13214852</v>
      </c>
      <c r="O3463">
        <v>1321485.2</v>
      </c>
      <c r="P3463">
        <v>11893366.800000001</v>
      </c>
      <c r="Q3463">
        <f>YEAR(BMW_Sales[[#This Row],[sale_date]])</f>
        <v>2025</v>
      </c>
    </row>
    <row r="3464" spans="1:17" x14ac:dyDescent="0.3">
      <c r="A3464">
        <v>3463</v>
      </c>
      <c r="B3464" s="1">
        <v>45809</v>
      </c>
      <c r="C3464" t="s">
        <v>3430</v>
      </c>
      <c r="D3464" t="s">
        <v>25</v>
      </c>
      <c r="E3464" t="s">
        <v>35</v>
      </c>
      <c r="F3464" t="s">
        <v>47</v>
      </c>
      <c r="G3464" t="s">
        <v>20</v>
      </c>
      <c r="H3464" t="s">
        <v>33</v>
      </c>
      <c r="I3464" t="s">
        <v>22</v>
      </c>
      <c r="J3464" t="s">
        <v>38</v>
      </c>
      <c r="K3464">
        <v>2</v>
      </c>
      <c r="L3464">
        <v>7377296</v>
      </c>
      <c r="M3464">
        <v>7</v>
      </c>
      <c r="N3464">
        <v>14754592</v>
      </c>
      <c r="O3464">
        <v>1032821.44</v>
      </c>
      <c r="P3464">
        <v>13721770.560000001</v>
      </c>
      <c r="Q3464">
        <f>YEAR(BMW_Sales[[#This Row],[sale_date]])</f>
        <v>2025</v>
      </c>
    </row>
    <row r="3465" spans="1:17" x14ac:dyDescent="0.3">
      <c r="A3465">
        <v>3464</v>
      </c>
      <c r="B3465" s="1">
        <v>45172</v>
      </c>
      <c r="C3465" t="s">
        <v>3431</v>
      </c>
      <c r="D3465" t="s">
        <v>17</v>
      </c>
      <c r="E3465" t="s">
        <v>31</v>
      </c>
      <c r="F3465" t="s">
        <v>54</v>
      </c>
      <c r="G3465" t="s">
        <v>36</v>
      </c>
      <c r="H3465" t="s">
        <v>29</v>
      </c>
      <c r="I3465" t="s">
        <v>22</v>
      </c>
      <c r="J3465" t="s">
        <v>43</v>
      </c>
      <c r="K3465">
        <v>3</v>
      </c>
      <c r="L3465">
        <v>15241695</v>
      </c>
      <c r="M3465">
        <v>5</v>
      </c>
      <c r="N3465">
        <v>45725085</v>
      </c>
      <c r="O3465">
        <v>2286254.25</v>
      </c>
      <c r="P3465">
        <v>43438830.75</v>
      </c>
      <c r="Q3465">
        <f>YEAR(BMW_Sales[[#This Row],[sale_date]])</f>
        <v>2023</v>
      </c>
    </row>
    <row r="3466" spans="1:17" x14ac:dyDescent="0.3">
      <c r="A3466">
        <v>3465</v>
      </c>
      <c r="B3466" s="1">
        <v>46133</v>
      </c>
      <c r="C3466" t="s">
        <v>3432</v>
      </c>
      <c r="D3466" t="s">
        <v>25</v>
      </c>
      <c r="E3466" t="s">
        <v>31</v>
      </c>
      <c r="F3466" t="s">
        <v>50</v>
      </c>
      <c r="G3466" t="s">
        <v>41</v>
      </c>
      <c r="H3466" t="s">
        <v>37</v>
      </c>
      <c r="I3466" t="s">
        <v>42</v>
      </c>
      <c r="J3466" t="s">
        <v>38</v>
      </c>
      <c r="K3466">
        <v>3</v>
      </c>
      <c r="L3466">
        <v>15081380</v>
      </c>
      <c r="M3466">
        <v>7</v>
      </c>
      <c r="N3466">
        <v>45244140</v>
      </c>
      <c r="O3466">
        <v>3167089.8</v>
      </c>
      <c r="P3466">
        <v>42077050.200000003</v>
      </c>
      <c r="Q3466">
        <f>YEAR(BMW_Sales[[#This Row],[sale_date]])</f>
        <v>2026</v>
      </c>
    </row>
    <row r="3467" spans="1:17" x14ac:dyDescent="0.3">
      <c r="A3467">
        <v>3466</v>
      </c>
      <c r="B3467" s="1">
        <v>45437</v>
      </c>
      <c r="C3467" t="s">
        <v>3433</v>
      </c>
      <c r="D3467" t="s">
        <v>25</v>
      </c>
      <c r="E3467" t="s">
        <v>61</v>
      </c>
      <c r="F3467" t="s">
        <v>85</v>
      </c>
      <c r="G3467" t="s">
        <v>32</v>
      </c>
      <c r="H3467" t="s">
        <v>33</v>
      </c>
      <c r="I3467" t="s">
        <v>22</v>
      </c>
      <c r="J3467" t="s">
        <v>23</v>
      </c>
      <c r="K3467">
        <v>3</v>
      </c>
      <c r="L3467">
        <v>15057286</v>
      </c>
      <c r="M3467">
        <v>2</v>
      </c>
      <c r="N3467">
        <v>45171858</v>
      </c>
      <c r="O3467">
        <v>903437.16</v>
      </c>
      <c r="P3467">
        <v>44268420.840000004</v>
      </c>
      <c r="Q3467">
        <f>YEAR(BMW_Sales[[#This Row],[sale_date]])</f>
        <v>2024</v>
      </c>
    </row>
    <row r="3468" spans="1:17" x14ac:dyDescent="0.3">
      <c r="A3468">
        <v>3467</v>
      </c>
      <c r="B3468" s="1">
        <v>46138</v>
      </c>
      <c r="C3468" t="s">
        <v>3434</v>
      </c>
      <c r="D3468" t="s">
        <v>23</v>
      </c>
      <c r="E3468" t="s">
        <v>49</v>
      </c>
      <c r="F3468" t="s">
        <v>62</v>
      </c>
      <c r="G3468" t="s">
        <v>41</v>
      </c>
      <c r="H3468" t="s">
        <v>33</v>
      </c>
      <c r="I3468" t="s">
        <v>42</v>
      </c>
      <c r="J3468" t="s">
        <v>38</v>
      </c>
      <c r="K3468">
        <v>2</v>
      </c>
      <c r="L3468">
        <v>18595794</v>
      </c>
      <c r="M3468">
        <v>0</v>
      </c>
      <c r="N3468">
        <v>37191588</v>
      </c>
      <c r="O3468">
        <v>0</v>
      </c>
      <c r="P3468">
        <v>37191588</v>
      </c>
      <c r="Q3468">
        <f>YEAR(BMW_Sales[[#This Row],[sale_date]])</f>
        <v>2026</v>
      </c>
    </row>
    <row r="3469" spans="1:17" x14ac:dyDescent="0.3">
      <c r="A3469">
        <v>3468</v>
      </c>
      <c r="B3469" s="1">
        <v>46137</v>
      </c>
      <c r="C3469" t="s">
        <v>3435</v>
      </c>
      <c r="D3469" t="s">
        <v>23</v>
      </c>
      <c r="E3469" t="s">
        <v>31</v>
      </c>
      <c r="F3469" t="s">
        <v>47</v>
      </c>
      <c r="G3469" t="s">
        <v>20</v>
      </c>
      <c r="H3469" t="s">
        <v>33</v>
      </c>
      <c r="I3469" t="s">
        <v>22</v>
      </c>
      <c r="J3469" t="s">
        <v>43</v>
      </c>
      <c r="K3469">
        <v>1</v>
      </c>
      <c r="L3469">
        <v>15964559</v>
      </c>
      <c r="M3469">
        <v>12</v>
      </c>
      <c r="N3469">
        <v>15964559</v>
      </c>
      <c r="O3469">
        <v>1915747.08</v>
      </c>
      <c r="P3469">
        <v>14048811.92</v>
      </c>
      <c r="Q3469">
        <f>YEAR(BMW_Sales[[#This Row],[sale_date]])</f>
        <v>2026</v>
      </c>
    </row>
    <row r="3470" spans="1:17" x14ac:dyDescent="0.3">
      <c r="A3470">
        <v>3469</v>
      </c>
      <c r="B3470" s="1">
        <v>46043</v>
      </c>
      <c r="C3470" t="s">
        <v>3436</v>
      </c>
      <c r="D3470" t="s">
        <v>25</v>
      </c>
      <c r="E3470" t="s">
        <v>46</v>
      </c>
      <c r="F3470" t="s">
        <v>59</v>
      </c>
      <c r="G3470" t="s">
        <v>51</v>
      </c>
      <c r="H3470" t="s">
        <v>29</v>
      </c>
      <c r="I3470" t="s">
        <v>22</v>
      </c>
      <c r="J3470" t="s">
        <v>38</v>
      </c>
      <c r="K3470">
        <v>1</v>
      </c>
      <c r="L3470">
        <v>8235766</v>
      </c>
      <c r="M3470">
        <v>12</v>
      </c>
      <c r="N3470">
        <v>8235766</v>
      </c>
      <c r="O3470">
        <v>988291.92</v>
      </c>
      <c r="P3470">
        <v>7247474.0800000001</v>
      </c>
      <c r="Q3470">
        <f>YEAR(BMW_Sales[[#This Row],[sale_date]])</f>
        <v>2026</v>
      </c>
    </row>
    <row r="3471" spans="1:17" x14ac:dyDescent="0.3">
      <c r="A3471">
        <v>3470</v>
      </c>
      <c r="B3471" s="1">
        <v>46210</v>
      </c>
      <c r="C3471" t="s">
        <v>3437</v>
      </c>
      <c r="D3471" t="s">
        <v>25</v>
      </c>
      <c r="E3471" t="s">
        <v>70</v>
      </c>
      <c r="F3471" t="s">
        <v>47</v>
      </c>
      <c r="G3471" t="s">
        <v>41</v>
      </c>
      <c r="H3471" t="s">
        <v>33</v>
      </c>
      <c r="I3471" t="s">
        <v>22</v>
      </c>
      <c r="J3471" t="s">
        <v>23</v>
      </c>
      <c r="K3471">
        <v>1</v>
      </c>
      <c r="L3471">
        <v>5258374</v>
      </c>
      <c r="M3471">
        <v>10</v>
      </c>
      <c r="N3471">
        <v>5258374</v>
      </c>
      <c r="O3471">
        <v>525837.4</v>
      </c>
      <c r="P3471">
        <v>4732536.5999999996</v>
      </c>
      <c r="Q3471">
        <f>YEAR(BMW_Sales[[#This Row],[sale_date]])</f>
        <v>2026</v>
      </c>
    </row>
    <row r="3472" spans="1:17" x14ac:dyDescent="0.3">
      <c r="A3472">
        <v>3471</v>
      </c>
      <c r="B3472" s="1">
        <v>45643</v>
      </c>
      <c r="C3472" t="s">
        <v>3438</v>
      </c>
      <c r="D3472" t="s">
        <v>25</v>
      </c>
      <c r="E3472" t="s">
        <v>53</v>
      </c>
      <c r="F3472" t="s">
        <v>62</v>
      </c>
      <c r="G3472" t="s">
        <v>36</v>
      </c>
      <c r="H3472" t="s">
        <v>21</v>
      </c>
      <c r="I3472" t="s">
        <v>22</v>
      </c>
      <c r="J3472" t="s">
        <v>43</v>
      </c>
      <c r="K3472">
        <v>3</v>
      </c>
      <c r="L3472">
        <v>5631705</v>
      </c>
      <c r="M3472">
        <v>2</v>
      </c>
      <c r="N3472">
        <v>16895115</v>
      </c>
      <c r="O3472">
        <v>337902.3</v>
      </c>
      <c r="P3472">
        <v>16557212.699999999</v>
      </c>
      <c r="Q3472">
        <f>YEAR(BMW_Sales[[#This Row],[sale_date]])</f>
        <v>2024</v>
      </c>
    </row>
    <row r="3473" spans="1:17" x14ac:dyDescent="0.3">
      <c r="A3473">
        <v>3472</v>
      </c>
      <c r="B3473" s="1">
        <v>45797</v>
      </c>
      <c r="C3473" t="s">
        <v>3439</v>
      </c>
      <c r="D3473" t="s">
        <v>23</v>
      </c>
      <c r="E3473" t="s">
        <v>70</v>
      </c>
      <c r="F3473" t="s">
        <v>19</v>
      </c>
      <c r="G3473" t="s">
        <v>41</v>
      </c>
      <c r="H3473" t="s">
        <v>21</v>
      </c>
      <c r="I3473" t="s">
        <v>42</v>
      </c>
      <c r="J3473" t="s">
        <v>38</v>
      </c>
      <c r="K3473">
        <v>1</v>
      </c>
      <c r="L3473">
        <v>5300097</v>
      </c>
      <c r="M3473">
        <v>10</v>
      </c>
      <c r="N3473">
        <v>5300097</v>
      </c>
      <c r="O3473">
        <v>530009.69999999995</v>
      </c>
      <c r="P3473">
        <v>4770087.3</v>
      </c>
      <c r="Q3473">
        <f>YEAR(BMW_Sales[[#This Row],[sale_date]])</f>
        <v>2025</v>
      </c>
    </row>
    <row r="3474" spans="1:17" x14ac:dyDescent="0.3">
      <c r="A3474">
        <v>3473</v>
      </c>
      <c r="B3474" s="1">
        <v>45540</v>
      </c>
      <c r="C3474" t="s">
        <v>3440</v>
      </c>
      <c r="D3474" t="s">
        <v>17</v>
      </c>
      <c r="E3474" t="s">
        <v>53</v>
      </c>
      <c r="F3474" t="s">
        <v>62</v>
      </c>
      <c r="G3474" t="s">
        <v>51</v>
      </c>
      <c r="H3474" t="s">
        <v>37</v>
      </c>
      <c r="I3474" t="s">
        <v>22</v>
      </c>
      <c r="J3474" t="s">
        <v>43</v>
      </c>
      <c r="K3474">
        <v>3</v>
      </c>
      <c r="L3474">
        <v>6207910</v>
      </c>
      <c r="M3474">
        <v>0</v>
      </c>
      <c r="N3474">
        <v>18623730</v>
      </c>
      <c r="O3474">
        <v>0</v>
      </c>
      <c r="P3474">
        <v>18623730</v>
      </c>
      <c r="Q3474">
        <f>YEAR(BMW_Sales[[#This Row],[sale_date]])</f>
        <v>2024</v>
      </c>
    </row>
    <row r="3475" spans="1:17" x14ac:dyDescent="0.3">
      <c r="A3475">
        <v>3474</v>
      </c>
      <c r="B3475" s="1">
        <v>45783</v>
      </c>
      <c r="C3475" t="s">
        <v>3441</v>
      </c>
      <c r="D3475" t="s">
        <v>17</v>
      </c>
      <c r="E3475" t="s">
        <v>61</v>
      </c>
      <c r="F3475" t="s">
        <v>85</v>
      </c>
      <c r="G3475" t="s">
        <v>20</v>
      </c>
      <c r="H3475" t="s">
        <v>37</v>
      </c>
      <c r="I3475" t="s">
        <v>42</v>
      </c>
      <c r="J3475" t="s">
        <v>38</v>
      </c>
      <c r="K3475">
        <v>3</v>
      </c>
      <c r="L3475">
        <v>13441959</v>
      </c>
      <c r="M3475">
        <v>2</v>
      </c>
      <c r="N3475">
        <v>40325877</v>
      </c>
      <c r="O3475">
        <v>806517.54</v>
      </c>
      <c r="P3475">
        <v>39519359.460000001</v>
      </c>
      <c r="Q3475">
        <f>YEAR(BMW_Sales[[#This Row],[sale_date]])</f>
        <v>2025</v>
      </c>
    </row>
    <row r="3476" spans="1:17" x14ac:dyDescent="0.3">
      <c r="A3476">
        <v>3475</v>
      </c>
      <c r="B3476" s="1">
        <v>45607</v>
      </c>
      <c r="C3476" t="s">
        <v>3442</v>
      </c>
      <c r="D3476" t="s">
        <v>23</v>
      </c>
      <c r="E3476" t="s">
        <v>56</v>
      </c>
      <c r="F3476" t="s">
        <v>68</v>
      </c>
      <c r="G3476" t="s">
        <v>41</v>
      </c>
      <c r="H3476" t="s">
        <v>37</v>
      </c>
      <c r="I3476" t="s">
        <v>22</v>
      </c>
      <c r="J3476" t="s">
        <v>23</v>
      </c>
      <c r="K3476">
        <v>1</v>
      </c>
      <c r="L3476">
        <v>10781446</v>
      </c>
      <c r="M3476">
        <v>2</v>
      </c>
      <c r="N3476">
        <v>10781446</v>
      </c>
      <c r="O3476">
        <v>215628.92</v>
      </c>
      <c r="P3476">
        <v>10565817.08</v>
      </c>
      <c r="Q3476">
        <f>YEAR(BMW_Sales[[#This Row],[sale_date]])</f>
        <v>2024</v>
      </c>
    </row>
    <row r="3477" spans="1:17" x14ac:dyDescent="0.3">
      <c r="A3477">
        <v>3476</v>
      </c>
      <c r="B3477" s="1">
        <v>45511</v>
      </c>
      <c r="C3477" t="s">
        <v>3443</v>
      </c>
      <c r="D3477" t="s">
        <v>17</v>
      </c>
      <c r="E3477" t="s">
        <v>53</v>
      </c>
      <c r="F3477" t="s">
        <v>19</v>
      </c>
      <c r="G3477" t="s">
        <v>36</v>
      </c>
      <c r="H3477" t="s">
        <v>37</v>
      </c>
      <c r="I3477" t="s">
        <v>42</v>
      </c>
      <c r="J3477" t="s">
        <v>38</v>
      </c>
      <c r="K3477">
        <v>2</v>
      </c>
      <c r="L3477">
        <v>6147249</v>
      </c>
      <c r="M3477">
        <v>5</v>
      </c>
      <c r="N3477">
        <v>12294498</v>
      </c>
      <c r="O3477">
        <v>614724.9</v>
      </c>
      <c r="P3477">
        <v>11679773.1</v>
      </c>
      <c r="Q3477">
        <f>YEAR(BMW_Sales[[#This Row],[sale_date]])</f>
        <v>2024</v>
      </c>
    </row>
    <row r="3478" spans="1:17" x14ac:dyDescent="0.3">
      <c r="A3478">
        <v>3477</v>
      </c>
      <c r="B3478" s="1">
        <v>45531</v>
      </c>
      <c r="C3478" t="s">
        <v>3444</v>
      </c>
      <c r="D3478" t="s">
        <v>25</v>
      </c>
      <c r="E3478" t="s">
        <v>56</v>
      </c>
      <c r="F3478" t="s">
        <v>54</v>
      </c>
      <c r="G3478" t="s">
        <v>32</v>
      </c>
      <c r="H3478" t="s">
        <v>29</v>
      </c>
      <c r="I3478" t="s">
        <v>42</v>
      </c>
      <c r="J3478" t="s">
        <v>38</v>
      </c>
      <c r="K3478">
        <v>1</v>
      </c>
      <c r="L3478">
        <v>9947254</v>
      </c>
      <c r="M3478">
        <v>10</v>
      </c>
      <c r="N3478">
        <v>9947254</v>
      </c>
      <c r="O3478">
        <v>994725.4</v>
      </c>
      <c r="P3478">
        <v>8952528.5999999996</v>
      </c>
      <c r="Q3478">
        <f>YEAR(BMW_Sales[[#This Row],[sale_date]])</f>
        <v>2024</v>
      </c>
    </row>
    <row r="3479" spans="1:17" x14ac:dyDescent="0.3">
      <c r="A3479">
        <v>3478</v>
      </c>
      <c r="B3479" s="1">
        <v>46153</v>
      </c>
      <c r="C3479" t="s">
        <v>3445</v>
      </c>
      <c r="D3479" t="s">
        <v>23</v>
      </c>
      <c r="E3479" t="s">
        <v>56</v>
      </c>
      <c r="F3479" t="s">
        <v>71</v>
      </c>
      <c r="G3479" t="s">
        <v>36</v>
      </c>
      <c r="H3479" t="s">
        <v>21</v>
      </c>
      <c r="I3479" t="s">
        <v>42</v>
      </c>
      <c r="J3479" t="s">
        <v>38</v>
      </c>
      <c r="K3479">
        <v>3</v>
      </c>
      <c r="L3479">
        <v>10100509</v>
      </c>
      <c r="M3479">
        <v>0</v>
      </c>
      <c r="N3479">
        <v>30301527</v>
      </c>
      <c r="O3479">
        <v>0</v>
      </c>
      <c r="P3479">
        <v>30301527</v>
      </c>
      <c r="Q3479">
        <f>YEAR(BMW_Sales[[#This Row],[sale_date]])</f>
        <v>2026</v>
      </c>
    </row>
    <row r="3480" spans="1:17" x14ac:dyDescent="0.3">
      <c r="A3480">
        <v>3479</v>
      </c>
      <c r="B3480" s="1">
        <v>46091</v>
      </c>
      <c r="C3480" t="s">
        <v>3446</v>
      </c>
      <c r="D3480" t="s">
        <v>17</v>
      </c>
      <c r="E3480" t="s">
        <v>49</v>
      </c>
      <c r="F3480" t="s">
        <v>47</v>
      </c>
      <c r="G3480" t="s">
        <v>41</v>
      </c>
      <c r="H3480" t="s">
        <v>33</v>
      </c>
      <c r="I3480" t="s">
        <v>42</v>
      </c>
      <c r="J3480" t="s">
        <v>38</v>
      </c>
      <c r="K3480">
        <v>1</v>
      </c>
      <c r="L3480">
        <v>16793585</v>
      </c>
      <c r="M3480">
        <v>7</v>
      </c>
      <c r="N3480">
        <v>16793585</v>
      </c>
      <c r="O3480">
        <v>1175550.95</v>
      </c>
      <c r="P3480">
        <v>15618034.050000001</v>
      </c>
      <c r="Q3480">
        <f>YEAR(BMW_Sales[[#This Row],[sale_date]])</f>
        <v>2026</v>
      </c>
    </row>
    <row r="3481" spans="1:17" x14ac:dyDescent="0.3">
      <c r="A3481">
        <v>3480</v>
      </c>
      <c r="B3481" s="1">
        <v>45205</v>
      </c>
      <c r="C3481" t="s">
        <v>3447</v>
      </c>
      <c r="D3481" t="s">
        <v>25</v>
      </c>
      <c r="E3481" t="s">
        <v>53</v>
      </c>
      <c r="F3481" t="s">
        <v>68</v>
      </c>
      <c r="G3481" t="s">
        <v>41</v>
      </c>
      <c r="H3481" t="s">
        <v>21</v>
      </c>
      <c r="I3481" t="s">
        <v>22</v>
      </c>
      <c r="J3481" t="s">
        <v>43</v>
      </c>
      <c r="K3481">
        <v>1</v>
      </c>
      <c r="L3481">
        <v>4588171</v>
      </c>
      <c r="M3481">
        <v>12</v>
      </c>
      <c r="N3481">
        <v>4588171</v>
      </c>
      <c r="O3481">
        <v>550580.52</v>
      </c>
      <c r="P3481">
        <v>4037590.48</v>
      </c>
      <c r="Q3481">
        <f>YEAR(BMW_Sales[[#This Row],[sale_date]])</f>
        <v>2023</v>
      </c>
    </row>
    <row r="3482" spans="1:17" x14ac:dyDescent="0.3">
      <c r="A3482">
        <v>3481</v>
      </c>
      <c r="B3482" s="1">
        <v>45711</v>
      </c>
      <c r="C3482" t="s">
        <v>3448</v>
      </c>
      <c r="D3482" t="s">
        <v>23</v>
      </c>
      <c r="E3482" t="s">
        <v>18</v>
      </c>
      <c r="F3482" t="s">
        <v>59</v>
      </c>
      <c r="G3482" t="s">
        <v>32</v>
      </c>
      <c r="H3482" t="s">
        <v>37</v>
      </c>
      <c r="I3482" t="s">
        <v>42</v>
      </c>
      <c r="J3482" t="s">
        <v>43</v>
      </c>
      <c r="K3482">
        <v>1</v>
      </c>
      <c r="L3482">
        <v>6571686</v>
      </c>
      <c r="M3482">
        <v>10</v>
      </c>
      <c r="N3482">
        <v>6571686</v>
      </c>
      <c r="O3482">
        <v>657168.6</v>
      </c>
      <c r="P3482">
        <v>5914517.4000000004</v>
      </c>
      <c r="Q3482">
        <f>YEAR(BMW_Sales[[#This Row],[sale_date]])</f>
        <v>2025</v>
      </c>
    </row>
    <row r="3483" spans="1:17" x14ac:dyDescent="0.3">
      <c r="A3483">
        <v>3482</v>
      </c>
      <c r="B3483" s="1">
        <v>46193</v>
      </c>
      <c r="C3483" t="s">
        <v>3449</v>
      </c>
      <c r="D3483" t="s">
        <v>17</v>
      </c>
      <c r="E3483" t="s">
        <v>31</v>
      </c>
      <c r="F3483" t="s">
        <v>85</v>
      </c>
      <c r="G3483" t="s">
        <v>51</v>
      </c>
      <c r="H3483" t="s">
        <v>33</v>
      </c>
      <c r="I3483" t="s">
        <v>22</v>
      </c>
      <c r="J3483" t="s">
        <v>38</v>
      </c>
      <c r="K3483">
        <v>1</v>
      </c>
      <c r="L3483">
        <v>16775929</v>
      </c>
      <c r="M3483">
        <v>10</v>
      </c>
      <c r="N3483">
        <v>16775929</v>
      </c>
      <c r="O3483">
        <v>1677592.9</v>
      </c>
      <c r="P3483">
        <v>15098336.1</v>
      </c>
      <c r="Q3483">
        <f>YEAR(BMW_Sales[[#This Row],[sale_date]])</f>
        <v>2026</v>
      </c>
    </row>
    <row r="3484" spans="1:17" x14ac:dyDescent="0.3">
      <c r="A3484">
        <v>3483</v>
      </c>
      <c r="B3484" s="1">
        <v>45569</v>
      </c>
      <c r="C3484" t="s">
        <v>3450</v>
      </c>
      <c r="D3484" t="s">
        <v>25</v>
      </c>
      <c r="E3484" t="s">
        <v>70</v>
      </c>
      <c r="F3484" t="s">
        <v>27</v>
      </c>
      <c r="G3484" t="s">
        <v>41</v>
      </c>
      <c r="H3484" t="s">
        <v>37</v>
      </c>
      <c r="I3484" t="s">
        <v>42</v>
      </c>
      <c r="J3484" t="s">
        <v>23</v>
      </c>
      <c r="K3484">
        <v>1</v>
      </c>
      <c r="L3484">
        <v>5527639</v>
      </c>
      <c r="M3484">
        <v>5</v>
      </c>
      <c r="N3484">
        <v>5527639</v>
      </c>
      <c r="O3484">
        <v>276381.95</v>
      </c>
      <c r="P3484">
        <v>5251257.05</v>
      </c>
      <c r="Q3484">
        <f>YEAR(BMW_Sales[[#This Row],[sale_date]])</f>
        <v>2024</v>
      </c>
    </row>
    <row r="3485" spans="1:17" x14ac:dyDescent="0.3">
      <c r="A3485">
        <v>3484</v>
      </c>
      <c r="B3485" s="1">
        <v>45430</v>
      </c>
      <c r="C3485" t="s">
        <v>3451</v>
      </c>
      <c r="D3485" t="s">
        <v>25</v>
      </c>
      <c r="E3485" t="s">
        <v>18</v>
      </c>
      <c r="F3485" t="s">
        <v>59</v>
      </c>
      <c r="G3485" t="s">
        <v>51</v>
      </c>
      <c r="H3485" t="s">
        <v>37</v>
      </c>
      <c r="I3485" t="s">
        <v>42</v>
      </c>
      <c r="J3485" t="s">
        <v>38</v>
      </c>
      <c r="K3485">
        <v>3</v>
      </c>
      <c r="L3485">
        <v>8420390</v>
      </c>
      <c r="M3485">
        <v>10</v>
      </c>
      <c r="N3485">
        <v>25261170</v>
      </c>
      <c r="O3485">
        <v>2526117</v>
      </c>
      <c r="P3485">
        <v>22735053</v>
      </c>
      <c r="Q3485">
        <f>YEAR(BMW_Sales[[#This Row],[sale_date]])</f>
        <v>2024</v>
      </c>
    </row>
    <row r="3486" spans="1:17" x14ac:dyDescent="0.3">
      <c r="A3486">
        <v>3485</v>
      </c>
      <c r="B3486" s="1">
        <v>45941</v>
      </c>
      <c r="C3486" t="s">
        <v>3452</v>
      </c>
      <c r="D3486" t="s">
        <v>25</v>
      </c>
      <c r="E3486" t="s">
        <v>53</v>
      </c>
      <c r="F3486" t="s">
        <v>54</v>
      </c>
      <c r="G3486" t="s">
        <v>41</v>
      </c>
      <c r="H3486" t="s">
        <v>29</v>
      </c>
      <c r="I3486" t="s">
        <v>42</v>
      </c>
      <c r="J3486" t="s">
        <v>43</v>
      </c>
      <c r="K3486">
        <v>1</v>
      </c>
      <c r="L3486">
        <v>4908311</v>
      </c>
      <c r="M3486">
        <v>10</v>
      </c>
      <c r="N3486">
        <v>4908311</v>
      </c>
      <c r="O3486">
        <v>490831.1</v>
      </c>
      <c r="P3486">
        <v>4417479.9000000004</v>
      </c>
      <c r="Q3486">
        <f>YEAR(BMW_Sales[[#This Row],[sale_date]])</f>
        <v>2025</v>
      </c>
    </row>
    <row r="3487" spans="1:17" x14ac:dyDescent="0.3">
      <c r="A3487">
        <v>3486</v>
      </c>
      <c r="B3487" s="1">
        <v>45487</v>
      </c>
      <c r="C3487" t="s">
        <v>3453</v>
      </c>
      <c r="D3487" t="s">
        <v>17</v>
      </c>
      <c r="E3487" t="s">
        <v>56</v>
      </c>
      <c r="F3487" t="s">
        <v>27</v>
      </c>
      <c r="G3487" t="s">
        <v>51</v>
      </c>
      <c r="H3487" t="s">
        <v>37</v>
      </c>
      <c r="I3487" t="s">
        <v>42</v>
      </c>
      <c r="J3487" t="s">
        <v>43</v>
      </c>
      <c r="K3487">
        <v>1</v>
      </c>
      <c r="L3487">
        <v>9673339</v>
      </c>
      <c r="M3487">
        <v>10</v>
      </c>
      <c r="N3487">
        <v>9673339</v>
      </c>
      <c r="O3487">
        <v>967333.9</v>
      </c>
      <c r="P3487">
        <v>8706005.0999999996</v>
      </c>
      <c r="Q3487">
        <f>YEAR(BMW_Sales[[#This Row],[sale_date]])</f>
        <v>2024</v>
      </c>
    </row>
    <row r="3488" spans="1:17" x14ac:dyDescent="0.3">
      <c r="A3488">
        <v>3487</v>
      </c>
      <c r="B3488" s="1">
        <v>45695</v>
      </c>
      <c r="C3488" t="s">
        <v>3454</v>
      </c>
      <c r="D3488" t="s">
        <v>17</v>
      </c>
      <c r="E3488" t="s">
        <v>49</v>
      </c>
      <c r="F3488" t="s">
        <v>19</v>
      </c>
      <c r="G3488" t="s">
        <v>32</v>
      </c>
      <c r="H3488" t="s">
        <v>29</v>
      </c>
      <c r="I3488" t="s">
        <v>22</v>
      </c>
      <c r="J3488" t="s">
        <v>38</v>
      </c>
      <c r="K3488">
        <v>3</v>
      </c>
      <c r="L3488">
        <v>15234296</v>
      </c>
      <c r="M3488">
        <v>2</v>
      </c>
      <c r="N3488">
        <v>45702888</v>
      </c>
      <c r="O3488">
        <v>914057.76</v>
      </c>
      <c r="P3488">
        <v>44788830.240000002</v>
      </c>
      <c r="Q3488">
        <f>YEAR(BMW_Sales[[#This Row],[sale_date]])</f>
        <v>2025</v>
      </c>
    </row>
    <row r="3489" spans="1:17" x14ac:dyDescent="0.3">
      <c r="A3489">
        <v>3488</v>
      </c>
      <c r="B3489" s="1">
        <v>46028</v>
      </c>
      <c r="C3489" t="s">
        <v>3455</v>
      </c>
      <c r="D3489" t="s">
        <v>17</v>
      </c>
      <c r="E3489" t="s">
        <v>56</v>
      </c>
      <c r="F3489" t="s">
        <v>71</v>
      </c>
      <c r="G3489" t="s">
        <v>51</v>
      </c>
      <c r="H3489" t="s">
        <v>37</v>
      </c>
      <c r="I3489" t="s">
        <v>42</v>
      </c>
      <c r="J3489" t="s">
        <v>43</v>
      </c>
      <c r="K3489">
        <v>2</v>
      </c>
      <c r="L3489">
        <v>11037522</v>
      </c>
      <c r="M3489">
        <v>0</v>
      </c>
      <c r="N3489">
        <v>22075044</v>
      </c>
      <c r="O3489">
        <v>0</v>
      </c>
      <c r="P3489">
        <v>22075044</v>
      </c>
      <c r="Q3489">
        <f>YEAR(BMW_Sales[[#This Row],[sale_date]])</f>
        <v>2026</v>
      </c>
    </row>
    <row r="3490" spans="1:17" x14ac:dyDescent="0.3">
      <c r="A3490">
        <v>3489</v>
      </c>
      <c r="B3490" s="1">
        <v>45522</v>
      </c>
      <c r="C3490" t="s">
        <v>3456</v>
      </c>
      <c r="D3490" t="s">
        <v>23</v>
      </c>
      <c r="E3490" t="s">
        <v>18</v>
      </c>
      <c r="F3490" t="s">
        <v>19</v>
      </c>
      <c r="G3490" t="s">
        <v>51</v>
      </c>
      <c r="H3490" t="s">
        <v>21</v>
      </c>
      <c r="I3490" t="s">
        <v>42</v>
      </c>
      <c r="J3490" t="s">
        <v>23</v>
      </c>
      <c r="K3490">
        <v>2</v>
      </c>
      <c r="L3490">
        <v>8321258</v>
      </c>
      <c r="M3490">
        <v>7</v>
      </c>
      <c r="N3490">
        <v>16642516</v>
      </c>
      <c r="O3490">
        <v>1164976.1200000001</v>
      </c>
      <c r="P3490">
        <v>15477539.880000001</v>
      </c>
      <c r="Q3490">
        <f>YEAR(BMW_Sales[[#This Row],[sale_date]])</f>
        <v>2024</v>
      </c>
    </row>
    <row r="3491" spans="1:17" x14ac:dyDescent="0.3">
      <c r="A3491">
        <v>3490</v>
      </c>
      <c r="B3491" s="1">
        <v>46040</v>
      </c>
      <c r="C3491" t="s">
        <v>3457</v>
      </c>
      <c r="D3491" t="s">
        <v>23</v>
      </c>
      <c r="E3491" t="s">
        <v>53</v>
      </c>
      <c r="F3491" t="s">
        <v>27</v>
      </c>
      <c r="G3491" t="s">
        <v>32</v>
      </c>
      <c r="H3491" t="s">
        <v>33</v>
      </c>
      <c r="I3491" t="s">
        <v>42</v>
      </c>
      <c r="J3491" t="s">
        <v>43</v>
      </c>
      <c r="K3491">
        <v>1</v>
      </c>
      <c r="L3491">
        <v>5245562</v>
      </c>
      <c r="M3491">
        <v>7</v>
      </c>
      <c r="N3491">
        <v>5245562</v>
      </c>
      <c r="O3491">
        <v>367189.34</v>
      </c>
      <c r="P3491">
        <v>4878372.66</v>
      </c>
      <c r="Q3491">
        <f>YEAR(BMW_Sales[[#This Row],[sale_date]])</f>
        <v>2026</v>
      </c>
    </row>
    <row r="3492" spans="1:17" x14ac:dyDescent="0.3">
      <c r="A3492">
        <v>3491</v>
      </c>
      <c r="B3492" s="1">
        <v>45231</v>
      </c>
      <c r="C3492" t="s">
        <v>3458</v>
      </c>
      <c r="D3492" t="s">
        <v>23</v>
      </c>
      <c r="E3492" t="s">
        <v>53</v>
      </c>
      <c r="F3492" t="s">
        <v>54</v>
      </c>
      <c r="G3492" t="s">
        <v>28</v>
      </c>
      <c r="H3492" t="s">
        <v>33</v>
      </c>
      <c r="I3492" t="s">
        <v>42</v>
      </c>
      <c r="J3492" t="s">
        <v>23</v>
      </c>
      <c r="K3492">
        <v>3</v>
      </c>
      <c r="L3492">
        <v>6319743</v>
      </c>
      <c r="M3492">
        <v>7</v>
      </c>
      <c r="N3492">
        <v>18959229</v>
      </c>
      <c r="O3492">
        <v>1327146.03</v>
      </c>
      <c r="P3492">
        <v>17632082.969999999</v>
      </c>
      <c r="Q3492">
        <f>YEAR(BMW_Sales[[#This Row],[sale_date]])</f>
        <v>2023</v>
      </c>
    </row>
    <row r="3493" spans="1:17" x14ac:dyDescent="0.3">
      <c r="A3493">
        <v>3492</v>
      </c>
      <c r="B3493" s="1">
        <v>45440</v>
      </c>
      <c r="C3493" t="s">
        <v>3459</v>
      </c>
      <c r="D3493" t="s">
        <v>25</v>
      </c>
      <c r="E3493" t="s">
        <v>26</v>
      </c>
      <c r="F3493" t="s">
        <v>54</v>
      </c>
      <c r="G3493" t="s">
        <v>36</v>
      </c>
      <c r="H3493" t="s">
        <v>33</v>
      </c>
      <c r="I3493" t="s">
        <v>22</v>
      </c>
      <c r="J3493" t="s">
        <v>23</v>
      </c>
      <c r="K3493">
        <v>1</v>
      </c>
      <c r="L3493">
        <v>9422918</v>
      </c>
      <c r="M3493">
        <v>10</v>
      </c>
      <c r="N3493">
        <v>9422918</v>
      </c>
      <c r="O3493">
        <v>942291.8</v>
      </c>
      <c r="P3493">
        <v>8480626.1999999993</v>
      </c>
      <c r="Q3493">
        <f>YEAR(BMW_Sales[[#This Row],[sale_date]])</f>
        <v>2024</v>
      </c>
    </row>
    <row r="3494" spans="1:17" x14ac:dyDescent="0.3">
      <c r="A3494">
        <v>3493</v>
      </c>
      <c r="B3494" s="1">
        <v>45827</v>
      </c>
      <c r="C3494" t="s">
        <v>3460</v>
      </c>
      <c r="D3494" t="s">
        <v>25</v>
      </c>
      <c r="E3494" t="s">
        <v>26</v>
      </c>
      <c r="F3494" t="s">
        <v>54</v>
      </c>
      <c r="G3494" t="s">
        <v>32</v>
      </c>
      <c r="H3494" t="s">
        <v>29</v>
      </c>
      <c r="I3494" t="s">
        <v>42</v>
      </c>
      <c r="J3494" t="s">
        <v>43</v>
      </c>
      <c r="K3494">
        <v>3</v>
      </c>
      <c r="L3494">
        <v>9834449</v>
      </c>
      <c r="M3494">
        <v>12</v>
      </c>
      <c r="N3494">
        <v>29503347</v>
      </c>
      <c r="O3494">
        <v>3540401.64</v>
      </c>
      <c r="P3494">
        <v>25962945.359999999</v>
      </c>
      <c r="Q3494">
        <f>YEAR(BMW_Sales[[#This Row],[sale_date]])</f>
        <v>2025</v>
      </c>
    </row>
    <row r="3495" spans="1:17" x14ac:dyDescent="0.3">
      <c r="A3495">
        <v>3494</v>
      </c>
      <c r="B3495" s="1">
        <v>46226</v>
      </c>
      <c r="C3495" t="s">
        <v>3461</v>
      </c>
      <c r="D3495" t="s">
        <v>23</v>
      </c>
      <c r="E3495" t="s">
        <v>35</v>
      </c>
      <c r="F3495" t="s">
        <v>47</v>
      </c>
      <c r="G3495" t="s">
        <v>20</v>
      </c>
      <c r="H3495" t="s">
        <v>21</v>
      </c>
      <c r="I3495" t="s">
        <v>42</v>
      </c>
      <c r="J3495" t="s">
        <v>43</v>
      </c>
      <c r="K3495">
        <v>3</v>
      </c>
      <c r="L3495">
        <v>7434143</v>
      </c>
      <c r="M3495">
        <v>2</v>
      </c>
      <c r="N3495">
        <v>22302429</v>
      </c>
      <c r="O3495">
        <v>446048.58</v>
      </c>
      <c r="P3495">
        <v>21856380.420000002</v>
      </c>
      <c r="Q3495">
        <f>YEAR(BMW_Sales[[#This Row],[sale_date]])</f>
        <v>2026</v>
      </c>
    </row>
    <row r="3496" spans="1:17" x14ac:dyDescent="0.3">
      <c r="A3496">
        <v>3495</v>
      </c>
      <c r="B3496" s="1">
        <v>46112</v>
      </c>
      <c r="C3496" t="s">
        <v>3462</v>
      </c>
      <c r="D3496" t="s">
        <v>25</v>
      </c>
      <c r="E3496" t="s">
        <v>35</v>
      </c>
      <c r="F3496" t="s">
        <v>50</v>
      </c>
      <c r="G3496" t="s">
        <v>28</v>
      </c>
      <c r="H3496" t="s">
        <v>33</v>
      </c>
      <c r="I3496" t="s">
        <v>22</v>
      </c>
      <c r="J3496" t="s">
        <v>38</v>
      </c>
      <c r="K3496">
        <v>3</v>
      </c>
      <c r="L3496">
        <v>7217730</v>
      </c>
      <c r="M3496">
        <v>12</v>
      </c>
      <c r="N3496">
        <v>21653190</v>
      </c>
      <c r="O3496">
        <v>2598382.7999999998</v>
      </c>
      <c r="P3496">
        <v>19054807.199999999</v>
      </c>
      <c r="Q3496">
        <f>YEAR(BMW_Sales[[#This Row],[sale_date]])</f>
        <v>2026</v>
      </c>
    </row>
    <row r="3497" spans="1:17" x14ac:dyDescent="0.3">
      <c r="A3497">
        <v>3496</v>
      </c>
      <c r="B3497" s="1">
        <v>45151</v>
      </c>
      <c r="C3497" t="s">
        <v>3463</v>
      </c>
      <c r="D3497" t="s">
        <v>25</v>
      </c>
      <c r="E3497" t="s">
        <v>53</v>
      </c>
      <c r="F3497" t="s">
        <v>27</v>
      </c>
      <c r="G3497" t="s">
        <v>41</v>
      </c>
      <c r="H3497" t="s">
        <v>33</v>
      </c>
      <c r="I3497" t="s">
        <v>22</v>
      </c>
      <c r="J3497" t="s">
        <v>23</v>
      </c>
      <c r="K3497">
        <v>2</v>
      </c>
      <c r="L3497">
        <v>5685931</v>
      </c>
      <c r="M3497">
        <v>7</v>
      </c>
      <c r="N3497">
        <v>11371862</v>
      </c>
      <c r="O3497">
        <v>796030.34</v>
      </c>
      <c r="P3497">
        <v>10575831.66</v>
      </c>
      <c r="Q3497">
        <f>YEAR(BMW_Sales[[#This Row],[sale_date]])</f>
        <v>2023</v>
      </c>
    </row>
    <row r="3498" spans="1:17" x14ac:dyDescent="0.3">
      <c r="A3498">
        <v>3497</v>
      </c>
      <c r="B3498" s="1">
        <v>45536</v>
      </c>
      <c r="C3498" t="s">
        <v>3464</v>
      </c>
      <c r="D3498" t="s">
        <v>17</v>
      </c>
      <c r="E3498" t="s">
        <v>49</v>
      </c>
      <c r="F3498" t="s">
        <v>47</v>
      </c>
      <c r="G3498" t="s">
        <v>28</v>
      </c>
      <c r="H3498" t="s">
        <v>29</v>
      </c>
      <c r="I3498" t="s">
        <v>22</v>
      </c>
      <c r="J3498" t="s">
        <v>23</v>
      </c>
      <c r="K3498">
        <v>3</v>
      </c>
      <c r="L3498">
        <v>14617518</v>
      </c>
      <c r="M3498">
        <v>2</v>
      </c>
      <c r="N3498">
        <v>43852554</v>
      </c>
      <c r="O3498">
        <v>877051.08</v>
      </c>
      <c r="P3498">
        <v>42975502.920000002</v>
      </c>
      <c r="Q3498">
        <f>YEAR(BMW_Sales[[#This Row],[sale_date]])</f>
        <v>2024</v>
      </c>
    </row>
    <row r="3499" spans="1:17" x14ac:dyDescent="0.3">
      <c r="A3499">
        <v>3498</v>
      </c>
      <c r="B3499" s="1">
        <v>45586</v>
      </c>
      <c r="C3499" t="s">
        <v>3465</v>
      </c>
      <c r="D3499" t="s">
        <v>23</v>
      </c>
      <c r="E3499" t="s">
        <v>56</v>
      </c>
      <c r="F3499" t="s">
        <v>68</v>
      </c>
      <c r="G3499" t="s">
        <v>20</v>
      </c>
      <c r="H3499" t="s">
        <v>33</v>
      </c>
      <c r="I3499" t="s">
        <v>22</v>
      </c>
      <c r="J3499" t="s">
        <v>23</v>
      </c>
      <c r="K3499">
        <v>1</v>
      </c>
      <c r="L3499">
        <v>10499397</v>
      </c>
      <c r="M3499">
        <v>12</v>
      </c>
      <c r="N3499">
        <v>10499397</v>
      </c>
      <c r="O3499">
        <v>1259927.6399999999</v>
      </c>
      <c r="P3499">
        <v>9239469.3599999994</v>
      </c>
      <c r="Q3499">
        <f>YEAR(BMW_Sales[[#This Row],[sale_date]])</f>
        <v>2024</v>
      </c>
    </row>
    <row r="3500" spans="1:17" x14ac:dyDescent="0.3">
      <c r="A3500">
        <v>3499</v>
      </c>
      <c r="B3500" s="1">
        <v>45707</v>
      </c>
      <c r="C3500" t="s">
        <v>3466</v>
      </c>
      <c r="D3500" t="s">
        <v>17</v>
      </c>
      <c r="E3500" t="s">
        <v>70</v>
      </c>
      <c r="F3500" t="s">
        <v>59</v>
      </c>
      <c r="G3500" t="s">
        <v>20</v>
      </c>
      <c r="H3500" t="s">
        <v>29</v>
      </c>
      <c r="I3500" t="s">
        <v>42</v>
      </c>
      <c r="J3500" t="s">
        <v>23</v>
      </c>
      <c r="K3500">
        <v>2</v>
      </c>
      <c r="L3500">
        <v>6227862</v>
      </c>
      <c r="M3500">
        <v>10</v>
      </c>
      <c r="N3500">
        <v>12455724</v>
      </c>
      <c r="O3500">
        <v>1245572.3999999999</v>
      </c>
      <c r="P3500">
        <v>11210151.6</v>
      </c>
      <c r="Q3500">
        <f>YEAR(BMW_Sales[[#This Row],[sale_date]])</f>
        <v>2025</v>
      </c>
    </row>
    <row r="3501" spans="1:17" x14ac:dyDescent="0.3">
      <c r="A3501">
        <v>3500</v>
      </c>
      <c r="B3501" s="1">
        <v>45873</v>
      </c>
      <c r="C3501" t="s">
        <v>3467</v>
      </c>
      <c r="D3501" t="s">
        <v>23</v>
      </c>
      <c r="E3501" t="s">
        <v>56</v>
      </c>
      <c r="F3501" t="s">
        <v>47</v>
      </c>
      <c r="G3501" t="s">
        <v>20</v>
      </c>
      <c r="H3501" t="s">
        <v>33</v>
      </c>
      <c r="I3501" t="s">
        <v>22</v>
      </c>
      <c r="J3501" t="s">
        <v>23</v>
      </c>
      <c r="K3501">
        <v>1</v>
      </c>
      <c r="L3501">
        <v>10023839</v>
      </c>
      <c r="M3501">
        <v>7</v>
      </c>
      <c r="N3501">
        <v>10023839</v>
      </c>
      <c r="O3501">
        <v>701668.73</v>
      </c>
      <c r="P3501">
        <v>9322170.2699999996</v>
      </c>
      <c r="Q3501">
        <f>YEAR(BMW_Sales[[#This Row],[sale_date]])</f>
        <v>2025</v>
      </c>
    </row>
    <row r="3502" spans="1:17" x14ac:dyDescent="0.3">
      <c r="A3502">
        <v>3501</v>
      </c>
      <c r="B3502" s="1">
        <v>45775</v>
      </c>
      <c r="C3502" t="s">
        <v>3468</v>
      </c>
      <c r="D3502" t="s">
        <v>25</v>
      </c>
      <c r="E3502" t="s">
        <v>49</v>
      </c>
      <c r="F3502" t="s">
        <v>19</v>
      </c>
      <c r="G3502" t="s">
        <v>36</v>
      </c>
      <c r="H3502" t="s">
        <v>29</v>
      </c>
      <c r="I3502" t="s">
        <v>42</v>
      </c>
      <c r="J3502" t="s">
        <v>38</v>
      </c>
      <c r="K3502">
        <v>2</v>
      </c>
      <c r="L3502">
        <v>17914506</v>
      </c>
      <c r="M3502">
        <v>7</v>
      </c>
      <c r="N3502">
        <v>35829012</v>
      </c>
      <c r="O3502">
        <v>2508030.84</v>
      </c>
      <c r="P3502">
        <v>33320981.16</v>
      </c>
      <c r="Q3502">
        <f>YEAR(BMW_Sales[[#This Row],[sale_date]])</f>
        <v>2025</v>
      </c>
    </row>
    <row r="3503" spans="1:17" x14ac:dyDescent="0.3">
      <c r="A3503">
        <v>3502</v>
      </c>
      <c r="B3503" s="1">
        <v>46072</v>
      </c>
      <c r="C3503" t="s">
        <v>3469</v>
      </c>
      <c r="D3503" t="s">
        <v>25</v>
      </c>
      <c r="E3503" t="s">
        <v>26</v>
      </c>
      <c r="F3503" t="s">
        <v>59</v>
      </c>
      <c r="G3503" t="s">
        <v>51</v>
      </c>
      <c r="H3503" t="s">
        <v>21</v>
      </c>
      <c r="I3503" t="s">
        <v>42</v>
      </c>
      <c r="J3503" t="s">
        <v>38</v>
      </c>
      <c r="K3503">
        <v>1</v>
      </c>
      <c r="L3503">
        <v>10733769</v>
      </c>
      <c r="M3503">
        <v>10</v>
      </c>
      <c r="N3503">
        <v>10733769</v>
      </c>
      <c r="O3503">
        <v>1073376.8999999999</v>
      </c>
      <c r="P3503">
        <v>9660392.0999999996</v>
      </c>
      <c r="Q3503">
        <f>YEAR(BMW_Sales[[#This Row],[sale_date]])</f>
        <v>2026</v>
      </c>
    </row>
    <row r="3504" spans="1:17" x14ac:dyDescent="0.3">
      <c r="A3504">
        <v>3503</v>
      </c>
      <c r="B3504" s="1">
        <v>46042</v>
      </c>
      <c r="C3504" t="s">
        <v>3470</v>
      </c>
      <c r="D3504" t="s">
        <v>23</v>
      </c>
      <c r="E3504" t="s">
        <v>31</v>
      </c>
      <c r="F3504" t="s">
        <v>27</v>
      </c>
      <c r="G3504" t="s">
        <v>32</v>
      </c>
      <c r="H3504" t="s">
        <v>29</v>
      </c>
      <c r="I3504" t="s">
        <v>22</v>
      </c>
      <c r="J3504" t="s">
        <v>23</v>
      </c>
      <c r="K3504">
        <v>3</v>
      </c>
      <c r="L3504">
        <v>16169006</v>
      </c>
      <c r="M3504">
        <v>2</v>
      </c>
      <c r="N3504">
        <v>48507018</v>
      </c>
      <c r="O3504">
        <v>970140.36</v>
      </c>
      <c r="P3504">
        <v>47536877.640000001</v>
      </c>
      <c r="Q3504">
        <f>YEAR(BMW_Sales[[#This Row],[sale_date]])</f>
        <v>2026</v>
      </c>
    </row>
    <row r="3505" spans="1:17" x14ac:dyDescent="0.3">
      <c r="A3505">
        <v>3504</v>
      </c>
      <c r="B3505" s="1">
        <v>45708</v>
      </c>
      <c r="C3505" t="s">
        <v>3471</v>
      </c>
      <c r="D3505" t="s">
        <v>23</v>
      </c>
      <c r="E3505" t="s">
        <v>31</v>
      </c>
      <c r="F3505" t="s">
        <v>59</v>
      </c>
      <c r="G3505" t="s">
        <v>32</v>
      </c>
      <c r="H3505" t="s">
        <v>33</v>
      </c>
      <c r="I3505" t="s">
        <v>42</v>
      </c>
      <c r="J3505" t="s">
        <v>43</v>
      </c>
      <c r="K3505">
        <v>2</v>
      </c>
      <c r="L3505">
        <v>17051847</v>
      </c>
      <c r="M3505">
        <v>2</v>
      </c>
      <c r="N3505">
        <v>34103694</v>
      </c>
      <c r="O3505">
        <v>682073.88</v>
      </c>
      <c r="P3505">
        <v>33421620.120000001</v>
      </c>
      <c r="Q3505">
        <f>YEAR(BMW_Sales[[#This Row],[sale_date]])</f>
        <v>2025</v>
      </c>
    </row>
    <row r="3506" spans="1:17" x14ac:dyDescent="0.3">
      <c r="A3506">
        <v>3505</v>
      </c>
      <c r="B3506" s="1">
        <v>45751</v>
      </c>
      <c r="C3506" t="s">
        <v>3472</v>
      </c>
      <c r="D3506" t="s">
        <v>17</v>
      </c>
      <c r="E3506" t="s">
        <v>35</v>
      </c>
      <c r="F3506" t="s">
        <v>71</v>
      </c>
      <c r="G3506" t="s">
        <v>20</v>
      </c>
      <c r="H3506" t="s">
        <v>37</v>
      </c>
      <c r="I3506" t="s">
        <v>42</v>
      </c>
      <c r="J3506" t="s">
        <v>38</v>
      </c>
      <c r="K3506">
        <v>3</v>
      </c>
      <c r="L3506">
        <v>6901120</v>
      </c>
      <c r="M3506">
        <v>5</v>
      </c>
      <c r="N3506">
        <v>20703360</v>
      </c>
      <c r="O3506">
        <v>1035168</v>
      </c>
      <c r="P3506">
        <v>19668192</v>
      </c>
      <c r="Q3506">
        <f>YEAR(BMW_Sales[[#This Row],[sale_date]])</f>
        <v>2025</v>
      </c>
    </row>
    <row r="3507" spans="1:17" x14ac:dyDescent="0.3">
      <c r="A3507">
        <v>3506</v>
      </c>
      <c r="B3507" s="1">
        <v>45949</v>
      </c>
      <c r="C3507" t="s">
        <v>3473</v>
      </c>
      <c r="D3507" t="s">
        <v>23</v>
      </c>
      <c r="E3507" t="s">
        <v>26</v>
      </c>
      <c r="F3507" t="s">
        <v>59</v>
      </c>
      <c r="G3507" t="s">
        <v>36</v>
      </c>
      <c r="H3507" t="s">
        <v>33</v>
      </c>
      <c r="I3507" t="s">
        <v>22</v>
      </c>
      <c r="J3507" t="s">
        <v>38</v>
      </c>
      <c r="K3507">
        <v>3</v>
      </c>
      <c r="L3507">
        <v>9345591</v>
      </c>
      <c r="M3507">
        <v>7</v>
      </c>
      <c r="N3507">
        <v>28036773</v>
      </c>
      <c r="O3507">
        <v>1962574.11</v>
      </c>
      <c r="P3507">
        <v>26074198.890000001</v>
      </c>
      <c r="Q3507">
        <f>YEAR(BMW_Sales[[#This Row],[sale_date]])</f>
        <v>2025</v>
      </c>
    </row>
    <row r="3508" spans="1:17" x14ac:dyDescent="0.3">
      <c r="A3508">
        <v>3507</v>
      </c>
      <c r="B3508" s="1">
        <v>45648</v>
      </c>
      <c r="C3508" t="s">
        <v>3474</v>
      </c>
      <c r="D3508" t="s">
        <v>25</v>
      </c>
      <c r="E3508" t="s">
        <v>35</v>
      </c>
      <c r="F3508" t="s">
        <v>54</v>
      </c>
      <c r="G3508" t="s">
        <v>28</v>
      </c>
      <c r="H3508" t="s">
        <v>21</v>
      </c>
      <c r="I3508" t="s">
        <v>22</v>
      </c>
      <c r="J3508" t="s">
        <v>38</v>
      </c>
      <c r="K3508">
        <v>3</v>
      </c>
      <c r="L3508">
        <v>7587430</v>
      </c>
      <c r="M3508">
        <v>12</v>
      </c>
      <c r="N3508">
        <v>22762290</v>
      </c>
      <c r="O3508">
        <v>2731474.8</v>
      </c>
      <c r="P3508">
        <v>20030815.199999999</v>
      </c>
      <c r="Q3508">
        <f>YEAR(BMW_Sales[[#This Row],[sale_date]])</f>
        <v>2024</v>
      </c>
    </row>
    <row r="3509" spans="1:17" x14ac:dyDescent="0.3">
      <c r="A3509">
        <v>3508</v>
      </c>
      <c r="B3509" s="1">
        <v>45423</v>
      </c>
      <c r="C3509" t="s">
        <v>3475</v>
      </c>
      <c r="D3509" t="s">
        <v>25</v>
      </c>
      <c r="E3509" t="s">
        <v>26</v>
      </c>
      <c r="F3509" t="s">
        <v>19</v>
      </c>
      <c r="G3509" t="s">
        <v>36</v>
      </c>
      <c r="H3509" t="s">
        <v>33</v>
      </c>
      <c r="I3509" t="s">
        <v>42</v>
      </c>
      <c r="J3509" t="s">
        <v>23</v>
      </c>
      <c r="K3509">
        <v>2</v>
      </c>
      <c r="L3509">
        <v>10343660</v>
      </c>
      <c r="M3509">
        <v>2</v>
      </c>
      <c r="N3509">
        <v>20687320</v>
      </c>
      <c r="O3509">
        <v>413746.4</v>
      </c>
      <c r="P3509">
        <v>20273573.600000001</v>
      </c>
      <c r="Q3509">
        <f>YEAR(BMW_Sales[[#This Row],[sale_date]])</f>
        <v>2024</v>
      </c>
    </row>
    <row r="3510" spans="1:17" x14ac:dyDescent="0.3">
      <c r="A3510">
        <v>3509</v>
      </c>
      <c r="B3510" s="1">
        <v>46038</v>
      </c>
      <c r="C3510" t="s">
        <v>3476</v>
      </c>
      <c r="D3510" t="s">
        <v>17</v>
      </c>
      <c r="E3510" t="s">
        <v>53</v>
      </c>
      <c r="F3510" t="s">
        <v>19</v>
      </c>
      <c r="G3510" t="s">
        <v>41</v>
      </c>
      <c r="H3510" t="s">
        <v>29</v>
      </c>
      <c r="I3510" t="s">
        <v>42</v>
      </c>
      <c r="J3510" t="s">
        <v>38</v>
      </c>
      <c r="K3510">
        <v>2</v>
      </c>
      <c r="L3510">
        <v>5690394</v>
      </c>
      <c r="M3510">
        <v>0</v>
      </c>
      <c r="N3510">
        <v>11380788</v>
      </c>
      <c r="O3510">
        <v>0</v>
      </c>
      <c r="P3510">
        <v>11380788</v>
      </c>
      <c r="Q3510">
        <f>YEAR(BMW_Sales[[#This Row],[sale_date]])</f>
        <v>2026</v>
      </c>
    </row>
    <row r="3511" spans="1:17" x14ac:dyDescent="0.3">
      <c r="A3511">
        <v>3510</v>
      </c>
      <c r="B3511" s="1">
        <v>45304</v>
      </c>
      <c r="C3511" t="s">
        <v>3477</v>
      </c>
      <c r="D3511" t="s">
        <v>23</v>
      </c>
      <c r="E3511" t="s">
        <v>46</v>
      </c>
      <c r="F3511" t="s">
        <v>54</v>
      </c>
      <c r="G3511" t="s">
        <v>36</v>
      </c>
      <c r="H3511" t="s">
        <v>21</v>
      </c>
      <c r="I3511" t="s">
        <v>42</v>
      </c>
      <c r="J3511" t="s">
        <v>23</v>
      </c>
      <c r="K3511">
        <v>2</v>
      </c>
      <c r="L3511">
        <v>8002191</v>
      </c>
      <c r="M3511">
        <v>2</v>
      </c>
      <c r="N3511">
        <v>16004382</v>
      </c>
      <c r="O3511">
        <v>320087.64</v>
      </c>
      <c r="P3511">
        <v>15684294.359999999</v>
      </c>
      <c r="Q3511">
        <f>YEAR(BMW_Sales[[#This Row],[sale_date]])</f>
        <v>2024</v>
      </c>
    </row>
    <row r="3512" spans="1:17" x14ac:dyDescent="0.3">
      <c r="A3512">
        <v>3511</v>
      </c>
      <c r="B3512" s="1">
        <v>45879</v>
      </c>
      <c r="C3512" t="s">
        <v>3478</v>
      </c>
      <c r="D3512" t="s">
        <v>23</v>
      </c>
      <c r="E3512" t="s">
        <v>49</v>
      </c>
      <c r="F3512" t="s">
        <v>68</v>
      </c>
      <c r="G3512" t="s">
        <v>20</v>
      </c>
      <c r="H3512" t="s">
        <v>29</v>
      </c>
      <c r="I3512" t="s">
        <v>22</v>
      </c>
      <c r="J3512" t="s">
        <v>23</v>
      </c>
      <c r="K3512">
        <v>2</v>
      </c>
      <c r="L3512">
        <v>17069956</v>
      </c>
      <c r="M3512">
        <v>10</v>
      </c>
      <c r="N3512">
        <v>34139912</v>
      </c>
      <c r="O3512">
        <v>3413991.2</v>
      </c>
      <c r="P3512">
        <v>30725920.800000001</v>
      </c>
      <c r="Q3512">
        <f>YEAR(BMW_Sales[[#This Row],[sale_date]])</f>
        <v>2025</v>
      </c>
    </row>
    <row r="3513" spans="1:17" x14ac:dyDescent="0.3">
      <c r="A3513">
        <v>3512</v>
      </c>
      <c r="B3513" s="1">
        <v>45293</v>
      </c>
      <c r="C3513" t="s">
        <v>3100</v>
      </c>
      <c r="D3513" t="s">
        <v>17</v>
      </c>
      <c r="E3513" t="s">
        <v>70</v>
      </c>
      <c r="F3513" t="s">
        <v>19</v>
      </c>
      <c r="G3513" t="s">
        <v>36</v>
      </c>
      <c r="H3513" t="s">
        <v>29</v>
      </c>
      <c r="I3513" t="s">
        <v>22</v>
      </c>
      <c r="J3513" t="s">
        <v>38</v>
      </c>
      <c r="K3513">
        <v>1</v>
      </c>
      <c r="L3513">
        <v>6248713</v>
      </c>
      <c r="M3513">
        <v>12</v>
      </c>
      <c r="N3513">
        <v>6248713</v>
      </c>
      <c r="O3513">
        <v>749845.56</v>
      </c>
      <c r="P3513">
        <v>5498867.4400000004</v>
      </c>
      <c r="Q3513">
        <f>YEAR(BMW_Sales[[#This Row],[sale_date]])</f>
        <v>2024</v>
      </c>
    </row>
    <row r="3514" spans="1:17" x14ac:dyDescent="0.3">
      <c r="A3514">
        <v>3513</v>
      </c>
      <c r="B3514" s="1">
        <v>45677</v>
      </c>
      <c r="C3514" t="s">
        <v>3479</v>
      </c>
      <c r="D3514" t="s">
        <v>25</v>
      </c>
      <c r="E3514" t="s">
        <v>49</v>
      </c>
      <c r="F3514" t="s">
        <v>59</v>
      </c>
      <c r="G3514" t="s">
        <v>28</v>
      </c>
      <c r="H3514" t="s">
        <v>33</v>
      </c>
      <c r="I3514" t="s">
        <v>22</v>
      </c>
      <c r="J3514" t="s">
        <v>38</v>
      </c>
      <c r="K3514">
        <v>1</v>
      </c>
      <c r="L3514">
        <v>16027751</v>
      </c>
      <c r="M3514">
        <v>12</v>
      </c>
      <c r="N3514">
        <v>16027751</v>
      </c>
      <c r="O3514">
        <v>1923330.12</v>
      </c>
      <c r="P3514">
        <v>14104420.880000001</v>
      </c>
      <c r="Q3514">
        <f>YEAR(BMW_Sales[[#This Row],[sale_date]])</f>
        <v>2025</v>
      </c>
    </row>
    <row r="3515" spans="1:17" x14ac:dyDescent="0.3">
      <c r="A3515">
        <v>3514</v>
      </c>
      <c r="B3515" s="1">
        <v>45305</v>
      </c>
      <c r="C3515" t="s">
        <v>3480</v>
      </c>
      <c r="D3515" t="s">
        <v>17</v>
      </c>
      <c r="E3515" t="s">
        <v>35</v>
      </c>
      <c r="F3515" t="s">
        <v>27</v>
      </c>
      <c r="G3515" t="s">
        <v>51</v>
      </c>
      <c r="H3515" t="s">
        <v>29</v>
      </c>
      <c r="I3515" t="s">
        <v>22</v>
      </c>
      <c r="J3515" t="s">
        <v>43</v>
      </c>
      <c r="K3515">
        <v>2</v>
      </c>
      <c r="L3515">
        <v>7042375</v>
      </c>
      <c r="M3515">
        <v>5</v>
      </c>
      <c r="N3515">
        <v>14084750</v>
      </c>
      <c r="O3515">
        <v>704237.5</v>
      </c>
      <c r="P3515">
        <v>13380512.5</v>
      </c>
      <c r="Q3515">
        <f>YEAR(BMW_Sales[[#This Row],[sale_date]])</f>
        <v>2024</v>
      </c>
    </row>
    <row r="3516" spans="1:17" x14ac:dyDescent="0.3">
      <c r="A3516">
        <v>3515</v>
      </c>
      <c r="B3516" s="1">
        <v>45509</v>
      </c>
      <c r="C3516" t="s">
        <v>3481</v>
      </c>
      <c r="D3516" t="s">
        <v>23</v>
      </c>
      <c r="E3516" t="s">
        <v>26</v>
      </c>
      <c r="F3516" t="s">
        <v>71</v>
      </c>
      <c r="G3516" t="s">
        <v>20</v>
      </c>
      <c r="H3516" t="s">
        <v>37</v>
      </c>
      <c r="I3516" t="s">
        <v>42</v>
      </c>
      <c r="J3516" t="s">
        <v>38</v>
      </c>
      <c r="K3516">
        <v>3</v>
      </c>
      <c r="L3516">
        <v>9263976</v>
      </c>
      <c r="M3516">
        <v>2</v>
      </c>
      <c r="N3516">
        <v>27791928</v>
      </c>
      <c r="O3516">
        <v>555838.56000000006</v>
      </c>
      <c r="P3516">
        <v>27236089.440000001</v>
      </c>
      <c r="Q3516">
        <f>YEAR(BMW_Sales[[#This Row],[sale_date]])</f>
        <v>2024</v>
      </c>
    </row>
    <row r="3517" spans="1:17" x14ac:dyDescent="0.3">
      <c r="A3517">
        <v>3516</v>
      </c>
      <c r="B3517" s="1">
        <v>45729</v>
      </c>
      <c r="C3517" t="s">
        <v>3482</v>
      </c>
      <c r="D3517" t="s">
        <v>17</v>
      </c>
      <c r="E3517" t="s">
        <v>49</v>
      </c>
      <c r="F3517" t="s">
        <v>68</v>
      </c>
      <c r="G3517" t="s">
        <v>20</v>
      </c>
      <c r="H3517" t="s">
        <v>37</v>
      </c>
      <c r="I3517" t="s">
        <v>42</v>
      </c>
      <c r="J3517" t="s">
        <v>38</v>
      </c>
      <c r="K3517">
        <v>3</v>
      </c>
      <c r="L3517">
        <v>18825199</v>
      </c>
      <c r="M3517">
        <v>12</v>
      </c>
      <c r="N3517">
        <v>56475597</v>
      </c>
      <c r="O3517">
        <v>6777071.6399999997</v>
      </c>
      <c r="P3517">
        <v>49698525.359999999</v>
      </c>
      <c r="Q3517">
        <f>YEAR(BMW_Sales[[#This Row],[sale_date]])</f>
        <v>2025</v>
      </c>
    </row>
    <row r="3518" spans="1:17" x14ac:dyDescent="0.3">
      <c r="A3518">
        <v>3517</v>
      </c>
      <c r="B3518" s="1">
        <v>45180</v>
      </c>
      <c r="C3518" t="s">
        <v>3483</v>
      </c>
      <c r="D3518" t="s">
        <v>25</v>
      </c>
      <c r="E3518" t="s">
        <v>46</v>
      </c>
      <c r="F3518" t="s">
        <v>59</v>
      </c>
      <c r="G3518" t="s">
        <v>41</v>
      </c>
      <c r="H3518" t="s">
        <v>29</v>
      </c>
      <c r="I3518" t="s">
        <v>22</v>
      </c>
      <c r="J3518" t="s">
        <v>38</v>
      </c>
      <c r="K3518">
        <v>2</v>
      </c>
      <c r="L3518">
        <v>7172847</v>
      </c>
      <c r="M3518">
        <v>2</v>
      </c>
      <c r="N3518">
        <v>14345694</v>
      </c>
      <c r="O3518">
        <v>286913.88</v>
      </c>
      <c r="P3518">
        <v>14058780.119999999</v>
      </c>
      <c r="Q3518">
        <f>YEAR(BMW_Sales[[#This Row],[sale_date]])</f>
        <v>2023</v>
      </c>
    </row>
    <row r="3519" spans="1:17" x14ac:dyDescent="0.3">
      <c r="A3519">
        <v>3518</v>
      </c>
      <c r="B3519" s="1">
        <v>46179</v>
      </c>
      <c r="C3519" t="s">
        <v>3484</v>
      </c>
      <c r="D3519" t="s">
        <v>25</v>
      </c>
      <c r="E3519" t="s">
        <v>49</v>
      </c>
      <c r="F3519" t="s">
        <v>71</v>
      </c>
      <c r="G3519" t="s">
        <v>51</v>
      </c>
      <c r="H3519" t="s">
        <v>37</v>
      </c>
      <c r="I3519" t="s">
        <v>22</v>
      </c>
      <c r="J3519" t="s">
        <v>23</v>
      </c>
      <c r="K3519">
        <v>3</v>
      </c>
      <c r="L3519">
        <v>17900478</v>
      </c>
      <c r="M3519">
        <v>2</v>
      </c>
      <c r="N3519">
        <v>53701434</v>
      </c>
      <c r="O3519">
        <v>1074028.68</v>
      </c>
      <c r="P3519">
        <v>52627405.32</v>
      </c>
      <c r="Q3519">
        <f>YEAR(BMW_Sales[[#This Row],[sale_date]])</f>
        <v>2026</v>
      </c>
    </row>
    <row r="3520" spans="1:17" x14ac:dyDescent="0.3">
      <c r="A3520">
        <v>3519</v>
      </c>
      <c r="B3520" s="1">
        <v>46020</v>
      </c>
      <c r="C3520" t="s">
        <v>3485</v>
      </c>
      <c r="D3520" t="s">
        <v>23</v>
      </c>
      <c r="E3520" t="s">
        <v>70</v>
      </c>
      <c r="F3520" t="s">
        <v>68</v>
      </c>
      <c r="G3520" t="s">
        <v>41</v>
      </c>
      <c r="H3520" t="s">
        <v>29</v>
      </c>
      <c r="I3520" t="s">
        <v>22</v>
      </c>
      <c r="J3520" t="s">
        <v>38</v>
      </c>
      <c r="K3520">
        <v>3</v>
      </c>
      <c r="L3520">
        <v>6269015</v>
      </c>
      <c r="M3520">
        <v>0</v>
      </c>
      <c r="N3520">
        <v>18807045</v>
      </c>
      <c r="O3520">
        <v>0</v>
      </c>
      <c r="P3520">
        <v>18807045</v>
      </c>
      <c r="Q3520">
        <f>YEAR(BMW_Sales[[#This Row],[sale_date]])</f>
        <v>2025</v>
      </c>
    </row>
    <row r="3521" spans="1:17" x14ac:dyDescent="0.3">
      <c r="A3521">
        <v>3520</v>
      </c>
      <c r="B3521" s="1">
        <v>45465</v>
      </c>
      <c r="C3521" t="s">
        <v>3486</v>
      </c>
      <c r="D3521" t="s">
        <v>17</v>
      </c>
      <c r="E3521" t="s">
        <v>46</v>
      </c>
      <c r="F3521" t="s">
        <v>62</v>
      </c>
      <c r="G3521" t="s">
        <v>36</v>
      </c>
      <c r="H3521" t="s">
        <v>21</v>
      </c>
      <c r="I3521" t="s">
        <v>42</v>
      </c>
      <c r="J3521" t="s">
        <v>38</v>
      </c>
      <c r="K3521">
        <v>3</v>
      </c>
      <c r="L3521">
        <v>7141670</v>
      </c>
      <c r="M3521">
        <v>5</v>
      </c>
      <c r="N3521">
        <v>21425010</v>
      </c>
      <c r="O3521">
        <v>1071250.5</v>
      </c>
      <c r="P3521">
        <v>20353759.5</v>
      </c>
      <c r="Q3521">
        <f>YEAR(BMW_Sales[[#This Row],[sale_date]])</f>
        <v>2024</v>
      </c>
    </row>
    <row r="3522" spans="1:17" x14ac:dyDescent="0.3">
      <c r="A3522">
        <v>3521</v>
      </c>
      <c r="B3522" s="1">
        <v>45933</v>
      </c>
      <c r="C3522" t="s">
        <v>3487</v>
      </c>
      <c r="D3522" t="s">
        <v>17</v>
      </c>
      <c r="E3522" t="s">
        <v>70</v>
      </c>
      <c r="F3522" t="s">
        <v>47</v>
      </c>
      <c r="G3522" t="s">
        <v>28</v>
      </c>
      <c r="H3522" t="s">
        <v>37</v>
      </c>
      <c r="I3522" t="s">
        <v>22</v>
      </c>
      <c r="J3522" t="s">
        <v>43</v>
      </c>
      <c r="K3522">
        <v>2</v>
      </c>
      <c r="L3522">
        <v>5667101</v>
      </c>
      <c r="M3522">
        <v>12</v>
      </c>
      <c r="N3522">
        <v>11334202</v>
      </c>
      <c r="O3522">
        <v>1360104.24</v>
      </c>
      <c r="P3522">
        <v>9974097.7599999998</v>
      </c>
      <c r="Q3522">
        <f>YEAR(BMW_Sales[[#This Row],[sale_date]])</f>
        <v>2025</v>
      </c>
    </row>
    <row r="3523" spans="1:17" x14ac:dyDescent="0.3">
      <c r="A3523">
        <v>3522</v>
      </c>
      <c r="B3523" s="1">
        <v>45395</v>
      </c>
      <c r="C3523" t="s">
        <v>3488</v>
      </c>
      <c r="D3523" t="s">
        <v>23</v>
      </c>
      <c r="E3523" t="s">
        <v>18</v>
      </c>
      <c r="F3523" t="s">
        <v>62</v>
      </c>
      <c r="G3523" t="s">
        <v>20</v>
      </c>
      <c r="H3523" t="s">
        <v>29</v>
      </c>
      <c r="I3523" t="s">
        <v>42</v>
      </c>
      <c r="J3523" t="s">
        <v>38</v>
      </c>
      <c r="K3523">
        <v>2</v>
      </c>
      <c r="L3523">
        <v>7798647</v>
      </c>
      <c r="M3523">
        <v>10</v>
      </c>
      <c r="N3523">
        <v>15597294</v>
      </c>
      <c r="O3523">
        <v>1559729.4</v>
      </c>
      <c r="P3523">
        <v>14037564.6</v>
      </c>
      <c r="Q3523">
        <f>YEAR(BMW_Sales[[#This Row],[sale_date]])</f>
        <v>2024</v>
      </c>
    </row>
    <row r="3524" spans="1:17" x14ac:dyDescent="0.3">
      <c r="A3524">
        <v>3523</v>
      </c>
      <c r="B3524" s="1">
        <v>45203</v>
      </c>
      <c r="C3524" t="s">
        <v>3489</v>
      </c>
      <c r="D3524" t="s">
        <v>17</v>
      </c>
      <c r="E3524" t="s">
        <v>35</v>
      </c>
      <c r="F3524" t="s">
        <v>85</v>
      </c>
      <c r="G3524" t="s">
        <v>36</v>
      </c>
      <c r="H3524" t="s">
        <v>21</v>
      </c>
      <c r="I3524" t="s">
        <v>42</v>
      </c>
      <c r="J3524" t="s">
        <v>43</v>
      </c>
      <c r="K3524">
        <v>3</v>
      </c>
      <c r="L3524">
        <v>6971091</v>
      </c>
      <c r="M3524">
        <v>2</v>
      </c>
      <c r="N3524">
        <v>20913273</v>
      </c>
      <c r="O3524">
        <v>418265.46</v>
      </c>
      <c r="P3524">
        <v>20495007.539999999</v>
      </c>
      <c r="Q3524">
        <f>YEAR(BMW_Sales[[#This Row],[sale_date]])</f>
        <v>2023</v>
      </c>
    </row>
    <row r="3525" spans="1:17" x14ac:dyDescent="0.3">
      <c r="A3525">
        <v>3524</v>
      </c>
      <c r="B3525" s="1">
        <v>46107</v>
      </c>
      <c r="C3525" t="s">
        <v>3490</v>
      </c>
      <c r="D3525" t="s">
        <v>25</v>
      </c>
      <c r="E3525" t="s">
        <v>35</v>
      </c>
      <c r="F3525" t="s">
        <v>47</v>
      </c>
      <c r="G3525" t="s">
        <v>41</v>
      </c>
      <c r="H3525" t="s">
        <v>21</v>
      </c>
      <c r="I3525" t="s">
        <v>42</v>
      </c>
      <c r="J3525" t="s">
        <v>23</v>
      </c>
      <c r="K3525">
        <v>3</v>
      </c>
      <c r="L3525">
        <v>6944620</v>
      </c>
      <c r="M3525">
        <v>12</v>
      </c>
      <c r="N3525">
        <v>20833860</v>
      </c>
      <c r="O3525">
        <v>2500063.2000000002</v>
      </c>
      <c r="P3525">
        <v>18333796.800000001</v>
      </c>
      <c r="Q3525">
        <f>YEAR(BMW_Sales[[#This Row],[sale_date]])</f>
        <v>2026</v>
      </c>
    </row>
    <row r="3526" spans="1:17" x14ac:dyDescent="0.3">
      <c r="A3526">
        <v>3525</v>
      </c>
      <c r="B3526" s="1">
        <v>45289</v>
      </c>
      <c r="C3526" t="s">
        <v>3491</v>
      </c>
      <c r="D3526" t="s">
        <v>17</v>
      </c>
      <c r="E3526" t="s">
        <v>46</v>
      </c>
      <c r="F3526" t="s">
        <v>50</v>
      </c>
      <c r="G3526" t="s">
        <v>51</v>
      </c>
      <c r="H3526" t="s">
        <v>21</v>
      </c>
      <c r="I3526" t="s">
        <v>22</v>
      </c>
      <c r="J3526" t="s">
        <v>43</v>
      </c>
      <c r="K3526">
        <v>1</v>
      </c>
      <c r="L3526">
        <v>8455241</v>
      </c>
      <c r="M3526">
        <v>5</v>
      </c>
      <c r="N3526">
        <v>8455241</v>
      </c>
      <c r="O3526">
        <v>422762.05</v>
      </c>
      <c r="P3526">
        <v>8032478.9500000002</v>
      </c>
      <c r="Q3526">
        <f>YEAR(BMW_Sales[[#This Row],[sale_date]])</f>
        <v>2023</v>
      </c>
    </row>
    <row r="3527" spans="1:17" x14ac:dyDescent="0.3">
      <c r="A3527">
        <v>3526</v>
      </c>
      <c r="B3527" s="1">
        <v>45200</v>
      </c>
      <c r="C3527" t="s">
        <v>3492</v>
      </c>
      <c r="D3527" t="s">
        <v>17</v>
      </c>
      <c r="E3527" t="s">
        <v>70</v>
      </c>
      <c r="F3527" t="s">
        <v>54</v>
      </c>
      <c r="G3527" t="s">
        <v>36</v>
      </c>
      <c r="H3527" t="s">
        <v>37</v>
      </c>
      <c r="I3527" t="s">
        <v>22</v>
      </c>
      <c r="J3527" t="s">
        <v>23</v>
      </c>
      <c r="K3527">
        <v>2</v>
      </c>
      <c r="L3527">
        <v>5041300</v>
      </c>
      <c r="M3527">
        <v>2</v>
      </c>
      <c r="N3527">
        <v>10082600</v>
      </c>
      <c r="O3527">
        <v>201652</v>
      </c>
      <c r="P3527">
        <v>9880948</v>
      </c>
      <c r="Q3527">
        <f>YEAR(BMW_Sales[[#This Row],[sale_date]])</f>
        <v>2023</v>
      </c>
    </row>
    <row r="3528" spans="1:17" x14ac:dyDescent="0.3">
      <c r="A3528">
        <v>3527</v>
      </c>
      <c r="B3528" s="1">
        <v>45473</v>
      </c>
      <c r="C3528" t="s">
        <v>3493</v>
      </c>
      <c r="D3528" t="s">
        <v>25</v>
      </c>
      <c r="E3528" t="s">
        <v>70</v>
      </c>
      <c r="F3528" t="s">
        <v>19</v>
      </c>
      <c r="G3528" t="s">
        <v>36</v>
      </c>
      <c r="H3528" t="s">
        <v>29</v>
      </c>
      <c r="I3528" t="s">
        <v>22</v>
      </c>
      <c r="J3528" t="s">
        <v>38</v>
      </c>
      <c r="K3528">
        <v>1</v>
      </c>
      <c r="L3528">
        <v>5379140</v>
      </c>
      <c r="M3528">
        <v>7</v>
      </c>
      <c r="N3528">
        <v>5379140</v>
      </c>
      <c r="O3528">
        <v>376539.8</v>
      </c>
      <c r="P3528">
        <v>5002600.2</v>
      </c>
      <c r="Q3528">
        <f>YEAR(BMW_Sales[[#This Row],[sale_date]])</f>
        <v>2024</v>
      </c>
    </row>
    <row r="3529" spans="1:17" x14ac:dyDescent="0.3">
      <c r="A3529">
        <v>3528</v>
      </c>
      <c r="B3529" s="1">
        <v>45435</v>
      </c>
      <c r="C3529" t="s">
        <v>3494</v>
      </c>
      <c r="D3529" t="s">
        <v>17</v>
      </c>
      <c r="E3529" t="s">
        <v>46</v>
      </c>
      <c r="F3529" t="s">
        <v>71</v>
      </c>
      <c r="G3529" t="s">
        <v>41</v>
      </c>
      <c r="H3529" t="s">
        <v>37</v>
      </c>
      <c r="I3529" t="s">
        <v>22</v>
      </c>
      <c r="J3529" t="s">
        <v>38</v>
      </c>
      <c r="K3529">
        <v>3</v>
      </c>
      <c r="L3529">
        <v>7045379</v>
      </c>
      <c r="M3529">
        <v>10</v>
      </c>
      <c r="N3529">
        <v>21136137</v>
      </c>
      <c r="O3529">
        <v>2113613.7000000002</v>
      </c>
      <c r="P3529">
        <v>19022523.300000001</v>
      </c>
      <c r="Q3529">
        <f>YEAR(BMW_Sales[[#This Row],[sale_date]])</f>
        <v>2024</v>
      </c>
    </row>
    <row r="3530" spans="1:17" x14ac:dyDescent="0.3">
      <c r="A3530">
        <v>3529</v>
      </c>
      <c r="B3530" s="1">
        <v>45311</v>
      </c>
      <c r="C3530" t="s">
        <v>3495</v>
      </c>
      <c r="D3530" t="s">
        <v>23</v>
      </c>
      <c r="E3530" t="s">
        <v>49</v>
      </c>
      <c r="F3530" t="s">
        <v>19</v>
      </c>
      <c r="G3530" t="s">
        <v>28</v>
      </c>
      <c r="H3530" t="s">
        <v>37</v>
      </c>
      <c r="I3530" t="s">
        <v>22</v>
      </c>
      <c r="J3530" t="s">
        <v>43</v>
      </c>
      <c r="K3530">
        <v>1</v>
      </c>
      <c r="L3530">
        <v>16027757</v>
      </c>
      <c r="M3530">
        <v>5</v>
      </c>
      <c r="N3530">
        <v>16027757</v>
      </c>
      <c r="O3530">
        <v>801387.85</v>
      </c>
      <c r="P3530">
        <v>15226369.15</v>
      </c>
      <c r="Q3530">
        <f>YEAR(BMW_Sales[[#This Row],[sale_date]])</f>
        <v>2024</v>
      </c>
    </row>
    <row r="3531" spans="1:17" x14ac:dyDescent="0.3">
      <c r="A3531">
        <v>3530</v>
      </c>
      <c r="B3531" s="1">
        <v>46231</v>
      </c>
      <c r="C3531" t="s">
        <v>3496</v>
      </c>
      <c r="D3531" t="s">
        <v>23</v>
      </c>
      <c r="E3531" t="s">
        <v>49</v>
      </c>
      <c r="F3531" t="s">
        <v>54</v>
      </c>
      <c r="G3531" t="s">
        <v>28</v>
      </c>
      <c r="H3531" t="s">
        <v>33</v>
      </c>
      <c r="I3531" t="s">
        <v>22</v>
      </c>
      <c r="J3531" t="s">
        <v>38</v>
      </c>
      <c r="K3531">
        <v>2</v>
      </c>
      <c r="L3531">
        <v>15107875</v>
      </c>
      <c r="M3531">
        <v>0</v>
      </c>
      <c r="N3531">
        <v>30215750</v>
      </c>
      <c r="O3531">
        <v>0</v>
      </c>
      <c r="P3531">
        <v>30215750</v>
      </c>
      <c r="Q3531">
        <f>YEAR(BMW_Sales[[#This Row],[sale_date]])</f>
        <v>2026</v>
      </c>
    </row>
    <row r="3532" spans="1:17" x14ac:dyDescent="0.3">
      <c r="A3532">
        <v>3531</v>
      </c>
      <c r="B3532" s="1">
        <v>45197</v>
      </c>
      <c r="C3532" t="s">
        <v>3497</v>
      </c>
      <c r="D3532" t="s">
        <v>25</v>
      </c>
      <c r="E3532" t="s">
        <v>56</v>
      </c>
      <c r="F3532" t="s">
        <v>50</v>
      </c>
      <c r="G3532" t="s">
        <v>36</v>
      </c>
      <c r="H3532" t="s">
        <v>29</v>
      </c>
      <c r="I3532" t="s">
        <v>42</v>
      </c>
      <c r="J3532" t="s">
        <v>43</v>
      </c>
      <c r="K3532">
        <v>1</v>
      </c>
      <c r="L3532">
        <v>11591516</v>
      </c>
      <c r="M3532">
        <v>10</v>
      </c>
      <c r="N3532">
        <v>11591516</v>
      </c>
      <c r="O3532">
        <v>1159151.6000000001</v>
      </c>
      <c r="P3532">
        <v>10432364.4</v>
      </c>
      <c r="Q3532">
        <f>YEAR(BMW_Sales[[#This Row],[sale_date]])</f>
        <v>2023</v>
      </c>
    </row>
    <row r="3533" spans="1:17" x14ac:dyDescent="0.3">
      <c r="A3533">
        <v>3532</v>
      </c>
      <c r="B3533" s="1">
        <v>45733</v>
      </c>
      <c r="C3533" t="s">
        <v>3498</v>
      </c>
      <c r="D3533" t="s">
        <v>23</v>
      </c>
      <c r="E3533" t="s">
        <v>35</v>
      </c>
      <c r="F3533" t="s">
        <v>47</v>
      </c>
      <c r="G3533" t="s">
        <v>28</v>
      </c>
      <c r="H3533" t="s">
        <v>21</v>
      </c>
      <c r="I3533" t="s">
        <v>42</v>
      </c>
      <c r="J3533" t="s">
        <v>43</v>
      </c>
      <c r="K3533">
        <v>2</v>
      </c>
      <c r="L3533">
        <v>7324747</v>
      </c>
      <c r="M3533">
        <v>0</v>
      </c>
      <c r="N3533">
        <v>14649494</v>
      </c>
      <c r="O3533">
        <v>0</v>
      </c>
      <c r="P3533">
        <v>14649494</v>
      </c>
      <c r="Q3533">
        <f>YEAR(BMW_Sales[[#This Row],[sale_date]])</f>
        <v>2025</v>
      </c>
    </row>
    <row r="3534" spans="1:17" x14ac:dyDescent="0.3">
      <c r="A3534">
        <v>3533</v>
      </c>
      <c r="B3534" s="1">
        <v>46161</v>
      </c>
      <c r="C3534" t="s">
        <v>3499</v>
      </c>
      <c r="D3534" t="s">
        <v>25</v>
      </c>
      <c r="E3534" t="s">
        <v>49</v>
      </c>
      <c r="F3534" t="s">
        <v>47</v>
      </c>
      <c r="G3534" t="s">
        <v>51</v>
      </c>
      <c r="H3534" t="s">
        <v>29</v>
      </c>
      <c r="I3534" t="s">
        <v>22</v>
      </c>
      <c r="J3534" t="s">
        <v>23</v>
      </c>
      <c r="K3534">
        <v>3</v>
      </c>
      <c r="L3534">
        <v>15950940</v>
      </c>
      <c r="M3534">
        <v>0</v>
      </c>
      <c r="N3534">
        <v>47852820</v>
      </c>
      <c r="O3534">
        <v>0</v>
      </c>
      <c r="P3534">
        <v>47852820</v>
      </c>
      <c r="Q3534">
        <f>YEAR(BMW_Sales[[#This Row],[sale_date]])</f>
        <v>2026</v>
      </c>
    </row>
    <row r="3535" spans="1:17" x14ac:dyDescent="0.3">
      <c r="A3535">
        <v>3534</v>
      </c>
      <c r="B3535" s="1">
        <v>45270</v>
      </c>
      <c r="C3535" t="s">
        <v>3500</v>
      </c>
      <c r="D3535" t="s">
        <v>25</v>
      </c>
      <c r="E3535" t="s">
        <v>56</v>
      </c>
      <c r="F3535" t="s">
        <v>19</v>
      </c>
      <c r="G3535" t="s">
        <v>20</v>
      </c>
      <c r="H3535" t="s">
        <v>37</v>
      </c>
      <c r="I3535" t="s">
        <v>42</v>
      </c>
      <c r="J3535" t="s">
        <v>23</v>
      </c>
      <c r="K3535">
        <v>3</v>
      </c>
      <c r="L3535">
        <v>10965055</v>
      </c>
      <c r="M3535">
        <v>12</v>
      </c>
      <c r="N3535">
        <v>32895165</v>
      </c>
      <c r="O3535">
        <v>3947419.8</v>
      </c>
      <c r="P3535">
        <v>28947745.199999999</v>
      </c>
      <c r="Q3535">
        <f>YEAR(BMW_Sales[[#This Row],[sale_date]])</f>
        <v>2023</v>
      </c>
    </row>
    <row r="3536" spans="1:17" x14ac:dyDescent="0.3">
      <c r="A3536">
        <v>3535</v>
      </c>
      <c r="B3536" s="1">
        <v>46064</v>
      </c>
      <c r="C3536" t="s">
        <v>3501</v>
      </c>
      <c r="D3536" t="s">
        <v>25</v>
      </c>
      <c r="E3536" t="s">
        <v>46</v>
      </c>
      <c r="F3536" t="s">
        <v>27</v>
      </c>
      <c r="G3536" t="s">
        <v>36</v>
      </c>
      <c r="H3536" t="s">
        <v>37</v>
      </c>
      <c r="I3536" t="s">
        <v>42</v>
      </c>
      <c r="J3536" t="s">
        <v>38</v>
      </c>
      <c r="K3536">
        <v>3</v>
      </c>
      <c r="L3536">
        <v>7698732</v>
      </c>
      <c r="M3536">
        <v>7</v>
      </c>
      <c r="N3536">
        <v>23096196</v>
      </c>
      <c r="O3536">
        <v>1616733.72</v>
      </c>
      <c r="P3536">
        <v>21479462.280000001</v>
      </c>
      <c r="Q3536">
        <f>YEAR(BMW_Sales[[#This Row],[sale_date]])</f>
        <v>2026</v>
      </c>
    </row>
    <row r="3537" spans="1:17" x14ac:dyDescent="0.3">
      <c r="A3537">
        <v>3536</v>
      </c>
      <c r="B3537" s="1">
        <v>45415</v>
      </c>
      <c r="C3537" t="s">
        <v>3502</v>
      </c>
      <c r="D3537" t="s">
        <v>23</v>
      </c>
      <c r="E3537" t="s">
        <v>61</v>
      </c>
      <c r="F3537" t="s">
        <v>54</v>
      </c>
      <c r="G3537" t="s">
        <v>32</v>
      </c>
      <c r="H3537" t="s">
        <v>21</v>
      </c>
      <c r="I3537" t="s">
        <v>42</v>
      </c>
      <c r="J3537" t="s">
        <v>43</v>
      </c>
      <c r="K3537">
        <v>3</v>
      </c>
      <c r="L3537">
        <v>12728456</v>
      </c>
      <c r="M3537">
        <v>12</v>
      </c>
      <c r="N3537">
        <v>38185368</v>
      </c>
      <c r="O3537">
        <v>4582244.16</v>
      </c>
      <c r="P3537">
        <v>33603123.840000004</v>
      </c>
      <c r="Q3537">
        <f>YEAR(BMW_Sales[[#This Row],[sale_date]])</f>
        <v>2024</v>
      </c>
    </row>
    <row r="3538" spans="1:17" x14ac:dyDescent="0.3">
      <c r="A3538">
        <v>3537</v>
      </c>
      <c r="B3538" s="1">
        <v>46218</v>
      </c>
      <c r="C3538" t="s">
        <v>3503</v>
      </c>
      <c r="D3538" t="s">
        <v>17</v>
      </c>
      <c r="E3538" t="s">
        <v>53</v>
      </c>
      <c r="F3538" t="s">
        <v>62</v>
      </c>
      <c r="G3538" t="s">
        <v>20</v>
      </c>
      <c r="H3538" t="s">
        <v>29</v>
      </c>
      <c r="I3538" t="s">
        <v>42</v>
      </c>
      <c r="J3538" t="s">
        <v>38</v>
      </c>
      <c r="K3538">
        <v>3</v>
      </c>
      <c r="L3538">
        <v>4752338</v>
      </c>
      <c r="M3538">
        <v>7</v>
      </c>
      <c r="N3538">
        <v>14257014</v>
      </c>
      <c r="O3538">
        <v>997990.98</v>
      </c>
      <c r="P3538">
        <v>13259023.02</v>
      </c>
      <c r="Q3538">
        <f>YEAR(BMW_Sales[[#This Row],[sale_date]])</f>
        <v>2026</v>
      </c>
    </row>
    <row r="3539" spans="1:17" x14ac:dyDescent="0.3">
      <c r="A3539">
        <v>3538</v>
      </c>
      <c r="B3539" s="1">
        <v>46103</v>
      </c>
      <c r="C3539" t="s">
        <v>3504</v>
      </c>
      <c r="D3539" t="s">
        <v>23</v>
      </c>
      <c r="E3539" t="s">
        <v>70</v>
      </c>
      <c r="F3539" t="s">
        <v>47</v>
      </c>
      <c r="G3539" t="s">
        <v>51</v>
      </c>
      <c r="H3539" t="s">
        <v>33</v>
      </c>
      <c r="I3539" t="s">
        <v>22</v>
      </c>
      <c r="J3539" t="s">
        <v>43</v>
      </c>
      <c r="K3539">
        <v>1</v>
      </c>
      <c r="L3539">
        <v>5275614</v>
      </c>
      <c r="M3539">
        <v>0</v>
      </c>
      <c r="N3539">
        <v>5275614</v>
      </c>
      <c r="O3539">
        <v>0</v>
      </c>
      <c r="P3539">
        <v>5275614</v>
      </c>
      <c r="Q3539">
        <f>YEAR(BMW_Sales[[#This Row],[sale_date]])</f>
        <v>2026</v>
      </c>
    </row>
    <row r="3540" spans="1:17" x14ac:dyDescent="0.3">
      <c r="A3540">
        <v>3539</v>
      </c>
      <c r="B3540" s="1">
        <v>45528</v>
      </c>
      <c r="C3540" t="s">
        <v>3505</v>
      </c>
      <c r="D3540" t="s">
        <v>17</v>
      </c>
      <c r="E3540" t="s">
        <v>35</v>
      </c>
      <c r="F3540" t="s">
        <v>68</v>
      </c>
      <c r="G3540" t="s">
        <v>41</v>
      </c>
      <c r="H3540" t="s">
        <v>33</v>
      </c>
      <c r="I3540" t="s">
        <v>42</v>
      </c>
      <c r="J3540" t="s">
        <v>23</v>
      </c>
      <c r="K3540">
        <v>2</v>
      </c>
      <c r="L3540">
        <v>6614787</v>
      </c>
      <c r="M3540">
        <v>10</v>
      </c>
      <c r="N3540">
        <v>13229574</v>
      </c>
      <c r="O3540">
        <v>1322957.3999999999</v>
      </c>
      <c r="P3540">
        <v>11906616.6</v>
      </c>
      <c r="Q3540">
        <f>YEAR(BMW_Sales[[#This Row],[sale_date]])</f>
        <v>2024</v>
      </c>
    </row>
    <row r="3541" spans="1:17" x14ac:dyDescent="0.3">
      <c r="A3541">
        <v>3540</v>
      </c>
      <c r="B3541" s="1">
        <v>45862</v>
      </c>
      <c r="C3541" t="s">
        <v>3506</v>
      </c>
      <c r="D3541" t="s">
        <v>17</v>
      </c>
      <c r="E3541" t="s">
        <v>61</v>
      </c>
      <c r="F3541" t="s">
        <v>85</v>
      </c>
      <c r="G3541" t="s">
        <v>36</v>
      </c>
      <c r="H3541" t="s">
        <v>21</v>
      </c>
      <c r="I3541" t="s">
        <v>22</v>
      </c>
      <c r="J3541" t="s">
        <v>38</v>
      </c>
      <c r="K3541">
        <v>2</v>
      </c>
      <c r="L3541">
        <v>13868111</v>
      </c>
      <c r="M3541">
        <v>0</v>
      </c>
      <c r="N3541">
        <v>27736222</v>
      </c>
      <c r="O3541">
        <v>0</v>
      </c>
      <c r="P3541">
        <v>27736222</v>
      </c>
      <c r="Q3541">
        <f>YEAR(BMW_Sales[[#This Row],[sale_date]])</f>
        <v>2025</v>
      </c>
    </row>
    <row r="3542" spans="1:17" x14ac:dyDescent="0.3">
      <c r="A3542">
        <v>3541</v>
      </c>
      <c r="B3542" s="1">
        <v>46110</v>
      </c>
      <c r="C3542" t="s">
        <v>1181</v>
      </c>
      <c r="D3542" t="s">
        <v>25</v>
      </c>
      <c r="E3542" t="s">
        <v>53</v>
      </c>
      <c r="F3542" t="s">
        <v>50</v>
      </c>
      <c r="G3542" t="s">
        <v>28</v>
      </c>
      <c r="H3542" t="s">
        <v>29</v>
      </c>
      <c r="I3542" t="s">
        <v>22</v>
      </c>
      <c r="J3542" t="s">
        <v>38</v>
      </c>
      <c r="K3542">
        <v>3</v>
      </c>
      <c r="L3542">
        <v>4588149</v>
      </c>
      <c r="M3542">
        <v>10</v>
      </c>
      <c r="N3542">
        <v>13764447</v>
      </c>
      <c r="O3542">
        <v>1376444.7</v>
      </c>
      <c r="P3542">
        <v>12388002.300000001</v>
      </c>
      <c r="Q3542">
        <f>YEAR(BMW_Sales[[#This Row],[sale_date]])</f>
        <v>2026</v>
      </c>
    </row>
    <row r="3543" spans="1:17" x14ac:dyDescent="0.3">
      <c r="A3543">
        <v>3542</v>
      </c>
      <c r="B3543" s="1">
        <v>45369</v>
      </c>
      <c r="C3543" t="s">
        <v>3507</v>
      </c>
      <c r="D3543" t="s">
        <v>17</v>
      </c>
      <c r="E3543" t="s">
        <v>61</v>
      </c>
      <c r="F3543" t="s">
        <v>27</v>
      </c>
      <c r="G3543" t="s">
        <v>20</v>
      </c>
      <c r="H3543" t="s">
        <v>21</v>
      </c>
      <c r="I3543" t="s">
        <v>42</v>
      </c>
      <c r="J3543" t="s">
        <v>23</v>
      </c>
      <c r="K3543">
        <v>1</v>
      </c>
      <c r="L3543">
        <v>15563393</v>
      </c>
      <c r="M3543">
        <v>12</v>
      </c>
      <c r="N3543">
        <v>15563393</v>
      </c>
      <c r="O3543">
        <v>1867607.16</v>
      </c>
      <c r="P3543">
        <v>13695785.84</v>
      </c>
      <c r="Q3543">
        <f>YEAR(BMW_Sales[[#This Row],[sale_date]])</f>
        <v>2024</v>
      </c>
    </row>
    <row r="3544" spans="1:17" x14ac:dyDescent="0.3">
      <c r="A3544">
        <v>3543</v>
      </c>
      <c r="B3544" s="1">
        <v>46145</v>
      </c>
      <c r="C3544" t="s">
        <v>3508</v>
      </c>
      <c r="D3544" t="s">
        <v>23</v>
      </c>
      <c r="E3544" t="s">
        <v>26</v>
      </c>
      <c r="F3544" t="s">
        <v>50</v>
      </c>
      <c r="G3544" t="s">
        <v>20</v>
      </c>
      <c r="H3544" t="s">
        <v>29</v>
      </c>
      <c r="I3544" t="s">
        <v>42</v>
      </c>
      <c r="J3544" t="s">
        <v>23</v>
      </c>
      <c r="K3544">
        <v>3</v>
      </c>
      <c r="L3544">
        <v>9205863</v>
      </c>
      <c r="M3544">
        <v>10</v>
      </c>
      <c r="N3544">
        <v>27617589</v>
      </c>
      <c r="O3544">
        <v>2761758.9</v>
      </c>
      <c r="P3544">
        <v>24855830.100000001</v>
      </c>
      <c r="Q3544">
        <f>YEAR(BMW_Sales[[#This Row],[sale_date]])</f>
        <v>2026</v>
      </c>
    </row>
    <row r="3545" spans="1:17" x14ac:dyDescent="0.3">
      <c r="A3545">
        <v>3544</v>
      </c>
      <c r="B3545" s="1">
        <v>45611</v>
      </c>
      <c r="C3545" t="s">
        <v>3509</v>
      </c>
      <c r="D3545" t="s">
        <v>17</v>
      </c>
      <c r="E3545" t="s">
        <v>18</v>
      </c>
      <c r="F3545" t="s">
        <v>62</v>
      </c>
      <c r="G3545" t="s">
        <v>41</v>
      </c>
      <c r="H3545" t="s">
        <v>29</v>
      </c>
      <c r="I3545" t="s">
        <v>42</v>
      </c>
      <c r="J3545" t="s">
        <v>38</v>
      </c>
      <c r="K3545">
        <v>1</v>
      </c>
      <c r="L3545">
        <v>8467696</v>
      </c>
      <c r="M3545">
        <v>10</v>
      </c>
      <c r="N3545">
        <v>8467696</v>
      </c>
      <c r="O3545">
        <v>846769.6</v>
      </c>
      <c r="P3545">
        <v>7620926.4000000004</v>
      </c>
      <c r="Q3545">
        <f>YEAR(BMW_Sales[[#This Row],[sale_date]])</f>
        <v>2024</v>
      </c>
    </row>
    <row r="3546" spans="1:17" x14ac:dyDescent="0.3">
      <c r="A3546">
        <v>3545</v>
      </c>
      <c r="B3546" s="1">
        <v>45448</v>
      </c>
      <c r="C3546" t="s">
        <v>3510</v>
      </c>
      <c r="D3546" t="s">
        <v>23</v>
      </c>
      <c r="E3546" t="s">
        <v>26</v>
      </c>
      <c r="F3546" t="s">
        <v>47</v>
      </c>
      <c r="G3546" t="s">
        <v>36</v>
      </c>
      <c r="H3546" t="s">
        <v>33</v>
      </c>
      <c r="I3546" t="s">
        <v>22</v>
      </c>
      <c r="J3546" t="s">
        <v>23</v>
      </c>
      <c r="K3546">
        <v>3</v>
      </c>
      <c r="L3546">
        <v>9185797</v>
      </c>
      <c r="M3546">
        <v>12</v>
      </c>
      <c r="N3546">
        <v>27557391</v>
      </c>
      <c r="O3546">
        <v>3306886.92</v>
      </c>
      <c r="P3546">
        <v>24250504.079999998</v>
      </c>
      <c r="Q3546">
        <f>YEAR(BMW_Sales[[#This Row],[sale_date]])</f>
        <v>2024</v>
      </c>
    </row>
    <row r="3547" spans="1:17" x14ac:dyDescent="0.3">
      <c r="A3547">
        <v>3546</v>
      </c>
      <c r="B3547" s="1">
        <v>45763</v>
      </c>
      <c r="C3547" t="s">
        <v>3511</v>
      </c>
      <c r="D3547" t="s">
        <v>23</v>
      </c>
      <c r="E3547" t="s">
        <v>53</v>
      </c>
      <c r="F3547" t="s">
        <v>85</v>
      </c>
      <c r="G3547" t="s">
        <v>41</v>
      </c>
      <c r="H3547" t="s">
        <v>21</v>
      </c>
      <c r="I3547" t="s">
        <v>42</v>
      </c>
      <c r="J3547" t="s">
        <v>43</v>
      </c>
      <c r="K3547">
        <v>2</v>
      </c>
      <c r="L3547">
        <v>5300712</v>
      </c>
      <c r="M3547">
        <v>7</v>
      </c>
      <c r="N3547">
        <v>10601424</v>
      </c>
      <c r="O3547">
        <v>742099.68</v>
      </c>
      <c r="P3547">
        <v>9859324.3200000003</v>
      </c>
      <c r="Q3547">
        <f>YEAR(BMW_Sales[[#This Row],[sale_date]])</f>
        <v>2025</v>
      </c>
    </row>
    <row r="3548" spans="1:17" x14ac:dyDescent="0.3">
      <c r="A3548">
        <v>3547</v>
      </c>
      <c r="B3548" s="1">
        <v>45925</v>
      </c>
      <c r="C3548" t="s">
        <v>3512</v>
      </c>
      <c r="D3548" t="s">
        <v>25</v>
      </c>
      <c r="E3548" t="s">
        <v>26</v>
      </c>
      <c r="F3548" t="s">
        <v>19</v>
      </c>
      <c r="G3548" t="s">
        <v>32</v>
      </c>
      <c r="H3548" t="s">
        <v>33</v>
      </c>
      <c r="I3548" t="s">
        <v>22</v>
      </c>
      <c r="J3548" t="s">
        <v>23</v>
      </c>
      <c r="K3548">
        <v>2</v>
      </c>
      <c r="L3548">
        <v>9025231</v>
      </c>
      <c r="M3548">
        <v>2</v>
      </c>
      <c r="N3548">
        <v>18050462</v>
      </c>
      <c r="O3548">
        <v>361009.24</v>
      </c>
      <c r="P3548">
        <v>17689452.760000002</v>
      </c>
      <c r="Q3548">
        <f>YEAR(BMW_Sales[[#This Row],[sale_date]])</f>
        <v>2025</v>
      </c>
    </row>
    <row r="3549" spans="1:17" x14ac:dyDescent="0.3">
      <c r="A3549">
        <v>3548</v>
      </c>
      <c r="B3549" s="1">
        <v>45487</v>
      </c>
      <c r="C3549" t="s">
        <v>3513</v>
      </c>
      <c r="D3549" t="s">
        <v>23</v>
      </c>
      <c r="E3549" t="s">
        <v>26</v>
      </c>
      <c r="F3549" t="s">
        <v>27</v>
      </c>
      <c r="G3549" t="s">
        <v>51</v>
      </c>
      <c r="H3549" t="s">
        <v>21</v>
      </c>
      <c r="I3549" t="s">
        <v>22</v>
      </c>
      <c r="J3549" t="s">
        <v>43</v>
      </c>
      <c r="K3549">
        <v>3</v>
      </c>
      <c r="L3549">
        <v>10411864</v>
      </c>
      <c r="M3549">
        <v>5</v>
      </c>
      <c r="N3549">
        <v>31235592</v>
      </c>
      <c r="O3549">
        <v>1561779.6</v>
      </c>
      <c r="P3549">
        <v>29673812.399999999</v>
      </c>
      <c r="Q3549">
        <f>YEAR(BMW_Sales[[#This Row],[sale_date]])</f>
        <v>2024</v>
      </c>
    </row>
    <row r="3550" spans="1:17" x14ac:dyDescent="0.3">
      <c r="A3550">
        <v>3549</v>
      </c>
      <c r="B3550" s="1">
        <v>45201</v>
      </c>
      <c r="C3550" t="s">
        <v>3514</v>
      </c>
      <c r="D3550" t="s">
        <v>17</v>
      </c>
      <c r="E3550" t="s">
        <v>56</v>
      </c>
      <c r="F3550" t="s">
        <v>62</v>
      </c>
      <c r="G3550" t="s">
        <v>41</v>
      </c>
      <c r="H3550" t="s">
        <v>21</v>
      </c>
      <c r="I3550" t="s">
        <v>22</v>
      </c>
      <c r="J3550" t="s">
        <v>43</v>
      </c>
      <c r="K3550">
        <v>1</v>
      </c>
      <c r="L3550">
        <v>10685804</v>
      </c>
      <c r="M3550">
        <v>7</v>
      </c>
      <c r="N3550">
        <v>10685804</v>
      </c>
      <c r="O3550">
        <v>748006.28</v>
      </c>
      <c r="P3550">
        <v>9937797.7200000007</v>
      </c>
      <c r="Q3550">
        <f>YEAR(BMW_Sales[[#This Row],[sale_date]])</f>
        <v>2023</v>
      </c>
    </row>
    <row r="3551" spans="1:17" x14ac:dyDescent="0.3">
      <c r="A3551">
        <v>3550</v>
      </c>
      <c r="B3551" s="1">
        <v>45458</v>
      </c>
      <c r="C3551" t="s">
        <v>3515</v>
      </c>
      <c r="D3551" t="s">
        <v>17</v>
      </c>
      <c r="E3551" t="s">
        <v>53</v>
      </c>
      <c r="F3551" t="s">
        <v>62</v>
      </c>
      <c r="G3551" t="s">
        <v>41</v>
      </c>
      <c r="H3551" t="s">
        <v>37</v>
      </c>
      <c r="I3551" t="s">
        <v>22</v>
      </c>
      <c r="J3551" t="s">
        <v>38</v>
      </c>
      <c r="K3551">
        <v>2</v>
      </c>
      <c r="L3551">
        <v>5765967</v>
      </c>
      <c r="M3551">
        <v>10</v>
      </c>
      <c r="N3551">
        <v>11531934</v>
      </c>
      <c r="O3551">
        <v>1153193.3999999999</v>
      </c>
      <c r="P3551">
        <v>10378740.6</v>
      </c>
      <c r="Q3551">
        <f>YEAR(BMW_Sales[[#This Row],[sale_date]])</f>
        <v>2024</v>
      </c>
    </row>
    <row r="3552" spans="1:17" x14ac:dyDescent="0.3">
      <c r="A3552">
        <v>3551</v>
      </c>
      <c r="B3552" s="1">
        <v>46176</v>
      </c>
      <c r="C3552" t="s">
        <v>3516</v>
      </c>
      <c r="D3552" t="s">
        <v>23</v>
      </c>
      <c r="E3552" t="s">
        <v>56</v>
      </c>
      <c r="F3552" t="s">
        <v>71</v>
      </c>
      <c r="G3552" t="s">
        <v>51</v>
      </c>
      <c r="H3552" t="s">
        <v>29</v>
      </c>
      <c r="I3552" t="s">
        <v>42</v>
      </c>
      <c r="J3552" t="s">
        <v>38</v>
      </c>
      <c r="K3552">
        <v>1</v>
      </c>
      <c r="L3552">
        <v>11801098</v>
      </c>
      <c r="M3552">
        <v>7</v>
      </c>
      <c r="N3552">
        <v>11801098</v>
      </c>
      <c r="O3552">
        <v>826076.86</v>
      </c>
      <c r="P3552">
        <v>10975021.140000001</v>
      </c>
      <c r="Q3552">
        <f>YEAR(BMW_Sales[[#This Row],[sale_date]])</f>
        <v>2026</v>
      </c>
    </row>
    <row r="3553" spans="1:17" x14ac:dyDescent="0.3">
      <c r="A3553">
        <v>3552</v>
      </c>
      <c r="B3553" s="1">
        <v>45849</v>
      </c>
      <c r="C3553" t="s">
        <v>3517</v>
      </c>
      <c r="D3553" t="s">
        <v>23</v>
      </c>
      <c r="E3553" t="s">
        <v>35</v>
      </c>
      <c r="F3553" t="s">
        <v>85</v>
      </c>
      <c r="G3553" t="s">
        <v>41</v>
      </c>
      <c r="H3553" t="s">
        <v>33</v>
      </c>
      <c r="I3553" t="s">
        <v>42</v>
      </c>
      <c r="J3553" t="s">
        <v>43</v>
      </c>
      <c r="K3553">
        <v>2</v>
      </c>
      <c r="L3553">
        <v>6574068</v>
      </c>
      <c r="M3553">
        <v>7</v>
      </c>
      <c r="N3553">
        <v>13148136</v>
      </c>
      <c r="O3553">
        <v>920369.52</v>
      </c>
      <c r="P3553">
        <v>12227766.48</v>
      </c>
      <c r="Q3553">
        <f>YEAR(BMW_Sales[[#This Row],[sale_date]])</f>
        <v>2025</v>
      </c>
    </row>
    <row r="3554" spans="1:17" x14ac:dyDescent="0.3">
      <c r="A3554">
        <v>3553</v>
      </c>
      <c r="B3554" s="1">
        <v>45622</v>
      </c>
      <c r="C3554" t="s">
        <v>3518</v>
      </c>
      <c r="D3554" t="s">
        <v>23</v>
      </c>
      <c r="E3554" t="s">
        <v>26</v>
      </c>
      <c r="F3554" t="s">
        <v>47</v>
      </c>
      <c r="G3554" t="s">
        <v>28</v>
      </c>
      <c r="H3554" t="s">
        <v>33</v>
      </c>
      <c r="I3554" t="s">
        <v>42</v>
      </c>
      <c r="J3554" t="s">
        <v>38</v>
      </c>
      <c r="K3554">
        <v>2</v>
      </c>
      <c r="L3554">
        <v>10599836</v>
      </c>
      <c r="M3554">
        <v>0</v>
      </c>
      <c r="N3554">
        <v>21199672</v>
      </c>
      <c r="O3554">
        <v>0</v>
      </c>
      <c r="P3554">
        <v>21199672</v>
      </c>
      <c r="Q3554">
        <f>YEAR(BMW_Sales[[#This Row],[sale_date]])</f>
        <v>2024</v>
      </c>
    </row>
    <row r="3555" spans="1:17" x14ac:dyDescent="0.3">
      <c r="A3555">
        <v>3554</v>
      </c>
      <c r="B3555" s="1">
        <v>45503</v>
      </c>
      <c r="C3555" t="s">
        <v>3519</v>
      </c>
      <c r="D3555" t="s">
        <v>25</v>
      </c>
      <c r="E3555" t="s">
        <v>53</v>
      </c>
      <c r="F3555" t="s">
        <v>47</v>
      </c>
      <c r="G3555" t="s">
        <v>51</v>
      </c>
      <c r="H3555" t="s">
        <v>21</v>
      </c>
      <c r="I3555" t="s">
        <v>42</v>
      </c>
      <c r="J3555" t="s">
        <v>43</v>
      </c>
      <c r="K3555">
        <v>3</v>
      </c>
      <c r="L3555">
        <v>5902649</v>
      </c>
      <c r="M3555">
        <v>5</v>
      </c>
      <c r="N3555">
        <v>17707947</v>
      </c>
      <c r="O3555">
        <v>885397.35</v>
      </c>
      <c r="P3555">
        <v>16822549.649999999</v>
      </c>
      <c r="Q3555">
        <f>YEAR(BMW_Sales[[#This Row],[sale_date]])</f>
        <v>2024</v>
      </c>
    </row>
    <row r="3556" spans="1:17" x14ac:dyDescent="0.3">
      <c r="A3556">
        <v>3555</v>
      </c>
      <c r="B3556" s="1">
        <v>45504</v>
      </c>
      <c r="C3556" t="s">
        <v>3520</v>
      </c>
      <c r="D3556" t="s">
        <v>25</v>
      </c>
      <c r="E3556" t="s">
        <v>26</v>
      </c>
      <c r="F3556" t="s">
        <v>19</v>
      </c>
      <c r="G3556" t="s">
        <v>51</v>
      </c>
      <c r="H3556" t="s">
        <v>21</v>
      </c>
      <c r="I3556" t="s">
        <v>22</v>
      </c>
      <c r="J3556" t="s">
        <v>23</v>
      </c>
      <c r="K3556">
        <v>3</v>
      </c>
      <c r="L3556">
        <v>10921211</v>
      </c>
      <c r="M3556">
        <v>12</v>
      </c>
      <c r="N3556">
        <v>32763633</v>
      </c>
      <c r="O3556">
        <v>3931635.96</v>
      </c>
      <c r="P3556">
        <v>28831997.039999999</v>
      </c>
      <c r="Q3556">
        <f>YEAR(BMW_Sales[[#This Row],[sale_date]])</f>
        <v>2024</v>
      </c>
    </row>
    <row r="3557" spans="1:17" x14ac:dyDescent="0.3">
      <c r="A3557">
        <v>3556</v>
      </c>
      <c r="B3557" s="1">
        <v>45290</v>
      </c>
      <c r="C3557" t="s">
        <v>3521</v>
      </c>
      <c r="D3557" t="s">
        <v>25</v>
      </c>
      <c r="E3557" t="s">
        <v>53</v>
      </c>
      <c r="F3557" t="s">
        <v>68</v>
      </c>
      <c r="G3557" t="s">
        <v>51</v>
      </c>
      <c r="H3557" t="s">
        <v>37</v>
      </c>
      <c r="I3557" t="s">
        <v>22</v>
      </c>
      <c r="J3557" t="s">
        <v>38</v>
      </c>
      <c r="K3557">
        <v>3</v>
      </c>
      <c r="L3557">
        <v>5232933</v>
      </c>
      <c r="M3557">
        <v>5</v>
      </c>
      <c r="N3557">
        <v>15698799</v>
      </c>
      <c r="O3557">
        <v>784939.95</v>
      </c>
      <c r="P3557">
        <v>14913859.050000001</v>
      </c>
      <c r="Q3557">
        <f>YEAR(BMW_Sales[[#This Row],[sale_date]])</f>
        <v>2023</v>
      </c>
    </row>
    <row r="3558" spans="1:17" x14ac:dyDescent="0.3">
      <c r="A3558">
        <v>3557</v>
      </c>
      <c r="B3558" s="1">
        <v>46148</v>
      </c>
      <c r="C3558" t="s">
        <v>3522</v>
      </c>
      <c r="D3558" t="s">
        <v>23</v>
      </c>
      <c r="E3558" t="s">
        <v>46</v>
      </c>
      <c r="F3558" t="s">
        <v>59</v>
      </c>
      <c r="G3558" t="s">
        <v>20</v>
      </c>
      <c r="H3558" t="s">
        <v>29</v>
      </c>
      <c r="I3558" t="s">
        <v>42</v>
      </c>
      <c r="J3558" t="s">
        <v>23</v>
      </c>
      <c r="K3558">
        <v>1</v>
      </c>
      <c r="L3558">
        <v>7507414</v>
      </c>
      <c r="M3558">
        <v>12</v>
      </c>
      <c r="N3558">
        <v>7507414</v>
      </c>
      <c r="O3558">
        <v>900889.68</v>
      </c>
      <c r="P3558">
        <v>6606524.3200000003</v>
      </c>
      <c r="Q3558">
        <f>YEAR(BMW_Sales[[#This Row],[sale_date]])</f>
        <v>2026</v>
      </c>
    </row>
    <row r="3559" spans="1:17" x14ac:dyDescent="0.3">
      <c r="A3559">
        <v>3558</v>
      </c>
      <c r="B3559" s="1">
        <v>45395</v>
      </c>
      <c r="C3559" t="s">
        <v>3523</v>
      </c>
      <c r="D3559" t="s">
        <v>23</v>
      </c>
      <c r="E3559" t="s">
        <v>26</v>
      </c>
      <c r="F3559" t="s">
        <v>59</v>
      </c>
      <c r="G3559" t="s">
        <v>51</v>
      </c>
      <c r="H3559" t="s">
        <v>29</v>
      </c>
      <c r="I3559" t="s">
        <v>42</v>
      </c>
      <c r="J3559" t="s">
        <v>23</v>
      </c>
      <c r="K3559">
        <v>3</v>
      </c>
      <c r="L3559">
        <v>9227048</v>
      </c>
      <c r="M3559">
        <v>2</v>
      </c>
      <c r="N3559">
        <v>27681144</v>
      </c>
      <c r="O3559">
        <v>553622.88</v>
      </c>
      <c r="P3559">
        <v>27127521.120000001</v>
      </c>
      <c r="Q3559">
        <f>YEAR(BMW_Sales[[#This Row],[sale_date]])</f>
        <v>2024</v>
      </c>
    </row>
    <row r="3560" spans="1:17" x14ac:dyDescent="0.3">
      <c r="A3560">
        <v>3559</v>
      </c>
      <c r="B3560" s="1">
        <v>46243</v>
      </c>
      <c r="C3560" t="s">
        <v>1991</v>
      </c>
      <c r="D3560" t="s">
        <v>23</v>
      </c>
      <c r="E3560" t="s">
        <v>46</v>
      </c>
      <c r="F3560" t="s">
        <v>68</v>
      </c>
      <c r="G3560" t="s">
        <v>36</v>
      </c>
      <c r="H3560" t="s">
        <v>29</v>
      </c>
      <c r="I3560" t="s">
        <v>22</v>
      </c>
      <c r="J3560" t="s">
        <v>38</v>
      </c>
      <c r="K3560">
        <v>1</v>
      </c>
      <c r="L3560">
        <v>7026456</v>
      </c>
      <c r="M3560">
        <v>2</v>
      </c>
      <c r="N3560">
        <v>7026456</v>
      </c>
      <c r="O3560">
        <v>140529.12</v>
      </c>
      <c r="P3560">
        <v>6885926.8799999999</v>
      </c>
      <c r="Q3560">
        <f>YEAR(BMW_Sales[[#This Row],[sale_date]])</f>
        <v>2026</v>
      </c>
    </row>
    <row r="3561" spans="1:17" x14ac:dyDescent="0.3">
      <c r="A3561">
        <v>3560</v>
      </c>
      <c r="B3561" s="1">
        <v>46146</v>
      </c>
      <c r="C3561" t="s">
        <v>3524</v>
      </c>
      <c r="D3561" t="s">
        <v>17</v>
      </c>
      <c r="E3561" t="s">
        <v>56</v>
      </c>
      <c r="F3561" t="s">
        <v>47</v>
      </c>
      <c r="G3561" t="s">
        <v>36</v>
      </c>
      <c r="H3561" t="s">
        <v>37</v>
      </c>
      <c r="I3561" t="s">
        <v>22</v>
      </c>
      <c r="J3561" t="s">
        <v>23</v>
      </c>
      <c r="K3561">
        <v>3</v>
      </c>
      <c r="L3561">
        <v>9599719</v>
      </c>
      <c r="M3561">
        <v>0</v>
      </c>
      <c r="N3561">
        <v>28799157</v>
      </c>
      <c r="O3561">
        <v>0</v>
      </c>
      <c r="P3561">
        <v>28799157</v>
      </c>
      <c r="Q3561">
        <f>YEAR(BMW_Sales[[#This Row],[sale_date]])</f>
        <v>2026</v>
      </c>
    </row>
    <row r="3562" spans="1:17" x14ac:dyDescent="0.3">
      <c r="A3562">
        <v>3561</v>
      </c>
      <c r="B3562" s="1">
        <v>45986</v>
      </c>
      <c r="C3562" t="s">
        <v>3525</v>
      </c>
      <c r="D3562" t="s">
        <v>17</v>
      </c>
      <c r="E3562" t="s">
        <v>53</v>
      </c>
      <c r="F3562" t="s">
        <v>85</v>
      </c>
      <c r="G3562" t="s">
        <v>41</v>
      </c>
      <c r="H3562" t="s">
        <v>33</v>
      </c>
      <c r="I3562" t="s">
        <v>42</v>
      </c>
      <c r="J3562" t="s">
        <v>38</v>
      </c>
      <c r="K3562">
        <v>3</v>
      </c>
      <c r="L3562">
        <v>5729243</v>
      </c>
      <c r="M3562">
        <v>2</v>
      </c>
      <c r="N3562">
        <v>17187729</v>
      </c>
      <c r="O3562">
        <v>343754.58</v>
      </c>
      <c r="P3562">
        <v>16843974.420000002</v>
      </c>
      <c r="Q3562">
        <f>YEAR(BMW_Sales[[#This Row],[sale_date]])</f>
        <v>2025</v>
      </c>
    </row>
    <row r="3563" spans="1:17" x14ac:dyDescent="0.3">
      <c r="A3563">
        <v>3562</v>
      </c>
      <c r="B3563" s="1">
        <v>46028</v>
      </c>
      <c r="C3563" t="s">
        <v>3526</v>
      </c>
      <c r="D3563" t="s">
        <v>23</v>
      </c>
      <c r="E3563" t="s">
        <v>70</v>
      </c>
      <c r="F3563" t="s">
        <v>50</v>
      </c>
      <c r="G3563" t="s">
        <v>36</v>
      </c>
      <c r="H3563" t="s">
        <v>33</v>
      </c>
      <c r="I3563" t="s">
        <v>22</v>
      </c>
      <c r="J3563" t="s">
        <v>43</v>
      </c>
      <c r="K3563">
        <v>2</v>
      </c>
      <c r="L3563">
        <v>6069551</v>
      </c>
      <c r="M3563">
        <v>2</v>
      </c>
      <c r="N3563">
        <v>12139102</v>
      </c>
      <c r="O3563">
        <v>242782.04</v>
      </c>
      <c r="P3563">
        <v>11896319.960000001</v>
      </c>
      <c r="Q3563">
        <f>YEAR(BMW_Sales[[#This Row],[sale_date]])</f>
        <v>2026</v>
      </c>
    </row>
    <row r="3564" spans="1:17" x14ac:dyDescent="0.3">
      <c r="A3564">
        <v>3563</v>
      </c>
      <c r="B3564" s="1">
        <v>45562</v>
      </c>
      <c r="C3564" t="s">
        <v>3527</v>
      </c>
      <c r="D3564" t="s">
        <v>25</v>
      </c>
      <c r="E3564" t="s">
        <v>53</v>
      </c>
      <c r="F3564" t="s">
        <v>54</v>
      </c>
      <c r="G3564" t="s">
        <v>41</v>
      </c>
      <c r="H3564" t="s">
        <v>21</v>
      </c>
      <c r="I3564" t="s">
        <v>22</v>
      </c>
      <c r="J3564" t="s">
        <v>43</v>
      </c>
      <c r="K3564">
        <v>2</v>
      </c>
      <c r="L3564">
        <v>6174227</v>
      </c>
      <c r="M3564">
        <v>2</v>
      </c>
      <c r="N3564">
        <v>12348454</v>
      </c>
      <c r="O3564">
        <v>246969.08</v>
      </c>
      <c r="P3564">
        <v>12101484.92</v>
      </c>
      <c r="Q3564">
        <f>YEAR(BMW_Sales[[#This Row],[sale_date]])</f>
        <v>2024</v>
      </c>
    </row>
    <row r="3565" spans="1:17" x14ac:dyDescent="0.3">
      <c r="A3565">
        <v>3564</v>
      </c>
      <c r="B3565" s="1">
        <v>46101</v>
      </c>
      <c r="C3565" t="s">
        <v>3528</v>
      </c>
      <c r="D3565" t="s">
        <v>25</v>
      </c>
      <c r="E3565" t="s">
        <v>31</v>
      </c>
      <c r="F3565" t="s">
        <v>27</v>
      </c>
      <c r="G3565" t="s">
        <v>20</v>
      </c>
      <c r="H3565" t="s">
        <v>37</v>
      </c>
      <c r="I3565" t="s">
        <v>22</v>
      </c>
      <c r="J3565" t="s">
        <v>38</v>
      </c>
      <c r="K3565">
        <v>1</v>
      </c>
      <c r="L3565">
        <v>15220750</v>
      </c>
      <c r="M3565">
        <v>5</v>
      </c>
      <c r="N3565">
        <v>15220750</v>
      </c>
      <c r="O3565">
        <v>761037.5</v>
      </c>
      <c r="P3565">
        <v>14459712.5</v>
      </c>
      <c r="Q3565">
        <f>YEAR(BMW_Sales[[#This Row],[sale_date]])</f>
        <v>2026</v>
      </c>
    </row>
    <row r="3566" spans="1:17" x14ac:dyDescent="0.3">
      <c r="A3566">
        <v>3565</v>
      </c>
      <c r="B3566" s="1">
        <v>45232</v>
      </c>
      <c r="C3566" t="s">
        <v>3529</v>
      </c>
      <c r="D3566" t="s">
        <v>23</v>
      </c>
      <c r="E3566" t="s">
        <v>35</v>
      </c>
      <c r="F3566" t="s">
        <v>27</v>
      </c>
      <c r="G3566" t="s">
        <v>32</v>
      </c>
      <c r="H3566" t="s">
        <v>33</v>
      </c>
      <c r="I3566" t="s">
        <v>42</v>
      </c>
      <c r="J3566" t="s">
        <v>38</v>
      </c>
      <c r="K3566">
        <v>3</v>
      </c>
      <c r="L3566">
        <v>7417887</v>
      </c>
      <c r="M3566">
        <v>10</v>
      </c>
      <c r="N3566">
        <v>22253661</v>
      </c>
      <c r="O3566">
        <v>2225366.1</v>
      </c>
      <c r="P3566">
        <v>20028294.899999999</v>
      </c>
      <c r="Q3566">
        <f>YEAR(BMW_Sales[[#This Row],[sale_date]])</f>
        <v>2023</v>
      </c>
    </row>
    <row r="3567" spans="1:17" x14ac:dyDescent="0.3">
      <c r="A3567">
        <v>3566</v>
      </c>
      <c r="B3567" s="1">
        <v>46180</v>
      </c>
      <c r="C3567" t="s">
        <v>3530</v>
      </c>
      <c r="D3567" t="s">
        <v>25</v>
      </c>
      <c r="E3567" t="s">
        <v>61</v>
      </c>
      <c r="F3567" t="s">
        <v>68</v>
      </c>
      <c r="G3567" t="s">
        <v>32</v>
      </c>
      <c r="H3567" t="s">
        <v>21</v>
      </c>
      <c r="I3567" t="s">
        <v>42</v>
      </c>
      <c r="J3567" t="s">
        <v>23</v>
      </c>
      <c r="K3567">
        <v>3</v>
      </c>
      <c r="L3567">
        <v>14147419</v>
      </c>
      <c r="M3567">
        <v>7</v>
      </c>
      <c r="N3567">
        <v>42442257</v>
      </c>
      <c r="O3567">
        <v>2970957.99</v>
      </c>
      <c r="P3567">
        <v>39471299.009999998</v>
      </c>
      <c r="Q3567">
        <f>YEAR(BMW_Sales[[#This Row],[sale_date]])</f>
        <v>2026</v>
      </c>
    </row>
    <row r="3568" spans="1:17" x14ac:dyDescent="0.3">
      <c r="A3568">
        <v>3567</v>
      </c>
      <c r="B3568" s="1">
        <v>45859</v>
      </c>
      <c r="C3568" t="s">
        <v>3531</v>
      </c>
      <c r="D3568" t="s">
        <v>17</v>
      </c>
      <c r="E3568" t="s">
        <v>31</v>
      </c>
      <c r="F3568" t="s">
        <v>62</v>
      </c>
      <c r="G3568" t="s">
        <v>20</v>
      </c>
      <c r="H3568" t="s">
        <v>33</v>
      </c>
      <c r="I3568" t="s">
        <v>42</v>
      </c>
      <c r="J3568" t="s">
        <v>38</v>
      </c>
      <c r="K3568">
        <v>1</v>
      </c>
      <c r="L3568">
        <v>14657508</v>
      </c>
      <c r="M3568">
        <v>5</v>
      </c>
      <c r="N3568">
        <v>14657508</v>
      </c>
      <c r="O3568">
        <v>732875.4</v>
      </c>
      <c r="P3568">
        <v>13924632.6</v>
      </c>
      <c r="Q3568">
        <f>YEAR(BMW_Sales[[#This Row],[sale_date]])</f>
        <v>2025</v>
      </c>
    </row>
    <row r="3569" spans="1:17" x14ac:dyDescent="0.3">
      <c r="A3569">
        <v>3568</v>
      </c>
      <c r="B3569" s="1">
        <v>45465</v>
      </c>
      <c r="C3569" t="s">
        <v>3532</v>
      </c>
      <c r="D3569" t="s">
        <v>23</v>
      </c>
      <c r="E3569" t="s">
        <v>53</v>
      </c>
      <c r="F3569" t="s">
        <v>19</v>
      </c>
      <c r="G3569" t="s">
        <v>28</v>
      </c>
      <c r="H3569" t="s">
        <v>21</v>
      </c>
      <c r="I3569" t="s">
        <v>22</v>
      </c>
      <c r="J3569" t="s">
        <v>43</v>
      </c>
      <c r="K3569">
        <v>1</v>
      </c>
      <c r="L3569">
        <v>4847987</v>
      </c>
      <c r="M3569">
        <v>2</v>
      </c>
      <c r="N3569">
        <v>4847987</v>
      </c>
      <c r="O3569">
        <v>96959.74</v>
      </c>
      <c r="P3569">
        <v>4751027.26</v>
      </c>
      <c r="Q3569">
        <f>YEAR(BMW_Sales[[#This Row],[sale_date]])</f>
        <v>2024</v>
      </c>
    </row>
    <row r="3570" spans="1:17" x14ac:dyDescent="0.3">
      <c r="A3570">
        <v>3569</v>
      </c>
      <c r="B3570" s="1">
        <v>45168</v>
      </c>
      <c r="C3570" t="s">
        <v>3533</v>
      </c>
      <c r="D3570" t="s">
        <v>17</v>
      </c>
      <c r="E3570" t="s">
        <v>56</v>
      </c>
      <c r="F3570" t="s">
        <v>62</v>
      </c>
      <c r="G3570" t="s">
        <v>20</v>
      </c>
      <c r="H3570" t="s">
        <v>37</v>
      </c>
      <c r="I3570" t="s">
        <v>22</v>
      </c>
      <c r="J3570" t="s">
        <v>38</v>
      </c>
      <c r="K3570">
        <v>2</v>
      </c>
      <c r="L3570">
        <v>11463344</v>
      </c>
      <c r="M3570">
        <v>0</v>
      </c>
      <c r="N3570">
        <v>22926688</v>
      </c>
      <c r="O3570">
        <v>0</v>
      </c>
      <c r="P3570">
        <v>22926688</v>
      </c>
      <c r="Q3570">
        <f>YEAR(BMW_Sales[[#This Row],[sale_date]])</f>
        <v>2023</v>
      </c>
    </row>
    <row r="3571" spans="1:17" x14ac:dyDescent="0.3">
      <c r="A3571">
        <v>3570</v>
      </c>
      <c r="B3571" s="1">
        <v>46238</v>
      </c>
      <c r="C3571" t="s">
        <v>3534</v>
      </c>
      <c r="D3571" t="s">
        <v>23</v>
      </c>
      <c r="E3571" t="s">
        <v>26</v>
      </c>
      <c r="F3571" t="s">
        <v>85</v>
      </c>
      <c r="G3571" t="s">
        <v>28</v>
      </c>
      <c r="H3571" t="s">
        <v>21</v>
      </c>
      <c r="I3571" t="s">
        <v>22</v>
      </c>
      <c r="J3571" t="s">
        <v>43</v>
      </c>
      <c r="K3571">
        <v>1</v>
      </c>
      <c r="L3571">
        <v>10544717</v>
      </c>
      <c r="M3571">
        <v>5</v>
      </c>
      <c r="N3571">
        <v>10544717</v>
      </c>
      <c r="O3571">
        <v>527235.85</v>
      </c>
      <c r="P3571">
        <v>10017481.15</v>
      </c>
      <c r="Q3571">
        <f>YEAR(BMW_Sales[[#This Row],[sale_date]])</f>
        <v>2026</v>
      </c>
    </row>
    <row r="3572" spans="1:17" x14ac:dyDescent="0.3">
      <c r="A3572">
        <v>3571</v>
      </c>
      <c r="B3572" s="1">
        <v>45520</v>
      </c>
      <c r="C3572" t="s">
        <v>3535</v>
      </c>
      <c r="D3572" t="s">
        <v>25</v>
      </c>
      <c r="E3572" t="s">
        <v>61</v>
      </c>
      <c r="F3572" t="s">
        <v>62</v>
      </c>
      <c r="G3572" t="s">
        <v>41</v>
      </c>
      <c r="H3572" t="s">
        <v>29</v>
      </c>
      <c r="I3572" t="s">
        <v>22</v>
      </c>
      <c r="J3572" t="s">
        <v>23</v>
      </c>
      <c r="K3572">
        <v>1</v>
      </c>
      <c r="L3572">
        <v>13809240</v>
      </c>
      <c r="M3572">
        <v>12</v>
      </c>
      <c r="N3572">
        <v>13809240</v>
      </c>
      <c r="O3572">
        <v>1657108.8</v>
      </c>
      <c r="P3572">
        <v>12152131.199999999</v>
      </c>
      <c r="Q3572">
        <f>YEAR(BMW_Sales[[#This Row],[sale_date]])</f>
        <v>2024</v>
      </c>
    </row>
    <row r="3573" spans="1:17" x14ac:dyDescent="0.3">
      <c r="A3573">
        <v>3572</v>
      </c>
      <c r="B3573" s="1">
        <v>45411</v>
      </c>
      <c r="C3573" t="s">
        <v>3536</v>
      </c>
      <c r="D3573" t="s">
        <v>17</v>
      </c>
      <c r="E3573" t="s">
        <v>49</v>
      </c>
      <c r="F3573" t="s">
        <v>59</v>
      </c>
      <c r="G3573" t="s">
        <v>36</v>
      </c>
      <c r="H3573" t="s">
        <v>33</v>
      </c>
      <c r="I3573" t="s">
        <v>22</v>
      </c>
      <c r="J3573" t="s">
        <v>23</v>
      </c>
      <c r="K3573">
        <v>3</v>
      </c>
      <c r="L3573">
        <v>18422511</v>
      </c>
      <c r="M3573">
        <v>5</v>
      </c>
      <c r="N3573">
        <v>55267533</v>
      </c>
      <c r="O3573">
        <v>2763376.65</v>
      </c>
      <c r="P3573">
        <v>52504156.350000001</v>
      </c>
      <c r="Q3573">
        <f>YEAR(BMW_Sales[[#This Row],[sale_date]])</f>
        <v>2024</v>
      </c>
    </row>
    <row r="3574" spans="1:17" x14ac:dyDescent="0.3">
      <c r="A3574">
        <v>3573</v>
      </c>
      <c r="B3574" s="1">
        <v>45733</v>
      </c>
      <c r="C3574" t="s">
        <v>3537</v>
      </c>
      <c r="D3574" t="s">
        <v>17</v>
      </c>
      <c r="E3574" t="s">
        <v>61</v>
      </c>
      <c r="F3574" t="s">
        <v>54</v>
      </c>
      <c r="G3574" t="s">
        <v>20</v>
      </c>
      <c r="H3574" t="s">
        <v>33</v>
      </c>
      <c r="I3574" t="s">
        <v>42</v>
      </c>
      <c r="J3574" t="s">
        <v>38</v>
      </c>
      <c r="K3574">
        <v>1</v>
      </c>
      <c r="L3574">
        <v>13746022</v>
      </c>
      <c r="M3574">
        <v>5</v>
      </c>
      <c r="N3574">
        <v>13746022</v>
      </c>
      <c r="O3574">
        <v>687301.1</v>
      </c>
      <c r="P3574">
        <v>13058720.9</v>
      </c>
      <c r="Q3574">
        <f>YEAR(BMW_Sales[[#This Row],[sale_date]])</f>
        <v>2025</v>
      </c>
    </row>
    <row r="3575" spans="1:17" x14ac:dyDescent="0.3">
      <c r="A3575">
        <v>3574</v>
      </c>
      <c r="B3575" s="1">
        <v>45944</v>
      </c>
      <c r="C3575" t="s">
        <v>1208</v>
      </c>
      <c r="D3575" t="s">
        <v>23</v>
      </c>
      <c r="E3575" t="s">
        <v>26</v>
      </c>
      <c r="F3575" t="s">
        <v>71</v>
      </c>
      <c r="G3575" t="s">
        <v>28</v>
      </c>
      <c r="H3575" t="s">
        <v>21</v>
      </c>
      <c r="I3575" t="s">
        <v>22</v>
      </c>
      <c r="J3575" t="s">
        <v>23</v>
      </c>
      <c r="K3575">
        <v>2</v>
      </c>
      <c r="L3575">
        <v>9634904</v>
      </c>
      <c r="M3575">
        <v>2</v>
      </c>
      <c r="N3575">
        <v>19269808</v>
      </c>
      <c r="O3575">
        <v>385396.16</v>
      </c>
      <c r="P3575">
        <v>18884411.84</v>
      </c>
      <c r="Q3575">
        <f>YEAR(BMW_Sales[[#This Row],[sale_date]])</f>
        <v>2025</v>
      </c>
    </row>
    <row r="3576" spans="1:17" x14ac:dyDescent="0.3">
      <c r="A3576">
        <v>3575</v>
      </c>
      <c r="B3576" s="1">
        <v>45572</v>
      </c>
      <c r="C3576" t="s">
        <v>3538</v>
      </c>
      <c r="D3576" t="s">
        <v>25</v>
      </c>
      <c r="E3576" t="s">
        <v>26</v>
      </c>
      <c r="F3576" t="s">
        <v>68</v>
      </c>
      <c r="G3576" t="s">
        <v>51</v>
      </c>
      <c r="H3576" t="s">
        <v>21</v>
      </c>
      <c r="I3576" t="s">
        <v>22</v>
      </c>
      <c r="J3576" t="s">
        <v>38</v>
      </c>
      <c r="K3576">
        <v>3</v>
      </c>
      <c r="L3576">
        <v>9526515</v>
      </c>
      <c r="M3576">
        <v>10</v>
      </c>
      <c r="N3576">
        <v>28579545</v>
      </c>
      <c r="O3576">
        <v>2857954.5</v>
      </c>
      <c r="P3576">
        <v>25721590.5</v>
      </c>
      <c r="Q3576">
        <f>YEAR(BMW_Sales[[#This Row],[sale_date]])</f>
        <v>2024</v>
      </c>
    </row>
    <row r="3577" spans="1:17" x14ac:dyDescent="0.3">
      <c r="A3577">
        <v>3576</v>
      </c>
      <c r="B3577" s="1">
        <v>45653</v>
      </c>
      <c r="C3577" t="s">
        <v>3539</v>
      </c>
      <c r="D3577" t="s">
        <v>25</v>
      </c>
      <c r="E3577" t="s">
        <v>70</v>
      </c>
      <c r="F3577" t="s">
        <v>59</v>
      </c>
      <c r="G3577" t="s">
        <v>28</v>
      </c>
      <c r="H3577" t="s">
        <v>21</v>
      </c>
      <c r="I3577" t="s">
        <v>22</v>
      </c>
      <c r="J3577" t="s">
        <v>23</v>
      </c>
      <c r="K3577">
        <v>2</v>
      </c>
      <c r="L3577">
        <v>5161081</v>
      </c>
      <c r="M3577">
        <v>5</v>
      </c>
      <c r="N3577">
        <v>10322162</v>
      </c>
      <c r="O3577">
        <v>516108.1</v>
      </c>
      <c r="P3577">
        <v>9806053.9000000004</v>
      </c>
      <c r="Q3577">
        <f>YEAR(BMW_Sales[[#This Row],[sale_date]])</f>
        <v>2024</v>
      </c>
    </row>
    <row r="3578" spans="1:17" x14ac:dyDescent="0.3">
      <c r="A3578">
        <v>3577</v>
      </c>
      <c r="B3578" s="1">
        <v>45590</v>
      </c>
      <c r="C3578" t="s">
        <v>3540</v>
      </c>
      <c r="D3578" t="s">
        <v>25</v>
      </c>
      <c r="E3578" t="s">
        <v>53</v>
      </c>
      <c r="F3578" t="s">
        <v>68</v>
      </c>
      <c r="G3578" t="s">
        <v>32</v>
      </c>
      <c r="H3578" t="s">
        <v>29</v>
      </c>
      <c r="I3578" t="s">
        <v>42</v>
      </c>
      <c r="J3578" t="s">
        <v>23</v>
      </c>
      <c r="K3578">
        <v>3</v>
      </c>
      <c r="L3578">
        <v>5297460</v>
      </c>
      <c r="M3578">
        <v>7</v>
      </c>
      <c r="N3578">
        <v>15892380</v>
      </c>
      <c r="O3578">
        <v>1112466.6000000001</v>
      </c>
      <c r="P3578">
        <v>14779913.4</v>
      </c>
      <c r="Q3578">
        <f>YEAR(BMW_Sales[[#This Row],[sale_date]])</f>
        <v>2024</v>
      </c>
    </row>
    <row r="3579" spans="1:17" x14ac:dyDescent="0.3">
      <c r="A3579">
        <v>3578</v>
      </c>
      <c r="B3579" s="1">
        <v>45976</v>
      </c>
      <c r="C3579" t="s">
        <v>3541</v>
      </c>
      <c r="D3579" t="s">
        <v>23</v>
      </c>
      <c r="E3579" t="s">
        <v>70</v>
      </c>
      <c r="F3579" t="s">
        <v>85</v>
      </c>
      <c r="G3579" t="s">
        <v>28</v>
      </c>
      <c r="H3579" t="s">
        <v>29</v>
      </c>
      <c r="I3579" t="s">
        <v>42</v>
      </c>
      <c r="J3579" t="s">
        <v>43</v>
      </c>
      <c r="K3579">
        <v>1</v>
      </c>
      <c r="L3579">
        <v>5857240</v>
      </c>
      <c r="M3579">
        <v>7</v>
      </c>
      <c r="N3579">
        <v>5857240</v>
      </c>
      <c r="O3579">
        <v>410006.8</v>
      </c>
      <c r="P3579">
        <v>5447233.2000000002</v>
      </c>
      <c r="Q3579">
        <f>YEAR(BMW_Sales[[#This Row],[sale_date]])</f>
        <v>2025</v>
      </c>
    </row>
    <row r="3580" spans="1:17" x14ac:dyDescent="0.3">
      <c r="A3580">
        <v>3579</v>
      </c>
      <c r="B3580" s="1">
        <v>45219</v>
      </c>
      <c r="C3580" t="s">
        <v>3542</v>
      </c>
      <c r="D3580" t="s">
        <v>23</v>
      </c>
      <c r="E3580" t="s">
        <v>26</v>
      </c>
      <c r="F3580" t="s">
        <v>85</v>
      </c>
      <c r="G3580" t="s">
        <v>28</v>
      </c>
      <c r="H3580" t="s">
        <v>21</v>
      </c>
      <c r="I3580" t="s">
        <v>42</v>
      </c>
      <c r="J3580" t="s">
        <v>23</v>
      </c>
      <c r="K3580">
        <v>3</v>
      </c>
      <c r="L3580">
        <v>10747582</v>
      </c>
      <c r="M3580">
        <v>0</v>
      </c>
      <c r="N3580">
        <v>32242746</v>
      </c>
      <c r="O3580">
        <v>0</v>
      </c>
      <c r="P3580">
        <v>32242746</v>
      </c>
      <c r="Q3580">
        <f>YEAR(BMW_Sales[[#This Row],[sale_date]])</f>
        <v>2023</v>
      </c>
    </row>
    <row r="3581" spans="1:17" x14ac:dyDescent="0.3">
      <c r="A3581">
        <v>3580</v>
      </c>
      <c r="B3581" s="1">
        <v>46063</v>
      </c>
      <c r="C3581" t="s">
        <v>3543</v>
      </c>
      <c r="D3581" t="s">
        <v>23</v>
      </c>
      <c r="E3581" t="s">
        <v>31</v>
      </c>
      <c r="F3581" t="s">
        <v>68</v>
      </c>
      <c r="G3581" t="s">
        <v>51</v>
      </c>
      <c r="H3581" t="s">
        <v>33</v>
      </c>
      <c r="I3581" t="s">
        <v>22</v>
      </c>
      <c r="J3581" t="s">
        <v>43</v>
      </c>
      <c r="K3581">
        <v>2</v>
      </c>
      <c r="L3581">
        <v>17726181</v>
      </c>
      <c r="M3581">
        <v>12</v>
      </c>
      <c r="N3581">
        <v>35452362</v>
      </c>
      <c r="O3581">
        <v>4254283.4400000004</v>
      </c>
      <c r="P3581">
        <v>31198078.559999999</v>
      </c>
      <c r="Q3581">
        <f>YEAR(BMW_Sales[[#This Row],[sale_date]])</f>
        <v>2026</v>
      </c>
    </row>
    <row r="3582" spans="1:17" x14ac:dyDescent="0.3">
      <c r="A3582">
        <v>3581</v>
      </c>
      <c r="B3582" s="1">
        <v>45865</v>
      </c>
      <c r="C3582" t="s">
        <v>787</v>
      </c>
      <c r="D3582" t="s">
        <v>17</v>
      </c>
      <c r="E3582" t="s">
        <v>53</v>
      </c>
      <c r="F3582" t="s">
        <v>54</v>
      </c>
      <c r="G3582" t="s">
        <v>28</v>
      </c>
      <c r="H3582" t="s">
        <v>21</v>
      </c>
      <c r="I3582" t="s">
        <v>22</v>
      </c>
      <c r="J3582" t="s">
        <v>43</v>
      </c>
      <c r="K3582">
        <v>1</v>
      </c>
      <c r="L3582">
        <v>5049104</v>
      </c>
      <c r="M3582">
        <v>5</v>
      </c>
      <c r="N3582">
        <v>5049104</v>
      </c>
      <c r="O3582">
        <v>252455.2</v>
      </c>
      <c r="P3582">
        <v>4796648.8</v>
      </c>
      <c r="Q3582">
        <f>YEAR(BMW_Sales[[#This Row],[sale_date]])</f>
        <v>2025</v>
      </c>
    </row>
    <row r="3583" spans="1:17" x14ac:dyDescent="0.3">
      <c r="A3583">
        <v>3582</v>
      </c>
      <c r="B3583" s="1">
        <v>45578</v>
      </c>
      <c r="C3583" t="s">
        <v>3544</v>
      </c>
      <c r="D3583" t="s">
        <v>17</v>
      </c>
      <c r="E3583" t="s">
        <v>18</v>
      </c>
      <c r="F3583" t="s">
        <v>50</v>
      </c>
      <c r="G3583" t="s">
        <v>28</v>
      </c>
      <c r="H3583" t="s">
        <v>37</v>
      </c>
      <c r="I3583" t="s">
        <v>22</v>
      </c>
      <c r="J3583" t="s">
        <v>23</v>
      </c>
      <c r="K3583">
        <v>1</v>
      </c>
      <c r="L3583">
        <v>7828520</v>
      </c>
      <c r="M3583">
        <v>5</v>
      </c>
      <c r="N3583">
        <v>7828520</v>
      </c>
      <c r="O3583">
        <v>391426</v>
      </c>
      <c r="P3583">
        <v>7437094</v>
      </c>
      <c r="Q3583">
        <f>YEAR(BMW_Sales[[#This Row],[sale_date]])</f>
        <v>2024</v>
      </c>
    </row>
    <row r="3584" spans="1:17" x14ac:dyDescent="0.3">
      <c r="A3584">
        <v>3583</v>
      </c>
      <c r="B3584" s="1">
        <v>45308</v>
      </c>
      <c r="C3584" t="s">
        <v>3545</v>
      </c>
      <c r="D3584" t="s">
        <v>23</v>
      </c>
      <c r="E3584" t="s">
        <v>70</v>
      </c>
      <c r="F3584" t="s">
        <v>68</v>
      </c>
      <c r="G3584" t="s">
        <v>51</v>
      </c>
      <c r="H3584" t="s">
        <v>29</v>
      </c>
      <c r="I3584" t="s">
        <v>42</v>
      </c>
      <c r="J3584" t="s">
        <v>38</v>
      </c>
      <c r="K3584">
        <v>3</v>
      </c>
      <c r="L3584">
        <v>5660315</v>
      </c>
      <c r="M3584">
        <v>0</v>
      </c>
      <c r="N3584">
        <v>16980945</v>
      </c>
      <c r="O3584">
        <v>0</v>
      </c>
      <c r="P3584">
        <v>16980945</v>
      </c>
      <c r="Q3584">
        <f>YEAR(BMW_Sales[[#This Row],[sale_date]])</f>
        <v>2024</v>
      </c>
    </row>
    <row r="3585" spans="1:17" x14ac:dyDescent="0.3">
      <c r="A3585">
        <v>3584</v>
      </c>
      <c r="B3585" s="1">
        <v>45540</v>
      </c>
      <c r="C3585" t="s">
        <v>3546</v>
      </c>
      <c r="D3585" t="s">
        <v>23</v>
      </c>
      <c r="E3585" t="s">
        <v>53</v>
      </c>
      <c r="F3585" t="s">
        <v>50</v>
      </c>
      <c r="G3585" t="s">
        <v>41</v>
      </c>
      <c r="H3585" t="s">
        <v>37</v>
      </c>
      <c r="I3585" t="s">
        <v>22</v>
      </c>
      <c r="J3585" t="s">
        <v>38</v>
      </c>
      <c r="K3585">
        <v>2</v>
      </c>
      <c r="L3585">
        <v>5257404</v>
      </c>
      <c r="M3585">
        <v>0</v>
      </c>
      <c r="N3585">
        <v>10514808</v>
      </c>
      <c r="O3585">
        <v>0</v>
      </c>
      <c r="P3585">
        <v>10514808</v>
      </c>
      <c r="Q3585">
        <f>YEAR(BMW_Sales[[#This Row],[sale_date]])</f>
        <v>2024</v>
      </c>
    </row>
    <row r="3586" spans="1:17" x14ac:dyDescent="0.3">
      <c r="A3586">
        <v>3585</v>
      </c>
      <c r="B3586" s="1">
        <v>45970</v>
      </c>
      <c r="C3586" t="s">
        <v>3547</v>
      </c>
      <c r="D3586" t="s">
        <v>25</v>
      </c>
      <c r="E3586" t="s">
        <v>18</v>
      </c>
      <c r="F3586" t="s">
        <v>71</v>
      </c>
      <c r="G3586" t="s">
        <v>41</v>
      </c>
      <c r="H3586" t="s">
        <v>21</v>
      </c>
      <c r="I3586" t="s">
        <v>22</v>
      </c>
      <c r="J3586" t="s">
        <v>43</v>
      </c>
      <c r="K3586">
        <v>3</v>
      </c>
      <c r="L3586">
        <v>7885341</v>
      </c>
      <c r="M3586">
        <v>7</v>
      </c>
      <c r="N3586">
        <v>23656023</v>
      </c>
      <c r="O3586">
        <v>1655921.61</v>
      </c>
      <c r="P3586">
        <v>22000101.390000001</v>
      </c>
      <c r="Q3586">
        <f>YEAR(BMW_Sales[[#This Row],[sale_date]])</f>
        <v>2025</v>
      </c>
    </row>
    <row r="3587" spans="1:17" x14ac:dyDescent="0.3">
      <c r="A3587">
        <v>3586</v>
      </c>
      <c r="B3587" s="1">
        <v>45716</v>
      </c>
      <c r="C3587" t="s">
        <v>3548</v>
      </c>
      <c r="D3587" t="s">
        <v>25</v>
      </c>
      <c r="E3587" t="s">
        <v>18</v>
      </c>
      <c r="F3587" t="s">
        <v>71</v>
      </c>
      <c r="G3587" t="s">
        <v>36</v>
      </c>
      <c r="H3587" t="s">
        <v>37</v>
      </c>
      <c r="I3587" t="s">
        <v>42</v>
      </c>
      <c r="J3587" t="s">
        <v>43</v>
      </c>
      <c r="K3587">
        <v>2</v>
      </c>
      <c r="L3587">
        <v>8197275</v>
      </c>
      <c r="M3587">
        <v>7</v>
      </c>
      <c r="N3587">
        <v>16394550</v>
      </c>
      <c r="O3587">
        <v>1147618.5</v>
      </c>
      <c r="P3587">
        <v>15246931.5</v>
      </c>
      <c r="Q3587">
        <f>YEAR(BMW_Sales[[#This Row],[sale_date]])</f>
        <v>2025</v>
      </c>
    </row>
    <row r="3588" spans="1:17" x14ac:dyDescent="0.3">
      <c r="A3588">
        <v>3587</v>
      </c>
      <c r="B3588" s="1">
        <v>45575</v>
      </c>
      <c r="C3588" t="s">
        <v>3549</v>
      </c>
      <c r="D3588" t="s">
        <v>17</v>
      </c>
      <c r="E3588" t="s">
        <v>46</v>
      </c>
      <c r="F3588" t="s">
        <v>47</v>
      </c>
      <c r="G3588" t="s">
        <v>36</v>
      </c>
      <c r="H3588" t="s">
        <v>29</v>
      </c>
      <c r="I3588" t="s">
        <v>42</v>
      </c>
      <c r="J3588" t="s">
        <v>38</v>
      </c>
      <c r="K3588">
        <v>2</v>
      </c>
      <c r="L3588">
        <v>8387040</v>
      </c>
      <c r="M3588">
        <v>10</v>
      </c>
      <c r="N3588">
        <v>16774080</v>
      </c>
      <c r="O3588">
        <v>1677408</v>
      </c>
      <c r="P3588">
        <v>15096672</v>
      </c>
      <c r="Q3588">
        <f>YEAR(BMW_Sales[[#This Row],[sale_date]])</f>
        <v>2024</v>
      </c>
    </row>
    <row r="3589" spans="1:17" x14ac:dyDescent="0.3">
      <c r="A3589">
        <v>3588</v>
      </c>
      <c r="B3589" s="1">
        <v>45856</v>
      </c>
      <c r="C3589" t="s">
        <v>3550</v>
      </c>
      <c r="D3589" t="s">
        <v>17</v>
      </c>
      <c r="E3589" t="s">
        <v>53</v>
      </c>
      <c r="F3589" t="s">
        <v>54</v>
      </c>
      <c r="G3589" t="s">
        <v>36</v>
      </c>
      <c r="H3589" t="s">
        <v>33</v>
      </c>
      <c r="I3589" t="s">
        <v>22</v>
      </c>
      <c r="J3589" t="s">
        <v>43</v>
      </c>
      <c r="K3589">
        <v>2</v>
      </c>
      <c r="L3589">
        <v>4950456</v>
      </c>
      <c r="M3589">
        <v>5</v>
      </c>
      <c r="N3589">
        <v>9900912</v>
      </c>
      <c r="O3589">
        <v>495045.6</v>
      </c>
      <c r="P3589">
        <v>9405866.4000000004</v>
      </c>
      <c r="Q3589">
        <f>YEAR(BMW_Sales[[#This Row],[sale_date]])</f>
        <v>2025</v>
      </c>
    </row>
    <row r="3590" spans="1:17" x14ac:dyDescent="0.3">
      <c r="A3590">
        <v>3589</v>
      </c>
      <c r="B3590" s="1">
        <v>45500</v>
      </c>
      <c r="C3590" t="s">
        <v>3551</v>
      </c>
      <c r="D3590" t="s">
        <v>25</v>
      </c>
      <c r="E3590" t="s">
        <v>70</v>
      </c>
      <c r="F3590" t="s">
        <v>85</v>
      </c>
      <c r="G3590" t="s">
        <v>51</v>
      </c>
      <c r="H3590" t="s">
        <v>37</v>
      </c>
      <c r="I3590" t="s">
        <v>22</v>
      </c>
      <c r="J3590" t="s">
        <v>23</v>
      </c>
      <c r="K3590">
        <v>3</v>
      </c>
      <c r="L3590">
        <v>5223436</v>
      </c>
      <c r="M3590">
        <v>2</v>
      </c>
      <c r="N3590">
        <v>15670308</v>
      </c>
      <c r="O3590">
        <v>313406.15999999997</v>
      </c>
      <c r="P3590">
        <v>15356901.84</v>
      </c>
      <c r="Q3590">
        <f>YEAR(BMW_Sales[[#This Row],[sale_date]])</f>
        <v>2024</v>
      </c>
    </row>
    <row r="3591" spans="1:17" x14ac:dyDescent="0.3">
      <c r="A3591">
        <v>3590</v>
      </c>
      <c r="B3591" s="1">
        <v>45598</v>
      </c>
      <c r="C3591" t="s">
        <v>3552</v>
      </c>
      <c r="D3591" t="s">
        <v>23</v>
      </c>
      <c r="E3591" t="s">
        <v>61</v>
      </c>
      <c r="F3591" t="s">
        <v>71</v>
      </c>
      <c r="G3591" t="s">
        <v>28</v>
      </c>
      <c r="H3591" t="s">
        <v>21</v>
      </c>
      <c r="I3591" t="s">
        <v>22</v>
      </c>
      <c r="J3591" t="s">
        <v>38</v>
      </c>
      <c r="K3591">
        <v>1</v>
      </c>
      <c r="L3591">
        <v>12296991</v>
      </c>
      <c r="M3591">
        <v>7</v>
      </c>
      <c r="N3591">
        <v>12296991</v>
      </c>
      <c r="O3591">
        <v>860789.37</v>
      </c>
      <c r="P3591">
        <v>11436201.630000001</v>
      </c>
      <c r="Q3591">
        <f>YEAR(BMW_Sales[[#This Row],[sale_date]])</f>
        <v>2024</v>
      </c>
    </row>
    <row r="3592" spans="1:17" x14ac:dyDescent="0.3">
      <c r="A3592">
        <v>3591</v>
      </c>
      <c r="B3592" s="1">
        <v>45920</v>
      </c>
      <c r="C3592" t="s">
        <v>3553</v>
      </c>
      <c r="D3592" t="s">
        <v>23</v>
      </c>
      <c r="E3592" t="s">
        <v>56</v>
      </c>
      <c r="F3592" t="s">
        <v>54</v>
      </c>
      <c r="G3592" t="s">
        <v>41</v>
      </c>
      <c r="H3592" t="s">
        <v>29</v>
      </c>
      <c r="I3592" t="s">
        <v>42</v>
      </c>
      <c r="J3592" t="s">
        <v>38</v>
      </c>
      <c r="K3592">
        <v>3</v>
      </c>
      <c r="L3592">
        <v>9774171</v>
      </c>
      <c r="M3592">
        <v>12</v>
      </c>
      <c r="N3592">
        <v>29322513</v>
      </c>
      <c r="O3592">
        <v>3518701.56</v>
      </c>
      <c r="P3592">
        <v>25803811.440000001</v>
      </c>
      <c r="Q3592">
        <f>YEAR(BMW_Sales[[#This Row],[sale_date]])</f>
        <v>2025</v>
      </c>
    </row>
    <row r="3593" spans="1:17" x14ac:dyDescent="0.3">
      <c r="A3593">
        <v>3592</v>
      </c>
      <c r="B3593" s="1">
        <v>45826</v>
      </c>
      <c r="C3593" t="s">
        <v>3554</v>
      </c>
      <c r="D3593" t="s">
        <v>23</v>
      </c>
      <c r="E3593" t="s">
        <v>70</v>
      </c>
      <c r="F3593" t="s">
        <v>27</v>
      </c>
      <c r="G3593" t="s">
        <v>28</v>
      </c>
      <c r="H3593" t="s">
        <v>33</v>
      </c>
      <c r="I3593" t="s">
        <v>42</v>
      </c>
      <c r="J3593" t="s">
        <v>38</v>
      </c>
      <c r="K3593">
        <v>1</v>
      </c>
      <c r="L3593">
        <v>6437482</v>
      </c>
      <c r="M3593">
        <v>0</v>
      </c>
      <c r="N3593">
        <v>6437482</v>
      </c>
      <c r="O3593">
        <v>0</v>
      </c>
      <c r="P3593">
        <v>6437482</v>
      </c>
      <c r="Q3593">
        <f>YEAR(BMW_Sales[[#This Row],[sale_date]])</f>
        <v>2025</v>
      </c>
    </row>
    <row r="3594" spans="1:17" x14ac:dyDescent="0.3">
      <c r="A3594">
        <v>3593</v>
      </c>
      <c r="B3594" s="1">
        <v>45244</v>
      </c>
      <c r="C3594" t="s">
        <v>3555</v>
      </c>
      <c r="D3594" t="s">
        <v>25</v>
      </c>
      <c r="E3594" t="s">
        <v>18</v>
      </c>
      <c r="F3594" t="s">
        <v>68</v>
      </c>
      <c r="G3594" t="s">
        <v>28</v>
      </c>
      <c r="H3594" t="s">
        <v>33</v>
      </c>
      <c r="I3594" t="s">
        <v>42</v>
      </c>
      <c r="J3594" t="s">
        <v>43</v>
      </c>
      <c r="K3594">
        <v>1</v>
      </c>
      <c r="L3594">
        <v>7175532</v>
      </c>
      <c r="M3594">
        <v>7</v>
      </c>
      <c r="N3594">
        <v>7175532</v>
      </c>
      <c r="O3594">
        <v>502287.24</v>
      </c>
      <c r="P3594">
        <v>6673244.7599999998</v>
      </c>
      <c r="Q3594">
        <f>YEAR(BMW_Sales[[#This Row],[sale_date]])</f>
        <v>2023</v>
      </c>
    </row>
    <row r="3595" spans="1:17" x14ac:dyDescent="0.3">
      <c r="A3595">
        <v>3594</v>
      </c>
      <c r="B3595" s="1">
        <v>45216</v>
      </c>
      <c r="C3595" t="s">
        <v>3556</v>
      </c>
      <c r="D3595" t="s">
        <v>17</v>
      </c>
      <c r="E3595" t="s">
        <v>35</v>
      </c>
      <c r="F3595" t="s">
        <v>59</v>
      </c>
      <c r="G3595" t="s">
        <v>51</v>
      </c>
      <c r="H3595" t="s">
        <v>37</v>
      </c>
      <c r="I3595" t="s">
        <v>42</v>
      </c>
      <c r="J3595" t="s">
        <v>23</v>
      </c>
      <c r="K3595">
        <v>3</v>
      </c>
      <c r="L3595">
        <v>7109417</v>
      </c>
      <c r="M3595">
        <v>7</v>
      </c>
      <c r="N3595">
        <v>21328251</v>
      </c>
      <c r="O3595">
        <v>1492977.57</v>
      </c>
      <c r="P3595">
        <v>19835273.43</v>
      </c>
      <c r="Q3595">
        <f>YEAR(BMW_Sales[[#This Row],[sale_date]])</f>
        <v>2023</v>
      </c>
    </row>
    <row r="3596" spans="1:17" x14ac:dyDescent="0.3">
      <c r="A3596">
        <v>3595</v>
      </c>
      <c r="B3596" s="1">
        <v>45180</v>
      </c>
      <c r="C3596" t="s">
        <v>3557</v>
      </c>
      <c r="D3596" t="s">
        <v>25</v>
      </c>
      <c r="E3596" t="s">
        <v>31</v>
      </c>
      <c r="F3596" t="s">
        <v>50</v>
      </c>
      <c r="G3596" t="s">
        <v>36</v>
      </c>
      <c r="H3596" t="s">
        <v>29</v>
      </c>
      <c r="I3596" t="s">
        <v>42</v>
      </c>
      <c r="J3596" t="s">
        <v>23</v>
      </c>
      <c r="K3596">
        <v>2</v>
      </c>
      <c r="L3596">
        <v>16478590</v>
      </c>
      <c r="M3596">
        <v>10</v>
      </c>
      <c r="N3596">
        <v>32957180</v>
      </c>
      <c r="O3596">
        <v>3295718</v>
      </c>
      <c r="P3596">
        <v>29661462</v>
      </c>
      <c r="Q3596">
        <f>YEAR(BMW_Sales[[#This Row],[sale_date]])</f>
        <v>2023</v>
      </c>
    </row>
    <row r="3597" spans="1:17" x14ac:dyDescent="0.3">
      <c r="A3597">
        <v>3596</v>
      </c>
      <c r="B3597" s="1">
        <v>45876</v>
      </c>
      <c r="C3597" t="s">
        <v>3558</v>
      </c>
      <c r="D3597" t="s">
        <v>25</v>
      </c>
      <c r="E3597" t="s">
        <v>70</v>
      </c>
      <c r="F3597" t="s">
        <v>62</v>
      </c>
      <c r="G3597" t="s">
        <v>51</v>
      </c>
      <c r="H3597" t="s">
        <v>33</v>
      </c>
      <c r="I3597" t="s">
        <v>22</v>
      </c>
      <c r="J3597" t="s">
        <v>38</v>
      </c>
      <c r="K3597">
        <v>1</v>
      </c>
      <c r="L3597">
        <v>5223396</v>
      </c>
      <c r="M3597">
        <v>0</v>
      </c>
      <c r="N3597">
        <v>5223396</v>
      </c>
      <c r="O3597">
        <v>0</v>
      </c>
      <c r="P3597">
        <v>5223396</v>
      </c>
      <c r="Q3597">
        <f>YEAR(BMW_Sales[[#This Row],[sale_date]])</f>
        <v>2025</v>
      </c>
    </row>
    <row r="3598" spans="1:17" x14ac:dyDescent="0.3">
      <c r="A3598">
        <v>3597</v>
      </c>
      <c r="B3598" s="1">
        <v>45389</v>
      </c>
      <c r="C3598" t="s">
        <v>3559</v>
      </c>
      <c r="D3598" t="s">
        <v>25</v>
      </c>
      <c r="E3598" t="s">
        <v>46</v>
      </c>
      <c r="F3598" t="s">
        <v>54</v>
      </c>
      <c r="G3598" t="s">
        <v>41</v>
      </c>
      <c r="H3598" t="s">
        <v>37</v>
      </c>
      <c r="I3598" t="s">
        <v>22</v>
      </c>
      <c r="J3598" t="s">
        <v>43</v>
      </c>
      <c r="K3598">
        <v>2</v>
      </c>
      <c r="L3598">
        <v>8371206</v>
      </c>
      <c r="M3598">
        <v>5</v>
      </c>
      <c r="N3598">
        <v>16742412</v>
      </c>
      <c r="O3598">
        <v>837120.6</v>
      </c>
      <c r="P3598">
        <v>15905291.4</v>
      </c>
      <c r="Q3598">
        <f>YEAR(BMW_Sales[[#This Row],[sale_date]])</f>
        <v>2024</v>
      </c>
    </row>
    <row r="3599" spans="1:17" x14ac:dyDescent="0.3">
      <c r="A3599">
        <v>3598</v>
      </c>
      <c r="B3599" s="1">
        <v>45207</v>
      </c>
      <c r="C3599" t="s">
        <v>3560</v>
      </c>
      <c r="D3599" t="s">
        <v>25</v>
      </c>
      <c r="E3599" t="s">
        <v>46</v>
      </c>
      <c r="F3599" t="s">
        <v>50</v>
      </c>
      <c r="G3599" t="s">
        <v>51</v>
      </c>
      <c r="H3599" t="s">
        <v>29</v>
      </c>
      <c r="I3599" t="s">
        <v>42</v>
      </c>
      <c r="J3599" t="s">
        <v>43</v>
      </c>
      <c r="K3599">
        <v>1</v>
      </c>
      <c r="L3599">
        <v>7216559</v>
      </c>
      <c r="M3599">
        <v>0</v>
      </c>
      <c r="N3599">
        <v>7216559</v>
      </c>
      <c r="O3599">
        <v>0</v>
      </c>
      <c r="P3599">
        <v>7216559</v>
      </c>
      <c r="Q3599">
        <f>YEAR(BMW_Sales[[#This Row],[sale_date]])</f>
        <v>2023</v>
      </c>
    </row>
    <row r="3600" spans="1:17" x14ac:dyDescent="0.3">
      <c r="A3600">
        <v>3599</v>
      </c>
      <c r="B3600" s="1">
        <v>45757</v>
      </c>
      <c r="C3600" t="s">
        <v>3561</v>
      </c>
      <c r="D3600" t="s">
        <v>25</v>
      </c>
      <c r="E3600" t="s">
        <v>35</v>
      </c>
      <c r="F3600" t="s">
        <v>85</v>
      </c>
      <c r="G3600" t="s">
        <v>36</v>
      </c>
      <c r="H3600" t="s">
        <v>37</v>
      </c>
      <c r="I3600" t="s">
        <v>42</v>
      </c>
      <c r="J3600" t="s">
        <v>38</v>
      </c>
      <c r="K3600">
        <v>1</v>
      </c>
      <c r="L3600">
        <v>6549547</v>
      </c>
      <c r="M3600">
        <v>0</v>
      </c>
      <c r="N3600">
        <v>6549547</v>
      </c>
      <c r="O3600">
        <v>0</v>
      </c>
      <c r="P3600">
        <v>6549547</v>
      </c>
      <c r="Q3600">
        <f>YEAR(BMW_Sales[[#This Row],[sale_date]])</f>
        <v>2025</v>
      </c>
    </row>
    <row r="3601" spans="1:17" x14ac:dyDescent="0.3">
      <c r="A3601">
        <v>3600</v>
      </c>
      <c r="B3601" s="1">
        <v>45420</v>
      </c>
      <c r="C3601" t="s">
        <v>3562</v>
      </c>
      <c r="D3601" t="s">
        <v>17</v>
      </c>
      <c r="E3601" t="s">
        <v>56</v>
      </c>
      <c r="F3601" t="s">
        <v>85</v>
      </c>
      <c r="G3601" t="s">
        <v>20</v>
      </c>
      <c r="H3601" t="s">
        <v>21</v>
      </c>
      <c r="I3601" t="s">
        <v>22</v>
      </c>
      <c r="J3601" t="s">
        <v>23</v>
      </c>
      <c r="K3601">
        <v>2</v>
      </c>
      <c r="L3601">
        <v>11273662</v>
      </c>
      <c r="M3601">
        <v>5</v>
      </c>
      <c r="N3601">
        <v>22547324</v>
      </c>
      <c r="O3601">
        <v>1127366.2</v>
      </c>
      <c r="P3601">
        <v>21419957.800000001</v>
      </c>
      <c r="Q3601">
        <f>YEAR(BMW_Sales[[#This Row],[sale_date]])</f>
        <v>2024</v>
      </c>
    </row>
    <row r="3602" spans="1:17" x14ac:dyDescent="0.3">
      <c r="A3602">
        <v>3601</v>
      </c>
      <c r="B3602" s="1">
        <v>45644</v>
      </c>
      <c r="C3602" t="s">
        <v>3563</v>
      </c>
      <c r="D3602" t="s">
        <v>25</v>
      </c>
      <c r="E3602" t="s">
        <v>26</v>
      </c>
      <c r="F3602" t="s">
        <v>71</v>
      </c>
      <c r="G3602" t="s">
        <v>51</v>
      </c>
      <c r="H3602" t="s">
        <v>37</v>
      </c>
      <c r="I3602" t="s">
        <v>42</v>
      </c>
      <c r="J3602" t="s">
        <v>43</v>
      </c>
      <c r="K3602">
        <v>3</v>
      </c>
      <c r="L3602">
        <v>10391653</v>
      </c>
      <c r="M3602">
        <v>12</v>
      </c>
      <c r="N3602">
        <v>31174959</v>
      </c>
      <c r="O3602">
        <v>3740995.08</v>
      </c>
      <c r="P3602">
        <v>27433963.920000002</v>
      </c>
      <c r="Q3602">
        <f>YEAR(BMW_Sales[[#This Row],[sale_date]])</f>
        <v>2024</v>
      </c>
    </row>
    <row r="3603" spans="1:17" x14ac:dyDescent="0.3">
      <c r="A3603">
        <v>3602</v>
      </c>
      <c r="B3603" s="1">
        <v>46165</v>
      </c>
      <c r="C3603" t="s">
        <v>3564</v>
      </c>
      <c r="D3603" t="s">
        <v>25</v>
      </c>
      <c r="E3603" t="s">
        <v>31</v>
      </c>
      <c r="F3603" t="s">
        <v>27</v>
      </c>
      <c r="G3603" t="s">
        <v>20</v>
      </c>
      <c r="H3603" t="s">
        <v>21</v>
      </c>
      <c r="I3603" t="s">
        <v>42</v>
      </c>
      <c r="J3603" t="s">
        <v>43</v>
      </c>
      <c r="K3603">
        <v>3</v>
      </c>
      <c r="L3603">
        <v>16013454</v>
      </c>
      <c r="M3603">
        <v>0</v>
      </c>
      <c r="N3603">
        <v>48040362</v>
      </c>
      <c r="O3603">
        <v>0</v>
      </c>
      <c r="P3603">
        <v>48040362</v>
      </c>
      <c r="Q3603">
        <f>YEAR(BMW_Sales[[#This Row],[sale_date]])</f>
        <v>2026</v>
      </c>
    </row>
    <row r="3604" spans="1:17" x14ac:dyDescent="0.3">
      <c r="A3604">
        <v>3603</v>
      </c>
      <c r="B3604" s="1">
        <v>45265</v>
      </c>
      <c r="C3604" t="s">
        <v>3565</v>
      </c>
      <c r="D3604" t="s">
        <v>17</v>
      </c>
      <c r="E3604" t="s">
        <v>53</v>
      </c>
      <c r="F3604" t="s">
        <v>71</v>
      </c>
      <c r="G3604" t="s">
        <v>41</v>
      </c>
      <c r="H3604" t="s">
        <v>21</v>
      </c>
      <c r="I3604" t="s">
        <v>42</v>
      </c>
      <c r="J3604" t="s">
        <v>38</v>
      </c>
      <c r="K3604">
        <v>3</v>
      </c>
      <c r="L3604">
        <v>5794338</v>
      </c>
      <c r="M3604">
        <v>10</v>
      </c>
      <c r="N3604">
        <v>17383014</v>
      </c>
      <c r="O3604">
        <v>1738301.4</v>
      </c>
      <c r="P3604">
        <v>15644712.6</v>
      </c>
      <c r="Q3604">
        <f>YEAR(BMW_Sales[[#This Row],[sale_date]])</f>
        <v>2023</v>
      </c>
    </row>
    <row r="3605" spans="1:17" x14ac:dyDescent="0.3">
      <c r="A3605">
        <v>3604</v>
      </c>
      <c r="B3605" s="1">
        <v>46212</v>
      </c>
      <c r="C3605" t="s">
        <v>3566</v>
      </c>
      <c r="D3605" t="s">
        <v>25</v>
      </c>
      <c r="E3605" t="s">
        <v>56</v>
      </c>
      <c r="F3605" t="s">
        <v>54</v>
      </c>
      <c r="G3605" t="s">
        <v>32</v>
      </c>
      <c r="H3605" t="s">
        <v>33</v>
      </c>
      <c r="I3605" t="s">
        <v>42</v>
      </c>
      <c r="J3605" t="s">
        <v>43</v>
      </c>
      <c r="K3605">
        <v>3</v>
      </c>
      <c r="L3605">
        <v>11118652</v>
      </c>
      <c r="M3605">
        <v>0</v>
      </c>
      <c r="N3605">
        <v>33355956</v>
      </c>
      <c r="O3605">
        <v>0</v>
      </c>
      <c r="P3605">
        <v>33355956</v>
      </c>
      <c r="Q3605">
        <f>YEAR(BMW_Sales[[#This Row],[sale_date]])</f>
        <v>2026</v>
      </c>
    </row>
    <row r="3606" spans="1:17" x14ac:dyDescent="0.3">
      <c r="A3606">
        <v>3605</v>
      </c>
      <c r="B3606" s="1">
        <v>45563</v>
      </c>
      <c r="C3606" t="s">
        <v>3236</v>
      </c>
      <c r="D3606" t="s">
        <v>17</v>
      </c>
      <c r="E3606" t="s">
        <v>46</v>
      </c>
      <c r="F3606" t="s">
        <v>54</v>
      </c>
      <c r="G3606" t="s">
        <v>32</v>
      </c>
      <c r="H3606" t="s">
        <v>21</v>
      </c>
      <c r="I3606" t="s">
        <v>42</v>
      </c>
      <c r="J3606" t="s">
        <v>38</v>
      </c>
      <c r="K3606">
        <v>2</v>
      </c>
      <c r="L3606">
        <v>8191025</v>
      </c>
      <c r="M3606">
        <v>7</v>
      </c>
      <c r="N3606">
        <v>16382050</v>
      </c>
      <c r="O3606">
        <v>1146743.5</v>
      </c>
      <c r="P3606">
        <v>15235306.5</v>
      </c>
      <c r="Q3606">
        <f>YEAR(BMW_Sales[[#This Row],[sale_date]])</f>
        <v>2024</v>
      </c>
    </row>
    <row r="3607" spans="1:17" x14ac:dyDescent="0.3">
      <c r="A3607">
        <v>3606</v>
      </c>
      <c r="B3607" s="1">
        <v>46122</v>
      </c>
      <c r="C3607" t="s">
        <v>3567</v>
      </c>
      <c r="D3607" t="s">
        <v>17</v>
      </c>
      <c r="E3607" t="s">
        <v>49</v>
      </c>
      <c r="F3607" t="s">
        <v>54</v>
      </c>
      <c r="G3607" t="s">
        <v>51</v>
      </c>
      <c r="H3607" t="s">
        <v>37</v>
      </c>
      <c r="I3607" t="s">
        <v>22</v>
      </c>
      <c r="J3607" t="s">
        <v>43</v>
      </c>
      <c r="K3607">
        <v>2</v>
      </c>
      <c r="L3607">
        <v>18698941</v>
      </c>
      <c r="M3607">
        <v>10</v>
      </c>
      <c r="N3607">
        <v>37397882</v>
      </c>
      <c r="O3607">
        <v>3739788.2</v>
      </c>
      <c r="P3607">
        <v>33658093.799999997</v>
      </c>
      <c r="Q3607">
        <f>YEAR(BMW_Sales[[#This Row],[sale_date]])</f>
        <v>2026</v>
      </c>
    </row>
    <row r="3608" spans="1:17" x14ac:dyDescent="0.3">
      <c r="A3608">
        <v>3607</v>
      </c>
      <c r="B3608" s="1">
        <v>45507</v>
      </c>
      <c r="C3608" t="s">
        <v>3568</v>
      </c>
      <c r="D3608" t="s">
        <v>25</v>
      </c>
      <c r="E3608" t="s">
        <v>46</v>
      </c>
      <c r="F3608" t="s">
        <v>62</v>
      </c>
      <c r="G3608" t="s">
        <v>28</v>
      </c>
      <c r="H3608" t="s">
        <v>37</v>
      </c>
      <c r="I3608" t="s">
        <v>22</v>
      </c>
      <c r="J3608" t="s">
        <v>38</v>
      </c>
      <c r="K3608">
        <v>2</v>
      </c>
      <c r="L3608">
        <v>8160580</v>
      </c>
      <c r="M3608">
        <v>12</v>
      </c>
      <c r="N3608">
        <v>16321160</v>
      </c>
      <c r="O3608">
        <v>1958539.2</v>
      </c>
      <c r="P3608">
        <v>14362620.800000001</v>
      </c>
      <c r="Q3608">
        <f>YEAR(BMW_Sales[[#This Row],[sale_date]])</f>
        <v>2024</v>
      </c>
    </row>
    <row r="3609" spans="1:17" x14ac:dyDescent="0.3">
      <c r="A3609">
        <v>3608</v>
      </c>
      <c r="B3609" s="1">
        <v>45231</v>
      </c>
      <c r="C3609" t="s">
        <v>3569</v>
      </c>
      <c r="D3609" t="s">
        <v>25</v>
      </c>
      <c r="E3609" t="s">
        <v>31</v>
      </c>
      <c r="F3609" t="s">
        <v>54</v>
      </c>
      <c r="G3609" t="s">
        <v>41</v>
      </c>
      <c r="H3609" t="s">
        <v>33</v>
      </c>
      <c r="I3609" t="s">
        <v>42</v>
      </c>
      <c r="J3609" t="s">
        <v>38</v>
      </c>
      <c r="K3609">
        <v>1</v>
      </c>
      <c r="L3609">
        <v>17317824</v>
      </c>
      <c r="M3609">
        <v>7</v>
      </c>
      <c r="N3609">
        <v>17317824</v>
      </c>
      <c r="O3609">
        <v>1212247.68</v>
      </c>
      <c r="P3609">
        <v>16105576.32</v>
      </c>
      <c r="Q3609">
        <f>YEAR(BMW_Sales[[#This Row],[sale_date]])</f>
        <v>2023</v>
      </c>
    </row>
    <row r="3610" spans="1:17" x14ac:dyDescent="0.3">
      <c r="A3610">
        <v>3609</v>
      </c>
      <c r="B3610" s="1">
        <v>45797</v>
      </c>
      <c r="C3610" t="s">
        <v>3570</v>
      </c>
      <c r="D3610" t="s">
        <v>23</v>
      </c>
      <c r="E3610" t="s">
        <v>53</v>
      </c>
      <c r="F3610" t="s">
        <v>47</v>
      </c>
      <c r="G3610" t="s">
        <v>28</v>
      </c>
      <c r="H3610" t="s">
        <v>33</v>
      </c>
      <c r="I3610" t="s">
        <v>22</v>
      </c>
      <c r="J3610" t="s">
        <v>38</v>
      </c>
      <c r="K3610">
        <v>3</v>
      </c>
      <c r="L3610">
        <v>5263022</v>
      </c>
      <c r="M3610">
        <v>12</v>
      </c>
      <c r="N3610">
        <v>15789066</v>
      </c>
      <c r="O3610">
        <v>1894687.92</v>
      </c>
      <c r="P3610">
        <v>13894378.08</v>
      </c>
      <c r="Q3610">
        <f>YEAR(BMW_Sales[[#This Row],[sale_date]])</f>
        <v>2025</v>
      </c>
    </row>
    <row r="3611" spans="1:17" x14ac:dyDescent="0.3">
      <c r="A3611">
        <v>3610</v>
      </c>
      <c r="B3611" s="1">
        <v>45887</v>
      </c>
      <c r="C3611" t="s">
        <v>3571</v>
      </c>
      <c r="D3611" t="s">
        <v>25</v>
      </c>
      <c r="E3611" t="s">
        <v>31</v>
      </c>
      <c r="F3611" t="s">
        <v>68</v>
      </c>
      <c r="G3611" t="s">
        <v>51</v>
      </c>
      <c r="H3611" t="s">
        <v>21</v>
      </c>
      <c r="I3611" t="s">
        <v>42</v>
      </c>
      <c r="J3611" t="s">
        <v>38</v>
      </c>
      <c r="K3611">
        <v>3</v>
      </c>
      <c r="L3611">
        <v>14496783</v>
      </c>
      <c r="M3611">
        <v>0</v>
      </c>
      <c r="N3611">
        <v>43490349</v>
      </c>
      <c r="O3611">
        <v>0</v>
      </c>
      <c r="P3611">
        <v>43490349</v>
      </c>
      <c r="Q3611">
        <f>YEAR(BMW_Sales[[#This Row],[sale_date]])</f>
        <v>2025</v>
      </c>
    </row>
    <row r="3612" spans="1:17" x14ac:dyDescent="0.3">
      <c r="A3612">
        <v>3611</v>
      </c>
      <c r="B3612" s="1">
        <v>45669</v>
      </c>
      <c r="C3612" t="s">
        <v>3572</v>
      </c>
      <c r="D3612" t="s">
        <v>23</v>
      </c>
      <c r="E3612" t="s">
        <v>31</v>
      </c>
      <c r="F3612" t="s">
        <v>50</v>
      </c>
      <c r="G3612" t="s">
        <v>36</v>
      </c>
      <c r="H3612" t="s">
        <v>33</v>
      </c>
      <c r="I3612" t="s">
        <v>42</v>
      </c>
      <c r="J3612" t="s">
        <v>43</v>
      </c>
      <c r="K3612">
        <v>1</v>
      </c>
      <c r="L3612">
        <v>16568405</v>
      </c>
      <c r="M3612">
        <v>5</v>
      </c>
      <c r="N3612">
        <v>16568405</v>
      </c>
      <c r="O3612">
        <v>828420.25</v>
      </c>
      <c r="P3612">
        <v>15739984.75</v>
      </c>
      <c r="Q3612">
        <f>YEAR(BMW_Sales[[#This Row],[sale_date]])</f>
        <v>2025</v>
      </c>
    </row>
    <row r="3613" spans="1:17" x14ac:dyDescent="0.3">
      <c r="A3613">
        <v>3612</v>
      </c>
      <c r="B3613" s="1">
        <v>46067</v>
      </c>
      <c r="C3613" t="s">
        <v>3573</v>
      </c>
      <c r="D3613" t="s">
        <v>17</v>
      </c>
      <c r="E3613" t="s">
        <v>31</v>
      </c>
      <c r="F3613" t="s">
        <v>50</v>
      </c>
      <c r="G3613" t="s">
        <v>28</v>
      </c>
      <c r="H3613" t="s">
        <v>29</v>
      </c>
      <c r="I3613" t="s">
        <v>42</v>
      </c>
      <c r="J3613" t="s">
        <v>23</v>
      </c>
      <c r="K3613">
        <v>3</v>
      </c>
      <c r="L3613">
        <v>16910686</v>
      </c>
      <c r="M3613">
        <v>7</v>
      </c>
      <c r="N3613">
        <v>50732058</v>
      </c>
      <c r="O3613">
        <v>3551244.06</v>
      </c>
      <c r="P3613">
        <v>47180813.939999998</v>
      </c>
      <c r="Q3613">
        <f>YEAR(BMW_Sales[[#This Row],[sale_date]])</f>
        <v>2026</v>
      </c>
    </row>
    <row r="3614" spans="1:17" x14ac:dyDescent="0.3">
      <c r="A3614">
        <v>3613</v>
      </c>
      <c r="B3614" s="1">
        <v>45755</v>
      </c>
      <c r="C3614" t="s">
        <v>3574</v>
      </c>
      <c r="D3614" t="s">
        <v>17</v>
      </c>
      <c r="E3614" t="s">
        <v>56</v>
      </c>
      <c r="F3614" t="s">
        <v>47</v>
      </c>
      <c r="G3614" t="s">
        <v>41</v>
      </c>
      <c r="H3614" t="s">
        <v>21</v>
      </c>
      <c r="I3614" t="s">
        <v>42</v>
      </c>
      <c r="J3614" t="s">
        <v>43</v>
      </c>
      <c r="K3614">
        <v>1</v>
      </c>
      <c r="L3614">
        <v>11538421</v>
      </c>
      <c r="M3614">
        <v>2</v>
      </c>
      <c r="N3614">
        <v>11538421</v>
      </c>
      <c r="O3614">
        <v>230768.42</v>
      </c>
      <c r="P3614">
        <v>11307652.58</v>
      </c>
      <c r="Q3614">
        <f>YEAR(BMW_Sales[[#This Row],[sale_date]])</f>
        <v>2025</v>
      </c>
    </row>
    <row r="3615" spans="1:17" x14ac:dyDescent="0.3">
      <c r="A3615">
        <v>3614</v>
      </c>
      <c r="B3615" s="1">
        <v>45803</v>
      </c>
      <c r="C3615" t="s">
        <v>3575</v>
      </c>
      <c r="D3615" t="s">
        <v>23</v>
      </c>
      <c r="E3615" t="s">
        <v>46</v>
      </c>
      <c r="F3615" t="s">
        <v>27</v>
      </c>
      <c r="G3615" t="s">
        <v>32</v>
      </c>
      <c r="H3615" t="s">
        <v>21</v>
      </c>
      <c r="I3615" t="s">
        <v>42</v>
      </c>
      <c r="J3615" t="s">
        <v>43</v>
      </c>
      <c r="K3615">
        <v>2</v>
      </c>
      <c r="L3615">
        <v>8134572</v>
      </c>
      <c r="M3615">
        <v>7</v>
      </c>
      <c r="N3615">
        <v>16269144</v>
      </c>
      <c r="O3615">
        <v>1138840.08</v>
      </c>
      <c r="P3615">
        <v>15130303.92</v>
      </c>
      <c r="Q3615">
        <f>YEAR(BMW_Sales[[#This Row],[sale_date]])</f>
        <v>2025</v>
      </c>
    </row>
    <row r="3616" spans="1:17" x14ac:dyDescent="0.3">
      <c r="A3616">
        <v>3615</v>
      </c>
      <c r="B3616" s="1">
        <v>45613</v>
      </c>
      <c r="C3616" t="s">
        <v>3576</v>
      </c>
      <c r="D3616" t="s">
        <v>25</v>
      </c>
      <c r="E3616" t="s">
        <v>31</v>
      </c>
      <c r="F3616" t="s">
        <v>19</v>
      </c>
      <c r="G3616" t="s">
        <v>20</v>
      </c>
      <c r="H3616" t="s">
        <v>33</v>
      </c>
      <c r="I3616" t="s">
        <v>22</v>
      </c>
      <c r="J3616" t="s">
        <v>43</v>
      </c>
      <c r="K3616">
        <v>1</v>
      </c>
      <c r="L3616">
        <v>15381046</v>
      </c>
      <c r="M3616">
        <v>10</v>
      </c>
      <c r="N3616">
        <v>15381046</v>
      </c>
      <c r="O3616">
        <v>1538104.6</v>
      </c>
      <c r="P3616">
        <v>13842941.4</v>
      </c>
      <c r="Q3616">
        <f>YEAR(BMW_Sales[[#This Row],[sale_date]])</f>
        <v>2024</v>
      </c>
    </row>
    <row r="3617" spans="1:17" x14ac:dyDescent="0.3">
      <c r="A3617">
        <v>3616</v>
      </c>
      <c r="B3617" s="1">
        <v>45433</v>
      </c>
      <c r="C3617" t="s">
        <v>3577</v>
      </c>
      <c r="D3617" t="s">
        <v>25</v>
      </c>
      <c r="E3617" t="s">
        <v>18</v>
      </c>
      <c r="F3617" t="s">
        <v>27</v>
      </c>
      <c r="G3617" t="s">
        <v>28</v>
      </c>
      <c r="H3617" t="s">
        <v>37</v>
      </c>
      <c r="I3617" t="s">
        <v>42</v>
      </c>
      <c r="J3617" t="s">
        <v>38</v>
      </c>
      <c r="K3617">
        <v>3</v>
      </c>
      <c r="L3617">
        <v>7899266</v>
      </c>
      <c r="M3617">
        <v>0</v>
      </c>
      <c r="N3617">
        <v>23697798</v>
      </c>
      <c r="O3617">
        <v>0</v>
      </c>
      <c r="P3617">
        <v>23697798</v>
      </c>
      <c r="Q3617">
        <f>YEAR(BMW_Sales[[#This Row],[sale_date]])</f>
        <v>2024</v>
      </c>
    </row>
    <row r="3618" spans="1:17" x14ac:dyDescent="0.3">
      <c r="A3618">
        <v>3617</v>
      </c>
      <c r="B3618" s="1">
        <v>46175</v>
      </c>
      <c r="C3618" t="s">
        <v>3578</v>
      </c>
      <c r="D3618" t="s">
        <v>25</v>
      </c>
      <c r="E3618" t="s">
        <v>18</v>
      </c>
      <c r="F3618" t="s">
        <v>85</v>
      </c>
      <c r="G3618" t="s">
        <v>36</v>
      </c>
      <c r="H3618" t="s">
        <v>37</v>
      </c>
      <c r="I3618" t="s">
        <v>22</v>
      </c>
      <c r="J3618" t="s">
        <v>43</v>
      </c>
      <c r="K3618">
        <v>1</v>
      </c>
      <c r="L3618">
        <v>7464004</v>
      </c>
      <c r="M3618">
        <v>10</v>
      </c>
      <c r="N3618">
        <v>7464004</v>
      </c>
      <c r="O3618">
        <v>746400.4</v>
      </c>
      <c r="P3618">
        <v>6717603.5999999996</v>
      </c>
      <c r="Q3618">
        <f>YEAR(BMW_Sales[[#This Row],[sale_date]])</f>
        <v>2026</v>
      </c>
    </row>
    <row r="3619" spans="1:17" x14ac:dyDescent="0.3">
      <c r="A3619">
        <v>3618</v>
      </c>
      <c r="B3619" s="1">
        <v>45640</v>
      </c>
      <c r="C3619" t="s">
        <v>3579</v>
      </c>
      <c r="D3619" t="s">
        <v>17</v>
      </c>
      <c r="E3619" t="s">
        <v>70</v>
      </c>
      <c r="F3619" t="s">
        <v>19</v>
      </c>
      <c r="G3619" t="s">
        <v>41</v>
      </c>
      <c r="H3619" t="s">
        <v>21</v>
      </c>
      <c r="I3619" t="s">
        <v>22</v>
      </c>
      <c r="J3619" t="s">
        <v>38</v>
      </c>
      <c r="K3619">
        <v>3</v>
      </c>
      <c r="L3619">
        <v>5098311</v>
      </c>
      <c r="M3619">
        <v>12</v>
      </c>
      <c r="N3619">
        <v>15294933</v>
      </c>
      <c r="O3619">
        <v>1835391.96</v>
      </c>
      <c r="P3619">
        <v>13459541.039999999</v>
      </c>
      <c r="Q3619">
        <f>YEAR(BMW_Sales[[#This Row],[sale_date]])</f>
        <v>2024</v>
      </c>
    </row>
    <row r="3620" spans="1:17" x14ac:dyDescent="0.3">
      <c r="A3620">
        <v>3619</v>
      </c>
      <c r="B3620" s="1">
        <v>46045</v>
      </c>
      <c r="C3620" t="s">
        <v>3580</v>
      </c>
      <c r="D3620" t="s">
        <v>25</v>
      </c>
      <c r="E3620" t="s">
        <v>61</v>
      </c>
      <c r="F3620" t="s">
        <v>85</v>
      </c>
      <c r="G3620" t="s">
        <v>32</v>
      </c>
      <c r="H3620" t="s">
        <v>33</v>
      </c>
      <c r="I3620" t="s">
        <v>42</v>
      </c>
      <c r="J3620" t="s">
        <v>43</v>
      </c>
      <c r="K3620">
        <v>1</v>
      </c>
      <c r="L3620">
        <v>14619315</v>
      </c>
      <c r="M3620">
        <v>12</v>
      </c>
      <c r="N3620">
        <v>14619315</v>
      </c>
      <c r="O3620">
        <v>1754317.8</v>
      </c>
      <c r="P3620">
        <v>12864997.199999999</v>
      </c>
      <c r="Q3620">
        <f>YEAR(BMW_Sales[[#This Row],[sale_date]])</f>
        <v>2026</v>
      </c>
    </row>
    <row r="3621" spans="1:17" x14ac:dyDescent="0.3">
      <c r="A3621">
        <v>3620</v>
      </c>
      <c r="B3621" s="1">
        <v>45575</v>
      </c>
      <c r="C3621" t="s">
        <v>3581</v>
      </c>
      <c r="D3621" t="s">
        <v>17</v>
      </c>
      <c r="E3621" t="s">
        <v>70</v>
      </c>
      <c r="F3621" t="s">
        <v>27</v>
      </c>
      <c r="G3621" t="s">
        <v>36</v>
      </c>
      <c r="H3621" t="s">
        <v>29</v>
      </c>
      <c r="I3621" t="s">
        <v>42</v>
      </c>
      <c r="J3621" t="s">
        <v>38</v>
      </c>
      <c r="K3621">
        <v>2</v>
      </c>
      <c r="L3621">
        <v>5128684</v>
      </c>
      <c r="M3621">
        <v>12</v>
      </c>
      <c r="N3621">
        <v>10257368</v>
      </c>
      <c r="O3621">
        <v>1230884.1599999999</v>
      </c>
      <c r="P3621">
        <v>9026483.8399999999</v>
      </c>
      <c r="Q3621">
        <f>YEAR(BMW_Sales[[#This Row],[sale_date]])</f>
        <v>2024</v>
      </c>
    </row>
    <row r="3622" spans="1:17" x14ac:dyDescent="0.3">
      <c r="A3622">
        <v>3621</v>
      </c>
      <c r="B3622" s="1">
        <v>45842</v>
      </c>
      <c r="C3622" t="s">
        <v>3582</v>
      </c>
      <c r="D3622" t="s">
        <v>25</v>
      </c>
      <c r="E3622" t="s">
        <v>70</v>
      </c>
      <c r="F3622" t="s">
        <v>62</v>
      </c>
      <c r="G3622" t="s">
        <v>51</v>
      </c>
      <c r="H3622" t="s">
        <v>29</v>
      </c>
      <c r="I3622" t="s">
        <v>22</v>
      </c>
      <c r="J3622" t="s">
        <v>43</v>
      </c>
      <c r="K3622">
        <v>2</v>
      </c>
      <c r="L3622">
        <v>5760848</v>
      </c>
      <c r="M3622">
        <v>12</v>
      </c>
      <c r="N3622">
        <v>11521696</v>
      </c>
      <c r="O3622">
        <v>1382603.52</v>
      </c>
      <c r="P3622">
        <v>10139092.48</v>
      </c>
      <c r="Q3622">
        <f>YEAR(BMW_Sales[[#This Row],[sale_date]])</f>
        <v>2025</v>
      </c>
    </row>
    <row r="3623" spans="1:17" x14ac:dyDescent="0.3">
      <c r="A3623">
        <v>3622</v>
      </c>
      <c r="B3623" s="1">
        <v>46014</v>
      </c>
      <c r="C3623" t="s">
        <v>3583</v>
      </c>
      <c r="D3623" t="s">
        <v>17</v>
      </c>
      <c r="E3623" t="s">
        <v>26</v>
      </c>
      <c r="F3623" t="s">
        <v>50</v>
      </c>
      <c r="G3623" t="s">
        <v>51</v>
      </c>
      <c r="H3623" t="s">
        <v>21</v>
      </c>
      <c r="I3623" t="s">
        <v>22</v>
      </c>
      <c r="J3623" t="s">
        <v>23</v>
      </c>
      <c r="K3623">
        <v>1</v>
      </c>
      <c r="L3623">
        <v>9285658</v>
      </c>
      <c r="M3623">
        <v>0</v>
      </c>
      <c r="N3623">
        <v>9285658</v>
      </c>
      <c r="O3623">
        <v>0</v>
      </c>
      <c r="P3623">
        <v>9285658</v>
      </c>
      <c r="Q3623">
        <f>YEAR(BMW_Sales[[#This Row],[sale_date]])</f>
        <v>2025</v>
      </c>
    </row>
    <row r="3624" spans="1:17" x14ac:dyDescent="0.3">
      <c r="A3624">
        <v>3623</v>
      </c>
      <c r="B3624" s="1">
        <v>45239</v>
      </c>
      <c r="C3624" t="s">
        <v>3584</v>
      </c>
      <c r="D3624" t="s">
        <v>25</v>
      </c>
      <c r="E3624" t="s">
        <v>61</v>
      </c>
      <c r="F3624" t="s">
        <v>71</v>
      </c>
      <c r="G3624" t="s">
        <v>28</v>
      </c>
      <c r="H3624" t="s">
        <v>21</v>
      </c>
      <c r="I3624" t="s">
        <v>22</v>
      </c>
      <c r="J3624" t="s">
        <v>43</v>
      </c>
      <c r="K3624">
        <v>2</v>
      </c>
      <c r="L3624">
        <v>12509877</v>
      </c>
      <c r="M3624">
        <v>7</v>
      </c>
      <c r="N3624">
        <v>25019754</v>
      </c>
      <c r="O3624">
        <v>1751382.78</v>
      </c>
      <c r="P3624">
        <v>23268371.219999999</v>
      </c>
      <c r="Q3624">
        <f>YEAR(BMW_Sales[[#This Row],[sale_date]])</f>
        <v>2023</v>
      </c>
    </row>
    <row r="3625" spans="1:17" x14ac:dyDescent="0.3">
      <c r="A3625">
        <v>3624</v>
      </c>
      <c r="B3625" s="1">
        <v>46141</v>
      </c>
      <c r="C3625" t="s">
        <v>3585</v>
      </c>
      <c r="D3625" t="s">
        <v>23</v>
      </c>
      <c r="E3625" t="s">
        <v>61</v>
      </c>
      <c r="F3625" t="s">
        <v>71</v>
      </c>
      <c r="G3625" t="s">
        <v>32</v>
      </c>
      <c r="H3625" t="s">
        <v>33</v>
      </c>
      <c r="I3625" t="s">
        <v>22</v>
      </c>
      <c r="J3625" t="s">
        <v>23</v>
      </c>
      <c r="K3625">
        <v>1</v>
      </c>
      <c r="L3625">
        <v>15206868</v>
      </c>
      <c r="M3625">
        <v>12</v>
      </c>
      <c r="N3625">
        <v>15206868</v>
      </c>
      <c r="O3625">
        <v>1824824.16</v>
      </c>
      <c r="P3625">
        <v>13382043.84</v>
      </c>
      <c r="Q3625">
        <f>YEAR(BMW_Sales[[#This Row],[sale_date]])</f>
        <v>2026</v>
      </c>
    </row>
    <row r="3626" spans="1:17" x14ac:dyDescent="0.3">
      <c r="A3626">
        <v>3625</v>
      </c>
      <c r="B3626" s="1">
        <v>46072</v>
      </c>
      <c r="C3626" t="s">
        <v>3586</v>
      </c>
      <c r="D3626" t="s">
        <v>23</v>
      </c>
      <c r="E3626" t="s">
        <v>70</v>
      </c>
      <c r="F3626" t="s">
        <v>47</v>
      </c>
      <c r="G3626" t="s">
        <v>28</v>
      </c>
      <c r="H3626" t="s">
        <v>33</v>
      </c>
      <c r="I3626" t="s">
        <v>42</v>
      </c>
      <c r="J3626" t="s">
        <v>38</v>
      </c>
      <c r="K3626">
        <v>3</v>
      </c>
      <c r="L3626">
        <v>6312137</v>
      </c>
      <c r="M3626">
        <v>10</v>
      </c>
      <c r="N3626">
        <v>18936411</v>
      </c>
      <c r="O3626">
        <v>1893641.1</v>
      </c>
      <c r="P3626">
        <v>17042769.899999999</v>
      </c>
      <c r="Q3626">
        <f>YEAR(BMW_Sales[[#This Row],[sale_date]])</f>
        <v>2026</v>
      </c>
    </row>
    <row r="3627" spans="1:17" x14ac:dyDescent="0.3">
      <c r="A3627">
        <v>3626</v>
      </c>
      <c r="B3627" s="1">
        <v>46142</v>
      </c>
      <c r="C3627" t="s">
        <v>3587</v>
      </c>
      <c r="D3627" t="s">
        <v>17</v>
      </c>
      <c r="E3627" t="s">
        <v>53</v>
      </c>
      <c r="F3627" t="s">
        <v>54</v>
      </c>
      <c r="G3627" t="s">
        <v>32</v>
      </c>
      <c r="H3627" t="s">
        <v>29</v>
      </c>
      <c r="I3627" t="s">
        <v>22</v>
      </c>
      <c r="J3627" t="s">
        <v>43</v>
      </c>
      <c r="K3627">
        <v>1</v>
      </c>
      <c r="L3627">
        <v>4808998</v>
      </c>
      <c r="M3627">
        <v>10</v>
      </c>
      <c r="N3627">
        <v>4808998</v>
      </c>
      <c r="O3627">
        <v>480899.8</v>
      </c>
      <c r="P3627">
        <v>4328098.2</v>
      </c>
      <c r="Q3627">
        <f>YEAR(BMW_Sales[[#This Row],[sale_date]])</f>
        <v>2026</v>
      </c>
    </row>
    <row r="3628" spans="1:17" x14ac:dyDescent="0.3">
      <c r="A3628">
        <v>3627</v>
      </c>
      <c r="B3628" s="1">
        <v>45779</v>
      </c>
      <c r="C3628" t="s">
        <v>3588</v>
      </c>
      <c r="D3628" t="s">
        <v>25</v>
      </c>
      <c r="E3628" t="s">
        <v>56</v>
      </c>
      <c r="F3628" t="s">
        <v>68</v>
      </c>
      <c r="G3628" t="s">
        <v>51</v>
      </c>
      <c r="H3628" t="s">
        <v>33</v>
      </c>
      <c r="I3628" t="s">
        <v>22</v>
      </c>
      <c r="J3628" t="s">
        <v>38</v>
      </c>
      <c r="K3628">
        <v>1</v>
      </c>
      <c r="L3628">
        <v>11738333</v>
      </c>
      <c r="M3628">
        <v>12</v>
      </c>
      <c r="N3628">
        <v>11738333</v>
      </c>
      <c r="O3628">
        <v>1408599.96</v>
      </c>
      <c r="P3628">
        <v>10329733.039999999</v>
      </c>
      <c r="Q3628">
        <f>YEAR(BMW_Sales[[#This Row],[sale_date]])</f>
        <v>2025</v>
      </c>
    </row>
    <row r="3629" spans="1:17" x14ac:dyDescent="0.3">
      <c r="A3629">
        <v>3628</v>
      </c>
      <c r="B3629" s="1">
        <v>45859</v>
      </c>
      <c r="C3629" t="s">
        <v>3589</v>
      </c>
      <c r="D3629" t="s">
        <v>25</v>
      </c>
      <c r="E3629" t="s">
        <v>31</v>
      </c>
      <c r="F3629" t="s">
        <v>54</v>
      </c>
      <c r="G3629" t="s">
        <v>41</v>
      </c>
      <c r="H3629" t="s">
        <v>37</v>
      </c>
      <c r="I3629" t="s">
        <v>22</v>
      </c>
      <c r="J3629" t="s">
        <v>38</v>
      </c>
      <c r="K3629">
        <v>3</v>
      </c>
      <c r="L3629">
        <v>15933974</v>
      </c>
      <c r="M3629">
        <v>5</v>
      </c>
      <c r="N3629">
        <v>47801922</v>
      </c>
      <c r="O3629">
        <v>2390096.1</v>
      </c>
      <c r="P3629">
        <v>45411825.899999999</v>
      </c>
      <c r="Q3629">
        <f>YEAR(BMW_Sales[[#This Row],[sale_date]])</f>
        <v>2025</v>
      </c>
    </row>
    <row r="3630" spans="1:17" x14ac:dyDescent="0.3">
      <c r="A3630">
        <v>3629</v>
      </c>
      <c r="B3630" s="1">
        <v>45414</v>
      </c>
      <c r="C3630" t="s">
        <v>3590</v>
      </c>
      <c r="D3630" t="s">
        <v>17</v>
      </c>
      <c r="E3630" t="s">
        <v>49</v>
      </c>
      <c r="F3630" t="s">
        <v>85</v>
      </c>
      <c r="G3630" t="s">
        <v>36</v>
      </c>
      <c r="H3630" t="s">
        <v>37</v>
      </c>
      <c r="I3630" t="s">
        <v>22</v>
      </c>
      <c r="J3630" t="s">
        <v>23</v>
      </c>
      <c r="K3630">
        <v>2</v>
      </c>
      <c r="L3630">
        <v>17476862</v>
      </c>
      <c r="M3630">
        <v>5</v>
      </c>
      <c r="N3630">
        <v>34953724</v>
      </c>
      <c r="O3630">
        <v>1747686.2</v>
      </c>
      <c r="P3630">
        <v>33206037.800000001</v>
      </c>
      <c r="Q3630">
        <f>YEAR(BMW_Sales[[#This Row],[sale_date]])</f>
        <v>2024</v>
      </c>
    </row>
    <row r="3631" spans="1:17" x14ac:dyDescent="0.3">
      <c r="A3631">
        <v>3630</v>
      </c>
      <c r="B3631" s="1">
        <v>45397</v>
      </c>
      <c r="C3631" t="s">
        <v>3591</v>
      </c>
      <c r="D3631" t="s">
        <v>25</v>
      </c>
      <c r="E3631" t="s">
        <v>61</v>
      </c>
      <c r="F3631" t="s">
        <v>50</v>
      </c>
      <c r="G3631" t="s">
        <v>28</v>
      </c>
      <c r="H3631" t="s">
        <v>29</v>
      </c>
      <c r="I3631" t="s">
        <v>42</v>
      </c>
      <c r="J3631" t="s">
        <v>43</v>
      </c>
      <c r="K3631">
        <v>3</v>
      </c>
      <c r="L3631">
        <v>13824548</v>
      </c>
      <c r="M3631">
        <v>0</v>
      </c>
      <c r="N3631">
        <v>41473644</v>
      </c>
      <c r="O3631">
        <v>0</v>
      </c>
      <c r="P3631">
        <v>41473644</v>
      </c>
      <c r="Q3631">
        <f>YEAR(BMW_Sales[[#This Row],[sale_date]])</f>
        <v>2024</v>
      </c>
    </row>
    <row r="3632" spans="1:17" x14ac:dyDescent="0.3">
      <c r="A3632">
        <v>3631</v>
      </c>
      <c r="B3632" s="1">
        <v>45865</v>
      </c>
      <c r="C3632" t="s">
        <v>3592</v>
      </c>
      <c r="D3632" t="s">
        <v>17</v>
      </c>
      <c r="E3632" t="s">
        <v>53</v>
      </c>
      <c r="F3632" t="s">
        <v>62</v>
      </c>
      <c r="G3632" t="s">
        <v>32</v>
      </c>
      <c r="H3632" t="s">
        <v>29</v>
      </c>
      <c r="I3632" t="s">
        <v>42</v>
      </c>
      <c r="J3632" t="s">
        <v>38</v>
      </c>
      <c r="K3632">
        <v>1</v>
      </c>
      <c r="L3632">
        <v>5040024</v>
      </c>
      <c r="M3632">
        <v>10</v>
      </c>
      <c r="N3632">
        <v>5040024</v>
      </c>
      <c r="O3632">
        <v>504002.4</v>
      </c>
      <c r="P3632">
        <v>4536021.5999999996</v>
      </c>
      <c r="Q3632">
        <f>YEAR(BMW_Sales[[#This Row],[sale_date]])</f>
        <v>2025</v>
      </c>
    </row>
    <row r="3633" spans="1:17" x14ac:dyDescent="0.3">
      <c r="A3633">
        <v>3632</v>
      </c>
      <c r="B3633" s="1">
        <v>46047</v>
      </c>
      <c r="C3633" t="s">
        <v>3593</v>
      </c>
      <c r="D3633" t="s">
        <v>17</v>
      </c>
      <c r="E3633" t="s">
        <v>46</v>
      </c>
      <c r="F3633" t="s">
        <v>27</v>
      </c>
      <c r="G3633" t="s">
        <v>36</v>
      </c>
      <c r="H3633" t="s">
        <v>29</v>
      </c>
      <c r="I3633" t="s">
        <v>42</v>
      </c>
      <c r="J3633" t="s">
        <v>43</v>
      </c>
      <c r="K3633">
        <v>2</v>
      </c>
      <c r="L3633">
        <v>7700330</v>
      </c>
      <c r="M3633">
        <v>12</v>
      </c>
      <c r="N3633">
        <v>15400660</v>
      </c>
      <c r="O3633">
        <v>1848079.2</v>
      </c>
      <c r="P3633">
        <v>13552580.800000001</v>
      </c>
      <c r="Q3633">
        <f>YEAR(BMW_Sales[[#This Row],[sale_date]])</f>
        <v>2026</v>
      </c>
    </row>
    <row r="3634" spans="1:17" x14ac:dyDescent="0.3">
      <c r="A3634">
        <v>3633</v>
      </c>
      <c r="B3634" s="1">
        <v>45713</v>
      </c>
      <c r="C3634" t="s">
        <v>3594</v>
      </c>
      <c r="D3634" t="s">
        <v>17</v>
      </c>
      <c r="E3634" t="s">
        <v>46</v>
      </c>
      <c r="F3634" t="s">
        <v>50</v>
      </c>
      <c r="G3634" t="s">
        <v>20</v>
      </c>
      <c r="H3634" t="s">
        <v>37</v>
      </c>
      <c r="I3634" t="s">
        <v>22</v>
      </c>
      <c r="J3634" t="s">
        <v>43</v>
      </c>
      <c r="K3634">
        <v>3</v>
      </c>
      <c r="L3634">
        <v>8004345</v>
      </c>
      <c r="M3634">
        <v>0</v>
      </c>
      <c r="N3634">
        <v>24013035</v>
      </c>
      <c r="O3634">
        <v>0</v>
      </c>
      <c r="P3634">
        <v>24013035</v>
      </c>
      <c r="Q3634">
        <f>YEAR(BMW_Sales[[#This Row],[sale_date]])</f>
        <v>2025</v>
      </c>
    </row>
    <row r="3635" spans="1:17" x14ac:dyDescent="0.3">
      <c r="A3635">
        <v>3634</v>
      </c>
      <c r="B3635" s="1">
        <v>46198</v>
      </c>
      <c r="C3635" t="s">
        <v>3595</v>
      </c>
      <c r="D3635" t="s">
        <v>25</v>
      </c>
      <c r="E3635" t="s">
        <v>53</v>
      </c>
      <c r="F3635" t="s">
        <v>71</v>
      </c>
      <c r="G3635" t="s">
        <v>20</v>
      </c>
      <c r="H3635" t="s">
        <v>29</v>
      </c>
      <c r="I3635" t="s">
        <v>42</v>
      </c>
      <c r="J3635" t="s">
        <v>23</v>
      </c>
      <c r="K3635">
        <v>1</v>
      </c>
      <c r="L3635">
        <v>5318253</v>
      </c>
      <c r="M3635">
        <v>7</v>
      </c>
      <c r="N3635">
        <v>5318253</v>
      </c>
      <c r="O3635">
        <v>372277.71</v>
      </c>
      <c r="P3635">
        <v>4945975.29</v>
      </c>
      <c r="Q3635">
        <f>YEAR(BMW_Sales[[#This Row],[sale_date]])</f>
        <v>2026</v>
      </c>
    </row>
    <row r="3636" spans="1:17" x14ac:dyDescent="0.3">
      <c r="A3636">
        <v>3635</v>
      </c>
      <c r="B3636" s="1">
        <v>45493</v>
      </c>
      <c r="C3636" t="s">
        <v>3596</v>
      </c>
      <c r="D3636" t="s">
        <v>17</v>
      </c>
      <c r="E3636" t="s">
        <v>61</v>
      </c>
      <c r="F3636" t="s">
        <v>62</v>
      </c>
      <c r="G3636" t="s">
        <v>20</v>
      </c>
      <c r="H3636" t="s">
        <v>21</v>
      </c>
      <c r="I3636" t="s">
        <v>42</v>
      </c>
      <c r="J3636" t="s">
        <v>38</v>
      </c>
      <c r="K3636">
        <v>1</v>
      </c>
      <c r="L3636">
        <v>15040224</v>
      </c>
      <c r="M3636">
        <v>2</v>
      </c>
      <c r="N3636">
        <v>15040224</v>
      </c>
      <c r="O3636">
        <v>300804.47999999998</v>
      </c>
      <c r="P3636">
        <v>14739419.52</v>
      </c>
      <c r="Q3636">
        <f>YEAR(BMW_Sales[[#This Row],[sale_date]])</f>
        <v>2024</v>
      </c>
    </row>
    <row r="3637" spans="1:17" x14ac:dyDescent="0.3">
      <c r="A3637">
        <v>3636</v>
      </c>
      <c r="B3637" s="1">
        <v>46170</v>
      </c>
      <c r="C3637" t="s">
        <v>3597</v>
      </c>
      <c r="D3637" t="s">
        <v>17</v>
      </c>
      <c r="E3637" t="s">
        <v>18</v>
      </c>
      <c r="F3637" t="s">
        <v>50</v>
      </c>
      <c r="G3637" t="s">
        <v>41</v>
      </c>
      <c r="H3637" t="s">
        <v>37</v>
      </c>
      <c r="I3637" t="s">
        <v>42</v>
      </c>
      <c r="J3637" t="s">
        <v>23</v>
      </c>
      <c r="K3637">
        <v>1</v>
      </c>
      <c r="L3637">
        <v>8169970</v>
      </c>
      <c r="M3637">
        <v>2</v>
      </c>
      <c r="N3637">
        <v>8169970</v>
      </c>
      <c r="O3637">
        <v>163399.4</v>
      </c>
      <c r="P3637">
        <v>8006570.5999999996</v>
      </c>
      <c r="Q3637">
        <f>YEAR(BMW_Sales[[#This Row],[sale_date]])</f>
        <v>2026</v>
      </c>
    </row>
    <row r="3638" spans="1:17" x14ac:dyDescent="0.3">
      <c r="A3638">
        <v>3637</v>
      </c>
      <c r="B3638" s="1">
        <v>45503</v>
      </c>
      <c r="C3638" t="s">
        <v>3598</v>
      </c>
      <c r="D3638" t="s">
        <v>17</v>
      </c>
      <c r="E3638" t="s">
        <v>31</v>
      </c>
      <c r="F3638" t="s">
        <v>85</v>
      </c>
      <c r="G3638" t="s">
        <v>20</v>
      </c>
      <c r="H3638" t="s">
        <v>33</v>
      </c>
      <c r="I3638" t="s">
        <v>22</v>
      </c>
      <c r="J3638" t="s">
        <v>38</v>
      </c>
      <c r="K3638">
        <v>2</v>
      </c>
      <c r="L3638">
        <v>17990410</v>
      </c>
      <c r="M3638">
        <v>7</v>
      </c>
      <c r="N3638">
        <v>35980820</v>
      </c>
      <c r="O3638">
        <v>2518657.4</v>
      </c>
      <c r="P3638">
        <v>33462162.600000001</v>
      </c>
      <c r="Q3638">
        <f>YEAR(BMW_Sales[[#This Row],[sale_date]])</f>
        <v>2024</v>
      </c>
    </row>
    <row r="3639" spans="1:17" x14ac:dyDescent="0.3">
      <c r="A3639">
        <v>3638</v>
      </c>
      <c r="B3639" s="1">
        <v>45665</v>
      </c>
      <c r="C3639" t="s">
        <v>3599</v>
      </c>
      <c r="D3639" t="s">
        <v>17</v>
      </c>
      <c r="E3639" t="s">
        <v>46</v>
      </c>
      <c r="F3639" t="s">
        <v>85</v>
      </c>
      <c r="G3639" t="s">
        <v>41</v>
      </c>
      <c r="H3639" t="s">
        <v>21</v>
      </c>
      <c r="I3639" t="s">
        <v>42</v>
      </c>
      <c r="J3639" t="s">
        <v>38</v>
      </c>
      <c r="K3639">
        <v>2</v>
      </c>
      <c r="L3639">
        <v>7662379</v>
      </c>
      <c r="M3639">
        <v>0</v>
      </c>
      <c r="N3639">
        <v>15324758</v>
      </c>
      <c r="O3639">
        <v>0</v>
      </c>
      <c r="P3639">
        <v>15324758</v>
      </c>
      <c r="Q3639">
        <f>YEAR(BMW_Sales[[#This Row],[sale_date]])</f>
        <v>2025</v>
      </c>
    </row>
    <row r="3640" spans="1:17" x14ac:dyDescent="0.3">
      <c r="A3640">
        <v>3639</v>
      </c>
      <c r="B3640" s="1">
        <v>45776</v>
      </c>
      <c r="C3640" t="s">
        <v>3600</v>
      </c>
      <c r="D3640" t="s">
        <v>23</v>
      </c>
      <c r="E3640" t="s">
        <v>35</v>
      </c>
      <c r="F3640" t="s">
        <v>27</v>
      </c>
      <c r="G3640" t="s">
        <v>32</v>
      </c>
      <c r="H3640" t="s">
        <v>21</v>
      </c>
      <c r="I3640" t="s">
        <v>42</v>
      </c>
      <c r="J3640" t="s">
        <v>43</v>
      </c>
      <c r="K3640">
        <v>1</v>
      </c>
      <c r="L3640">
        <v>6654120</v>
      </c>
      <c r="M3640">
        <v>7</v>
      </c>
      <c r="N3640">
        <v>6654120</v>
      </c>
      <c r="O3640">
        <v>465788.4</v>
      </c>
      <c r="P3640">
        <v>6188331.5999999996</v>
      </c>
      <c r="Q3640">
        <f>YEAR(BMW_Sales[[#This Row],[sale_date]])</f>
        <v>2025</v>
      </c>
    </row>
    <row r="3641" spans="1:17" x14ac:dyDescent="0.3">
      <c r="A3641">
        <v>3640</v>
      </c>
      <c r="B3641" s="1">
        <v>45842</v>
      </c>
      <c r="C3641" t="s">
        <v>3601</v>
      </c>
      <c r="D3641" t="s">
        <v>25</v>
      </c>
      <c r="E3641" t="s">
        <v>70</v>
      </c>
      <c r="F3641" t="s">
        <v>50</v>
      </c>
      <c r="G3641" t="s">
        <v>51</v>
      </c>
      <c r="H3641" t="s">
        <v>33</v>
      </c>
      <c r="I3641" t="s">
        <v>42</v>
      </c>
      <c r="J3641" t="s">
        <v>43</v>
      </c>
      <c r="K3641">
        <v>1</v>
      </c>
      <c r="L3641">
        <v>5892750</v>
      </c>
      <c r="M3641">
        <v>5</v>
      </c>
      <c r="N3641">
        <v>5892750</v>
      </c>
      <c r="O3641">
        <v>294637.5</v>
      </c>
      <c r="P3641">
        <v>5598112.5</v>
      </c>
      <c r="Q3641">
        <f>YEAR(BMW_Sales[[#This Row],[sale_date]])</f>
        <v>2025</v>
      </c>
    </row>
    <row r="3642" spans="1:17" x14ac:dyDescent="0.3">
      <c r="A3642">
        <v>3641</v>
      </c>
      <c r="B3642" s="1">
        <v>45940</v>
      </c>
      <c r="C3642" t="s">
        <v>3602</v>
      </c>
      <c r="D3642" t="s">
        <v>25</v>
      </c>
      <c r="E3642" t="s">
        <v>49</v>
      </c>
      <c r="F3642" t="s">
        <v>47</v>
      </c>
      <c r="G3642" t="s">
        <v>20</v>
      </c>
      <c r="H3642" t="s">
        <v>21</v>
      </c>
      <c r="I3642" t="s">
        <v>22</v>
      </c>
      <c r="J3642" t="s">
        <v>43</v>
      </c>
      <c r="K3642">
        <v>2</v>
      </c>
      <c r="L3642">
        <v>18660802</v>
      </c>
      <c r="M3642">
        <v>12</v>
      </c>
      <c r="N3642">
        <v>37321604</v>
      </c>
      <c r="O3642">
        <v>4478592.4800000004</v>
      </c>
      <c r="P3642">
        <v>32843011.52</v>
      </c>
      <c r="Q3642">
        <f>YEAR(BMW_Sales[[#This Row],[sale_date]])</f>
        <v>2025</v>
      </c>
    </row>
    <row r="3643" spans="1:17" x14ac:dyDescent="0.3">
      <c r="A3643">
        <v>3642</v>
      </c>
      <c r="B3643" s="1">
        <v>45438</v>
      </c>
      <c r="C3643" t="s">
        <v>3603</v>
      </c>
      <c r="D3643" t="s">
        <v>17</v>
      </c>
      <c r="E3643" t="s">
        <v>26</v>
      </c>
      <c r="F3643" t="s">
        <v>19</v>
      </c>
      <c r="G3643" t="s">
        <v>28</v>
      </c>
      <c r="H3643" t="s">
        <v>21</v>
      </c>
      <c r="I3643" t="s">
        <v>22</v>
      </c>
      <c r="J3643" t="s">
        <v>38</v>
      </c>
      <c r="K3643">
        <v>2</v>
      </c>
      <c r="L3643">
        <v>9758107</v>
      </c>
      <c r="M3643">
        <v>2</v>
      </c>
      <c r="N3643">
        <v>19516214</v>
      </c>
      <c r="O3643">
        <v>390324.28</v>
      </c>
      <c r="P3643">
        <v>19125889.719999999</v>
      </c>
      <c r="Q3643">
        <f>YEAR(BMW_Sales[[#This Row],[sale_date]])</f>
        <v>2024</v>
      </c>
    </row>
    <row r="3644" spans="1:17" x14ac:dyDescent="0.3">
      <c r="A3644">
        <v>3643</v>
      </c>
      <c r="B3644" s="1">
        <v>45210</v>
      </c>
      <c r="C3644" t="s">
        <v>3604</v>
      </c>
      <c r="D3644" t="s">
        <v>23</v>
      </c>
      <c r="E3644" t="s">
        <v>26</v>
      </c>
      <c r="F3644" t="s">
        <v>68</v>
      </c>
      <c r="G3644" t="s">
        <v>20</v>
      </c>
      <c r="H3644" t="s">
        <v>29</v>
      </c>
      <c r="I3644" t="s">
        <v>22</v>
      </c>
      <c r="J3644" t="s">
        <v>23</v>
      </c>
      <c r="K3644">
        <v>2</v>
      </c>
      <c r="L3644">
        <v>10072224</v>
      </c>
      <c r="M3644">
        <v>2</v>
      </c>
      <c r="N3644">
        <v>20144448</v>
      </c>
      <c r="O3644">
        <v>402888.96000000002</v>
      </c>
      <c r="P3644">
        <v>19741559.039999999</v>
      </c>
      <c r="Q3644">
        <f>YEAR(BMW_Sales[[#This Row],[sale_date]])</f>
        <v>2023</v>
      </c>
    </row>
    <row r="3645" spans="1:17" x14ac:dyDescent="0.3">
      <c r="A3645">
        <v>3644</v>
      </c>
      <c r="B3645" s="1">
        <v>45375</v>
      </c>
      <c r="C3645" t="s">
        <v>3605</v>
      </c>
      <c r="D3645" t="s">
        <v>17</v>
      </c>
      <c r="E3645" t="s">
        <v>26</v>
      </c>
      <c r="F3645" t="s">
        <v>50</v>
      </c>
      <c r="G3645" t="s">
        <v>32</v>
      </c>
      <c r="H3645" t="s">
        <v>33</v>
      </c>
      <c r="I3645" t="s">
        <v>22</v>
      </c>
      <c r="J3645" t="s">
        <v>38</v>
      </c>
      <c r="K3645">
        <v>1</v>
      </c>
      <c r="L3645">
        <v>9425140</v>
      </c>
      <c r="M3645">
        <v>2</v>
      </c>
      <c r="N3645">
        <v>9425140</v>
      </c>
      <c r="O3645">
        <v>188502.8</v>
      </c>
      <c r="P3645">
        <v>9236637.1999999993</v>
      </c>
      <c r="Q3645">
        <f>YEAR(BMW_Sales[[#This Row],[sale_date]])</f>
        <v>2024</v>
      </c>
    </row>
    <row r="3646" spans="1:17" x14ac:dyDescent="0.3">
      <c r="A3646">
        <v>3645</v>
      </c>
      <c r="B3646" s="1">
        <v>45675</v>
      </c>
      <c r="C3646" t="s">
        <v>3606</v>
      </c>
      <c r="D3646" t="s">
        <v>25</v>
      </c>
      <c r="E3646" t="s">
        <v>56</v>
      </c>
      <c r="F3646" t="s">
        <v>71</v>
      </c>
      <c r="G3646" t="s">
        <v>20</v>
      </c>
      <c r="H3646" t="s">
        <v>29</v>
      </c>
      <c r="I3646" t="s">
        <v>42</v>
      </c>
      <c r="J3646" t="s">
        <v>43</v>
      </c>
      <c r="K3646">
        <v>2</v>
      </c>
      <c r="L3646">
        <v>11784924</v>
      </c>
      <c r="M3646">
        <v>2</v>
      </c>
      <c r="N3646">
        <v>23569848</v>
      </c>
      <c r="O3646">
        <v>471396.96</v>
      </c>
      <c r="P3646">
        <v>23098451.039999999</v>
      </c>
      <c r="Q3646">
        <f>YEAR(BMW_Sales[[#This Row],[sale_date]])</f>
        <v>2025</v>
      </c>
    </row>
    <row r="3647" spans="1:17" x14ac:dyDescent="0.3">
      <c r="A3647">
        <v>3646</v>
      </c>
      <c r="B3647" s="1">
        <v>46215</v>
      </c>
      <c r="C3647" t="s">
        <v>3607</v>
      </c>
      <c r="D3647" t="s">
        <v>23</v>
      </c>
      <c r="E3647" t="s">
        <v>18</v>
      </c>
      <c r="F3647" t="s">
        <v>85</v>
      </c>
      <c r="G3647" t="s">
        <v>36</v>
      </c>
      <c r="H3647" t="s">
        <v>21</v>
      </c>
      <c r="I3647" t="s">
        <v>42</v>
      </c>
      <c r="J3647" t="s">
        <v>23</v>
      </c>
      <c r="K3647">
        <v>1</v>
      </c>
      <c r="L3647">
        <v>7442017</v>
      </c>
      <c r="M3647">
        <v>10</v>
      </c>
      <c r="N3647">
        <v>7442017</v>
      </c>
      <c r="O3647">
        <v>744201.7</v>
      </c>
      <c r="P3647">
        <v>6697815.2999999998</v>
      </c>
      <c r="Q3647">
        <f>YEAR(BMW_Sales[[#This Row],[sale_date]])</f>
        <v>2026</v>
      </c>
    </row>
    <row r="3648" spans="1:17" x14ac:dyDescent="0.3">
      <c r="A3648">
        <v>3647</v>
      </c>
      <c r="B3648" s="1">
        <v>45935</v>
      </c>
      <c r="C3648" t="s">
        <v>3608</v>
      </c>
      <c r="D3648" t="s">
        <v>17</v>
      </c>
      <c r="E3648" t="s">
        <v>18</v>
      </c>
      <c r="F3648" t="s">
        <v>62</v>
      </c>
      <c r="G3648" t="s">
        <v>51</v>
      </c>
      <c r="H3648" t="s">
        <v>33</v>
      </c>
      <c r="I3648" t="s">
        <v>22</v>
      </c>
      <c r="J3648" t="s">
        <v>38</v>
      </c>
      <c r="K3648">
        <v>3</v>
      </c>
      <c r="L3648">
        <v>7930002</v>
      </c>
      <c r="M3648">
        <v>2</v>
      </c>
      <c r="N3648">
        <v>23790006</v>
      </c>
      <c r="O3648">
        <v>475800.12</v>
      </c>
      <c r="P3648">
        <v>23314205.879999999</v>
      </c>
      <c r="Q3648">
        <f>YEAR(BMW_Sales[[#This Row],[sale_date]])</f>
        <v>2025</v>
      </c>
    </row>
    <row r="3649" spans="1:17" x14ac:dyDescent="0.3">
      <c r="A3649">
        <v>3648</v>
      </c>
      <c r="B3649" s="1">
        <v>46122</v>
      </c>
      <c r="C3649" t="s">
        <v>3609</v>
      </c>
      <c r="D3649" t="s">
        <v>23</v>
      </c>
      <c r="E3649" t="s">
        <v>56</v>
      </c>
      <c r="F3649" t="s">
        <v>27</v>
      </c>
      <c r="G3649" t="s">
        <v>32</v>
      </c>
      <c r="H3649" t="s">
        <v>37</v>
      </c>
      <c r="I3649" t="s">
        <v>42</v>
      </c>
      <c r="J3649" t="s">
        <v>43</v>
      </c>
      <c r="K3649">
        <v>3</v>
      </c>
      <c r="L3649">
        <v>10158548</v>
      </c>
      <c r="M3649">
        <v>12</v>
      </c>
      <c r="N3649">
        <v>30475644</v>
      </c>
      <c r="O3649">
        <v>3657077.28</v>
      </c>
      <c r="P3649">
        <v>26818566.719999999</v>
      </c>
      <c r="Q3649">
        <f>YEAR(BMW_Sales[[#This Row],[sale_date]])</f>
        <v>2026</v>
      </c>
    </row>
    <row r="3650" spans="1:17" x14ac:dyDescent="0.3">
      <c r="A3650">
        <v>3649</v>
      </c>
      <c r="B3650" s="1">
        <v>45440</v>
      </c>
      <c r="C3650" t="s">
        <v>3610</v>
      </c>
      <c r="D3650" t="s">
        <v>17</v>
      </c>
      <c r="E3650" t="s">
        <v>53</v>
      </c>
      <c r="F3650" t="s">
        <v>19</v>
      </c>
      <c r="G3650" t="s">
        <v>41</v>
      </c>
      <c r="H3650" t="s">
        <v>29</v>
      </c>
      <c r="I3650" t="s">
        <v>42</v>
      </c>
      <c r="J3650" t="s">
        <v>23</v>
      </c>
      <c r="K3650">
        <v>1</v>
      </c>
      <c r="L3650">
        <v>5262172</v>
      </c>
      <c r="M3650">
        <v>0</v>
      </c>
      <c r="N3650">
        <v>5262172</v>
      </c>
      <c r="O3650">
        <v>0</v>
      </c>
      <c r="P3650">
        <v>5262172</v>
      </c>
      <c r="Q3650">
        <f>YEAR(BMW_Sales[[#This Row],[sale_date]])</f>
        <v>2024</v>
      </c>
    </row>
    <row r="3651" spans="1:17" x14ac:dyDescent="0.3">
      <c r="A3651">
        <v>3650</v>
      </c>
      <c r="B3651" s="1">
        <v>45404</v>
      </c>
      <c r="C3651" t="s">
        <v>3611</v>
      </c>
      <c r="D3651" t="s">
        <v>25</v>
      </c>
      <c r="E3651" t="s">
        <v>35</v>
      </c>
      <c r="F3651" t="s">
        <v>68</v>
      </c>
      <c r="G3651" t="s">
        <v>20</v>
      </c>
      <c r="H3651" t="s">
        <v>29</v>
      </c>
      <c r="I3651" t="s">
        <v>22</v>
      </c>
      <c r="J3651" t="s">
        <v>38</v>
      </c>
      <c r="K3651">
        <v>2</v>
      </c>
      <c r="L3651">
        <v>6770157</v>
      </c>
      <c r="M3651">
        <v>2</v>
      </c>
      <c r="N3651">
        <v>13540314</v>
      </c>
      <c r="O3651">
        <v>270806.28000000003</v>
      </c>
      <c r="P3651">
        <v>13269507.720000001</v>
      </c>
      <c r="Q3651">
        <f>YEAR(BMW_Sales[[#This Row],[sale_date]])</f>
        <v>2024</v>
      </c>
    </row>
    <row r="3652" spans="1:17" x14ac:dyDescent="0.3">
      <c r="A3652">
        <v>3651</v>
      </c>
      <c r="B3652" s="1">
        <v>46022</v>
      </c>
      <c r="C3652" t="s">
        <v>3612</v>
      </c>
      <c r="D3652" t="s">
        <v>17</v>
      </c>
      <c r="E3652" t="s">
        <v>53</v>
      </c>
      <c r="F3652" t="s">
        <v>59</v>
      </c>
      <c r="G3652" t="s">
        <v>36</v>
      </c>
      <c r="H3652" t="s">
        <v>29</v>
      </c>
      <c r="I3652" t="s">
        <v>22</v>
      </c>
      <c r="J3652" t="s">
        <v>23</v>
      </c>
      <c r="K3652">
        <v>1</v>
      </c>
      <c r="L3652">
        <v>4782361</v>
      </c>
      <c r="M3652">
        <v>2</v>
      </c>
      <c r="N3652">
        <v>4782361</v>
      </c>
      <c r="O3652">
        <v>95647.22</v>
      </c>
      <c r="P3652">
        <v>4686713.78</v>
      </c>
      <c r="Q3652">
        <f>YEAR(BMW_Sales[[#This Row],[sale_date]])</f>
        <v>2025</v>
      </c>
    </row>
    <row r="3653" spans="1:17" x14ac:dyDescent="0.3">
      <c r="A3653">
        <v>3652</v>
      </c>
      <c r="B3653" s="1">
        <v>45541</v>
      </c>
      <c r="C3653" t="s">
        <v>3613</v>
      </c>
      <c r="D3653" t="s">
        <v>17</v>
      </c>
      <c r="E3653" t="s">
        <v>26</v>
      </c>
      <c r="F3653" t="s">
        <v>54</v>
      </c>
      <c r="G3653" t="s">
        <v>32</v>
      </c>
      <c r="H3653" t="s">
        <v>37</v>
      </c>
      <c r="I3653" t="s">
        <v>22</v>
      </c>
      <c r="J3653" t="s">
        <v>38</v>
      </c>
      <c r="K3653">
        <v>3</v>
      </c>
      <c r="L3653">
        <v>9005915</v>
      </c>
      <c r="M3653">
        <v>2</v>
      </c>
      <c r="N3653">
        <v>27017745</v>
      </c>
      <c r="O3653">
        <v>540354.9</v>
      </c>
      <c r="P3653">
        <v>26477390.100000001</v>
      </c>
      <c r="Q3653">
        <f>YEAR(BMW_Sales[[#This Row],[sale_date]])</f>
        <v>2024</v>
      </c>
    </row>
    <row r="3654" spans="1:17" x14ac:dyDescent="0.3">
      <c r="A3654">
        <v>3653</v>
      </c>
      <c r="B3654" s="1">
        <v>46054</v>
      </c>
      <c r="C3654" t="s">
        <v>3614</v>
      </c>
      <c r="D3654" t="s">
        <v>17</v>
      </c>
      <c r="E3654" t="s">
        <v>70</v>
      </c>
      <c r="F3654" t="s">
        <v>59</v>
      </c>
      <c r="G3654" t="s">
        <v>28</v>
      </c>
      <c r="H3654" t="s">
        <v>33</v>
      </c>
      <c r="I3654" t="s">
        <v>22</v>
      </c>
      <c r="J3654" t="s">
        <v>43</v>
      </c>
      <c r="K3654">
        <v>1</v>
      </c>
      <c r="L3654">
        <v>5693935</v>
      </c>
      <c r="M3654">
        <v>10</v>
      </c>
      <c r="N3654">
        <v>5693935</v>
      </c>
      <c r="O3654">
        <v>569393.5</v>
      </c>
      <c r="P3654">
        <v>5124541.5</v>
      </c>
      <c r="Q3654">
        <f>YEAR(BMW_Sales[[#This Row],[sale_date]])</f>
        <v>2026</v>
      </c>
    </row>
    <row r="3655" spans="1:17" x14ac:dyDescent="0.3">
      <c r="A3655">
        <v>3654</v>
      </c>
      <c r="B3655" s="1">
        <v>45941</v>
      </c>
      <c r="C3655" t="s">
        <v>3615</v>
      </c>
      <c r="D3655" t="s">
        <v>23</v>
      </c>
      <c r="E3655" t="s">
        <v>31</v>
      </c>
      <c r="F3655" t="s">
        <v>27</v>
      </c>
      <c r="G3655" t="s">
        <v>51</v>
      </c>
      <c r="H3655" t="s">
        <v>21</v>
      </c>
      <c r="I3655" t="s">
        <v>22</v>
      </c>
      <c r="J3655" t="s">
        <v>38</v>
      </c>
      <c r="K3655">
        <v>2</v>
      </c>
      <c r="L3655">
        <v>17654078</v>
      </c>
      <c r="M3655">
        <v>12</v>
      </c>
      <c r="N3655">
        <v>35308156</v>
      </c>
      <c r="O3655">
        <v>4236978.72</v>
      </c>
      <c r="P3655">
        <v>31071177.280000001</v>
      </c>
      <c r="Q3655">
        <f>YEAR(BMW_Sales[[#This Row],[sale_date]])</f>
        <v>2025</v>
      </c>
    </row>
    <row r="3656" spans="1:17" x14ac:dyDescent="0.3">
      <c r="A3656">
        <v>3655</v>
      </c>
      <c r="B3656" s="1">
        <v>46088</v>
      </c>
      <c r="C3656" t="s">
        <v>3616</v>
      </c>
      <c r="D3656" t="s">
        <v>25</v>
      </c>
      <c r="E3656" t="s">
        <v>31</v>
      </c>
      <c r="F3656" t="s">
        <v>62</v>
      </c>
      <c r="G3656" t="s">
        <v>32</v>
      </c>
      <c r="H3656" t="s">
        <v>37</v>
      </c>
      <c r="I3656" t="s">
        <v>22</v>
      </c>
      <c r="J3656" t="s">
        <v>43</v>
      </c>
      <c r="K3656">
        <v>3</v>
      </c>
      <c r="L3656">
        <v>17507060</v>
      </c>
      <c r="M3656">
        <v>7</v>
      </c>
      <c r="N3656">
        <v>52521180</v>
      </c>
      <c r="O3656">
        <v>3676482.6</v>
      </c>
      <c r="P3656">
        <v>48844697.399999999</v>
      </c>
      <c r="Q3656">
        <f>YEAR(BMW_Sales[[#This Row],[sale_date]])</f>
        <v>2026</v>
      </c>
    </row>
    <row r="3657" spans="1:17" x14ac:dyDescent="0.3">
      <c r="A3657">
        <v>3656</v>
      </c>
      <c r="B3657" s="1">
        <v>45822</v>
      </c>
      <c r="C3657" t="s">
        <v>3617</v>
      </c>
      <c r="D3657" t="s">
        <v>25</v>
      </c>
      <c r="E3657" t="s">
        <v>53</v>
      </c>
      <c r="F3657" t="s">
        <v>71</v>
      </c>
      <c r="G3657" t="s">
        <v>28</v>
      </c>
      <c r="H3657" t="s">
        <v>29</v>
      </c>
      <c r="I3657" t="s">
        <v>42</v>
      </c>
      <c r="J3657" t="s">
        <v>38</v>
      </c>
      <c r="K3657">
        <v>2</v>
      </c>
      <c r="L3657">
        <v>5283949</v>
      </c>
      <c r="M3657">
        <v>5</v>
      </c>
      <c r="N3657">
        <v>10567898</v>
      </c>
      <c r="O3657">
        <v>528394.9</v>
      </c>
      <c r="P3657">
        <v>10039503.1</v>
      </c>
      <c r="Q3657">
        <f>YEAR(BMW_Sales[[#This Row],[sale_date]])</f>
        <v>2025</v>
      </c>
    </row>
    <row r="3658" spans="1:17" x14ac:dyDescent="0.3">
      <c r="A3658">
        <v>3657</v>
      </c>
      <c r="B3658" s="1">
        <v>45471</v>
      </c>
      <c r="C3658" t="s">
        <v>3618</v>
      </c>
      <c r="D3658" t="s">
        <v>17</v>
      </c>
      <c r="E3658" t="s">
        <v>61</v>
      </c>
      <c r="F3658" t="s">
        <v>71</v>
      </c>
      <c r="G3658" t="s">
        <v>28</v>
      </c>
      <c r="H3658" t="s">
        <v>37</v>
      </c>
      <c r="I3658" t="s">
        <v>42</v>
      </c>
      <c r="J3658" t="s">
        <v>38</v>
      </c>
      <c r="K3658">
        <v>2</v>
      </c>
      <c r="L3658">
        <v>14433891</v>
      </c>
      <c r="M3658">
        <v>0</v>
      </c>
      <c r="N3658">
        <v>28867782</v>
      </c>
      <c r="O3658">
        <v>0</v>
      </c>
      <c r="P3658">
        <v>28867782</v>
      </c>
      <c r="Q3658">
        <f>YEAR(BMW_Sales[[#This Row],[sale_date]])</f>
        <v>2024</v>
      </c>
    </row>
    <row r="3659" spans="1:17" x14ac:dyDescent="0.3">
      <c r="A3659">
        <v>3658</v>
      </c>
      <c r="B3659" s="1">
        <v>45879</v>
      </c>
      <c r="C3659" t="s">
        <v>3619</v>
      </c>
      <c r="D3659" t="s">
        <v>23</v>
      </c>
      <c r="E3659" t="s">
        <v>26</v>
      </c>
      <c r="F3659" t="s">
        <v>19</v>
      </c>
      <c r="G3659" t="s">
        <v>32</v>
      </c>
      <c r="H3659" t="s">
        <v>29</v>
      </c>
      <c r="I3659" t="s">
        <v>42</v>
      </c>
      <c r="J3659" t="s">
        <v>38</v>
      </c>
      <c r="K3659">
        <v>2</v>
      </c>
      <c r="L3659">
        <v>9209405</v>
      </c>
      <c r="M3659">
        <v>12</v>
      </c>
      <c r="N3659">
        <v>18418810</v>
      </c>
      <c r="O3659">
        <v>2210257.2000000002</v>
      </c>
      <c r="P3659">
        <v>16208552.800000001</v>
      </c>
      <c r="Q3659">
        <f>YEAR(BMW_Sales[[#This Row],[sale_date]])</f>
        <v>2025</v>
      </c>
    </row>
    <row r="3660" spans="1:17" x14ac:dyDescent="0.3">
      <c r="A3660">
        <v>3659</v>
      </c>
      <c r="B3660" s="1">
        <v>46123</v>
      </c>
      <c r="C3660" t="s">
        <v>3620</v>
      </c>
      <c r="D3660" t="s">
        <v>23</v>
      </c>
      <c r="E3660" t="s">
        <v>49</v>
      </c>
      <c r="F3660" t="s">
        <v>85</v>
      </c>
      <c r="G3660" t="s">
        <v>41</v>
      </c>
      <c r="H3660" t="s">
        <v>29</v>
      </c>
      <c r="I3660" t="s">
        <v>22</v>
      </c>
      <c r="J3660" t="s">
        <v>43</v>
      </c>
      <c r="K3660">
        <v>3</v>
      </c>
      <c r="L3660">
        <v>17463439</v>
      </c>
      <c r="M3660">
        <v>2</v>
      </c>
      <c r="N3660">
        <v>52390317</v>
      </c>
      <c r="O3660">
        <v>1047806.34</v>
      </c>
      <c r="P3660">
        <v>51342510.659999996</v>
      </c>
      <c r="Q3660">
        <f>YEAR(BMW_Sales[[#This Row],[sale_date]])</f>
        <v>2026</v>
      </c>
    </row>
    <row r="3661" spans="1:17" x14ac:dyDescent="0.3">
      <c r="A3661">
        <v>3660</v>
      </c>
      <c r="B3661" s="1">
        <v>45519</v>
      </c>
      <c r="C3661" t="s">
        <v>3621</v>
      </c>
      <c r="D3661" t="s">
        <v>25</v>
      </c>
      <c r="E3661" t="s">
        <v>18</v>
      </c>
      <c r="F3661" t="s">
        <v>47</v>
      </c>
      <c r="G3661" t="s">
        <v>32</v>
      </c>
      <c r="H3661" t="s">
        <v>33</v>
      </c>
      <c r="I3661" t="s">
        <v>42</v>
      </c>
      <c r="J3661" t="s">
        <v>23</v>
      </c>
      <c r="K3661">
        <v>2</v>
      </c>
      <c r="L3661">
        <v>6512732</v>
      </c>
      <c r="M3661">
        <v>0</v>
      </c>
      <c r="N3661">
        <v>13025464</v>
      </c>
      <c r="O3661">
        <v>0</v>
      </c>
      <c r="P3661">
        <v>13025464</v>
      </c>
      <c r="Q3661">
        <f>YEAR(BMW_Sales[[#This Row],[sale_date]])</f>
        <v>2024</v>
      </c>
    </row>
    <row r="3662" spans="1:17" x14ac:dyDescent="0.3">
      <c r="A3662">
        <v>3661</v>
      </c>
      <c r="B3662" s="1">
        <v>46232</v>
      </c>
      <c r="C3662" t="s">
        <v>3622</v>
      </c>
      <c r="D3662" t="s">
        <v>17</v>
      </c>
      <c r="E3662" t="s">
        <v>70</v>
      </c>
      <c r="F3662" t="s">
        <v>27</v>
      </c>
      <c r="G3662" t="s">
        <v>36</v>
      </c>
      <c r="H3662" t="s">
        <v>37</v>
      </c>
      <c r="I3662" t="s">
        <v>22</v>
      </c>
      <c r="J3662" t="s">
        <v>43</v>
      </c>
      <c r="K3662">
        <v>1</v>
      </c>
      <c r="L3662">
        <v>5691842</v>
      </c>
      <c r="M3662">
        <v>12</v>
      </c>
      <c r="N3662">
        <v>5691842</v>
      </c>
      <c r="O3662">
        <v>683021.04</v>
      </c>
      <c r="P3662">
        <v>5008820.96</v>
      </c>
      <c r="Q3662">
        <f>YEAR(BMW_Sales[[#This Row],[sale_date]])</f>
        <v>2026</v>
      </c>
    </row>
    <row r="3663" spans="1:17" x14ac:dyDescent="0.3">
      <c r="A3663">
        <v>3662</v>
      </c>
      <c r="B3663" s="1">
        <v>45530</v>
      </c>
      <c r="C3663" t="s">
        <v>3623</v>
      </c>
      <c r="D3663" t="s">
        <v>17</v>
      </c>
      <c r="E3663" t="s">
        <v>49</v>
      </c>
      <c r="F3663" t="s">
        <v>68</v>
      </c>
      <c r="G3663" t="s">
        <v>41</v>
      </c>
      <c r="H3663" t="s">
        <v>21</v>
      </c>
      <c r="I3663" t="s">
        <v>42</v>
      </c>
      <c r="J3663" t="s">
        <v>38</v>
      </c>
      <c r="K3663">
        <v>1</v>
      </c>
      <c r="L3663">
        <v>18636169</v>
      </c>
      <c r="M3663">
        <v>5</v>
      </c>
      <c r="N3663">
        <v>18636169</v>
      </c>
      <c r="O3663">
        <v>931808.45</v>
      </c>
      <c r="P3663">
        <v>17704360.550000001</v>
      </c>
      <c r="Q3663">
        <f>YEAR(BMW_Sales[[#This Row],[sale_date]])</f>
        <v>2024</v>
      </c>
    </row>
    <row r="3664" spans="1:17" x14ac:dyDescent="0.3">
      <c r="A3664">
        <v>3663</v>
      </c>
      <c r="B3664" s="1">
        <v>45590</v>
      </c>
      <c r="C3664" t="s">
        <v>3624</v>
      </c>
      <c r="D3664" t="s">
        <v>23</v>
      </c>
      <c r="E3664" t="s">
        <v>35</v>
      </c>
      <c r="F3664" t="s">
        <v>54</v>
      </c>
      <c r="G3664" t="s">
        <v>28</v>
      </c>
      <c r="H3664" t="s">
        <v>37</v>
      </c>
      <c r="I3664" t="s">
        <v>42</v>
      </c>
      <c r="J3664" t="s">
        <v>43</v>
      </c>
      <c r="K3664">
        <v>2</v>
      </c>
      <c r="L3664">
        <v>7233670</v>
      </c>
      <c r="M3664">
        <v>12</v>
      </c>
      <c r="N3664">
        <v>14467340</v>
      </c>
      <c r="O3664">
        <v>1736080.8</v>
      </c>
      <c r="P3664">
        <v>12731259.199999999</v>
      </c>
      <c r="Q3664">
        <f>YEAR(BMW_Sales[[#This Row],[sale_date]])</f>
        <v>2024</v>
      </c>
    </row>
    <row r="3665" spans="1:17" x14ac:dyDescent="0.3">
      <c r="A3665">
        <v>3664</v>
      </c>
      <c r="B3665" s="1">
        <v>45662</v>
      </c>
      <c r="C3665" t="s">
        <v>3625</v>
      </c>
      <c r="D3665" t="s">
        <v>23</v>
      </c>
      <c r="E3665" t="s">
        <v>56</v>
      </c>
      <c r="F3665" t="s">
        <v>54</v>
      </c>
      <c r="G3665" t="s">
        <v>28</v>
      </c>
      <c r="H3665" t="s">
        <v>29</v>
      </c>
      <c r="I3665" t="s">
        <v>22</v>
      </c>
      <c r="J3665" t="s">
        <v>43</v>
      </c>
      <c r="K3665">
        <v>2</v>
      </c>
      <c r="L3665">
        <v>11999026</v>
      </c>
      <c r="M3665">
        <v>0</v>
      </c>
      <c r="N3665">
        <v>23998052</v>
      </c>
      <c r="O3665">
        <v>0</v>
      </c>
      <c r="P3665">
        <v>23998052</v>
      </c>
      <c r="Q3665">
        <f>YEAR(BMW_Sales[[#This Row],[sale_date]])</f>
        <v>2025</v>
      </c>
    </row>
    <row r="3666" spans="1:17" x14ac:dyDescent="0.3">
      <c r="A3666">
        <v>3665</v>
      </c>
      <c r="B3666" s="1">
        <v>45468</v>
      </c>
      <c r="C3666" t="s">
        <v>3626</v>
      </c>
      <c r="D3666" t="s">
        <v>17</v>
      </c>
      <c r="E3666" t="s">
        <v>56</v>
      </c>
      <c r="F3666" t="s">
        <v>47</v>
      </c>
      <c r="G3666" t="s">
        <v>20</v>
      </c>
      <c r="H3666" t="s">
        <v>33</v>
      </c>
      <c r="I3666" t="s">
        <v>42</v>
      </c>
      <c r="J3666" t="s">
        <v>23</v>
      </c>
      <c r="K3666">
        <v>3</v>
      </c>
      <c r="L3666">
        <v>11624592</v>
      </c>
      <c r="M3666">
        <v>7</v>
      </c>
      <c r="N3666">
        <v>34873776</v>
      </c>
      <c r="O3666">
        <v>2441164.3199999998</v>
      </c>
      <c r="P3666">
        <v>32432611.68</v>
      </c>
      <c r="Q3666">
        <f>YEAR(BMW_Sales[[#This Row],[sale_date]])</f>
        <v>2024</v>
      </c>
    </row>
    <row r="3667" spans="1:17" x14ac:dyDescent="0.3">
      <c r="A3667">
        <v>3666</v>
      </c>
      <c r="B3667" s="1">
        <v>45188</v>
      </c>
      <c r="C3667" t="s">
        <v>3627</v>
      </c>
      <c r="D3667" t="s">
        <v>23</v>
      </c>
      <c r="E3667" t="s">
        <v>26</v>
      </c>
      <c r="F3667" t="s">
        <v>50</v>
      </c>
      <c r="G3667" t="s">
        <v>20</v>
      </c>
      <c r="H3667" t="s">
        <v>29</v>
      </c>
      <c r="I3667" t="s">
        <v>42</v>
      </c>
      <c r="J3667" t="s">
        <v>23</v>
      </c>
      <c r="K3667">
        <v>2</v>
      </c>
      <c r="L3667">
        <v>9371548</v>
      </c>
      <c r="M3667">
        <v>0</v>
      </c>
      <c r="N3667">
        <v>18743096</v>
      </c>
      <c r="O3667">
        <v>0</v>
      </c>
      <c r="P3667">
        <v>18743096</v>
      </c>
      <c r="Q3667">
        <f>YEAR(BMW_Sales[[#This Row],[sale_date]])</f>
        <v>2023</v>
      </c>
    </row>
    <row r="3668" spans="1:17" x14ac:dyDescent="0.3">
      <c r="A3668">
        <v>3667</v>
      </c>
      <c r="B3668" s="1">
        <v>46126</v>
      </c>
      <c r="C3668" t="s">
        <v>3262</v>
      </c>
      <c r="D3668" t="s">
        <v>25</v>
      </c>
      <c r="E3668" t="s">
        <v>31</v>
      </c>
      <c r="F3668" t="s">
        <v>19</v>
      </c>
      <c r="G3668" t="s">
        <v>36</v>
      </c>
      <c r="H3668" t="s">
        <v>29</v>
      </c>
      <c r="I3668" t="s">
        <v>42</v>
      </c>
      <c r="J3668" t="s">
        <v>23</v>
      </c>
      <c r="K3668">
        <v>1</v>
      </c>
      <c r="L3668">
        <v>14998075</v>
      </c>
      <c r="M3668">
        <v>5</v>
      </c>
      <c r="N3668">
        <v>14998075</v>
      </c>
      <c r="O3668">
        <v>749903.75</v>
      </c>
      <c r="P3668">
        <v>14248171.25</v>
      </c>
      <c r="Q3668">
        <f>YEAR(BMW_Sales[[#This Row],[sale_date]])</f>
        <v>2026</v>
      </c>
    </row>
    <row r="3669" spans="1:17" x14ac:dyDescent="0.3">
      <c r="A3669">
        <v>3668</v>
      </c>
      <c r="B3669" s="1">
        <v>45532</v>
      </c>
      <c r="C3669" t="s">
        <v>3628</v>
      </c>
      <c r="D3669" t="s">
        <v>17</v>
      </c>
      <c r="E3669" t="s">
        <v>61</v>
      </c>
      <c r="F3669" t="s">
        <v>27</v>
      </c>
      <c r="G3669" t="s">
        <v>20</v>
      </c>
      <c r="H3669" t="s">
        <v>21</v>
      </c>
      <c r="I3669" t="s">
        <v>42</v>
      </c>
      <c r="J3669" t="s">
        <v>38</v>
      </c>
      <c r="K3669">
        <v>2</v>
      </c>
      <c r="L3669">
        <v>15352392</v>
      </c>
      <c r="M3669">
        <v>2</v>
      </c>
      <c r="N3669">
        <v>30704784</v>
      </c>
      <c r="O3669">
        <v>614095.68000000005</v>
      </c>
      <c r="P3669">
        <v>30090688.32</v>
      </c>
      <c r="Q3669">
        <f>YEAR(BMW_Sales[[#This Row],[sale_date]])</f>
        <v>2024</v>
      </c>
    </row>
    <row r="3670" spans="1:17" x14ac:dyDescent="0.3">
      <c r="A3670">
        <v>3669</v>
      </c>
      <c r="B3670" s="1">
        <v>46166</v>
      </c>
      <c r="C3670" t="s">
        <v>3629</v>
      </c>
      <c r="D3670" t="s">
        <v>23</v>
      </c>
      <c r="E3670" t="s">
        <v>35</v>
      </c>
      <c r="F3670" t="s">
        <v>47</v>
      </c>
      <c r="G3670" t="s">
        <v>36</v>
      </c>
      <c r="H3670" t="s">
        <v>37</v>
      </c>
      <c r="I3670" t="s">
        <v>42</v>
      </c>
      <c r="J3670" t="s">
        <v>38</v>
      </c>
      <c r="K3670">
        <v>1</v>
      </c>
      <c r="L3670">
        <v>7750442</v>
      </c>
      <c r="M3670">
        <v>0</v>
      </c>
      <c r="N3670">
        <v>7750442</v>
      </c>
      <c r="O3670">
        <v>0</v>
      </c>
      <c r="P3670">
        <v>7750442</v>
      </c>
      <c r="Q3670">
        <f>YEAR(BMW_Sales[[#This Row],[sale_date]])</f>
        <v>2026</v>
      </c>
    </row>
    <row r="3671" spans="1:17" x14ac:dyDescent="0.3">
      <c r="A3671">
        <v>3670</v>
      </c>
      <c r="B3671" s="1">
        <v>45583</v>
      </c>
      <c r="C3671" t="s">
        <v>322</v>
      </c>
      <c r="D3671" t="s">
        <v>17</v>
      </c>
      <c r="E3671" t="s">
        <v>46</v>
      </c>
      <c r="F3671" t="s">
        <v>59</v>
      </c>
      <c r="G3671" t="s">
        <v>28</v>
      </c>
      <c r="H3671" t="s">
        <v>21</v>
      </c>
      <c r="I3671" t="s">
        <v>42</v>
      </c>
      <c r="J3671" t="s">
        <v>23</v>
      </c>
      <c r="K3671">
        <v>3</v>
      </c>
      <c r="L3671">
        <v>8257419</v>
      </c>
      <c r="M3671">
        <v>0</v>
      </c>
      <c r="N3671">
        <v>24772257</v>
      </c>
      <c r="O3671">
        <v>0</v>
      </c>
      <c r="P3671">
        <v>24772257</v>
      </c>
      <c r="Q3671">
        <f>YEAR(BMW_Sales[[#This Row],[sale_date]])</f>
        <v>2024</v>
      </c>
    </row>
    <row r="3672" spans="1:17" x14ac:dyDescent="0.3">
      <c r="A3672">
        <v>3671</v>
      </c>
      <c r="B3672" s="1">
        <v>45785</v>
      </c>
      <c r="C3672" t="s">
        <v>3630</v>
      </c>
      <c r="D3672" t="s">
        <v>23</v>
      </c>
      <c r="E3672" t="s">
        <v>70</v>
      </c>
      <c r="F3672" t="s">
        <v>19</v>
      </c>
      <c r="G3672" t="s">
        <v>51</v>
      </c>
      <c r="H3672" t="s">
        <v>33</v>
      </c>
      <c r="I3672" t="s">
        <v>22</v>
      </c>
      <c r="J3672" t="s">
        <v>38</v>
      </c>
      <c r="K3672">
        <v>2</v>
      </c>
      <c r="L3672">
        <v>6486128</v>
      </c>
      <c r="M3672">
        <v>5</v>
      </c>
      <c r="N3672">
        <v>12972256</v>
      </c>
      <c r="O3672">
        <v>648612.80000000005</v>
      </c>
      <c r="P3672">
        <v>12323643.199999999</v>
      </c>
      <c r="Q3672">
        <f>YEAR(BMW_Sales[[#This Row],[sale_date]])</f>
        <v>2025</v>
      </c>
    </row>
    <row r="3673" spans="1:17" x14ac:dyDescent="0.3">
      <c r="A3673">
        <v>3672</v>
      </c>
      <c r="B3673" s="1">
        <v>46178</v>
      </c>
      <c r="C3673" t="s">
        <v>3631</v>
      </c>
      <c r="D3673" t="s">
        <v>25</v>
      </c>
      <c r="E3673" t="s">
        <v>56</v>
      </c>
      <c r="F3673" t="s">
        <v>27</v>
      </c>
      <c r="G3673" t="s">
        <v>41</v>
      </c>
      <c r="H3673" t="s">
        <v>37</v>
      </c>
      <c r="I3673" t="s">
        <v>42</v>
      </c>
      <c r="J3673" t="s">
        <v>43</v>
      </c>
      <c r="K3673">
        <v>2</v>
      </c>
      <c r="L3673">
        <v>9868105</v>
      </c>
      <c r="M3673">
        <v>0</v>
      </c>
      <c r="N3673">
        <v>19736210</v>
      </c>
      <c r="O3673">
        <v>0</v>
      </c>
      <c r="P3673">
        <v>19736210</v>
      </c>
      <c r="Q3673">
        <f>YEAR(BMW_Sales[[#This Row],[sale_date]])</f>
        <v>2026</v>
      </c>
    </row>
    <row r="3674" spans="1:17" x14ac:dyDescent="0.3">
      <c r="A3674">
        <v>3673</v>
      </c>
      <c r="B3674" s="1">
        <v>45260</v>
      </c>
      <c r="C3674" t="s">
        <v>3632</v>
      </c>
      <c r="D3674" t="s">
        <v>25</v>
      </c>
      <c r="E3674" t="s">
        <v>56</v>
      </c>
      <c r="F3674" t="s">
        <v>68</v>
      </c>
      <c r="G3674" t="s">
        <v>20</v>
      </c>
      <c r="H3674" t="s">
        <v>33</v>
      </c>
      <c r="I3674" t="s">
        <v>42</v>
      </c>
      <c r="J3674" t="s">
        <v>43</v>
      </c>
      <c r="K3674">
        <v>1</v>
      </c>
      <c r="L3674">
        <v>10261409</v>
      </c>
      <c r="M3674">
        <v>2</v>
      </c>
      <c r="N3674">
        <v>10261409</v>
      </c>
      <c r="O3674">
        <v>205228.18</v>
      </c>
      <c r="P3674">
        <v>10056180.82</v>
      </c>
      <c r="Q3674">
        <f>YEAR(BMW_Sales[[#This Row],[sale_date]])</f>
        <v>2023</v>
      </c>
    </row>
    <row r="3675" spans="1:17" x14ac:dyDescent="0.3">
      <c r="A3675">
        <v>3674</v>
      </c>
      <c r="B3675" s="1">
        <v>46058</v>
      </c>
      <c r="C3675" t="s">
        <v>3633</v>
      </c>
      <c r="D3675" t="s">
        <v>17</v>
      </c>
      <c r="E3675" t="s">
        <v>26</v>
      </c>
      <c r="F3675" t="s">
        <v>54</v>
      </c>
      <c r="G3675" t="s">
        <v>32</v>
      </c>
      <c r="H3675" t="s">
        <v>29</v>
      </c>
      <c r="I3675" t="s">
        <v>22</v>
      </c>
      <c r="J3675" t="s">
        <v>23</v>
      </c>
      <c r="K3675">
        <v>2</v>
      </c>
      <c r="L3675">
        <v>9571043</v>
      </c>
      <c r="M3675">
        <v>7</v>
      </c>
      <c r="N3675">
        <v>19142086</v>
      </c>
      <c r="O3675">
        <v>1339946.02</v>
      </c>
      <c r="P3675">
        <v>17802139.98</v>
      </c>
      <c r="Q3675">
        <f>YEAR(BMW_Sales[[#This Row],[sale_date]])</f>
        <v>2026</v>
      </c>
    </row>
    <row r="3676" spans="1:17" x14ac:dyDescent="0.3">
      <c r="A3676">
        <v>3675</v>
      </c>
      <c r="B3676" s="1">
        <v>45852</v>
      </c>
      <c r="C3676" t="s">
        <v>129</v>
      </c>
      <c r="D3676" t="s">
        <v>23</v>
      </c>
      <c r="E3676" t="s">
        <v>31</v>
      </c>
      <c r="F3676" t="s">
        <v>50</v>
      </c>
      <c r="G3676" t="s">
        <v>20</v>
      </c>
      <c r="H3676" t="s">
        <v>29</v>
      </c>
      <c r="I3676" t="s">
        <v>42</v>
      </c>
      <c r="J3676" t="s">
        <v>38</v>
      </c>
      <c r="K3676">
        <v>3</v>
      </c>
      <c r="L3676">
        <v>16460846</v>
      </c>
      <c r="M3676">
        <v>12</v>
      </c>
      <c r="N3676">
        <v>49382538</v>
      </c>
      <c r="O3676">
        <v>5925904.5599999996</v>
      </c>
      <c r="P3676">
        <v>43456633.439999998</v>
      </c>
      <c r="Q3676">
        <f>YEAR(BMW_Sales[[#This Row],[sale_date]])</f>
        <v>2025</v>
      </c>
    </row>
    <row r="3677" spans="1:17" x14ac:dyDescent="0.3">
      <c r="A3677">
        <v>3676</v>
      </c>
      <c r="B3677" s="1">
        <v>45769</v>
      </c>
      <c r="C3677" t="s">
        <v>3634</v>
      </c>
      <c r="D3677" t="s">
        <v>23</v>
      </c>
      <c r="E3677" t="s">
        <v>18</v>
      </c>
      <c r="F3677" t="s">
        <v>27</v>
      </c>
      <c r="G3677" t="s">
        <v>41</v>
      </c>
      <c r="H3677" t="s">
        <v>33</v>
      </c>
      <c r="I3677" t="s">
        <v>22</v>
      </c>
      <c r="J3677" t="s">
        <v>43</v>
      </c>
      <c r="K3677">
        <v>1</v>
      </c>
      <c r="L3677">
        <v>8068042</v>
      </c>
      <c r="M3677">
        <v>12</v>
      </c>
      <c r="N3677">
        <v>8068042</v>
      </c>
      <c r="O3677">
        <v>968165.04</v>
      </c>
      <c r="P3677">
        <v>7099876.96</v>
      </c>
      <c r="Q3677">
        <f>YEAR(BMW_Sales[[#This Row],[sale_date]])</f>
        <v>2025</v>
      </c>
    </row>
    <row r="3678" spans="1:17" x14ac:dyDescent="0.3">
      <c r="A3678">
        <v>3677</v>
      </c>
      <c r="B3678" s="1">
        <v>45402</v>
      </c>
      <c r="C3678" t="s">
        <v>3635</v>
      </c>
      <c r="D3678" t="s">
        <v>25</v>
      </c>
      <c r="E3678" t="s">
        <v>56</v>
      </c>
      <c r="F3678" t="s">
        <v>62</v>
      </c>
      <c r="G3678" t="s">
        <v>41</v>
      </c>
      <c r="H3678" t="s">
        <v>33</v>
      </c>
      <c r="I3678" t="s">
        <v>42</v>
      </c>
      <c r="J3678" t="s">
        <v>23</v>
      </c>
      <c r="K3678">
        <v>1</v>
      </c>
      <c r="L3678">
        <v>9704005</v>
      </c>
      <c r="M3678">
        <v>2</v>
      </c>
      <c r="N3678">
        <v>9704005</v>
      </c>
      <c r="O3678">
        <v>194080.1</v>
      </c>
      <c r="P3678">
        <v>9509924.9000000004</v>
      </c>
      <c r="Q3678">
        <f>YEAR(BMW_Sales[[#This Row],[sale_date]])</f>
        <v>2024</v>
      </c>
    </row>
    <row r="3679" spans="1:17" x14ac:dyDescent="0.3">
      <c r="A3679">
        <v>3678</v>
      </c>
      <c r="B3679" s="1">
        <v>45693</v>
      </c>
      <c r="C3679" t="s">
        <v>3636</v>
      </c>
      <c r="D3679" t="s">
        <v>25</v>
      </c>
      <c r="E3679" t="s">
        <v>56</v>
      </c>
      <c r="F3679" t="s">
        <v>50</v>
      </c>
      <c r="G3679" t="s">
        <v>32</v>
      </c>
      <c r="H3679" t="s">
        <v>29</v>
      </c>
      <c r="I3679" t="s">
        <v>42</v>
      </c>
      <c r="J3679" t="s">
        <v>23</v>
      </c>
      <c r="K3679">
        <v>2</v>
      </c>
      <c r="L3679">
        <v>11647910</v>
      </c>
      <c r="M3679">
        <v>10</v>
      </c>
      <c r="N3679">
        <v>23295820</v>
      </c>
      <c r="O3679">
        <v>2329582</v>
      </c>
      <c r="P3679">
        <v>20966238</v>
      </c>
      <c r="Q3679">
        <f>YEAR(BMW_Sales[[#This Row],[sale_date]])</f>
        <v>2025</v>
      </c>
    </row>
    <row r="3680" spans="1:17" x14ac:dyDescent="0.3">
      <c r="A3680">
        <v>3679</v>
      </c>
      <c r="B3680" s="1">
        <v>45789</v>
      </c>
      <c r="C3680" t="s">
        <v>3637</v>
      </c>
      <c r="D3680" t="s">
        <v>23</v>
      </c>
      <c r="E3680" t="s">
        <v>46</v>
      </c>
      <c r="F3680" t="s">
        <v>62</v>
      </c>
      <c r="G3680" t="s">
        <v>32</v>
      </c>
      <c r="H3680" t="s">
        <v>29</v>
      </c>
      <c r="I3680" t="s">
        <v>22</v>
      </c>
      <c r="J3680" t="s">
        <v>43</v>
      </c>
      <c r="K3680">
        <v>1</v>
      </c>
      <c r="L3680">
        <v>8461036</v>
      </c>
      <c r="M3680">
        <v>0</v>
      </c>
      <c r="N3680">
        <v>8461036</v>
      </c>
      <c r="O3680">
        <v>0</v>
      </c>
      <c r="P3680">
        <v>8461036</v>
      </c>
      <c r="Q3680">
        <f>YEAR(BMW_Sales[[#This Row],[sale_date]])</f>
        <v>2025</v>
      </c>
    </row>
    <row r="3681" spans="1:17" x14ac:dyDescent="0.3">
      <c r="A3681">
        <v>3680</v>
      </c>
      <c r="B3681" s="1">
        <v>46024</v>
      </c>
      <c r="C3681" t="s">
        <v>3638</v>
      </c>
      <c r="D3681" t="s">
        <v>23</v>
      </c>
      <c r="E3681" t="s">
        <v>46</v>
      </c>
      <c r="F3681" t="s">
        <v>85</v>
      </c>
      <c r="G3681" t="s">
        <v>41</v>
      </c>
      <c r="H3681" t="s">
        <v>37</v>
      </c>
      <c r="I3681" t="s">
        <v>42</v>
      </c>
      <c r="J3681" t="s">
        <v>38</v>
      </c>
      <c r="K3681">
        <v>3</v>
      </c>
      <c r="L3681">
        <v>7596780</v>
      </c>
      <c r="M3681">
        <v>10</v>
      </c>
      <c r="N3681">
        <v>22790340</v>
      </c>
      <c r="O3681">
        <v>2279034</v>
      </c>
      <c r="P3681">
        <v>20511306</v>
      </c>
      <c r="Q3681">
        <f>YEAR(BMW_Sales[[#This Row],[sale_date]])</f>
        <v>2026</v>
      </c>
    </row>
    <row r="3682" spans="1:17" x14ac:dyDescent="0.3">
      <c r="A3682">
        <v>3681</v>
      </c>
      <c r="B3682" s="1">
        <v>45634</v>
      </c>
      <c r="C3682" t="s">
        <v>3639</v>
      </c>
      <c r="D3682" t="s">
        <v>17</v>
      </c>
      <c r="E3682" t="s">
        <v>35</v>
      </c>
      <c r="F3682" t="s">
        <v>71</v>
      </c>
      <c r="G3682" t="s">
        <v>51</v>
      </c>
      <c r="H3682" t="s">
        <v>33</v>
      </c>
      <c r="I3682" t="s">
        <v>22</v>
      </c>
      <c r="J3682" t="s">
        <v>38</v>
      </c>
      <c r="K3682">
        <v>1</v>
      </c>
      <c r="L3682">
        <v>7081128</v>
      </c>
      <c r="M3682">
        <v>0</v>
      </c>
      <c r="N3682">
        <v>7081128</v>
      </c>
      <c r="O3682">
        <v>0</v>
      </c>
      <c r="P3682">
        <v>7081128</v>
      </c>
      <c r="Q3682">
        <f>YEAR(BMW_Sales[[#This Row],[sale_date]])</f>
        <v>2024</v>
      </c>
    </row>
    <row r="3683" spans="1:17" x14ac:dyDescent="0.3">
      <c r="A3683">
        <v>3682</v>
      </c>
      <c r="B3683" s="1">
        <v>45156</v>
      </c>
      <c r="C3683" t="s">
        <v>3640</v>
      </c>
      <c r="D3683" t="s">
        <v>23</v>
      </c>
      <c r="E3683" t="s">
        <v>49</v>
      </c>
      <c r="F3683" t="s">
        <v>62</v>
      </c>
      <c r="G3683" t="s">
        <v>20</v>
      </c>
      <c r="H3683" t="s">
        <v>37</v>
      </c>
      <c r="I3683" t="s">
        <v>42</v>
      </c>
      <c r="J3683" t="s">
        <v>23</v>
      </c>
      <c r="K3683">
        <v>2</v>
      </c>
      <c r="L3683">
        <v>16880310</v>
      </c>
      <c r="M3683">
        <v>12</v>
      </c>
      <c r="N3683">
        <v>33760620</v>
      </c>
      <c r="O3683">
        <v>4051274.4</v>
      </c>
      <c r="P3683">
        <v>29709345.600000001</v>
      </c>
      <c r="Q3683">
        <f>YEAR(BMW_Sales[[#This Row],[sale_date]])</f>
        <v>2023</v>
      </c>
    </row>
    <row r="3684" spans="1:17" x14ac:dyDescent="0.3">
      <c r="A3684">
        <v>3683</v>
      </c>
      <c r="B3684" s="1">
        <v>45421</v>
      </c>
      <c r="C3684" t="s">
        <v>3641</v>
      </c>
      <c r="D3684" t="s">
        <v>17</v>
      </c>
      <c r="E3684" t="s">
        <v>18</v>
      </c>
      <c r="F3684" t="s">
        <v>62</v>
      </c>
      <c r="G3684" t="s">
        <v>20</v>
      </c>
      <c r="H3684" t="s">
        <v>37</v>
      </c>
      <c r="I3684" t="s">
        <v>22</v>
      </c>
      <c r="J3684" t="s">
        <v>23</v>
      </c>
      <c r="K3684">
        <v>3</v>
      </c>
      <c r="L3684">
        <v>6564996</v>
      </c>
      <c r="M3684">
        <v>5</v>
      </c>
      <c r="N3684">
        <v>19694988</v>
      </c>
      <c r="O3684">
        <v>984749.4</v>
      </c>
      <c r="P3684">
        <v>18710238.600000001</v>
      </c>
      <c r="Q3684">
        <f>YEAR(BMW_Sales[[#This Row],[sale_date]])</f>
        <v>2024</v>
      </c>
    </row>
    <row r="3685" spans="1:17" x14ac:dyDescent="0.3">
      <c r="A3685">
        <v>3684</v>
      </c>
      <c r="B3685" s="1">
        <v>45604</v>
      </c>
      <c r="C3685" t="s">
        <v>3642</v>
      </c>
      <c r="D3685" t="s">
        <v>17</v>
      </c>
      <c r="E3685" t="s">
        <v>56</v>
      </c>
      <c r="F3685" t="s">
        <v>85</v>
      </c>
      <c r="G3685" t="s">
        <v>32</v>
      </c>
      <c r="H3685" t="s">
        <v>33</v>
      </c>
      <c r="I3685" t="s">
        <v>42</v>
      </c>
      <c r="J3685" t="s">
        <v>38</v>
      </c>
      <c r="K3685">
        <v>2</v>
      </c>
      <c r="L3685">
        <v>9727290</v>
      </c>
      <c r="M3685">
        <v>10</v>
      </c>
      <c r="N3685">
        <v>19454580</v>
      </c>
      <c r="O3685">
        <v>1945458</v>
      </c>
      <c r="P3685">
        <v>17509122</v>
      </c>
      <c r="Q3685">
        <f>YEAR(BMW_Sales[[#This Row],[sale_date]])</f>
        <v>2024</v>
      </c>
    </row>
    <row r="3686" spans="1:17" x14ac:dyDescent="0.3">
      <c r="A3686">
        <v>3685</v>
      </c>
      <c r="B3686" s="1">
        <v>45561</v>
      </c>
      <c r="C3686" t="s">
        <v>3643</v>
      </c>
      <c r="D3686" t="s">
        <v>23</v>
      </c>
      <c r="E3686" t="s">
        <v>46</v>
      </c>
      <c r="F3686" t="s">
        <v>50</v>
      </c>
      <c r="G3686" t="s">
        <v>36</v>
      </c>
      <c r="H3686" t="s">
        <v>33</v>
      </c>
      <c r="I3686" t="s">
        <v>22</v>
      </c>
      <c r="J3686" t="s">
        <v>38</v>
      </c>
      <c r="K3686">
        <v>3</v>
      </c>
      <c r="L3686">
        <v>7467598</v>
      </c>
      <c r="M3686">
        <v>7</v>
      </c>
      <c r="N3686">
        <v>22402794</v>
      </c>
      <c r="O3686">
        <v>1568195.58</v>
      </c>
      <c r="P3686">
        <v>20834598.420000002</v>
      </c>
      <c r="Q3686">
        <f>YEAR(BMW_Sales[[#This Row],[sale_date]])</f>
        <v>2024</v>
      </c>
    </row>
    <row r="3687" spans="1:17" x14ac:dyDescent="0.3">
      <c r="A3687">
        <v>3686</v>
      </c>
      <c r="B3687" s="1">
        <v>45349</v>
      </c>
      <c r="C3687" t="s">
        <v>3644</v>
      </c>
      <c r="D3687" t="s">
        <v>17</v>
      </c>
      <c r="E3687" t="s">
        <v>26</v>
      </c>
      <c r="F3687" t="s">
        <v>71</v>
      </c>
      <c r="G3687" t="s">
        <v>32</v>
      </c>
      <c r="H3687" t="s">
        <v>29</v>
      </c>
      <c r="I3687" t="s">
        <v>42</v>
      </c>
      <c r="J3687" t="s">
        <v>43</v>
      </c>
      <c r="K3687">
        <v>1</v>
      </c>
      <c r="L3687">
        <v>10727657</v>
      </c>
      <c r="M3687">
        <v>5</v>
      </c>
      <c r="N3687">
        <v>10727657</v>
      </c>
      <c r="O3687">
        <v>536382.85</v>
      </c>
      <c r="P3687">
        <v>10191274.15</v>
      </c>
      <c r="Q3687">
        <f>YEAR(BMW_Sales[[#This Row],[sale_date]])</f>
        <v>2024</v>
      </c>
    </row>
    <row r="3688" spans="1:17" x14ac:dyDescent="0.3">
      <c r="A3688">
        <v>3687</v>
      </c>
      <c r="B3688" s="1">
        <v>45215</v>
      </c>
      <c r="C3688" t="s">
        <v>3645</v>
      </c>
      <c r="D3688" t="s">
        <v>23</v>
      </c>
      <c r="E3688" t="s">
        <v>53</v>
      </c>
      <c r="F3688" t="s">
        <v>59</v>
      </c>
      <c r="G3688" t="s">
        <v>32</v>
      </c>
      <c r="H3688" t="s">
        <v>33</v>
      </c>
      <c r="I3688" t="s">
        <v>42</v>
      </c>
      <c r="J3688" t="s">
        <v>43</v>
      </c>
      <c r="K3688">
        <v>3</v>
      </c>
      <c r="L3688">
        <v>5867667</v>
      </c>
      <c r="M3688">
        <v>0</v>
      </c>
      <c r="N3688">
        <v>17603001</v>
      </c>
      <c r="O3688">
        <v>0</v>
      </c>
      <c r="P3688">
        <v>17603001</v>
      </c>
      <c r="Q3688">
        <f>YEAR(BMW_Sales[[#This Row],[sale_date]])</f>
        <v>2023</v>
      </c>
    </row>
    <row r="3689" spans="1:17" x14ac:dyDescent="0.3">
      <c r="A3689">
        <v>3688</v>
      </c>
      <c r="B3689" s="1">
        <v>45275</v>
      </c>
      <c r="C3689" t="s">
        <v>3646</v>
      </c>
      <c r="D3689" t="s">
        <v>17</v>
      </c>
      <c r="E3689" t="s">
        <v>70</v>
      </c>
      <c r="F3689" t="s">
        <v>47</v>
      </c>
      <c r="G3689" t="s">
        <v>32</v>
      </c>
      <c r="H3689" t="s">
        <v>29</v>
      </c>
      <c r="I3689" t="s">
        <v>42</v>
      </c>
      <c r="J3689" t="s">
        <v>23</v>
      </c>
      <c r="K3689">
        <v>1</v>
      </c>
      <c r="L3689">
        <v>6379063</v>
      </c>
      <c r="M3689">
        <v>12</v>
      </c>
      <c r="N3689">
        <v>6379063</v>
      </c>
      <c r="O3689">
        <v>765487.56</v>
      </c>
      <c r="P3689">
        <v>5613575.4400000004</v>
      </c>
      <c r="Q3689">
        <f>YEAR(BMW_Sales[[#This Row],[sale_date]])</f>
        <v>2023</v>
      </c>
    </row>
    <row r="3690" spans="1:17" x14ac:dyDescent="0.3">
      <c r="A3690">
        <v>3689</v>
      </c>
      <c r="B3690" s="1">
        <v>45473</v>
      </c>
      <c r="C3690" t="s">
        <v>3647</v>
      </c>
      <c r="D3690" t="s">
        <v>23</v>
      </c>
      <c r="E3690" t="s">
        <v>70</v>
      </c>
      <c r="F3690" t="s">
        <v>62</v>
      </c>
      <c r="G3690" t="s">
        <v>20</v>
      </c>
      <c r="H3690" t="s">
        <v>21</v>
      </c>
      <c r="I3690" t="s">
        <v>42</v>
      </c>
      <c r="J3690" t="s">
        <v>43</v>
      </c>
      <c r="K3690">
        <v>1</v>
      </c>
      <c r="L3690">
        <v>6224460</v>
      </c>
      <c r="M3690">
        <v>2</v>
      </c>
      <c r="N3690">
        <v>6224460</v>
      </c>
      <c r="O3690">
        <v>124489.2</v>
      </c>
      <c r="P3690">
        <v>6099970.7999999998</v>
      </c>
      <c r="Q3690">
        <f>YEAR(BMW_Sales[[#This Row],[sale_date]])</f>
        <v>2024</v>
      </c>
    </row>
    <row r="3691" spans="1:17" x14ac:dyDescent="0.3">
      <c r="A3691">
        <v>3690</v>
      </c>
      <c r="B3691" s="1">
        <v>45294</v>
      </c>
      <c r="C3691" t="s">
        <v>3648</v>
      </c>
      <c r="D3691" t="s">
        <v>17</v>
      </c>
      <c r="E3691" t="s">
        <v>70</v>
      </c>
      <c r="F3691" t="s">
        <v>54</v>
      </c>
      <c r="G3691" t="s">
        <v>41</v>
      </c>
      <c r="H3691" t="s">
        <v>37</v>
      </c>
      <c r="I3691" t="s">
        <v>22</v>
      </c>
      <c r="J3691" t="s">
        <v>38</v>
      </c>
      <c r="K3691">
        <v>3</v>
      </c>
      <c r="L3691">
        <v>5857316</v>
      </c>
      <c r="M3691">
        <v>10</v>
      </c>
      <c r="N3691">
        <v>17571948</v>
      </c>
      <c r="O3691">
        <v>1757194.8</v>
      </c>
      <c r="P3691">
        <v>15814753.199999999</v>
      </c>
      <c r="Q3691">
        <f>YEAR(BMW_Sales[[#This Row],[sale_date]])</f>
        <v>2024</v>
      </c>
    </row>
    <row r="3692" spans="1:17" x14ac:dyDescent="0.3">
      <c r="A3692">
        <v>3691</v>
      </c>
      <c r="B3692" s="1">
        <v>45659</v>
      </c>
      <c r="C3692" t="s">
        <v>3649</v>
      </c>
      <c r="D3692" t="s">
        <v>25</v>
      </c>
      <c r="E3692" t="s">
        <v>53</v>
      </c>
      <c r="F3692" t="s">
        <v>68</v>
      </c>
      <c r="G3692" t="s">
        <v>32</v>
      </c>
      <c r="H3692" t="s">
        <v>33</v>
      </c>
      <c r="I3692" t="s">
        <v>42</v>
      </c>
      <c r="J3692" t="s">
        <v>43</v>
      </c>
      <c r="K3692">
        <v>1</v>
      </c>
      <c r="L3692">
        <v>4970198</v>
      </c>
      <c r="M3692">
        <v>2</v>
      </c>
      <c r="N3692">
        <v>4970198</v>
      </c>
      <c r="O3692">
        <v>99403.96</v>
      </c>
      <c r="P3692">
        <v>4870794.04</v>
      </c>
      <c r="Q3692">
        <f>YEAR(BMW_Sales[[#This Row],[sale_date]])</f>
        <v>2025</v>
      </c>
    </row>
    <row r="3693" spans="1:17" x14ac:dyDescent="0.3">
      <c r="A3693">
        <v>3692</v>
      </c>
      <c r="B3693" s="1">
        <v>46237</v>
      </c>
      <c r="C3693" t="s">
        <v>3650</v>
      </c>
      <c r="D3693" t="s">
        <v>23</v>
      </c>
      <c r="E3693" t="s">
        <v>46</v>
      </c>
      <c r="F3693" t="s">
        <v>54</v>
      </c>
      <c r="G3693" t="s">
        <v>32</v>
      </c>
      <c r="H3693" t="s">
        <v>37</v>
      </c>
      <c r="I3693" t="s">
        <v>22</v>
      </c>
      <c r="J3693" t="s">
        <v>23</v>
      </c>
      <c r="K3693">
        <v>3</v>
      </c>
      <c r="L3693">
        <v>7657587</v>
      </c>
      <c r="M3693">
        <v>12</v>
      </c>
      <c r="N3693">
        <v>22972761</v>
      </c>
      <c r="O3693">
        <v>2756731.32</v>
      </c>
      <c r="P3693">
        <v>20216029.68</v>
      </c>
      <c r="Q3693">
        <f>YEAR(BMW_Sales[[#This Row],[sale_date]])</f>
        <v>2026</v>
      </c>
    </row>
    <row r="3694" spans="1:17" x14ac:dyDescent="0.3">
      <c r="A3694">
        <v>3693</v>
      </c>
      <c r="B3694" s="1">
        <v>45272</v>
      </c>
      <c r="C3694" t="s">
        <v>3651</v>
      </c>
      <c r="D3694" t="s">
        <v>25</v>
      </c>
      <c r="E3694" t="s">
        <v>46</v>
      </c>
      <c r="F3694" t="s">
        <v>68</v>
      </c>
      <c r="G3694" t="s">
        <v>28</v>
      </c>
      <c r="H3694" t="s">
        <v>21</v>
      </c>
      <c r="I3694" t="s">
        <v>22</v>
      </c>
      <c r="J3694" t="s">
        <v>43</v>
      </c>
      <c r="K3694">
        <v>3</v>
      </c>
      <c r="L3694">
        <v>7550464</v>
      </c>
      <c r="M3694">
        <v>12</v>
      </c>
      <c r="N3694">
        <v>22651392</v>
      </c>
      <c r="O3694">
        <v>2718167.04</v>
      </c>
      <c r="P3694">
        <v>19933224.960000001</v>
      </c>
      <c r="Q3694">
        <f>YEAR(BMW_Sales[[#This Row],[sale_date]])</f>
        <v>2023</v>
      </c>
    </row>
    <row r="3695" spans="1:17" x14ac:dyDescent="0.3">
      <c r="A3695">
        <v>3694</v>
      </c>
      <c r="B3695" s="1">
        <v>45344</v>
      </c>
      <c r="C3695" t="s">
        <v>3652</v>
      </c>
      <c r="D3695" t="s">
        <v>17</v>
      </c>
      <c r="E3695" t="s">
        <v>35</v>
      </c>
      <c r="F3695" t="s">
        <v>59</v>
      </c>
      <c r="G3695" t="s">
        <v>51</v>
      </c>
      <c r="H3695" t="s">
        <v>37</v>
      </c>
      <c r="I3695" t="s">
        <v>22</v>
      </c>
      <c r="J3695" t="s">
        <v>43</v>
      </c>
      <c r="K3695">
        <v>1</v>
      </c>
      <c r="L3695">
        <v>7521939</v>
      </c>
      <c r="M3695">
        <v>5</v>
      </c>
      <c r="N3695">
        <v>7521939</v>
      </c>
      <c r="O3695">
        <v>376096.95</v>
      </c>
      <c r="P3695">
        <v>7145842.0499999998</v>
      </c>
      <c r="Q3695">
        <f>YEAR(BMW_Sales[[#This Row],[sale_date]])</f>
        <v>2024</v>
      </c>
    </row>
    <row r="3696" spans="1:17" x14ac:dyDescent="0.3">
      <c r="A3696">
        <v>3695</v>
      </c>
      <c r="B3696" s="1">
        <v>45935</v>
      </c>
      <c r="C3696" t="s">
        <v>3653</v>
      </c>
      <c r="D3696" t="s">
        <v>25</v>
      </c>
      <c r="E3696" t="s">
        <v>56</v>
      </c>
      <c r="F3696" t="s">
        <v>47</v>
      </c>
      <c r="G3696" t="s">
        <v>51</v>
      </c>
      <c r="H3696" t="s">
        <v>29</v>
      </c>
      <c r="I3696" t="s">
        <v>22</v>
      </c>
      <c r="J3696" t="s">
        <v>43</v>
      </c>
      <c r="K3696">
        <v>2</v>
      </c>
      <c r="L3696">
        <v>11044109</v>
      </c>
      <c r="M3696">
        <v>12</v>
      </c>
      <c r="N3696">
        <v>22088218</v>
      </c>
      <c r="O3696">
        <v>2650586.16</v>
      </c>
      <c r="P3696">
        <v>19437631.84</v>
      </c>
      <c r="Q3696">
        <f>YEAR(BMW_Sales[[#This Row],[sale_date]])</f>
        <v>2025</v>
      </c>
    </row>
    <row r="3697" spans="1:17" x14ac:dyDescent="0.3">
      <c r="A3697">
        <v>3696</v>
      </c>
      <c r="B3697" s="1">
        <v>45680</v>
      </c>
      <c r="C3697" t="s">
        <v>3654</v>
      </c>
      <c r="D3697" t="s">
        <v>23</v>
      </c>
      <c r="E3697" t="s">
        <v>61</v>
      </c>
      <c r="F3697" t="s">
        <v>27</v>
      </c>
      <c r="G3697" t="s">
        <v>20</v>
      </c>
      <c r="H3697" t="s">
        <v>33</v>
      </c>
      <c r="I3697" t="s">
        <v>42</v>
      </c>
      <c r="J3697" t="s">
        <v>38</v>
      </c>
      <c r="K3697">
        <v>2</v>
      </c>
      <c r="L3697">
        <v>13972428</v>
      </c>
      <c r="M3697">
        <v>0</v>
      </c>
      <c r="N3697">
        <v>27944856</v>
      </c>
      <c r="O3697">
        <v>0</v>
      </c>
      <c r="P3697">
        <v>27944856</v>
      </c>
      <c r="Q3697">
        <f>YEAR(BMW_Sales[[#This Row],[sale_date]])</f>
        <v>2025</v>
      </c>
    </row>
    <row r="3698" spans="1:17" x14ac:dyDescent="0.3">
      <c r="A3698">
        <v>3697</v>
      </c>
      <c r="B3698" s="1">
        <v>46225</v>
      </c>
      <c r="C3698" t="s">
        <v>3655</v>
      </c>
      <c r="D3698" t="s">
        <v>17</v>
      </c>
      <c r="E3698" t="s">
        <v>31</v>
      </c>
      <c r="F3698" t="s">
        <v>71</v>
      </c>
      <c r="G3698" t="s">
        <v>28</v>
      </c>
      <c r="H3698" t="s">
        <v>21</v>
      </c>
      <c r="I3698" t="s">
        <v>22</v>
      </c>
      <c r="J3698" t="s">
        <v>23</v>
      </c>
      <c r="K3698">
        <v>2</v>
      </c>
      <c r="L3698">
        <v>17352593</v>
      </c>
      <c r="M3698">
        <v>7</v>
      </c>
      <c r="N3698">
        <v>34705186</v>
      </c>
      <c r="O3698">
        <v>2429363.02</v>
      </c>
      <c r="P3698">
        <v>32275822.98</v>
      </c>
      <c r="Q3698">
        <f>YEAR(BMW_Sales[[#This Row],[sale_date]])</f>
        <v>2026</v>
      </c>
    </row>
    <row r="3699" spans="1:17" x14ac:dyDescent="0.3">
      <c r="A3699">
        <v>3698</v>
      </c>
      <c r="B3699" s="1">
        <v>45422</v>
      </c>
      <c r="C3699" t="s">
        <v>3656</v>
      </c>
      <c r="D3699" t="s">
        <v>23</v>
      </c>
      <c r="E3699" t="s">
        <v>70</v>
      </c>
      <c r="F3699" t="s">
        <v>85</v>
      </c>
      <c r="G3699" t="s">
        <v>51</v>
      </c>
      <c r="H3699" t="s">
        <v>29</v>
      </c>
      <c r="I3699" t="s">
        <v>42</v>
      </c>
      <c r="J3699" t="s">
        <v>43</v>
      </c>
      <c r="K3699">
        <v>3</v>
      </c>
      <c r="L3699">
        <v>5195546</v>
      </c>
      <c r="M3699">
        <v>2</v>
      </c>
      <c r="N3699">
        <v>15586638</v>
      </c>
      <c r="O3699">
        <v>311732.76</v>
      </c>
      <c r="P3699">
        <v>15274905.24</v>
      </c>
      <c r="Q3699">
        <f>YEAR(BMW_Sales[[#This Row],[sale_date]])</f>
        <v>2024</v>
      </c>
    </row>
    <row r="3700" spans="1:17" x14ac:dyDescent="0.3">
      <c r="A3700">
        <v>3699</v>
      </c>
      <c r="B3700" s="1">
        <v>45827</v>
      </c>
      <c r="C3700" t="s">
        <v>3657</v>
      </c>
      <c r="D3700" t="s">
        <v>23</v>
      </c>
      <c r="E3700" t="s">
        <v>46</v>
      </c>
      <c r="F3700" t="s">
        <v>62</v>
      </c>
      <c r="G3700" t="s">
        <v>20</v>
      </c>
      <c r="H3700" t="s">
        <v>21</v>
      </c>
      <c r="I3700" t="s">
        <v>22</v>
      </c>
      <c r="J3700" t="s">
        <v>38</v>
      </c>
      <c r="K3700">
        <v>1</v>
      </c>
      <c r="L3700">
        <v>7216778</v>
      </c>
      <c r="M3700">
        <v>2</v>
      </c>
      <c r="N3700">
        <v>7216778</v>
      </c>
      <c r="O3700">
        <v>144335.56</v>
      </c>
      <c r="P3700">
        <v>7072442.4400000004</v>
      </c>
      <c r="Q3700">
        <f>YEAR(BMW_Sales[[#This Row],[sale_date]])</f>
        <v>2025</v>
      </c>
    </row>
    <row r="3701" spans="1:17" x14ac:dyDescent="0.3">
      <c r="A3701">
        <v>3700</v>
      </c>
      <c r="B3701" s="1">
        <v>45981</v>
      </c>
      <c r="C3701" t="s">
        <v>3658</v>
      </c>
      <c r="D3701" t="s">
        <v>23</v>
      </c>
      <c r="E3701" t="s">
        <v>35</v>
      </c>
      <c r="F3701" t="s">
        <v>71</v>
      </c>
      <c r="G3701" t="s">
        <v>36</v>
      </c>
      <c r="H3701" t="s">
        <v>21</v>
      </c>
      <c r="I3701" t="s">
        <v>22</v>
      </c>
      <c r="J3701" t="s">
        <v>38</v>
      </c>
      <c r="K3701">
        <v>3</v>
      </c>
      <c r="L3701">
        <v>7379223</v>
      </c>
      <c r="M3701">
        <v>12</v>
      </c>
      <c r="N3701">
        <v>22137669</v>
      </c>
      <c r="O3701">
        <v>2656520.2799999998</v>
      </c>
      <c r="P3701">
        <v>19481148.719999999</v>
      </c>
      <c r="Q3701">
        <f>YEAR(BMW_Sales[[#This Row],[sale_date]])</f>
        <v>2025</v>
      </c>
    </row>
    <row r="3702" spans="1:17" x14ac:dyDescent="0.3">
      <c r="A3702">
        <v>3701</v>
      </c>
      <c r="B3702" s="1">
        <v>45954</v>
      </c>
      <c r="C3702" t="s">
        <v>3659</v>
      </c>
      <c r="D3702" t="s">
        <v>25</v>
      </c>
      <c r="E3702" t="s">
        <v>56</v>
      </c>
      <c r="F3702" t="s">
        <v>47</v>
      </c>
      <c r="G3702" t="s">
        <v>28</v>
      </c>
      <c r="H3702" t="s">
        <v>21</v>
      </c>
      <c r="I3702" t="s">
        <v>42</v>
      </c>
      <c r="J3702" t="s">
        <v>23</v>
      </c>
      <c r="K3702">
        <v>3</v>
      </c>
      <c r="L3702">
        <v>10926522</v>
      </c>
      <c r="M3702">
        <v>5</v>
      </c>
      <c r="N3702">
        <v>32779566</v>
      </c>
      <c r="O3702">
        <v>1638978.3</v>
      </c>
      <c r="P3702">
        <v>31140587.699999999</v>
      </c>
      <c r="Q3702">
        <f>YEAR(BMW_Sales[[#This Row],[sale_date]])</f>
        <v>2025</v>
      </c>
    </row>
    <row r="3703" spans="1:17" x14ac:dyDescent="0.3">
      <c r="A3703">
        <v>3702</v>
      </c>
      <c r="B3703" s="1">
        <v>45825</v>
      </c>
      <c r="C3703" t="s">
        <v>3660</v>
      </c>
      <c r="D3703" t="s">
        <v>25</v>
      </c>
      <c r="E3703" t="s">
        <v>56</v>
      </c>
      <c r="F3703" t="s">
        <v>62</v>
      </c>
      <c r="G3703" t="s">
        <v>51</v>
      </c>
      <c r="H3703" t="s">
        <v>37</v>
      </c>
      <c r="I3703" t="s">
        <v>22</v>
      </c>
      <c r="J3703" t="s">
        <v>23</v>
      </c>
      <c r="K3703">
        <v>2</v>
      </c>
      <c r="L3703">
        <v>9527753</v>
      </c>
      <c r="M3703">
        <v>7</v>
      </c>
      <c r="N3703">
        <v>19055506</v>
      </c>
      <c r="O3703">
        <v>1333885.42</v>
      </c>
      <c r="P3703">
        <v>17721620.579999998</v>
      </c>
      <c r="Q3703">
        <f>YEAR(BMW_Sales[[#This Row],[sale_date]])</f>
        <v>2025</v>
      </c>
    </row>
    <row r="3704" spans="1:17" x14ac:dyDescent="0.3">
      <c r="A3704">
        <v>3703</v>
      </c>
      <c r="B3704" s="1">
        <v>45471</v>
      </c>
      <c r="C3704" t="s">
        <v>3661</v>
      </c>
      <c r="D3704" t="s">
        <v>17</v>
      </c>
      <c r="E3704" t="s">
        <v>49</v>
      </c>
      <c r="F3704" t="s">
        <v>59</v>
      </c>
      <c r="G3704" t="s">
        <v>32</v>
      </c>
      <c r="H3704" t="s">
        <v>29</v>
      </c>
      <c r="I3704" t="s">
        <v>42</v>
      </c>
      <c r="J3704" t="s">
        <v>38</v>
      </c>
      <c r="K3704">
        <v>1</v>
      </c>
      <c r="L3704">
        <v>17438847</v>
      </c>
      <c r="M3704">
        <v>10</v>
      </c>
      <c r="N3704">
        <v>17438847</v>
      </c>
      <c r="O3704">
        <v>1743884.7</v>
      </c>
      <c r="P3704">
        <v>15694962.300000001</v>
      </c>
      <c r="Q3704">
        <f>YEAR(BMW_Sales[[#This Row],[sale_date]])</f>
        <v>2024</v>
      </c>
    </row>
    <row r="3705" spans="1:17" x14ac:dyDescent="0.3">
      <c r="A3705">
        <v>3704</v>
      </c>
      <c r="B3705" s="1">
        <v>46059</v>
      </c>
      <c r="C3705" t="s">
        <v>3662</v>
      </c>
      <c r="D3705" t="s">
        <v>17</v>
      </c>
      <c r="E3705" t="s">
        <v>53</v>
      </c>
      <c r="F3705" t="s">
        <v>19</v>
      </c>
      <c r="G3705" t="s">
        <v>32</v>
      </c>
      <c r="H3705" t="s">
        <v>21</v>
      </c>
      <c r="I3705" t="s">
        <v>42</v>
      </c>
      <c r="J3705" t="s">
        <v>38</v>
      </c>
      <c r="K3705">
        <v>1</v>
      </c>
      <c r="L3705">
        <v>5589572</v>
      </c>
      <c r="M3705">
        <v>12</v>
      </c>
      <c r="N3705">
        <v>5589572</v>
      </c>
      <c r="O3705">
        <v>670748.64</v>
      </c>
      <c r="P3705">
        <v>4918823.3600000003</v>
      </c>
      <c r="Q3705">
        <f>YEAR(BMW_Sales[[#This Row],[sale_date]])</f>
        <v>2026</v>
      </c>
    </row>
    <row r="3706" spans="1:17" x14ac:dyDescent="0.3">
      <c r="A3706">
        <v>3705</v>
      </c>
      <c r="B3706" s="1">
        <v>46135</v>
      </c>
      <c r="C3706" t="s">
        <v>3663</v>
      </c>
      <c r="D3706" t="s">
        <v>25</v>
      </c>
      <c r="E3706" t="s">
        <v>49</v>
      </c>
      <c r="F3706" t="s">
        <v>62</v>
      </c>
      <c r="G3706" t="s">
        <v>32</v>
      </c>
      <c r="H3706" t="s">
        <v>21</v>
      </c>
      <c r="I3706" t="s">
        <v>22</v>
      </c>
      <c r="J3706" t="s">
        <v>23</v>
      </c>
      <c r="K3706">
        <v>1</v>
      </c>
      <c r="L3706">
        <v>18721157</v>
      </c>
      <c r="M3706">
        <v>2</v>
      </c>
      <c r="N3706">
        <v>18721157</v>
      </c>
      <c r="O3706">
        <v>374423.14</v>
      </c>
      <c r="P3706">
        <v>18346733.859999999</v>
      </c>
      <c r="Q3706">
        <f>YEAR(BMW_Sales[[#This Row],[sale_date]])</f>
        <v>2026</v>
      </c>
    </row>
    <row r="3707" spans="1:17" x14ac:dyDescent="0.3">
      <c r="A3707">
        <v>3706</v>
      </c>
      <c r="B3707" s="1">
        <v>45878</v>
      </c>
      <c r="C3707" t="s">
        <v>3664</v>
      </c>
      <c r="D3707" t="s">
        <v>17</v>
      </c>
      <c r="E3707" t="s">
        <v>46</v>
      </c>
      <c r="F3707" t="s">
        <v>47</v>
      </c>
      <c r="G3707" t="s">
        <v>51</v>
      </c>
      <c r="H3707" t="s">
        <v>29</v>
      </c>
      <c r="I3707" t="s">
        <v>42</v>
      </c>
      <c r="J3707" t="s">
        <v>43</v>
      </c>
      <c r="K3707">
        <v>3</v>
      </c>
      <c r="L3707">
        <v>7707073</v>
      </c>
      <c r="M3707">
        <v>0</v>
      </c>
      <c r="N3707">
        <v>23121219</v>
      </c>
      <c r="O3707">
        <v>0</v>
      </c>
      <c r="P3707">
        <v>23121219</v>
      </c>
      <c r="Q3707">
        <f>YEAR(BMW_Sales[[#This Row],[sale_date]])</f>
        <v>2025</v>
      </c>
    </row>
    <row r="3708" spans="1:17" x14ac:dyDescent="0.3">
      <c r="A3708">
        <v>3707</v>
      </c>
      <c r="B3708" s="1">
        <v>45718</v>
      </c>
      <c r="C3708" t="s">
        <v>3665</v>
      </c>
      <c r="D3708" t="s">
        <v>25</v>
      </c>
      <c r="E3708" t="s">
        <v>61</v>
      </c>
      <c r="F3708" t="s">
        <v>59</v>
      </c>
      <c r="G3708" t="s">
        <v>36</v>
      </c>
      <c r="H3708" t="s">
        <v>29</v>
      </c>
      <c r="I3708" t="s">
        <v>22</v>
      </c>
      <c r="J3708" t="s">
        <v>43</v>
      </c>
      <c r="K3708">
        <v>3</v>
      </c>
      <c r="L3708">
        <v>12099644</v>
      </c>
      <c r="M3708">
        <v>0</v>
      </c>
      <c r="N3708">
        <v>36298932</v>
      </c>
      <c r="O3708">
        <v>0</v>
      </c>
      <c r="P3708">
        <v>36298932</v>
      </c>
      <c r="Q3708">
        <f>YEAR(BMW_Sales[[#This Row],[sale_date]])</f>
        <v>2025</v>
      </c>
    </row>
    <row r="3709" spans="1:17" x14ac:dyDescent="0.3">
      <c r="A3709">
        <v>3708</v>
      </c>
      <c r="B3709" s="1">
        <v>45425</v>
      </c>
      <c r="C3709" t="s">
        <v>475</v>
      </c>
      <c r="D3709" t="s">
        <v>23</v>
      </c>
      <c r="E3709" t="s">
        <v>70</v>
      </c>
      <c r="F3709" t="s">
        <v>85</v>
      </c>
      <c r="G3709" t="s">
        <v>41</v>
      </c>
      <c r="H3709" t="s">
        <v>29</v>
      </c>
      <c r="I3709" t="s">
        <v>42</v>
      </c>
      <c r="J3709" t="s">
        <v>23</v>
      </c>
      <c r="K3709">
        <v>2</v>
      </c>
      <c r="L3709">
        <v>5437854</v>
      </c>
      <c r="M3709">
        <v>5</v>
      </c>
      <c r="N3709">
        <v>10875708</v>
      </c>
      <c r="O3709">
        <v>543785.4</v>
      </c>
      <c r="P3709">
        <v>10331922.6</v>
      </c>
      <c r="Q3709">
        <f>YEAR(BMW_Sales[[#This Row],[sale_date]])</f>
        <v>2024</v>
      </c>
    </row>
    <row r="3710" spans="1:17" x14ac:dyDescent="0.3">
      <c r="A3710">
        <v>3709</v>
      </c>
      <c r="B3710" s="1">
        <v>45294</v>
      </c>
      <c r="C3710" t="s">
        <v>3666</v>
      </c>
      <c r="D3710" t="s">
        <v>17</v>
      </c>
      <c r="E3710" t="s">
        <v>46</v>
      </c>
      <c r="F3710" t="s">
        <v>68</v>
      </c>
      <c r="G3710" t="s">
        <v>32</v>
      </c>
      <c r="H3710" t="s">
        <v>29</v>
      </c>
      <c r="I3710" t="s">
        <v>22</v>
      </c>
      <c r="J3710" t="s">
        <v>43</v>
      </c>
      <c r="K3710">
        <v>2</v>
      </c>
      <c r="L3710">
        <v>7240134</v>
      </c>
      <c r="M3710">
        <v>2</v>
      </c>
      <c r="N3710">
        <v>14480268</v>
      </c>
      <c r="O3710">
        <v>289605.36</v>
      </c>
      <c r="P3710">
        <v>14190662.640000001</v>
      </c>
      <c r="Q3710">
        <f>YEAR(BMW_Sales[[#This Row],[sale_date]])</f>
        <v>2024</v>
      </c>
    </row>
    <row r="3711" spans="1:17" x14ac:dyDescent="0.3">
      <c r="A3711">
        <v>3710</v>
      </c>
      <c r="B3711" s="1">
        <v>45238</v>
      </c>
      <c r="C3711" t="s">
        <v>3667</v>
      </c>
      <c r="D3711" t="s">
        <v>17</v>
      </c>
      <c r="E3711" t="s">
        <v>70</v>
      </c>
      <c r="F3711" t="s">
        <v>85</v>
      </c>
      <c r="G3711" t="s">
        <v>41</v>
      </c>
      <c r="H3711" t="s">
        <v>21</v>
      </c>
      <c r="I3711" t="s">
        <v>42</v>
      </c>
      <c r="J3711" t="s">
        <v>23</v>
      </c>
      <c r="K3711">
        <v>1</v>
      </c>
      <c r="L3711">
        <v>6332096</v>
      </c>
      <c r="M3711">
        <v>12</v>
      </c>
      <c r="N3711">
        <v>6332096</v>
      </c>
      <c r="O3711">
        <v>759851.52000000002</v>
      </c>
      <c r="P3711">
        <v>5572244.4800000004</v>
      </c>
      <c r="Q3711">
        <f>YEAR(BMW_Sales[[#This Row],[sale_date]])</f>
        <v>2023</v>
      </c>
    </row>
    <row r="3712" spans="1:17" x14ac:dyDescent="0.3">
      <c r="A3712">
        <v>3711</v>
      </c>
      <c r="B3712" s="1">
        <v>45241</v>
      </c>
      <c r="C3712" t="s">
        <v>3668</v>
      </c>
      <c r="D3712" t="s">
        <v>25</v>
      </c>
      <c r="E3712" t="s">
        <v>49</v>
      </c>
      <c r="F3712" t="s">
        <v>27</v>
      </c>
      <c r="G3712" t="s">
        <v>28</v>
      </c>
      <c r="H3712" t="s">
        <v>33</v>
      </c>
      <c r="I3712" t="s">
        <v>22</v>
      </c>
      <c r="J3712" t="s">
        <v>43</v>
      </c>
      <c r="K3712">
        <v>2</v>
      </c>
      <c r="L3712">
        <v>14020505</v>
      </c>
      <c r="M3712">
        <v>2</v>
      </c>
      <c r="N3712">
        <v>28041010</v>
      </c>
      <c r="O3712">
        <v>560820.19999999995</v>
      </c>
      <c r="P3712">
        <v>27480189.800000001</v>
      </c>
      <c r="Q3712">
        <f>YEAR(BMW_Sales[[#This Row],[sale_date]])</f>
        <v>2023</v>
      </c>
    </row>
    <row r="3713" spans="1:17" x14ac:dyDescent="0.3">
      <c r="A3713">
        <v>3712</v>
      </c>
      <c r="B3713" s="1">
        <v>46110</v>
      </c>
      <c r="C3713" t="s">
        <v>3669</v>
      </c>
      <c r="D3713" t="s">
        <v>17</v>
      </c>
      <c r="E3713" t="s">
        <v>61</v>
      </c>
      <c r="F3713" t="s">
        <v>19</v>
      </c>
      <c r="G3713" t="s">
        <v>20</v>
      </c>
      <c r="H3713" t="s">
        <v>21</v>
      </c>
      <c r="I3713" t="s">
        <v>22</v>
      </c>
      <c r="J3713" t="s">
        <v>38</v>
      </c>
      <c r="K3713">
        <v>1</v>
      </c>
      <c r="L3713">
        <v>15631814</v>
      </c>
      <c r="M3713">
        <v>10</v>
      </c>
      <c r="N3713">
        <v>15631814</v>
      </c>
      <c r="O3713">
        <v>1563181.4</v>
      </c>
      <c r="P3713">
        <v>14068632.6</v>
      </c>
      <c r="Q3713">
        <f>YEAR(BMW_Sales[[#This Row],[sale_date]])</f>
        <v>2026</v>
      </c>
    </row>
    <row r="3714" spans="1:17" x14ac:dyDescent="0.3">
      <c r="A3714">
        <v>3713</v>
      </c>
      <c r="B3714" s="1">
        <v>45626</v>
      </c>
      <c r="C3714" t="s">
        <v>3670</v>
      </c>
      <c r="D3714" t="s">
        <v>23</v>
      </c>
      <c r="E3714" t="s">
        <v>46</v>
      </c>
      <c r="F3714" t="s">
        <v>71</v>
      </c>
      <c r="G3714" t="s">
        <v>36</v>
      </c>
      <c r="H3714" t="s">
        <v>37</v>
      </c>
      <c r="I3714" t="s">
        <v>42</v>
      </c>
      <c r="J3714" t="s">
        <v>23</v>
      </c>
      <c r="K3714">
        <v>2</v>
      </c>
      <c r="L3714">
        <v>7381327</v>
      </c>
      <c r="M3714">
        <v>0</v>
      </c>
      <c r="N3714">
        <v>14762654</v>
      </c>
      <c r="O3714">
        <v>0</v>
      </c>
      <c r="P3714">
        <v>14762654</v>
      </c>
      <c r="Q3714">
        <f>YEAR(BMW_Sales[[#This Row],[sale_date]])</f>
        <v>2024</v>
      </c>
    </row>
    <row r="3715" spans="1:17" x14ac:dyDescent="0.3">
      <c r="A3715">
        <v>3714</v>
      </c>
      <c r="B3715" s="1">
        <v>45903</v>
      </c>
      <c r="C3715" t="s">
        <v>3671</v>
      </c>
      <c r="D3715" t="s">
        <v>23</v>
      </c>
      <c r="E3715" t="s">
        <v>26</v>
      </c>
      <c r="F3715" t="s">
        <v>50</v>
      </c>
      <c r="G3715" t="s">
        <v>41</v>
      </c>
      <c r="H3715" t="s">
        <v>21</v>
      </c>
      <c r="I3715" t="s">
        <v>22</v>
      </c>
      <c r="J3715" t="s">
        <v>43</v>
      </c>
      <c r="K3715">
        <v>2</v>
      </c>
      <c r="L3715">
        <v>10864658</v>
      </c>
      <c r="M3715">
        <v>2</v>
      </c>
      <c r="N3715">
        <v>21729316</v>
      </c>
      <c r="O3715">
        <v>434586.32</v>
      </c>
      <c r="P3715">
        <v>21294729.68</v>
      </c>
      <c r="Q3715">
        <f>YEAR(BMW_Sales[[#This Row],[sale_date]])</f>
        <v>2025</v>
      </c>
    </row>
    <row r="3716" spans="1:17" x14ac:dyDescent="0.3">
      <c r="A3716">
        <v>3715</v>
      </c>
      <c r="B3716" s="1">
        <v>45304</v>
      </c>
      <c r="C3716" t="s">
        <v>3672</v>
      </c>
      <c r="D3716" t="s">
        <v>25</v>
      </c>
      <c r="E3716" t="s">
        <v>49</v>
      </c>
      <c r="F3716" t="s">
        <v>68</v>
      </c>
      <c r="G3716" t="s">
        <v>32</v>
      </c>
      <c r="H3716" t="s">
        <v>29</v>
      </c>
      <c r="I3716" t="s">
        <v>22</v>
      </c>
      <c r="J3716" t="s">
        <v>38</v>
      </c>
      <c r="K3716">
        <v>3</v>
      </c>
      <c r="L3716">
        <v>18349938</v>
      </c>
      <c r="M3716">
        <v>12</v>
      </c>
      <c r="N3716">
        <v>55049814</v>
      </c>
      <c r="O3716">
        <v>6605977.6799999997</v>
      </c>
      <c r="P3716">
        <v>48443836.32</v>
      </c>
      <c r="Q3716">
        <f>YEAR(BMW_Sales[[#This Row],[sale_date]])</f>
        <v>2024</v>
      </c>
    </row>
    <row r="3717" spans="1:17" x14ac:dyDescent="0.3">
      <c r="A3717">
        <v>3716</v>
      </c>
      <c r="B3717" s="1">
        <v>45971</v>
      </c>
      <c r="C3717" t="s">
        <v>3673</v>
      </c>
      <c r="D3717" t="s">
        <v>17</v>
      </c>
      <c r="E3717" t="s">
        <v>31</v>
      </c>
      <c r="F3717" t="s">
        <v>50</v>
      </c>
      <c r="G3717" t="s">
        <v>51</v>
      </c>
      <c r="H3717" t="s">
        <v>33</v>
      </c>
      <c r="I3717" t="s">
        <v>42</v>
      </c>
      <c r="J3717" t="s">
        <v>23</v>
      </c>
      <c r="K3717">
        <v>2</v>
      </c>
      <c r="L3717">
        <v>14222364</v>
      </c>
      <c r="M3717">
        <v>5</v>
      </c>
      <c r="N3717">
        <v>28444728</v>
      </c>
      <c r="O3717">
        <v>1422236.4</v>
      </c>
      <c r="P3717">
        <v>27022491.600000001</v>
      </c>
      <c r="Q3717">
        <f>YEAR(BMW_Sales[[#This Row],[sale_date]])</f>
        <v>2025</v>
      </c>
    </row>
    <row r="3718" spans="1:17" x14ac:dyDescent="0.3">
      <c r="A3718">
        <v>3717</v>
      </c>
      <c r="B3718" s="1">
        <v>45533</v>
      </c>
      <c r="C3718" t="s">
        <v>1397</v>
      </c>
      <c r="D3718" t="s">
        <v>17</v>
      </c>
      <c r="E3718" t="s">
        <v>56</v>
      </c>
      <c r="F3718" t="s">
        <v>68</v>
      </c>
      <c r="G3718" t="s">
        <v>28</v>
      </c>
      <c r="H3718" t="s">
        <v>33</v>
      </c>
      <c r="I3718" t="s">
        <v>22</v>
      </c>
      <c r="J3718" t="s">
        <v>38</v>
      </c>
      <c r="K3718">
        <v>2</v>
      </c>
      <c r="L3718">
        <v>10635615</v>
      </c>
      <c r="M3718">
        <v>7</v>
      </c>
      <c r="N3718">
        <v>21271230</v>
      </c>
      <c r="O3718">
        <v>1488986.1</v>
      </c>
      <c r="P3718">
        <v>19782243.899999999</v>
      </c>
      <c r="Q3718">
        <f>YEAR(BMW_Sales[[#This Row],[sale_date]])</f>
        <v>2024</v>
      </c>
    </row>
    <row r="3719" spans="1:17" x14ac:dyDescent="0.3">
      <c r="A3719">
        <v>3718</v>
      </c>
      <c r="B3719" s="1">
        <v>45711</v>
      </c>
      <c r="C3719" t="s">
        <v>3674</v>
      </c>
      <c r="D3719" t="s">
        <v>23</v>
      </c>
      <c r="E3719" t="s">
        <v>35</v>
      </c>
      <c r="F3719" t="s">
        <v>59</v>
      </c>
      <c r="G3719" t="s">
        <v>36</v>
      </c>
      <c r="H3719" t="s">
        <v>37</v>
      </c>
      <c r="I3719" t="s">
        <v>22</v>
      </c>
      <c r="J3719" t="s">
        <v>38</v>
      </c>
      <c r="K3719">
        <v>3</v>
      </c>
      <c r="L3719">
        <v>6826382</v>
      </c>
      <c r="M3719">
        <v>12</v>
      </c>
      <c r="N3719">
        <v>20479146</v>
      </c>
      <c r="O3719">
        <v>2457497.52</v>
      </c>
      <c r="P3719">
        <v>18021648.48</v>
      </c>
      <c r="Q3719">
        <f>YEAR(BMW_Sales[[#This Row],[sale_date]])</f>
        <v>2025</v>
      </c>
    </row>
    <row r="3720" spans="1:17" x14ac:dyDescent="0.3">
      <c r="A3720">
        <v>3719</v>
      </c>
      <c r="B3720" s="1">
        <v>45881</v>
      </c>
      <c r="C3720" t="s">
        <v>2763</v>
      </c>
      <c r="D3720" t="s">
        <v>17</v>
      </c>
      <c r="E3720" t="s">
        <v>70</v>
      </c>
      <c r="F3720" t="s">
        <v>59</v>
      </c>
      <c r="G3720" t="s">
        <v>36</v>
      </c>
      <c r="H3720" t="s">
        <v>33</v>
      </c>
      <c r="I3720" t="s">
        <v>42</v>
      </c>
      <c r="J3720" t="s">
        <v>23</v>
      </c>
      <c r="K3720">
        <v>2</v>
      </c>
      <c r="L3720">
        <v>6153669</v>
      </c>
      <c r="M3720">
        <v>12</v>
      </c>
      <c r="N3720">
        <v>12307338</v>
      </c>
      <c r="O3720">
        <v>1476880.56</v>
      </c>
      <c r="P3720">
        <v>10830457.439999999</v>
      </c>
      <c r="Q3720">
        <f>YEAR(BMW_Sales[[#This Row],[sale_date]])</f>
        <v>2025</v>
      </c>
    </row>
    <row r="3721" spans="1:17" x14ac:dyDescent="0.3">
      <c r="A3721">
        <v>3720</v>
      </c>
      <c r="B3721" s="1">
        <v>45497</v>
      </c>
      <c r="C3721" t="s">
        <v>3675</v>
      </c>
      <c r="D3721" t="s">
        <v>23</v>
      </c>
      <c r="E3721" t="s">
        <v>35</v>
      </c>
      <c r="F3721" t="s">
        <v>19</v>
      </c>
      <c r="G3721" t="s">
        <v>32</v>
      </c>
      <c r="H3721" t="s">
        <v>37</v>
      </c>
      <c r="I3721" t="s">
        <v>42</v>
      </c>
      <c r="J3721" t="s">
        <v>38</v>
      </c>
      <c r="K3721">
        <v>1</v>
      </c>
      <c r="L3721">
        <v>7425932</v>
      </c>
      <c r="M3721">
        <v>12</v>
      </c>
      <c r="N3721">
        <v>7425932</v>
      </c>
      <c r="O3721">
        <v>891111.84</v>
      </c>
      <c r="P3721">
        <v>6534820.1600000001</v>
      </c>
      <c r="Q3721">
        <f>YEAR(BMW_Sales[[#This Row],[sale_date]])</f>
        <v>2024</v>
      </c>
    </row>
    <row r="3722" spans="1:17" x14ac:dyDescent="0.3">
      <c r="A3722">
        <v>3721</v>
      </c>
      <c r="B3722" s="1">
        <v>46146</v>
      </c>
      <c r="C3722" t="s">
        <v>3676</v>
      </c>
      <c r="D3722" t="s">
        <v>17</v>
      </c>
      <c r="E3722" t="s">
        <v>46</v>
      </c>
      <c r="F3722" t="s">
        <v>59</v>
      </c>
      <c r="G3722" t="s">
        <v>20</v>
      </c>
      <c r="H3722" t="s">
        <v>33</v>
      </c>
      <c r="I3722" t="s">
        <v>22</v>
      </c>
      <c r="J3722" t="s">
        <v>38</v>
      </c>
      <c r="K3722">
        <v>2</v>
      </c>
      <c r="L3722">
        <v>7110850</v>
      </c>
      <c r="M3722">
        <v>0</v>
      </c>
      <c r="N3722">
        <v>14221700</v>
      </c>
      <c r="O3722">
        <v>0</v>
      </c>
      <c r="P3722">
        <v>14221700</v>
      </c>
      <c r="Q3722">
        <f>YEAR(BMW_Sales[[#This Row],[sale_date]])</f>
        <v>2026</v>
      </c>
    </row>
    <row r="3723" spans="1:17" x14ac:dyDescent="0.3">
      <c r="A3723">
        <v>3722</v>
      </c>
      <c r="B3723" s="1">
        <v>45854</v>
      </c>
      <c r="C3723" t="s">
        <v>3677</v>
      </c>
      <c r="D3723" t="s">
        <v>17</v>
      </c>
      <c r="E3723" t="s">
        <v>49</v>
      </c>
      <c r="F3723" t="s">
        <v>62</v>
      </c>
      <c r="G3723" t="s">
        <v>20</v>
      </c>
      <c r="H3723" t="s">
        <v>21</v>
      </c>
      <c r="I3723" t="s">
        <v>42</v>
      </c>
      <c r="J3723" t="s">
        <v>23</v>
      </c>
      <c r="K3723">
        <v>1</v>
      </c>
      <c r="L3723">
        <v>18382650</v>
      </c>
      <c r="M3723">
        <v>10</v>
      </c>
      <c r="N3723">
        <v>18382650</v>
      </c>
      <c r="O3723">
        <v>1838265</v>
      </c>
      <c r="P3723">
        <v>16544385</v>
      </c>
      <c r="Q3723">
        <f>YEAR(BMW_Sales[[#This Row],[sale_date]])</f>
        <v>2025</v>
      </c>
    </row>
    <row r="3724" spans="1:17" x14ac:dyDescent="0.3">
      <c r="A3724">
        <v>3723</v>
      </c>
      <c r="B3724" s="1">
        <v>45331</v>
      </c>
      <c r="C3724" t="s">
        <v>3678</v>
      </c>
      <c r="D3724" t="s">
        <v>25</v>
      </c>
      <c r="E3724" t="s">
        <v>18</v>
      </c>
      <c r="F3724" t="s">
        <v>62</v>
      </c>
      <c r="G3724" t="s">
        <v>28</v>
      </c>
      <c r="H3724" t="s">
        <v>29</v>
      </c>
      <c r="I3724" t="s">
        <v>42</v>
      </c>
      <c r="J3724" t="s">
        <v>38</v>
      </c>
      <c r="K3724">
        <v>1</v>
      </c>
      <c r="L3724">
        <v>7039298</v>
      </c>
      <c r="M3724">
        <v>7</v>
      </c>
      <c r="N3724">
        <v>7039298</v>
      </c>
      <c r="O3724">
        <v>492750.86</v>
      </c>
      <c r="P3724">
        <v>6546547.1399999997</v>
      </c>
      <c r="Q3724">
        <f>YEAR(BMW_Sales[[#This Row],[sale_date]])</f>
        <v>2024</v>
      </c>
    </row>
    <row r="3725" spans="1:17" x14ac:dyDescent="0.3">
      <c r="A3725">
        <v>3724</v>
      </c>
      <c r="B3725" s="1">
        <v>45582</v>
      </c>
      <c r="C3725" t="s">
        <v>3679</v>
      </c>
      <c r="D3725" t="s">
        <v>17</v>
      </c>
      <c r="E3725" t="s">
        <v>18</v>
      </c>
      <c r="F3725" t="s">
        <v>50</v>
      </c>
      <c r="G3725" t="s">
        <v>36</v>
      </c>
      <c r="H3725" t="s">
        <v>33</v>
      </c>
      <c r="I3725" t="s">
        <v>42</v>
      </c>
      <c r="J3725" t="s">
        <v>23</v>
      </c>
      <c r="K3725">
        <v>2</v>
      </c>
      <c r="L3725">
        <v>8474481</v>
      </c>
      <c r="M3725">
        <v>0</v>
      </c>
      <c r="N3725">
        <v>16948962</v>
      </c>
      <c r="O3725">
        <v>0</v>
      </c>
      <c r="P3725">
        <v>16948962</v>
      </c>
      <c r="Q3725">
        <f>YEAR(BMW_Sales[[#This Row],[sale_date]])</f>
        <v>2024</v>
      </c>
    </row>
    <row r="3726" spans="1:17" x14ac:dyDescent="0.3">
      <c r="A3726">
        <v>3725</v>
      </c>
      <c r="B3726" s="1">
        <v>46062</v>
      </c>
      <c r="C3726" t="s">
        <v>3680</v>
      </c>
      <c r="D3726" t="s">
        <v>23</v>
      </c>
      <c r="E3726" t="s">
        <v>53</v>
      </c>
      <c r="F3726" t="s">
        <v>54</v>
      </c>
      <c r="G3726" t="s">
        <v>51</v>
      </c>
      <c r="H3726" t="s">
        <v>33</v>
      </c>
      <c r="I3726" t="s">
        <v>42</v>
      </c>
      <c r="J3726" t="s">
        <v>23</v>
      </c>
      <c r="K3726">
        <v>3</v>
      </c>
      <c r="L3726">
        <v>4655756</v>
      </c>
      <c r="M3726">
        <v>12</v>
      </c>
      <c r="N3726">
        <v>13967268</v>
      </c>
      <c r="O3726">
        <v>1676072.16</v>
      </c>
      <c r="P3726">
        <v>12291195.84</v>
      </c>
      <c r="Q3726">
        <f>YEAR(BMW_Sales[[#This Row],[sale_date]])</f>
        <v>2026</v>
      </c>
    </row>
    <row r="3727" spans="1:17" x14ac:dyDescent="0.3">
      <c r="A3727">
        <v>3726</v>
      </c>
      <c r="B3727" s="1">
        <v>45704</v>
      </c>
      <c r="C3727" t="s">
        <v>3681</v>
      </c>
      <c r="D3727" t="s">
        <v>25</v>
      </c>
      <c r="E3727" t="s">
        <v>56</v>
      </c>
      <c r="F3727" t="s">
        <v>27</v>
      </c>
      <c r="G3727" t="s">
        <v>41</v>
      </c>
      <c r="H3727" t="s">
        <v>21</v>
      </c>
      <c r="I3727" t="s">
        <v>22</v>
      </c>
      <c r="J3727" t="s">
        <v>38</v>
      </c>
      <c r="K3727">
        <v>2</v>
      </c>
      <c r="L3727">
        <v>10105427</v>
      </c>
      <c r="M3727">
        <v>10</v>
      </c>
      <c r="N3727">
        <v>20210854</v>
      </c>
      <c r="O3727">
        <v>2021085.4</v>
      </c>
      <c r="P3727">
        <v>18189768.600000001</v>
      </c>
      <c r="Q3727">
        <f>YEAR(BMW_Sales[[#This Row],[sale_date]])</f>
        <v>2025</v>
      </c>
    </row>
    <row r="3728" spans="1:17" x14ac:dyDescent="0.3">
      <c r="A3728">
        <v>3727</v>
      </c>
      <c r="B3728" s="1">
        <v>45597</v>
      </c>
      <c r="C3728" t="s">
        <v>3682</v>
      </c>
      <c r="D3728" t="s">
        <v>23</v>
      </c>
      <c r="E3728" t="s">
        <v>49</v>
      </c>
      <c r="F3728" t="s">
        <v>50</v>
      </c>
      <c r="G3728" t="s">
        <v>32</v>
      </c>
      <c r="H3728" t="s">
        <v>37</v>
      </c>
      <c r="I3728" t="s">
        <v>22</v>
      </c>
      <c r="J3728" t="s">
        <v>43</v>
      </c>
      <c r="K3728">
        <v>1</v>
      </c>
      <c r="L3728">
        <v>17027983</v>
      </c>
      <c r="M3728">
        <v>5</v>
      </c>
      <c r="N3728">
        <v>17027983</v>
      </c>
      <c r="O3728">
        <v>851399.15</v>
      </c>
      <c r="P3728">
        <v>16176583.85</v>
      </c>
      <c r="Q3728">
        <f>YEAR(BMW_Sales[[#This Row],[sale_date]])</f>
        <v>2024</v>
      </c>
    </row>
    <row r="3729" spans="1:17" x14ac:dyDescent="0.3">
      <c r="A3729">
        <v>3728</v>
      </c>
      <c r="B3729" s="1">
        <v>45300</v>
      </c>
      <c r="C3729" t="s">
        <v>3683</v>
      </c>
      <c r="D3729" t="s">
        <v>17</v>
      </c>
      <c r="E3729" t="s">
        <v>18</v>
      </c>
      <c r="F3729" t="s">
        <v>85</v>
      </c>
      <c r="G3729" t="s">
        <v>41</v>
      </c>
      <c r="H3729" t="s">
        <v>37</v>
      </c>
      <c r="I3729" t="s">
        <v>22</v>
      </c>
      <c r="J3729" t="s">
        <v>38</v>
      </c>
      <c r="K3729">
        <v>1</v>
      </c>
      <c r="L3729">
        <v>7766533</v>
      </c>
      <c r="M3729">
        <v>10</v>
      </c>
      <c r="N3729">
        <v>7766533</v>
      </c>
      <c r="O3729">
        <v>776653.3</v>
      </c>
      <c r="P3729">
        <v>6989879.7000000002</v>
      </c>
      <c r="Q3729">
        <f>YEAR(BMW_Sales[[#This Row],[sale_date]])</f>
        <v>2024</v>
      </c>
    </row>
    <row r="3730" spans="1:17" x14ac:dyDescent="0.3">
      <c r="A3730">
        <v>3729</v>
      </c>
      <c r="B3730" s="1">
        <v>46088</v>
      </c>
      <c r="C3730" t="s">
        <v>3684</v>
      </c>
      <c r="D3730" t="s">
        <v>25</v>
      </c>
      <c r="E3730" t="s">
        <v>53</v>
      </c>
      <c r="F3730" t="s">
        <v>27</v>
      </c>
      <c r="G3730" t="s">
        <v>41</v>
      </c>
      <c r="H3730" t="s">
        <v>33</v>
      </c>
      <c r="I3730" t="s">
        <v>42</v>
      </c>
      <c r="J3730" t="s">
        <v>38</v>
      </c>
      <c r="K3730">
        <v>1</v>
      </c>
      <c r="L3730">
        <v>5488348</v>
      </c>
      <c r="M3730">
        <v>12</v>
      </c>
      <c r="N3730">
        <v>5488348</v>
      </c>
      <c r="O3730">
        <v>658601.76</v>
      </c>
      <c r="P3730">
        <v>4829746.24</v>
      </c>
      <c r="Q3730">
        <f>YEAR(BMW_Sales[[#This Row],[sale_date]])</f>
        <v>2026</v>
      </c>
    </row>
    <row r="3731" spans="1:17" x14ac:dyDescent="0.3">
      <c r="A3731">
        <v>3730</v>
      </c>
      <c r="B3731" s="1">
        <v>45646</v>
      </c>
      <c r="C3731" t="s">
        <v>3590</v>
      </c>
      <c r="D3731" t="s">
        <v>23</v>
      </c>
      <c r="E3731" t="s">
        <v>49</v>
      </c>
      <c r="F3731" t="s">
        <v>19</v>
      </c>
      <c r="G3731" t="s">
        <v>28</v>
      </c>
      <c r="H3731" t="s">
        <v>29</v>
      </c>
      <c r="I3731" t="s">
        <v>42</v>
      </c>
      <c r="J3731" t="s">
        <v>43</v>
      </c>
      <c r="K3731">
        <v>2</v>
      </c>
      <c r="L3731">
        <v>18022659</v>
      </c>
      <c r="M3731">
        <v>12</v>
      </c>
      <c r="N3731">
        <v>36045318</v>
      </c>
      <c r="O3731">
        <v>4325438.16</v>
      </c>
      <c r="P3731">
        <v>31719879.84</v>
      </c>
      <c r="Q3731">
        <f>YEAR(BMW_Sales[[#This Row],[sale_date]])</f>
        <v>2024</v>
      </c>
    </row>
    <row r="3732" spans="1:17" x14ac:dyDescent="0.3">
      <c r="A3732">
        <v>3731</v>
      </c>
      <c r="B3732" s="1">
        <v>46208</v>
      </c>
      <c r="C3732" t="s">
        <v>3685</v>
      </c>
      <c r="D3732" t="s">
        <v>17</v>
      </c>
      <c r="E3732" t="s">
        <v>35</v>
      </c>
      <c r="F3732" t="s">
        <v>54</v>
      </c>
      <c r="G3732" t="s">
        <v>41</v>
      </c>
      <c r="H3732" t="s">
        <v>37</v>
      </c>
      <c r="I3732" t="s">
        <v>42</v>
      </c>
      <c r="J3732" t="s">
        <v>38</v>
      </c>
      <c r="K3732">
        <v>2</v>
      </c>
      <c r="L3732">
        <v>6971723</v>
      </c>
      <c r="M3732">
        <v>10</v>
      </c>
      <c r="N3732">
        <v>13943446</v>
      </c>
      <c r="O3732">
        <v>1394344.6</v>
      </c>
      <c r="P3732">
        <v>12549101.4</v>
      </c>
      <c r="Q3732">
        <f>YEAR(BMW_Sales[[#This Row],[sale_date]])</f>
        <v>2026</v>
      </c>
    </row>
    <row r="3733" spans="1:17" x14ac:dyDescent="0.3">
      <c r="A3733">
        <v>3732</v>
      </c>
      <c r="B3733" s="1">
        <v>46139</v>
      </c>
      <c r="C3733" t="s">
        <v>3686</v>
      </c>
      <c r="D3733" t="s">
        <v>25</v>
      </c>
      <c r="E3733" t="s">
        <v>46</v>
      </c>
      <c r="F3733" t="s">
        <v>68</v>
      </c>
      <c r="G3733" t="s">
        <v>28</v>
      </c>
      <c r="H3733" t="s">
        <v>29</v>
      </c>
      <c r="I3733" t="s">
        <v>42</v>
      </c>
      <c r="J3733" t="s">
        <v>43</v>
      </c>
      <c r="K3733">
        <v>2</v>
      </c>
      <c r="L3733">
        <v>8359199</v>
      </c>
      <c r="M3733">
        <v>7</v>
      </c>
      <c r="N3733">
        <v>16718398</v>
      </c>
      <c r="O3733">
        <v>1170287.8600000001</v>
      </c>
      <c r="P3733">
        <v>15548110.140000001</v>
      </c>
      <c r="Q3733">
        <f>YEAR(BMW_Sales[[#This Row],[sale_date]])</f>
        <v>2026</v>
      </c>
    </row>
    <row r="3734" spans="1:17" x14ac:dyDescent="0.3">
      <c r="A3734">
        <v>3733</v>
      </c>
      <c r="B3734" s="1">
        <v>46155</v>
      </c>
      <c r="C3734" t="s">
        <v>3687</v>
      </c>
      <c r="D3734" t="s">
        <v>25</v>
      </c>
      <c r="E3734" t="s">
        <v>53</v>
      </c>
      <c r="F3734" t="s">
        <v>85</v>
      </c>
      <c r="G3734" t="s">
        <v>32</v>
      </c>
      <c r="H3734" t="s">
        <v>33</v>
      </c>
      <c r="I3734" t="s">
        <v>22</v>
      </c>
      <c r="J3734" t="s">
        <v>38</v>
      </c>
      <c r="K3734">
        <v>1</v>
      </c>
      <c r="L3734">
        <v>6440188</v>
      </c>
      <c r="M3734">
        <v>0</v>
      </c>
      <c r="N3734">
        <v>6440188</v>
      </c>
      <c r="O3734">
        <v>0</v>
      </c>
      <c r="P3734">
        <v>6440188</v>
      </c>
      <c r="Q3734">
        <f>YEAR(BMW_Sales[[#This Row],[sale_date]])</f>
        <v>2026</v>
      </c>
    </row>
    <row r="3735" spans="1:17" x14ac:dyDescent="0.3">
      <c r="A3735">
        <v>3734</v>
      </c>
      <c r="B3735" s="1">
        <v>45608</v>
      </c>
      <c r="C3735" t="s">
        <v>3688</v>
      </c>
      <c r="D3735" t="s">
        <v>25</v>
      </c>
      <c r="E3735" t="s">
        <v>26</v>
      </c>
      <c r="F3735" t="s">
        <v>47</v>
      </c>
      <c r="G3735" t="s">
        <v>28</v>
      </c>
      <c r="H3735" t="s">
        <v>37</v>
      </c>
      <c r="I3735" t="s">
        <v>22</v>
      </c>
      <c r="J3735" t="s">
        <v>38</v>
      </c>
      <c r="K3735">
        <v>3</v>
      </c>
      <c r="L3735">
        <v>9058881</v>
      </c>
      <c r="M3735">
        <v>2</v>
      </c>
      <c r="N3735">
        <v>27176643</v>
      </c>
      <c r="O3735">
        <v>543532.86</v>
      </c>
      <c r="P3735">
        <v>26633110.140000001</v>
      </c>
      <c r="Q3735">
        <f>YEAR(BMW_Sales[[#This Row],[sale_date]])</f>
        <v>2024</v>
      </c>
    </row>
    <row r="3736" spans="1:17" x14ac:dyDescent="0.3">
      <c r="A3736">
        <v>3735</v>
      </c>
      <c r="B3736" s="1">
        <v>45797</v>
      </c>
      <c r="C3736" t="s">
        <v>3689</v>
      </c>
      <c r="D3736" t="s">
        <v>25</v>
      </c>
      <c r="E3736" t="s">
        <v>35</v>
      </c>
      <c r="F3736" t="s">
        <v>85</v>
      </c>
      <c r="G3736" t="s">
        <v>32</v>
      </c>
      <c r="H3736" t="s">
        <v>21</v>
      </c>
      <c r="I3736" t="s">
        <v>22</v>
      </c>
      <c r="J3736" t="s">
        <v>43</v>
      </c>
      <c r="K3736">
        <v>1</v>
      </c>
      <c r="L3736">
        <v>7493117</v>
      </c>
      <c r="M3736">
        <v>12</v>
      </c>
      <c r="N3736">
        <v>7493117</v>
      </c>
      <c r="O3736">
        <v>899174.04</v>
      </c>
      <c r="P3736">
        <v>6593942.96</v>
      </c>
      <c r="Q3736">
        <f>YEAR(BMW_Sales[[#This Row],[sale_date]])</f>
        <v>2025</v>
      </c>
    </row>
    <row r="3737" spans="1:17" x14ac:dyDescent="0.3">
      <c r="A3737">
        <v>3736</v>
      </c>
      <c r="B3737" s="1">
        <v>45874</v>
      </c>
      <c r="C3737" t="s">
        <v>3690</v>
      </c>
      <c r="D3737" t="s">
        <v>17</v>
      </c>
      <c r="E3737" t="s">
        <v>53</v>
      </c>
      <c r="F3737" t="s">
        <v>68</v>
      </c>
      <c r="G3737" t="s">
        <v>41</v>
      </c>
      <c r="H3737" t="s">
        <v>33</v>
      </c>
      <c r="I3737" t="s">
        <v>42</v>
      </c>
      <c r="J3737" t="s">
        <v>38</v>
      </c>
      <c r="K3737">
        <v>2</v>
      </c>
      <c r="L3737">
        <v>5800452</v>
      </c>
      <c r="M3737">
        <v>5</v>
      </c>
      <c r="N3737">
        <v>11600904</v>
      </c>
      <c r="O3737">
        <v>580045.19999999995</v>
      </c>
      <c r="P3737">
        <v>11020858.800000001</v>
      </c>
      <c r="Q3737">
        <f>YEAR(BMW_Sales[[#This Row],[sale_date]])</f>
        <v>2025</v>
      </c>
    </row>
    <row r="3738" spans="1:17" x14ac:dyDescent="0.3">
      <c r="A3738">
        <v>3737</v>
      </c>
      <c r="B3738" s="1">
        <v>46226</v>
      </c>
      <c r="C3738" t="s">
        <v>3691</v>
      </c>
      <c r="D3738" t="s">
        <v>23</v>
      </c>
      <c r="E3738" t="s">
        <v>56</v>
      </c>
      <c r="F3738" t="s">
        <v>54</v>
      </c>
      <c r="G3738" t="s">
        <v>32</v>
      </c>
      <c r="H3738" t="s">
        <v>33</v>
      </c>
      <c r="I3738" t="s">
        <v>42</v>
      </c>
      <c r="J3738" t="s">
        <v>43</v>
      </c>
      <c r="K3738">
        <v>2</v>
      </c>
      <c r="L3738">
        <v>11271090</v>
      </c>
      <c r="M3738">
        <v>10</v>
      </c>
      <c r="N3738">
        <v>22542180</v>
      </c>
      <c r="O3738">
        <v>2254218</v>
      </c>
      <c r="P3738">
        <v>20287962</v>
      </c>
      <c r="Q3738">
        <f>YEAR(BMW_Sales[[#This Row],[sale_date]])</f>
        <v>2026</v>
      </c>
    </row>
    <row r="3739" spans="1:17" x14ac:dyDescent="0.3">
      <c r="A3739">
        <v>3738</v>
      </c>
      <c r="B3739" s="1">
        <v>45629</v>
      </c>
      <c r="C3739" t="s">
        <v>3692</v>
      </c>
      <c r="D3739" t="s">
        <v>25</v>
      </c>
      <c r="E3739" t="s">
        <v>56</v>
      </c>
      <c r="F3739" t="s">
        <v>68</v>
      </c>
      <c r="G3739" t="s">
        <v>32</v>
      </c>
      <c r="H3739" t="s">
        <v>37</v>
      </c>
      <c r="I3739" t="s">
        <v>22</v>
      </c>
      <c r="J3739" t="s">
        <v>38</v>
      </c>
      <c r="K3739">
        <v>3</v>
      </c>
      <c r="L3739">
        <v>11108842</v>
      </c>
      <c r="M3739">
        <v>12</v>
      </c>
      <c r="N3739">
        <v>33326526</v>
      </c>
      <c r="O3739">
        <v>3999183.12</v>
      </c>
      <c r="P3739">
        <v>29327342.879999999</v>
      </c>
      <c r="Q3739">
        <f>YEAR(BMW_Sales[[#This Row],[sale_date]])</f>
        <v>2024</v>
      </c>
    </row>
    <row r="3740" spans="1:17" x14ac:dyDescent="0.3">
      <c r="A3740">
        <v>3739</v>
      </c>
      <c r="B3740" s="1">
        <v>45600</v>
      </c>
      <c r="C3740" t="s">
        <v>3693</v>
      </c>
      <c r="D3740" t="s">
        <v>23</v>
      </c>
      <c r="E3740" t="s">
        <v>18</v>
      </c>
      <c r="F3740" t="s">
        <v>62</v>
      </c>
      <c r="G3740" t="s">
        <v>32</v>
      </c>
      <c r="H3740" t="s">
        <v>21</v>
      </c>
      <c r="I3740" t="s">
        <v>42</v>
      </c>
      <c r="J3740" t="s">
        <v>43</v>
      </c>
      <c r="K3740">
        <v>1</v>
      </c>
      <c r="L3740">
        <v>7096038</v>
      </c>
      <c r="M3740">
        <v>5</v>
      </c>
      <c r="N3740">
        <v>7096038</v>
      </c>
      <c r="O3740">
        <v>354801.9</v>
      </c>
      <c r="P3740">
        <v>6741236.0999999996</v>
      </c>
      <c r="Q3740">
        <f>YEAR(BMW_Sales[[#This Row],[sale_date]])</f>
        <v>2024</v>
      </c>
    </row>
    <row r="3741" spans="1:17" x14ac:dyDescent="0.3">
      <c r="A3741">
        <v>3740</v>
      </c>
      <c r="B3741" s="1">
        <v>45706</v>
      </c>
      <c r="C3741" t="s">
        <v>3694</v>
      </c>
      <c r="D3741" t="s">
        <v>23</v>
      </c>
      <c r="E3741" t="s">
        <v>56</v>
      </c>
      <c r="F3741" t="s">
        <v>27</v>
      </c>
      <c r="G3741" t="s">
        <v>41</v>
      </c>
      <c r="H3741" t="s">
        <v>21</v>
      </c>
      <c r="I3741" t="s">
        <v>42</v>
      </c>
      <c r="J3741" t="s">
        <v>38</v>
      </c>
      <c r="K3741">
        <v>1</v>
      </c>
      <c r="L3741">
        <v>10287078</v>
      </c>
      <c r="M3741">
        <v>7</v>
      </c>
      <c r="N3741">
        <v>10287078</v>
      </c>
      <c r="O3741">
        <v>720095.46</v>
      </c>
      <c r="P3741">
        <v>9566982.5399999991</v>
      </c>
      <c r="Q3741">
        <f>YEAR(BMW_Sales[[#This Row],[sale_date]])</f>
        <v>2025</v>
      </c>
    </row>
    <row r="3742" spans="1:17" x14ac:dyDescent="0.3">
      <c r="A3742">
        <v>3741</v>
      </c>
      <c r="B3742" s="1">
        <v>46009</v>
      </c>
      <c r="C3742" t="s">
        <v>3695</v>
      </c>
      <c r="D3742" t="s">
        <v>17</v>
      </c>
      <c r="E3742" t="s">
        <v>31</v>
      </c>
      <c r="F3742" t="s">
        <v>85</v>
      </c>
      <c r="G3742" t="s">
        <v>28</v>
      </c>
      <c r="H3742" t="s">
        <v>33</v>
      </c>
      <c r="I3742" t="s">
        <v>22</v>
      </c>
      <c r="J3742" t="s">
        <v>38</v>
      </c>
      <c r="K3742">
        <v>2</v>
      </c>
      <c r="L3742">
        <v>15876064</v>
      </c>
      <c r="M3742">
        <v>10</v>
      </c>
      <c r="N3742">
        <v>31752128</v>
      </c>
      <c r="O3742">
        <v>3175212.8</v>
      </c>
      <c r="P3742">
        <v>28576915.199999999</v>
      </c>
      <c r="Q3742">
        <f>YEAR(BMW_Sales[[#This Row],[sale_date]])</f>
        <v>2025</v>
      </c>
    </row>
    <row r="3743" spans="1:17" x14ac:dyDescent="0.3">
      <c r="A3743">
        <v>3742</v>
      </c>
      <c r="B3743" s="1">
        <v>45588</v>
      </c>
      <c r="C3743" t="s">
        <v>3696</v>
      </c>
      <c r="D3743" t="s">
        <v>17</v>
      </c>
      <c r="E3743" t="s">
        <v>56</v>
      </c>
      <c r="F3743" t="s">
        <v>59</v>
      </c>
      <c r="G3743" t="s">
        <v>41</v>
      </c>
      <c r="H3743" t="s">
        <v>29</v>
      </c>
      <c r="I3743" t="s">
        <v>42</v>
      </c>
      <c r="J3743" t="s">
        <v>38</v>
      </c>
      <c r="K3743">
        <v>2</v>
      </c>
      <c r="L3743">
        <v>9870791</v>
      </c>
      <c r="M3743">
        <v>5</v>
      </c>
      <c r="N3743">
        <v>19741582</v>
      </c>
      <c r="O3743">
        <v>987079.1</v>
      </c>
      <c r="P3743">
        <v>18754502.899999999</v>
      </c>
      <c r="Q3743">
        <f>YEAR(BMW_Sales[[#This Row],[sale_date]])</f>
        <v>2024</v>
      </c>
    </row>
    <row r="3744" spans="1:17" x14ac:dyDescent="0.3">
      <c r="A3744">
        <v>3743</v>
      </c>
      <c r="B3744" s="1">
        <v>46020</v>
      </c>
      <c r="C3744" t="s">
        <v>3697</v>
      </c>
      <c r="D3744" t="s">
        <v>17</v>
      </c>
      <c r="E3744" t="s">
        <v>31</v>
      </c>
      <c r="F3744" t="s">
        <v>62</v>
      </c>
      <c r="G3744" t="s">
        <v>36</v>
      </c>
      <c r="H3744" t="s">
        <v>37</v>
      </c>
      <c r="I3744" t="s">
        <v>22</v>
      </c>
      <c r="J3744" t="s">
        <v>43</v>
      </c>
      <c r="K3744">
        <v>3</v>
      </c>
      <c r="L3744">
        <v>16165146</v>
      </c>
      <c r="M3744">
        <v>0</v>
      </c>
      <c r="N3744">
        <v>48495438</v>
      </c>
      <c r="O3744">
        <v>0</v>
      </c>
      <c r="P3744">
        <v>48495438</v>
      </c>
      <c r="Q3744">
        <f>YEAR(BMW_Sales[[#This Row],[sale_date]])</f>
        <v>2025</v>
      </c>
    </row>
    <row r="3745" spans="1:17" x14ac:dyDescent="0.3">
      <c r="A3745">
        <v>3744</v>
      </c>
      <c r="B3745" s="1">
        <v>45965</v>
      </c>
      <c r="C3745" t="s">
        <v>3698</v>
      </c>
      <c r="D3745" t="s">
        <v>23</v>
      </c>
      <c r="E3745" t="s">
        <v>70</v>
      </c>
      <c r="F3745" t="s">
        <v>47</v>
      </c>
      <c r="G3745" t="s">
        <v>36</v>
      </c>
      <c r="H3745" t="s">
        <v>29</v>
      </c>
      <c r="I3745" t="s">
        <v>42</v>
      </c>
      <c r="J3745" t="s">
        <v>38</v>
      </c>
      <c r="K3745">
        <v>2</v>
      </c>
      <c r="L3745">
        <v>6055529</v>
      </c>
      <c r="M3745">
        <v>2</v>
      </c>
      <c r="N3745">
        <v>12111058</v>
      </c>
      <c r="O3745">
        <v>242221.16</v>
      </c>
      <c r="P3745">
        <v>11868836.84</v>
      </c>
      <c r="Q3745">
        <f>YEAR(BMW_Sales[[#This Row],[sale_date]])</f>
        <v>2025</v>
      </c>
    </row>
    <row r="3746" spans="1:17" x14ac:dyDescent="0.3">
      <c r="A3746">
        <v>3745</v>
      </c>
      <c r="B3746" s="1">
        <v>45590</v>
      </c>
      <c r="C3746" t="s">
        <v>3699</v>
      </c>
      <c r="D3746" t="s">
        <v>25</v>
      </c>
      <c r="E3746" t="s">
        <v>35</v>
      </c>
      <c r="F3746" t="s">
        <v>47</v>
      </c>
      <c r="G3746" t="s">
        <v>41</v>
      </c>
      <c r="H3746" t="s">
        <v>33</v>
      </c>
      <c r="I3746" t="s">
        <v>22</v>
      </c>
      <c r="J3746" t="s">
        <v>38</v>
      </c>
      <c r="K3746">
        <v>3</v>
      </c>
      <c r="L3746">
        <v>6556222</v>
      </c>
      <c r="M3746">
        <v>10</v>
      </c>
      <c r="N3746">
        <v>19668666</v>
      </c>
      <c r="O3746">
        <v>1966866.6</v>
      </c>
      <c r="P3746">
        <v>17701799.399999999</v>
      </c>
      <c r="Q3746">
        <f>YEAR(BMW_Sales[[#This Row],[sale_date]])</f>
        <v>2024</v>
      </c>
    </row>
    <row r="3747" spans="1:17" x14ac:dyDescent="0.3">
      <c r="A3747">
        <v>3746</v>
      </c>
      <c r="B3747" s="1">
        <v>45909</v>
      </c>
      <c r="C3747" t="s">
        <v>3700</v>
      </c>
      <c r="D3747" t="s">
        <v>25</v>
      </c>
      <c r="E3747" t="s">
        <v>56</v>
      </c>
      <c r="F3747" t="s">
        <v>54</v>
      </c>
      <c r="G3747" t="s">
        <v>32</v>
      </c>
      <c r="H3747" t="s">
        <v>29</v>
      </c>
      <c r="I3747" t="s">
        <v>22</v>
      </c>
      <c r="J3747" t="s">
        <v>43</v>
      </c>
      <c r="K3747">
        <v>1</v>
      </c>
      <c r="L3747">
        <v>10831011</v>
      </c>
      <c r="M3747">
        <v>7</v>
      </c>
      <c r="N3747">
        <v>10831011</v>
      </c>
      <c r="O3747">
        <v>758170.77</v>
      </c>
      <c r="P3747">
        <v>10072840.23</v>
      </c>
      <c r="Q3747">
        <f>YEAR(BMW_Sales[[#This Row],[sale_date]])</f>
        <v>2025</v>
      </c>
    </row>
    <row r="3748" spans="1:17" x14ac:dyDescent="0.3">
      <c r="A3748">
        <v>3747</v>
      </c>
      <c r="B3748" s="1">
        <v>45315</v>
      </c>
      <c r="C3748" t="s">
        <v>3701</v>
      </c>
      <c r="D3748" t="s">
        <v>17</v>
      </c>
      <c r="E3748" t="s">
        <v>53</v>
      </c>
      <c r="F3748" t="s">
        <v>50</v>
      </c>
      <c r="G3748" t="s">
        <v>41</v>
      </c>
      <c r="H3748" t="s">
        <v>37</v>
      </c>
      <c r="I3748" t="s">
        <v>42</v>
      </c>
      <c r="J3748" t="s">
        <v>38</v>
      </c>
      <c r="K3748">
        <v>3</v>
      </c>
      <c r="L3748">
        <v>5280024</v>
      </c>
      <c r="M3748">
        <v>0</v>
      </c>
      <c r="N3748">
        <v>15840072</v>
      </c>
      <c r="O3748">
        <v>0</v>
      </c>
      <c r="P3748">
        <v>15840072</v>
      </c>
      <c r="Q3748">
        <f>YEAR(BMW_Sales[[#This Row],[sale_date]])</f>
        <v>2024</v>
      </c>
    </row>
    <row r="3749" spans="1:17" x14ac:dyDescent="0.3">
      <c r="A3749">
        <v>3748</v>
      </c>
      <c r="B3749" s="1">
        <v>45317</v>
      </c>
      <c r="C3749" t="s">
        <v>3702</v>
      </c>
      <c r="D3749" t="s">
        <v>25</v>
      </c>
      <c r="E3749" t="s">
        <v>26</v>
      </c>
      <c r="F3749" t="s">
        <v>85</v>
      </c>
      <c r="G3749" t="s">
        <v>36</v>
      </c>
      <c r="H3749" t="s">
        <v>21</v>
      </c>
      <c r="I3749" t="s">
        <v>22</v>
      </c>
      <c r="J3749" t="s">
        <v>43</v>
      </c>
      <c r="K3749">
        <v>3</v>
      </c>
      <c r="L3749">
        <v>10161618</v>
      </c>
      <c r="M3749">
        <v>12</v>
      </c>
      <c r="N3749">
        <v>30484854</v>
      </c>
      <c r="O3749">
        <v>3658182.48</v>
      </c>
      <c r="P3749">
        <v>26826671.52</v>
      </c>
      <c r="Q3749">
        <f>YEAR(BMW_Sales[[#This Row],[sale_date]])</f>
        <v>2024</v>
      </c>
    </row>
    <row r="3750" spans="1:17" x14ac:dyDescent="0.3">
      <c r="A3750">
        <v>3749</v>
      </c>
      <c r="B3750" s="1">
        <v>46054</v>
      </c>
      <c r="C3750" t="s">
        <v>3703</v>
      </c>
      <c r="D3750" t="s">
        <v>17</v>
      </c>
      <c r="E3750" t="s">
        <v>56</v>
      </c>
      <c r="F3750" t="s">
        <v>85</v>
      </c>
      <c r="G3750" t="s">
        <v>32</v>
      </c>
      <c r="H3750" t="s">
        <v>21</v>
      </c>
      <c r="I3750" t="s">
        <v>22</v>
      </c>
      <c r="J3750" t="s">
        <v>38</v>
      </c>
      <c r="K3750">
        <v>1</v>
      </c>
      <c r="L3750">
        <v>11228262</v>
      </c>
      <c r="M3750">
        <v>10</v>
      </c>
      <c r="N3750">
        <v>11228262</v>
      </c>
      <c r="O3750">
        <v>1122826.2</v>
      </c>
      <c r="P3750">
        <v>10105435.800000001</v>
      </c>
      <c r="Q3750">
        <f>YEAR(BMW_Sales[[#This Row],[sale_date]])</f>
        <v>2026</v>
      </c>
    </row>
    <row r="3751" spans="1:17" x14ac:dyDescent="0.3">
      <c r="A3751">
        <v>3750</v>
      </c>
      <c r="B3751" s="1">
        <v>46159</v>
      </c>
      <c r="C3751" t="s">
        <v>3704</v>
      </c>
      <c r="D3751" t="s">
        <v>17</v>
      </c>
      <c r="E3751" t="s">
        <v>70</v>
      </c>
      <c r="F3751" t="s">
        <v>71</v>
      </c>
      <c r="G3751" t="s">
        <v>28</v>
      </c>
      <c r="H3751" t="s">
        <v>21</v>
      </c>
      <c r="I3751" t="s">
        <v>22</v>
      </c>
      <c r="J3751" t="s">
        <v>38</v>
      </c>
      <c r="K3751">
        <v>3</v>
      </c>
      <c r="L3751">
        <v>6453703</v>
      </c>
      <c r="M3751">
        <v>0</v>
      </c>
      <c r="N3751">
        <v>19361109</v>
      </c>
      <c r="O3751">
        <v>0</v>
      </c>
      <c r="P3751">
        <v>19361109</v>
      </c>
      <c r="Q3751">
        <f>YEAR(BMW_Sales[[#This Row],[sale_date]])</f>
        <v>2026</v>
      </c>
    </row>
    <row r="3752" spans="1:17" x14ac:dyDescent="0.3">
      <c r="A3752">
        <v>3751</v>
      </c>
      <c r="B3752" s="1">
        <v>45655</v>
      </c>
      <c r="C3752" t="s">
        <v>3705</v>
      </c>
      <c r="D3752" t="s">
        <v>23</v>
      </c>
      <c r="E3752" t="s">
        <v>35</v>
      </c>
      <c r="F3752" t="s">
        <v>68</v>
      </c>
      <c r="G3752" t="s">
        <v>32</v>
      </c>
      <c r="H3752" t="s">
        <v>21</v>
      </c>
      <c r="I3752" t="s">
        <v>22</v>
      </c>
      <c r="J3752" t="s">
        <v>38</v>
      </c>
      <c r="K3752">
        <v>3</v>
      </c>
      <c r="L3752">
        <v>7225961</v>
      </c>
      <c r="M3752">
        <v>7</v>
      </c>
      <c r="N3752">
        <v>21677883</v>
      </c>
      <c r="O3752">
        <v>1517451.81</v>
      </c>
      <c r="P3752">
        <v>20160431.190000001</v>
      </c>
      <c r="Q3752">
        <f>YEAR(BMW_Sales[[#This Row],[sale_date]])</f>
        <v>2024</v>
      </c>
    </row>
    <row r="3753" spans="1:17" x14ac:dyDescent="0.3">
      <c r="A3753">
        <v>3752</v>
      </c>
      <c r="B3753" s="1">
        <v>45939</v>
      </c>
      <c r="C3753" t="s">
        <v>3706</v>
      </c>
      <c r="D3753" t="s">
        <v>25</v>
      </c>
      <c r="E3753" t="s">
        <v>35</v>
      </c>
      <c r="F3753" t="s">
        <v>50</v>
      </c>
      <c r="G3753" t="s">
        <v>51</v>
      </c>
      <c r="H3753" t="s">
        <v>29</v>
      </c>
      <c r="I3753" t="s">
        <v>22</v>
      </c>
      <c r="J3753" t="s">
        <v>38</v>
      </c>
      <c r="K3753">
        <v>3</v>
      </c>
      <c r="L3753">
        <v>6843860</v>
      </c>
      <c r="M3753">
        <v>10</v>
      </c>
      <c r="N3753">
        <v>20531580</v>
      </c>
      <c r="O3753">
        <v>2053158</v>
      </c>
      <c r="P3753">
        <v>18478422</v>
      </c>
      <c r="Q3753">
        <f>YEAR(BMW_Sales[[#This Row],[sale_date]])</f>
        <v>2025</v>
      </c>
    </row>
    <row r="3754" spans="1:17" x14ac:dyDescent="0.3">
      <c r="A3754">
        <v>3753</v>
      </c>
      <c r="B3754" s="1">
        <v>45567</v>
      </c>
      <c r="C3754" t="s">
        <v>3707</v>
      </c>
      <c r="D3754" t="s">
        <v>23</v>
      </c>
      <c r="E3754" t="s">
        <v>46</v>
      </c>
      <c r="F3754" t="s">
        <v>71</v>
      </c>
      <c r="G3754" t="s">
        <v>36</v>
      </c>
      <c r="H3754" t="s">
        <v>33</v>
      </c>
      <c r="I3754" t="s">
        <v>42</v>
      </c>
      <c r="J3754" t="s">
        <v>43</v>
      </c>
      <c r="K3754">
        <v>3</v>
      </c>
      <c r="L3754">
        <v>8276851</v>
      </c>
      <c r="M3754">
        <v>10</v>
      </c>
      <c r="N3754">
        <v>24830553</v>
      </c>
      <c r="O3754">
        <v>2483055.2999999998</v>
      </c>
      <c r="P3754">
        <v>22347497.699999999</v>
      </c>
      <c r="Q3754">
        <f>YEAR(BMW_Sales[[#This Row],[sale_date]])</f>
        <v>2024</v>
      </c>
    </row>
    <row r="3755" spans="1:17" x14ac:dyDescent="0.3">
      <c r="A3755">
        <v>3754</v>
      </c>
      <c r="B3755" s="1">
        <v>45227</v>
      </c>
      <c r="C3755" t="s">
        <v>3708</v>
      </c>
      <c r="D3755" t="s">
        <v>17</v>
      </c>
      <c r="E3755" t="s">
        <v>35</v>
      </c>
      <c r="F3755" t="s">
        <v>68</v>
      </c>
      <c r="G3755" t="s">
        <v>28</v>
      </c>
      <c r="H3755" t="s">
        <v>33</v>
      </c>
      <c r="I3755" t="s">
        <v>42</v>
      </c>
      <c r="J3755" t="s">
        <v>38</v>
      </c>
      <c r="K3755">
        <v>1</v>
      </c>
      <c r="L3755">
        <v>7724473</v>
      </c>
      <c r="M3755">
        <v>7</v>
      </c>
      <c r="N3755">
        <v>7724473</v>
      </c>
      <c r="O3755">
        <v>540713.11</v>
      </c>
      <c r="P3755">
        <v>7183759.8899999997</v>
      </c>
      <c r="Q3755">
        <f>YEAR(BMW_Sales[[#This Row],[sale_date]])</f>
        <v>2023</v>
      </c>
    </row>
    <row r="3756" spans="1:17" x14ac:dyDescent="0.3">
      <c r="A3756">
        <v>3755</v>
      </c>
      <c r="B3756" s="1">
        <v>45566</v>
      </c>
      <c r="C3756" t="s">
        <v>3709</v>
      </c>
      <c r="D3756" t="s">
        <v>23</v>
      </c>
      <c r="E3756" t="s">
        <v>49</v>
      </c>
      <c r="F3756" t="s">
        <v>27</v>
      </c>
      <c r="G3756" t="s">
        <v>51</v>
      </c>
      <c r="H3756" t="s">
        <v>21</v>
      </c>
      <c r="I3756" t="s">
        <v>42</v>
      </c>
      <c r="J3756" t="s">
        <v>23</v>
      </c>
      <c r="K3756">
        <v>2</v>
      </c>
      <c r="L3756">
        <v>16199916</v>
      </c>
      <c r="M3756">
        <v>0</v>
      </c>
      <c r="N3756">
        <v>32399832</v>
      </c>
      <c r="O3756">
        <v>0</v>
      </c>
      <c r="P3756">
        <v>32399832</v>
      </c>
      <c r="Q3756">
        <f>YEAR(BMW_Sales[[#This Row],[sale_date]])</f>
        <v>2024</v>
      </c>
    </row>
    <row r="3757" spans="1:17" x14ac:dyDescent="0.3">
      <c r="A3757">
        <v>3756</v>
      </c>
      <c r="B3757" s="1">
        <v>45953</v>
      </c>
      <c r="C3757" t="s">
        <v>3710</v>
      </c>
      <c r="D3757" t="s">
        <v>23</v>
      </c>
      <c r="E3757" t="s">
        <v>53</v>
      </c>
      <c r="F3757" t="s">
        <v>71</v>
      </c>
      <c r="G3757" t="s">
        <v>20</v>
      </c>
      <c r="H3757" t="s">
        <v>33</v>
      </c>
      <c r="I3757" t="s">
        <v>42</v>
      </c>
      <c r="J3757" t="s">
        <v>23</v>
      </c>
      <c r="K3757">
        <v>1</v>
      </c>
      <c r="L3757">
        <v>5221707</v>
      </c>
      <c r="M3757">
        <v>10</v>
      </c>
      <c r="N3757">
        <v>5221707</v>
      </c>
      <c r="O3757">
        <v>522170.7</v>
      </c>
      <c r="P3757">
        <v>4699536.3</v>
      </c>
      <c r="Q3757">
        <f>YEAR(BMW_Sales[[#This Row],[sale_date]])</f>
        <v>2025</v>
      </c>
    </row>
    <row r="3758" spans="1:17" x14ac:dyDescent="0.3">
      <c r="A3758">
        <v>3757</v>
      </c>
      <c r="B3758" s="1">
        <v>45564</v>
      </c>
      <c r="C3758" t="s">
        <v>3711</v>
      </c>
      <c r="D3758" t="s">
        <v>23</v>
      </c>
      <c r="E3758" t="s">
        <v>26</v>
      </c>
      <c r="F3758" t="s">
        <v>50</v>
      </c>
      <c r="G3758" t="s">
        <v>41</v>
      </c>
      <c r="H3758" t="s">
        <v>33</v>
      </c>
      <c r="I3758" t="s">
        <v>42</v>
      </c>
      <c r="J3758" t="s">
        <v>38</v>
      </c>
      <c r="K3758">
        <v>3</v>
      </c>
      <c r="L3758">
        <v>10361162</v>
      </c>
      <c r="M3758">
        <v>7</v>
      </c>
      <c r="N3758">
        <v>31083486</v>
      </c>
      <c r="O3758">
        <v>2175844.02</v>
      </c>
      <c r="P3758">
        <v>28907641.98</v>
      </c>
      <c r="Q3758">
        <f>YEAR(BMW_Sales[[#This Row],[sale_date]])</f>
        <v>2024</v>
      </c>
    </row>
    <row r="3759" spans="1:17" x14ac:dyDescent="0.3">
      <c r="A3759">
        <v>3758</v>
      </c>
      <c r="B3759" s="1">
        <v>45556</v>
      </c>
      <c r="C3759" t="s">
        <v>3712</v>
      </c>
      <c r="D3759" t="s">
        <v>23</v>
      </c>
      <c r="E3759" t="s">
        <v>35</v>
      </c>
      <c r="F3759" t="s">
        <v>47</v>
      </c>
      <c r="G3759" t="s">
        <v>36</v>
      </c>
      <c r="H3759" t="s">
        <v>29</v>
      </c>
      <c r="I3759" t="s">
        <v>22</v>
      </c>
      <c r="J3759" t="s">
        <v>43</v>
      </c>
      <c r="K3759">
        <v>2</v>
      </c>
      <c r="L3759">
        <v>7575253</v>
      </c>
      <c r="M3759">
        <v>7</v>
      </c>
      <c r="N3759">
        <v>15150506</v>
      </c>
      <c r="O3759">
        <v>1060535.42</v>
      </c>
      <c r="P3759">
        <v>14089970.58</v>
      </c>
      <c r="Q3759">
        <f>YEAR(BMW_Sales[[#This Row],[sale_date]])</f>
        <v>2024</v>
      </c>
    </row>
    <row r="3760" spans="1:17" x14ac:dyDescent="0.3">
      <c r="A3760">
        <v>3759</v>
      </c>
      <c r="B3760" s="1">
        <v>45926</v>
      </c>
      <c r="C3760" t="s">
        <v>3713</v>
      </c>
      <c r="D3760" t="s">
        <v>25</v>
      </c>
      <c r="E3760" t="s">
        <v>18</v>
      </c>
      <c r="F3760" t="s">
        <v>85</v>
      </c>
      <c r="G3760" t="s">
        <v>41</v>
      </c>
      <c r="H3760" t="s">
        <v>21</v>
      </c>
      <c r="I3760" t="s">
        <v>42</v>
      </c>
      <c r="J3760" t="s">
        <v>23</v>
      </c>
      <c r="K3760">
        <v>1</v>
      </c>
      <c r="L3760">
        <v>8442391</v>
      </c>
      <c r="M3760">
        <v>12</v>
      </c>
      <c r="N3760">
        <v>8442391</v>
      </c>
      <c r="O3760">
        <v>1013086.92</v>
      </c>
      <c r="P3760">
        <v>7429304.0800000001</v>
      </c>
      <c r="Q3760">
        <f>YEAR(BMW_Sales[[#This Row],[sale_date]])</f>
        <v>2025</v>
      </c>
    </row>
    <row r="3761" spans="1:17" x14ac:dyDescent="0.3">
      <c r="A3761">
        <v>3760</v>
      </c>
      <c r="B3761" s="1">
        <v>45589</v>
      </c>
      <c r="C3761" t="s">
        <v>3714</v>
      </c>
      <c r="D3761" t="s">
        <v>17</v>
      </c>
      <c r="E3761" t="s">
        <v>56</v>
      </c>
      <c r="F3761" t="s">
        <v>85</v>
      </c>
      <c r="G3761" t="s">
        <v>51</v>
      </c>
      <c r="H3761" t="s">
        <v>37</v>
      </c>
      <c r="I3761" t="s">
        <v>22</v>
      </c>
      <c r="J3761" t="s">
        <v>23</v>
      </c>
      <c r="K3761">
        <v>1</v>
      </c>
      <c r="L3761">
        <v>11324372</v>
      </c>
      <c r="M3761">
        <v>12</v>
      </c>
      <c r="N3761">
        <v>11324372</v>
      </c>
      <c r="O3761">
        <v>1358924.64</v>
      </c>
      <c r="P3761">
        <v>9965447.3599999994</v>
      </c>
      <c r="Q3761">
        <f>YEAR(BMW_Sales[[#This Row],[sale_date]])</f>
        <v>2024</v>
      </c>
    </row>
    <row r="3762" spans="1:17" x14ac:dyDescent="0.3">
      <c r="A3762">
        <v>3761</v>
      </c>
      <c r="B3762" s="1">
        <v>46146</v>
      </c>
      <c r="C3762" t="s">
        <v>3715</v>
      </c>
      <c r="D3762" t="s">
        <v>25</v>
      </c>
      <c r="E3762" t="s">
        <v>70</v>
      </c>
      <c r="F3762" t="s">
        <v>71</v>
      </c>
      <c r="G3762" t="s">
        <v>41</v>
      </c>
      <c r="H3762" t="s">
        <v>29</v>
      </c>
      <c r="I3762" t="s">
        <v>22</v>
      </c>
      <c r="J3762" t="s">
        <v>38</v>
      </c>
      <c r="K3762">
        <v>1</v>
      </c>
      <c r="L3762">
        <v>5790368</v>
      </c>
      <c r="M3762">
        <v>10</v>
      </c>
      <c r="N3762">
        <v>5790368</v>
      </c>
      <c r="O3762">
        <v>579036.80000000005</v>
      </c>
      <c r="P3762">
        <v>5211331.2</v>
      </c>
      <c r="Q3762">
        <f>YEAR(BMW_Sales[[#This Row],[sale_date]])</f>
        <v>2026</v>
      </c>
    </row>
    <row r="3763" spans="1:17" x14ac:dyDescent="0.3">
      <c r="A3763">
        <v>3762</v>
      </c>
      <c r="B3763" s="1">
        <v>45396</v>
      </c>
      <c r="C3763" t="s">
        <v>3716</v>
      </c>
      <c r="D3763" t="s">
        <v>17</v>
      </c>
      <c r="E3763" t="s">
        <v>26</v>
      </c>
      <c r="F3763" t="s">
        <v>71</v>
      </c>
      <c r="G3763" t="s">
        <v>41</v>
      </c>
      <c r="H3763" t="s">
        <v>21</v>
      </c>
      <c r="I3763" t="s">
        <v>42</v>
      </c>
      <c r="J3763" t="s">
        <v>23</v>
      </c>
      <c r="K3763">
        <v>2</v>
      </c>
      <c r="L3763">
        <v>10651771</v>
      </c>
      <c r="M3763">
        <v>7</v>
      </c>
      <c r="N3763">
        <v>21303542</v>
      </c>
      <c r="O3763">
        <v>1491247.94</v>
      </c>
      <c r="P3763">
        <v>19812294.059999999</v>
      </c>
      <c r="Q3763">
        <f>YEAR(BMW_Sales[[#This Row],[sale_date]])</f>
        <v>2024</v>
      </c>
    </row>
    <row r="3764" spans="1:17" x14ac:dyDescent="0.3">
      <c r="A3764">
        <v>3763</v>
      </c>
      <c r="B3764" s="1">
        <v>45154</v>
      </c>
      <c r="C3764" t="s">
        <v>3717</v>
      </c>
      <c r="D3764" t="s">
        <v>17</v>
      </c>
      <c r="E3764" t="s">
        <v>56</v>
      </c>
      <c r="F3764" t="s">
        <v>62</v>
      </c>
      <c r="G3764" t="s">
        <v>51</v>
      </c>
      <c r="H3764" t="s">
        <v>33</v>
      </c>
      <c r="I3764" t="s">
        <v>22</v>
      </c>
      <c r="J3764" t="s">
        <v>43</v>
      </c>
      <c r="K3764">
        <v>1</v>
      </c>
      <c r="L3764">
        <v>9998402</v>
      </c>
      <c r="M3764">
        <v>5</v>
      </c>
      <c r="N3764">
        <v>9998402</v>
      </c>
      <c r="O3764">
        <v>499920.1</v>
      </c>
      <c r="P3764">
        <v>9498481.9000000004</v>
      </c>
      <c r="Q3764">
        <f>YEAR(BMW_Sales[[#This Row],[sale_date]])</f>
        <v>2023</v>
      </c>
    </row>
    <row r="3765" spans="1:17" x14ac:dyDescent="0.3">
      <c r="A3765">
        <v>3764</v>
      </c>
      <c r="B3765" s="1">
        <v>46129</v>
      </c>
      <c r="C3765" t="s">
        <v>3718</v>
      </c>
      <c r="D3765" t="s">
        <v>17</v>
      </c>
      <c r="E3765" t="s">
        <v>70</v>
      </c>
      <c r="F3765" t="s">
        <v>19</v>
      </c>
      <c r="G3765" t="s">
        <v>51</v>
      </c>
      <c r="H3765" t="s">
        <v>37</v>
      </c>
      <c r="I3765" t="s">
        <v>42</v>
      </c>
      <c r="J3765" t="s">
        <v>43</v>
      </c>
      <c r="K3765">
        <v>1</v>
      </c>
      <c r="L3765">
        <v>5975876</v>
      </c>
      <c r="M3765">
        <v>12</v>
      </c>
      <c r="N3765">
        <v>5975876</v>
      </c>
      <c r="O3765">
        <v>717105.12</v>
      </c>
      <c r="P3765">
        <v>5258770.88</v>
      </c>
      <c r="Q3765">
        <f>YEAR(BMW_Sales[[#This Row],[sale_date]])</f>
        <v>2026</v>
      </c>
    </row>
    <row r="3766" spans="1:17" x14ac:dyDescent="0.3">
      <c r="A3766">
        <v>3765</v>
      </c>
      <c r="B3766" s="1">
        <v>45304</v>
      </c>
      <c r="C3766" t="s">
        <v>3719</v>
      </c>
      <c r="D3766" t="s">
        <v>17</v>
      </c>
      <c r="E3766" t="s">
        <v>56</v>
      </c>
      <c r="F3766" t="s">
        <v>54</v>
      </c>
      <c r="G3766" t="s">
        <v>20</v>
      </c>
      <c r="H3766" t="s">
        <v>21</v>
      </c>
      <c r="I3766" t="s">
        <v>42</v>
      </c>
      <c r="J3766" t="s">
        <v>38</v>
      </c>
      <c r="K3766">
        <v>2</v>
      </c>
      <c r="L3766">
        <v>9928398</v>
      </c>
      <c r="M3766">
        <v>0</v>
      </c>
      <c r="N3766">
        <v>19856796</v>
      </c>
      <c r="O3766">
        <v>0</v>
      </c>
      <c r="P3766">
        <v>19856796</v>
      </c>
      <c r="Q3766">
        <f>YEAR(BMW_Sales[[#This Row],[sale_date]])</f>
        <v>2024</v>
      </c>
    </row>
    <row r="3767" spans="1:17" x14ac:dyDescent="0.3">
      <c r="A3767">
        <v>3766</v>
      </c>
      <c r="B3767" s="1">
        <v>45766</v>
      </c>
      <c r="C3767" t="s">
        <v>3720</v>
      </c>
      <c r="D3767" t="s">
        <v>25</v>
      </c>
      <c r="E3767" t="s">
        <v>70</v>
      </c>
      <c r="F3767" t="s">
        <v>54</v>
      </c>
      <c r="G3767" t="s">
        <v>32</v>
      </c>
      <c r="H3767" t="s">
        <v>21</v>
      </c>
      <c r="I3767" t="s">
        <v>42</v>
      </c>
      <c r="J3767" t="s">
        <v>23</v>
      </c>
      <c r="K3767">
        <v>1</v>
      </c>
      <c r="L3767">
        <v>5110850</v>
      </c>
      <c r="M3767">
        <v>7</v>
      </c>
      <c r="N3767">
        <v>5110850</v>
      </c>
      <c r="O3767">
        <v>357759.5</v>
      </c>
      <c r="P3767">
        <v>4753090.5</v>
      </c>
      <c r="Q3767">
        <f>YEAR(BMW_Sales[[#This Row],[sale_date]])</f>
        <v>2025</v>
      </c>
    </row>
    <row r="3768" spans="1:17" x14ac:dyDescent="0.3">
      <c r="A3768">
        <v>3767</v>
      </c>
      <c r="B3768" s="1">
        <v>45549</v>
      </c>
      <c r="C3768" t="s">
        <v>3721</v>
      </c>
      <c r="D3768" t="s">
        <v>25</v>
      </c>
      <c r="E3768" t="s">
        <v>61</v>
      </c>
      <c r="F3768" t="s">
        <v>68</v>
      </c>
      <c r="G3768" t="s">
        <v>36</v>
      </c>
      <c r="H3768" t="s">
        <v>33</v>
      </c>
      <c r="I3768" t="s">
        <v>22</v>
      </c>
      <c r="J3768" t="s">
        <v>43</v>
      </c>
      <c r="K3768">
        <v>2</v>
      </c>
      <c r="L3768">
        <v>13192309</v>
      </c>
      <c r="M3768">
        <v>7</v>
      </c>
      <c r="N3768">
        <v>26384618</v>
      </c>
      <c r="O3768">
        <v>1846923.26</v>
      </c>
      <c r="P3768">
        <v>24537694.739999998</v>
      </c>
      <c r="Q3768">
        <f>YEAR(BMW_Sales[[#This Row],[sale_date]])</f>
        <v>2024</v>
      </c>
    </row>
    <row r="3769" spans="1:17" x14ac:dyDescent="0.3">
      <c r="A3769">
        <v>3768</v>
      </c>
      <c r="B3769" s="1">
        <v>46156</v>
      </c>
      <c r="C3769" t="s">
        <v>3722</v>
      </c>
      <c r="D3769" t="s">
        <v>17</v>
      </c>
      <c r="E3769" t="s">
        <v>49</v>
      </c>
      <c r="F3769" t="s">
        <v>27</v>
      </c>
      <c r="G3769" t="s">
        <v>28</v>
      </c>
      <c r="H3769" t="s">
        <v>33</v>
      </c>
      <c r="I3769" t="s">
        <v>22</v>
      </c>
      <c r="J3769" t="s">
        <v>38</v>
      </c>
      <c r="K3769">
        <v>3</v>
      </c>
      <c r="L3769">
        <v>15759149</v>
      </c>
      <c r="M3769">
        <v>12</v>
      </c>
      <c r="N3769">
        <v>47277447</v>
      </c>
      <c r="O3769">
        <v>5673293.6399999997</v>
      </c>
      <c r="P3769">
        <v>41604153.359999999</v>
      </c>
      <c r="Q3769">
        <f>YEAR(BMW_Sales[[#This Row],[sale_date]])</f>
        <v>2026</v>
      </c>
    </row>
    <row r="3770" spans="1:17" x14ac:dyDescent="0.3">
      <c r="A3770">
        <v>3769</v>
      </c>
      <c r="B3770" s="1">
        <v>46068</v>
      </c>
      <c r="C3770" t="s">
        <v>3723</v>
      </c>
      <c r="D3770" t="s">
        <v>23</v>
      </c>
      <c r="E3770" t="s">
        <v>26</v>
      </c>
      <c r="F3770" t="s">
        <v>19</v>
      </c>
      <c r="G3770" t="s">
        <v>28</v>
      </c>
      <c r="H3770" t="s">
        <v>37</v>
      </c>
      <c r="I3770" t="s">
        <v>42</v>
      </c>
      <c r="J3770" t="s">
        <v>23</v>
      </c>
      <c r="K3770">
        <v>2</v>
      </c>
      <c r="L3770">
        <v>10900377</v>
      </c>
      <c r="M3770">
        <v>7</v>
      </c>
      <c r="N3770">
        <v>21800754</v>
      </c>
      <c r="O3770">
        <v>1526052.78</v>
      </c>
      <c r="P3770">
        <v>20274701.219999999</v>
      </c>
      <c r="Q3770">
        <f>YEAR(BMW_Sales[[#This Row],[sale_date]])</f>
        <v>2026</v>
      </c>
    </row>
    <row r="3771" spans="1:17" x14ac:dyDescent="0.3">
      <c r="A3771">
        <v>3770</v>
      </c>
      <c r="B3771" s="1">
        <v>45962</v>
      </c>
      <c r="C3771" t="s">
        <v>3724</v>
      </c>
      <c r="D3771" t="s">
        <v>23</v>
      </c>
      <c r="E3771" t="s">
        <v>26</v>
      </c>
      <c r="F3771" t="s">
        <v>47</v>
      </c>
      <c r="G3771" t="s">
        <v>20</v>
      </c>
      <c r="H3771" t="s">
        <v>37</v>
      </c>
      <c r="I3771" t="s">
        <v>42</v>
      </c>
      <c r="J3771" t="s">
        <v>23</v>
      </c>
      <c r="K3771">
        <v>2</v>
      </c>
      <c r="L3771">
        <v>10077096</v>
      </c>
      <c r="M3771">
        <v>7</v>
      </c>
      <c r="N3771">
        <v>20154192</v>
      </c>
      <c r="O3771">
        <v>1410793.44</v>
      </c>
      <c r="P3771">
        <v>18743398.559999999</v>
      </c>
      <c r="Q3771">
        <f>YEAR(BMW_Sales[[#This Row],[sale_date]])</f>
        <v>2025</v>
      </c>
    </row>
    <row r="3772" spans="1:17" x14ac:dyDescent="0.3">
      <c r="A3772">
        <v>3771</v>
      </c>
      <c r="B3772" s="1">
        <v>45905</v>
      </c>
      <c r="C3772" t="s">
        <v>3725</v>
      </c>
      <c r="D3772" t="s">
        <v>25</v>
      </c>
      <c r="E3772" t="s">
        <v>35</v>
      </c>
      <c r="F3772" t="s">
        <v>27</v>
      </c>
      <c r="G3772" t="s">
        <v>32</v>
      </c>
      <c r="H3772" t="s">
        <v>21</v>
      </c>
      <c r="I3772" t="s">
        <v>42</v>
      </c>
      <c r="J3772" t="s">
        <v>43</v>
      </c>
      <c r="K3772">
        <v>1</v>
      </c>
      <c r="L3772">
        <v>7596570</v>
      </c>
      <c r="M3772">
        <v>2</v>
      </c>
      <c r="N3772">
        <v>7596570</v>
      </c>
      <c r="O3772">
        <v>151931.4</v>
      </c>
      <c r="P3772">
        <v>7444638.5999999996</v>
      </c>
      <c r="Q3772">
        <f>YEAR(BMW_Sales[[#This Row],[sale_date]])</f>
        <v>2025</v>
      </c>
    </row>
    <row r="3773" spans="1:17" x14ac:dyDescent="0.3">
      <c r="A3773">
        <v>3772</v>
      </c>
      <c r="B3773" s="1">
        <v>45586</v>
      </c>
      <c r="C3773" t="s">
        <v>3726</v>
      </c>
      <c r="D3773" t="s">
        <v>17</v>
      </c>
      <c r="E3773" t="s">
        <v>49</v>
      </c>
      <c r="F3773" t="s">
        <v>50</v>
      </c>
      <c r="G3773" t="s">
        <v>41</v>
      </c>
      <c r="H3773" t="s">
        <v>29</v>
      </c>
      <c r="I3773" t="s">
        <v>42</v>
      </c>
      <c r="J3773" t="s">
        <v>38</v>
      </c>
      <c r="K3773">
        <v>2</v>
      </c>
      <c r="L3773">
        <v>18532318</v>
      </c>
      <c r="M3773">
        <v>7</v>
      </c>
      <c r="N3773">
        <v>37064636</v>
      </c>
      <c r="O3773">
        <v>2594524.52</v>
      </c>
      <c r="P3773">
        <v>34470111.479999997</v>
      </c>
      <c r="Q3773">
        <f>YEAR(BMW_Sales[[#This Row],[sale_date]])</f>
        <v>2024</v>
      </c>
    </row>
    <row r="3774" spans="1:17" x14ac:dyDescent="0.3">
      <c r="A3774">
        <v>3773</v>
      </c>
      <c r="B3774" s="1">
        <v>45314</v>
      </c>
      <c r="C3774" t="s">
        <v>3727</v>
      </c>
      <c r="D3774" t="s">
        <v>17</v>
      </c>
      <c r="E3774" t="s">
        <v>61</v>
      </c>
      <c r="F3774" t="s">
        <v>85</v>
      </c>
      <c r="G3774" t="s">
        <v>41</v>
      </c>
      <c r="H3774" t="s">
        <v>37</v>
      </c>
      <c r="I3774" t="s">
        <v>22</v>
      </c>
      <c r="J3774" t="s">
        <v>23</v>
      </c>
      <c r="K3774">
        <v>3</v>
      </c>
      <c r="L3774">
        <v>15868584</v>
      </c>
      <c r="M3774">
        <v>10</v>
      </c>
      <c r="N3774">
        <v>47605752</v>
      </c>
      <c r="O3774">
        <v>4760575.2</v>
      </c>
      <c r="P3774">
        <v>42845176.799999997</v>
      </c>
      <c r="Q3774">
        <f>YEAR(BMW_Sales[[#This Row],[sale_date]])</f>
        <v>2024</v>
      </c>
    </row>
    <row r="3775" spans="1:17" x14ac:dyDescent="0.3">
      <c r="A3775">
        <v>3774</v>
      </c>
      <c r="B3775" s="1">
        <v>45958</v>
      </c>
      <c r="C3775" t="s">
        <v>3728</v>
      </c>
      <c r="D3775" t="s">
        <v>25</v>
      </c>
      <c r="E3775" t="s">
        <v>49</v>
      </c>
      <c r="F3775" t="s">
        <v>50</v>
      </c>
      <c r="G3775" t="s">
        <v>36</v>
      </c>
      <c r="H3775" t="s">
        <v>21</v>
      </c>
      <c r="I3775" t="s">
        <v>22</v>
      </c>
      <c r="J3775" t="s">
        <v>43</v>
      </c>
      <c r="K3775">
        <v>2</v>
      </c>
      <c r="L3775">
        <v>16403826</v>
      </c>
      <c r="M3775">
        <v>0</v>
      </c>
      <c r="N3775">
        <v>32807652</v>
      </c>
      <c r="O3775">
        <v>0</v>
      </c>
      <c r="P3775">
        <v>32807652</v>
      </c>
      <c r="Q3775">
        <f>YEAR(BMW_Sales[[#This Row],[sale_date]])</f>
        <v>2025</v>
      </c>
    </row>
    <row r="3776" spans="1:17" x14ac:dyDescent="0.3">
      <c r="A3776">
        <v>3775</v>
      </c>
      <c r="B3776" s="1">
        <v>45664</v>
      </c>
      <c r="C3776" t="s">
        <v>3729</v>
      </c>
      <c r="D3776" t="s">
        <v>25</v>
      </c>
      <c r="E3776" t="s">
        <v>70</v>
      </c>
      <c r="F3776" t="s">
        <v>68</v>
      </c>
      <c r="G3776" t="s">
        <v>51</v>
      </c>
      <c r="H3776" t="s">
        <v>29</v>
      </c>
      <c r="I3776" t="s">
        <v>22</v>
      </c>
      <c r="J3776" t="s">
        <v>23</v>
      </c>
      <c r="K3776">
        <v>3</v>
      </c>
      <c r="L3776">
        <v>6293720</v>
      </c>
      <c r="M3776">
        <v>10</v>
      </c>
      <c r="N3776">
        <v>18881160</v>
      </c>
      <c r="O3776">
        <v>1888116</v>
      </c>
      <c r="P3776">
        <v>16993044</v>
      </c>
      <c r="Q3776">
        <f>YEAR(BMW_Sales[[#This Row],[sale_date]])</f>
        <v>2025</v>
      </c>
    </row>
    <row r="3777" spans="1:17" x14ac:dyDescent="0.3">
      <c r="A3777">
        <v>3776</v>
      </c>
      <c r="B3777" s="1">
        <v>45306</v>
      </c>
      <c r="C3777" t="s">
        <v>3730</v>
      </c>
      <c r="D3777" t="s">
        <v>25</v>
      </c>
      <c r="E3777" t="s">
        <v>49</v>
      </c>
      <c r="F3777" t="s">
        <v>19</v>
      </c>
      <c r="G3777" t="s">
        <v>41</v>
      </c>
      <c r="H3777" t="s">
        <v>33</v>
      </c>
      <c r="I3777" t="s">
        <v>42</v>
      </c>
      <c r="J3777" t="s">
        <v>38</v>
      </c>
      <c r="K3777">
        <v>2</v>
      </c>
      <c r="L3777">
        <v>15744705</v>
      </c>
      <c r="M3777">
        <v>7</v>
      </c>
      <c r="N3777">
        <v>31489410</v>
      </c>
      <c r="O3777">
        <v>2204258.7000000002</v>
      </c>
      <c r="P3777">
        <v>29285151.300000001</v>
      </c>
      <c r="Q3777">
        <f>YEAR(BMW_Sales[[#This Row],[sale_date]])</f>
        <v>2024</v>
      </c>
    </row>
    <row r="3778" spans="1:17" x14ac:dyDescent="0.3">
      <c r="A3778">
        <v>3777</v>
      </c>
      <c r="B3778" s="1">
        <v>45760</v>
      </c>
      <c r="C3778" t="s">
        <v>3731</v>
      </c>
      <c r="D3778" t="s">
        <v>23</v>
      </c>
      <c r="E3778" t="s">
        <v>46</v>
      </c>
      <c r="F3778" t="s">
        <v>50</v>
      </c>
      <c r="G3778" t="s">
        <v>41</v>
      </c>
      <c r="H3778" t="s">
        <v>37</v>
      </c>
      <c r="I3778" t="s">
        <v>22</v>
      </c>
      <c r="J3778" t="s">
        <v>43</v>
      </c>
      <c r="K3778">
        <v>1</v>
      </c>
      <c r="L3778">
        <v>7816209</v>
      </c>
      <c r="M3778">
        <v>7</v>
      </c>
      <c r="N3778">
        <v>7816209</v>
      </c>
      <c r="O3778">
        <v>547134.63</v>
      </c>
      <c r="P3778">
        <v>7269074.3700000001</v>
      </c>
      <c r="Q3778">
        <f>YEAR(BMW_Sales[[#This Row],[sale_date]])</f>
        <v>2025</v>
      </c>
    </row>
    <row r="3779" spans="1:17" x14ac:dyDescent="0.3">
      <c r="A3779">
        <v>3778</v>
      </c>
      <c r="B3779" s="1">
        <v>45944</v>
      </c>
      <c r="C3779" t="s">
        <v>3732</v>
      </c>
      <c r="D3779" t="s">
        <v>25</v>
      </c>
      <c r="E3779" t="s">
        <v>26</v>
      </c>
      <c r="F3779" t="s">
        <v>59</v>
      </c>
      <c r="G3779" t="s">
        <v>32</v>
      </c>
      <c r="H3779" t="s">
        <v>21</v>
      </c>
      <c r="I3779" t="s">
        <v>22</v>
      </c>
      <c r="J3779" t="s">
        <v>23</v>
      </c>
      <c r="K3779">
        <v>2</v>
      </c>
      <c r="L3779">
        <v>10549336</v>
      </c>
      <c r="M3779">
        <v>0</v>
      </c>
      <c r="N3779">
        <v>21098672</v>
      </c>
      <c r="O3779">
        <v>0</v>
      </c>
      <c r="P3779">
        <v>21098672</v>
      </c>
      <c r="Q3779">
        <f>YEAR(BMW_Sales[[#This Row],[sale_date]])</f>
        <v>2025</v>
      </c>
    </row>
    <row r="3780" spans="1:17" x14ac:dyDescent="0.3">
      <c r="A3780">
        <v>3779</v>
      </c>
      <c r="B3780" s="1">
        <v>45952</v>
      </c>
      <c r="C3780" t="s">
        <v>3733</v>
      </c>
      <c r="D3780" t="s">
        <v>23</v>
      </c>
      <c r="E3780" t="s">
        <v>46</v>
      </c>
      <c r="F3780" t="s">
        <v>59</v>
      </c>
      <c r="G3780" t="s">
        <v>51</v>
      </c>
      <c r="H3780" t="s">
        <v>29</v>
      </c>
      <c r="I3780" t="s">
        <v>22</v>
      </c>
      <c r="J3780" t="s">
        <v>43</v>
      </c>
      <c r="K3780">
        <v>1</v>
      </c>
      <c r="L3780">
        <v>8176582</v>
      </c>
      <c r="M3780">
        <v>5</v>
      </c>
      <c r="N3780">
        <v>8176582</v>
      </c>
      <c r="O3780">
        <v>408829.1</v>
      </c>
      <c r="P3780">
        <v>7767752.9000000004</v>
      </c>
      <c r="Q3780">
        <f>YEAR(BMW_Sales[[#This Row],[sale_date]])</f>
        <v>2025</v>
      </c>
    </row>
    <row r="3781" spans="1:17" x14ac:dyDescent="0.3">
      <c r="A3781">
        <v>3780</v>
      </c>
      <c r="B3781" s="1">
        <v>45768</v>
      </c>
      <c r="C3781" t="s">
        <v>3734</v>
      </c>
      <c r="D3781" t="s">
        <v>23</v>
      </c>
      <c r="E3781" t="s">
        <v>26</v>
      </c>
      <c r="F3781" t="s">
        <v>54</v>
      </c>
      <c r="G3781" t="s">
        <v>32</v>
      </c>
      <c r="H3781" t="s">
        <v>37</v>
      </c>
      <c r="I3781" t="s">
        <v>42</v>
      </c>
      <c r="J3781" t="s">
        <v>43</v>
      </c>
      <c r="K3781">
        <v>1</v>
      </c>
      <c r="L3781">
        <v>10727799</v>
      </c>
      <c r="M3781">
        <v>5</v>
      </c>
      <c r="N3781">
        <v>10727799</v>
      </c>
      <c r="O3781">
        <v>536389.94999999995</v>
      </c>
      <c r="P3781">
        <v>10191409.050000001</v>
      </c>
      <c r="Q3781">
        <f>YEAR(BMW_Sales[[#This Row],[sale_date]])</f>
        <v>2025</v>
      </c>
    </row>
    <row r="3782" spans="1:17" x14ac:dyDescent="0.3">
      <c r="A3782">
        <v>3781</v>
      </c>
      <c r="B3782" s="1">
        <v>46040</v>
      </c>
      <c r="C3782" t="s">
        <v>3735</v>
      </c>
      <c r="D3782" t="s">
        <v>17</v>
      </c>
      <c r="E3782" t="s">
        <v>56</v>
      </c>
      <c r="F3782" t="s">
        <v>62</v>
      </c>
      <c r="G3782" t="s">
        <v>20</v>
      </c>
      <c r="H3782" t="s">
        <v>33</v>
      </c>
      <c r="I3782" t="s">
        <v>42</v>
      </c>
      <c r="J3782" t="s">
        <v>23</v>
      </c>
      <c r="K3782">
        <v>1</v>
      </c>
      <c r="L3782">
        <v>10227645</v>
      </c>
      <c r="M3782">
        <v>12</v>
      </c>
      <c r="N3782">
        <v>10227645</v>
      </c>
      <c r="O3782">
        <v>1227317.3999999999</v>
      </c>
      <c r="P3782">
        <v>9000327.5999999996</v>
      </c>
      <c r="Q3782">
        <f>YEAR(BMW_Sales[[#This Row],[sale_date]])</f>
        <v>2026</v>
      </c>
    </row>
    <row r="3783" spans="1:17" x14ac:dyDescent="0.3">
      <c r="A3783">
        <v>3782</v>
      </c>
      <c r="B3783" s="1">
        <v>46227</v>
      </c>
      <c r="C3783" t="s">
        <v>3736</v>
      </c>
      <c r="D3783" t="s">
        <v>25</v>
      </c>
      <c r="E3783" t="s">
        <v>53</v>
      </c>
      <c r="F3783" t="s">
        <v>19</v>
      </c>
      <c r="G3783" t="s">
        <v>36</v>
      </c>
      <c r="H3783" t="s">
        <v>37</v>
      </c>
      <c r="I3783" t="s">
        <v>42</v>
      </c>
      <c r="J3783" t="s">
        <v>43</v>
      </c>
      <c r="K3783">
        <v>2</v>
      </c>
      <c r="L3783">
        <v>5034122</v>
      </c>
      <c r="M3783">
        <v>2</v>
      </c>
      <c r="N3783">
        <v>10068244</v>
      </c>
      <c r="O3783">
        <v>201364.88</v>
      </c>
      <c r="P3783">
        <v>9866879.1199999992</v>
      </c>
      <c r="Q3783">
        <f>YEAR(BMW_Sales[[#This Row],[sale_date]])</f>
        <v>2026</v>
      </c>
    </row>
    <row r="3784" spans="1:17" x14ac:dyDescent="0.3">
      <c r="A3784">
        <v>3783</v>
      </c>
      <c r="B3784" s="1">
        <v>45894</v>
      </c>
      <c r="C3784" t="s">
        <v>3737</v>
      </c>
      <c r="D3784" t="s">
        <v>17</v>
      </c>
      <c r="E3784" t="s">
        <v>49</v>
      </c>
      <c r="F3784" t="s">
        <v>59</v>
      </c>
      <c r="G3784" t="s">
        <v>32</v>
      </c>
      <c r="H3784" t="s">
        <v>21</v>
      </c>
      <c r="I3784" t="s">
        <v>22</v>
      </c>
      <c r="J3784" t="s">
        <v>38</v>
      </c>
      <c r="K3784">
        <v>3</v>
      </c>
      <c r="L3784">
        <v>15850748</v>
      </c>
      <c r="M3784">
        <v>12</v>
      </c>
      <c r="N3784">
        <v>47552244</v>
      </c>
      <c r="O3784">
        <v>5706269.2800000003</v>
      </c>
      <c r="P3784">
        <v>41845974.719999999</v>
      </c>
      <c r="Q3784">
        <f>YEAR(BMW_Sales[[#This Row],[sale_date]])</f>
        <v>2025</v>
      </c>
    </row>
    <row r="3785" spans="1:17" x14ac:dyDescent="0.3">
      <c r="A3785">
        <v>3784</v>
      </c>
      <c r="B3785" s="1">
        <v>45529</v>
      </c>
      <c r="C3785" t="s">
        <v>3738</v>
      </c>
      <c r="D3785" t="s">
        <v>23</v>
      </c>
      <c r="E3785" t="s">
        <v>46</v>
      </c>
      <c r="F3785" t="s">
        <v>19</v>
      </c>
      <c r="G3785" t="s">
        <v>36</v>
      </c>
      <c r="H3785" t="s">
        <v>29</v>
      </c>
      <c r="I3785" t="s">
        <v>22</v>
      </c>
      <c r="J3785" t="s">
        <v>38</v>
      </c>
      <c r="K3785">
        <v>3</v>
      </c>
      <c r="L3785">
        <v>7654673</v>
      </c>
      <c r="M3785">
        <v>2</v>
      </c>
      <c r="N3785">
        <v>22964019</v>
      </c>
      <c r="O3785">
        <v>459280.38</v>
      </c>
      <c r="P3785">
        <v>22504738.620000001</v>
      </c>
      <c r="Q3785">
        <f>YEAR(BMW_Sales[[#This Row],[sale_date]])</f>
        <v>2024</v>
      </c>
    </row>
    <row r="3786" spans="1:17" x14ac:dyDescent="0.3">
      <c r="A3786">
        <v>3785</v>
      </c>
      <c r="B3786" s="1">
        <v>45633</v>
      </c>
      <c r="C3786" t="s">
        <v>3739</v>
      </c>
      <c r="D3786" t="s">
        <v>23</v>
      </c>
      <c r="E3786" t="s">
        <v>56</v>
      </c>
      <c r="F3786" t="s">
        <v>71</v>
      </c>
      <c r="G3786" t="s">
        <v>32</v>
      </c>
      <c r="H3786" t="s">
        <v>21</v>
      </c>
      <c r="I3786" t="s">
        <v>42</v>
      </c>
      <c r="J3786" t="s">
        <v>23</v>
      </c>
      <c r="K3786">
        <v>3</v>
      </c>
      <c r="L3786">
        <v>11221948</v>
      </c>
      <c r="M3786">
        <v>10</v>
      </c>
      <c r="N3786">
        <v>33665844</v>
      </c>
      <c r="O3786">
        <v>3366584.4</v>
      </c>
      <c r="P3786">
        <v>30299259.600000001</v>
      </c>
      <c r="Q3786">
        <f>YEAR(BMW_Sales[[#This Row],[sale_date]])</f>
        <v>2024</v>
      </c>
    </row>
    <row r="3787" spans="1:17" x14ac:dyDescent="0.3">
      <c r="A3787">
        <v>3786</v>
      </c>
      <c r="B3787" s="1">
        <v>45742</v>
      </c>
      <c r="C3787" t="s">
        <v>3740</v>
      </c>
      <c r="D3787" t="s">
        <v>17</v>
      </c>
      <c r="E3787" t="s">
        <v>53</v>
      </c>
      <c r="F3787" t="s">
        <v>71</v>
      </c>
      <c r="G3787" t="s">
        <v>51</v>
      </c>
      <c r="H3787" t="s">
        <v>29</v>
      </c>
      <c r="I3787" t="s">
        <v>42</v>
      </c>
      <c r="J3787" t="s">
        <v>38</v>
      </c>
      <c r="K3787">
        <v>1</v>
      </c>
      <c r="L3787">
        <v>4718651</v>
      </c>
      <c r="M3787">
        <v>7</v>
      </c>
      <c r="N3787">
        <v>4718651</v>
      </c>
      <c r="O3787">
        <v>330305.57</v>
      </c>
      <c r="P3787">
        <v>4388345.43</v>
      </c>
      <c r="Q3787">
        <f>YEAR(BMW_Sales[[#This Row],[sale_date]])</f>
        <v>2025</v>
      </c>
    </row>
    <row r="3788" spans="1:17" x14ac:dyDescent="0.3">
      <c r="A3788">
        <v>3787</v>
      </c>
      <c r="B3788" s="1">
        <v>45172</v>
      </c>
      <c r="C3788" t="s">
        <v>3741</v>
      </c>
      <c r="D3788" t="s">
        <v>23</v>
      </c>
      <c r="E3788" t="s">
        <v>35</v>
      </c>
      <c r="F3788" t="s">
        <v>62</v>
      </c>
      <c r="G3788" t="s">
        <v>41</v>
      </c>
      <c r="H3788" t="s">
        <v>33</v>
      </c>
      <c r="I3788" t="s">
        <v>42</v>
      </c>
      <c r="J3788" t="s">
        <v>23</v>
      </c>
      <c r="K3788">
        <v>2</v>
      </c>
      <c r="L3788">
        <v>7852502</v>
      </c>
      <c r="M3788">
        <v>2</v>
      </c>
      <c r="N3788">
        <v>15705004</v>
      </c>
      <c r="O3788">
        <v>314100.08</v>
      </c>
      <c r="P3788">
        <v>15390903.92</v>
      </c>
      <c r="Q3788">
        <f>YEAR(BMW_Sales[[#This Row],[sale_date]])</f>
        <v>2023</v>
      </c>
    </row>
    <row r="3789" spans="1:17" x14ac:dyDescent="0.3">
      <c r="A3789">
        <v>3788</v>
      </c>
      <c r="B3789" s="1">
        <v>45369</v>
      </c>
      <c r="C3789" t="s">
        <v>3742</v>
      </c>
      <c r="D3789" t="s">
        <v>17</v>
      </c>
      <c r="E3789" t="s">
        <v>53</v>
      </c>
      <c r="F3789" t="s">
        <v>71</v>
      </c>
      <c r="G3789" t="s">
        <v>36</v>
      </c>
      <c r="H3789" t="s">
        <v>33</v>
      </c>
      <c r="I3789" t="s">
        <v>42</v>
      </c>
      <c r="J3789" t="s">
        <v>43</v>
      </c>
      <c r="K3789">
        <v>3</v>
      </c>
      <c r="L3789">
        <v>5084135</v>
      </c>
      <c r="M3789">
        <v>12</v>
      </c>
      <c r="N3789">
        <v>15252405</v>
      </c>
      <c r="O3789">
        <v>1830288.6</v>
      </c>
      <c r="P3789">
        <v>13422116.4</v>
      </c>
      <c r="Q3789">
        <f>YEAR(BMW_Sales[[#This Row],[sale_date]])</f>
        <v>2024</v>
      </c>
    </row>
    <row r="3790" spans="1:17" x14ac:dyDescent="0.3">
      <c r="A3790">
        <v>3789</v>
      </c>
      <c r="B3790" s="1">
        <v>45967</v>
      </c>
      <c r="C3790" t="s">
        <v>3743</v>
      </c>
      <c r="D3790" t="s">
        <v>17</v>
      </c>
      <c r="E3790" t="s">
        <v>70</v>
      </c>
      <c r="F3790" t="s">
        <v>68</v>
      </c>
      <c r="G3790" t="s">
        <v>28</v>
      </c>
      <c r="H3790" t="s">
        <v>21</v>
      </c>
      <c r="I3790" t="s">
        <v>42</v>
      </c>
      <c r="J3790" t="s">
        <v>23</v>
      </c>
      <c r="K3790">
        <v>1</v>
      </c>
      <c r="L3790">
        <v>6492491</v>
      </c>
      <c r="M3790">
        <v>10</v>
      </c>
      <c r="N3790">
        <v>6492491</v>
      </c>
      <c r="O3790">
        <v>649249.1</v>
      </c>
      <c r="P3790">
        <v>5843241.9000000004</v>
      </c>
      <c r="Q3790">
        <f>YEAR(BMW_Sales[[#This Row],[sale_date]])</f>
        <v>2025</v>
      </c>
    </row>
    <row r="3791" spans="1:17" x14ac:dyDescent="0.3">
      <c r="A3791">
        <v>3790</v>
      </c>
      <c r="B3791" s="1">
        <v>45513</v>
      </c>
      <c r="C3791" t="s">
        <v>2048</v>
      </c>
      <c r="D3791" t="s">
        <v>17</v>
      </c>
      <c r="E3791" t="s">
        <v>56</v>
      </c>
      <c r="F3791" t="s">
        <v>47</v>
      </c>
      <c r="G3791" t="s">
        <v>51</v>
      </c>
      <c r="H3791" t="s">
        <v>29</v>
      </c>
      <c r="I3791" t="s">
        <v>22</v>
      </c>
      <c r="J3791" t="s">
        <v>38</v>
      </c>
      <c r="K3791">
        <v>2</v>
      </c>
      <c r="L3791">
        <v>11742522</v>
      </c>
      <c r="M3791">
        <v>12</v>
      </c>
      <c r="N3791">
        <v>23485044</v>
      </c>
      <c r="O3791">
        <v>2818205.28</v>
      </c>
      <c r="P3791">
        <v>20666838.719999999</v>
      </c>
      <c r="Q3791">
        <f>YEAR(BMW_Sales[[#This Row],[sale_date]])</f>
        <v>2024</v>
      </c>
    </row>
    <row r="3792" spans="1:17" x14ac:dyDescent="0.3">
      <c r="A3792">
        <v>3791</v>
      </c>
      <c r="B3792" s="1">
        <v>45691</v>
      </c>
      <c r="C3792" t="s">
        <v>3744</v>
      </c>
      <c r="D3792" t="s">
        <v>23</v>
      </c>
      <c r="E3792" t="s">
        <v>49</v>
      </c>
      <c r="F3792" t="s">
        <v>54</v>
      </c>
      <c r="G3792" t="s">
        <v>41</v>
      </c>
      <c r="H3792" t="s">
        <v>37</v>
      </c>
      <c r="I3792" t="s">
        <v>22</v>
      </c>
      <c r="J3792" t="s">
        <v>38</v>
      </c>
      <c r="K3792">
        <v>2</v>
      </c>
      <c r="L3792">
        <v>16195889</v>
      </c>
      <c r="M3792">
        <v>10</v>
      </c>
      <c r="N3792">
        <v>32391778</v>
      </c>
      <c r="O3792">
        <v>3239177.8</v>
      </c>
      <c r="P3792">
        <v>29152600.199999999</v>
      </c>
      <c r="Q3792">
        <f>YEAR(BMW_Sales[[#This Row],[sale_date]])</f>
        <v>2025</v>
      </c>
    </row>
    <row r="3793" spans="1:17" x14ac:dyDescent="0.3">
      <c r="A3793">
        <v>3792</v>
      </c>
      <c r="B3793" s="1">
        <v>45895</v>
      </c>
      <c r="C3793" t="s">
        <v>3745</v>
      </c>
      <c r="D3793" t="s">
        <v>25</v>
      </c>
      <c r="E3793" t="s">
        <v>53</v>
      </c>
      <c r="F3793" t="s">
        <v>59</v>
      </c>
      <c r="G3793" t="s">
        <v>41</v>
      </c>
      <c r="H3793" t="s">
        <v>37</v>
      </c>
      <c r="I3793" t="s">
        <v>22</v>
      </c>
      <c r="J3793" t="s">
        <v>43</v>
      </c>
      <c r="K3793">
        <v>1</v>
      </c>
      <c r="L3793">
        <v>5365243</v>
      </c>
      <c r="M3793">
        <v>12</v>
      </c>
      <c r="N3793">
        <v>5365243</v>
      </c>
      <c r="O3793">
        <v>643829.16</v>
      </c>
      <c r="P3793">
        <v>4721413.84</v>
      </c>
      <c r="Q3793">
        <f>YEAR(BMW_Sales[[#This Row],[sale_date]])</f>
        <v>2025</v>
      </c>
    </row>
    <row r="3794" spans="1:17" x14ac:dyDescent="0.3">
      <c r="A3794">
        <v>3793</v>
      </c>
      <c r="B3794" s="1">
        <v>45890</v>
      </c>
      <c r="C3794" t="s">
        <v>3746</v>
      </c>
      <c r="D3794" t="s">
        <v>25</v>
      </c>
      <c r="E3794" t="s">
        <v>49</v>
      </c>
      <c r="F3794" t="s">
        <v>19</v>
      </c>
      <c r="G3794" t="s">
        <v>41</v>
      </c>
      <c r="H3794" t="s">
        <v>29</v>
      </c>
      <c r="I3794" t="s">
        <v>22</v>
      </c>
      <c r="J3794" t="s">
        <v>23</v>
      </c>
      <c r="K3794">
        <v>1</v>
      </c>
      <c r="L3794">
        <v>15890699</v>
      </c>
      <c r="M3794">
        <v>10</v>
      </c>
      <c r="N3794">
        <v>15890699</v>
      </c>
      <c r="O3794">
        <v>1589069.9</v>
      </c>
      <c r="P3794">
        <v>14301629.1</v>
      </c>
      <c r="Q3794">
        <f>YEAR(BMW_Sales[[#This Row],[sale_date]])</f>
        <v>2025</v>
      </c>
    </row>
    <row r="3795" spans="1:17" x14ac:dyDescent="0.3">
      <c r="A3795">
        <v>3794</v>
      </c>
      <c r="B3795" s="1">
        <v>45465</v>
      </c>
      <c r="C3795" t="s">
        <v>3747</v>
      </c>
      <c r="D3795" t="s">
        <v>23</v>
      </c>
      <c r="E3795" t="s">
        <v>26</v>
      </c>
      <c r="F3795" t="s">
        <v>59</v>
      </c>
      <c r="G3795" t="s">
        <v>41</v>
      </c>
      <c r="H3795" t="s">
        <v>21</v>
      </c>
      <c r="I3795" t="s">
        <v>22</v>
      </c>
      <c r="J3795" t="s">
        <v>38</v>
      </c>
      <c r="K3795">
        <v>2</v>
      </c>
      <c r="L3795">
        <v>9191087</v>
      </c>
      <c r="M3795">
        <v>2</v>
      </c>
      <c r="N3795">
        <v>18382174</v>
      </c>
      <c r="O3795">
        <v>367643.48</v>
      </c>
      <c r="P3795">
        <v>18014530.52</v>
      </c>
      <c r="Q3795">
        <f>YEAR(BMW_Sales[[#This Row],[sale_date]])</f>
        <v>2024</v>
      </c>
    </row>
    <row r="3796" spans="1:17" x14ac:dyDescent="0.3">
      <c r="A3796">
        <v>3795</v>
      </c>
      <c r="B3796" s="1">
        <v>45362</v>
      </c>
      <c r="C3796" t="s">
        <v>3748</v>
      </c>
      <c r="D3796" t="s">
        <v>25</v>
      </c>
      <c r="E3796" t="s">
        <v>26</v>
      </c>
      <c r="F3796" t="s">
        <v>85</v>
      </c>
      <c r="G3796" t="s">
        <v>28</v>
      </c>
      <c r="H3796" t="s">
        <v>29</v>
      </c>
      <c r="I3796" t="s">
        <v>22</v>
      </c>
      <c r="J3796" t="s">
        <v>38</v>
      </c>
      <c r="K3796">
        <v>2</v>
      </c>
      <c r="L3796">
        <v>9111864</v>
      </c>
      <c r="M3796">
        <v>10</v>
      </c>
      <c r="N3796">
        <v>18223728</v>
      </c>
      <c r="O3796">
        <v>1822372.8</v>
      </c>
      <c r="P3796">
        <v>16401355.199999999</v>
      </c>
      <c r="Q3796">
        <f>YEAR(BMW_Sales[[#This Row],[sale_date]])</f>
        <v>2024</v>
      </c>
    </row>
    <row r="3797" spans="1:17" x14ac:dyDescent="0.3">
      <c r="A3797">
        <v>3796</v>
      </c>
      <c r="B3797" s="1">
        <v>45712</v>
      </c>
      <c r="C3797" t="s">
        <v>3749</v>
      </c>
      <c r="D3797" t="s">
        <v>25</v>
      </c>
      <c r="E3797" t="s">
        <v>70</v>
      </c>
      <c r="F3797" t="s">
        <v>54</v>
      </c>
      <c r="G3797" t="s">
        <v>36</v>
      </c>
      <c r="H3797" t="s">
        <v>33</v>
      </c>
      <c r="I3797" t="s">
        <v>42</v>
      </c>
      <c r="J3797" t="s">
        <v>43</v>
      </c>
      <c r="K3797">
        <v>2</v>
      </c>
      <c r="L3797">
        <v>5958470</v>
      </c>
      <c r="M3797">
        <v>2</v>
      </c>
      <c r="N3797">
        <v>11916940</v>
      </c>
      <c r="O3797">
        <v>238338.8</v>
      </c>
      <c r="P3797">
        <v>11678601.199999999</v>
      </c>
      <c r="Q3797">
        <f>YEAR(BMW_Sales[[#This Row],[sale_date]])</f>
        <v>2025</v>
      </c>
    </row>
    <row r="3798" spans="1:17" x14ac:dyDescent="0.3">
      <c r="A3798">
        <v>3797</v>
      </c>
      <c r="B3798" s="1">
        <v>45840</v>
      </c>
      <c r="C3798" t="s">
        <v>3750</v>
      </c>
      <c r="D3798" t="s">
        <v>23</v>
      </c>
      <c r="E3798" t="s">
        <v>46</v>
      </c>
      <c r="F3798" t="s">
        <v>59</v>
      </c>
      <c r="G3798" t="s">
        <v>28</v>
      </c>
      <c r="H3798" t="s">
        <v>37</v>
      </c>
      <c r="I3798" t="s">
        <v>42</v>
      </c>
      <c r="J3798" t="s">
        <v>23</v>
      </c>
      <c r="K3798">
        <v>3</v>
      </c>
      <c r="L3798">
        <v>7347499</v>
      </c>
      <c r="M3798">
        <v>7</v>
      </c>
      <c r="N3798">
        <v>22042497</v>
      </c>
      <c r="O3798">
        <v>1542974.79</v>
      </c>
      <c r="P3798">
        <v>20499522.210000001</v>
      </c>
      <c r="Q3798">
        <f>YEAR(BMW_Sales[[#This Row],[sale_date]])</f>
        <v>2025</v>
      </c>
    </row>
    <row r="3799" spans="1:17" x14ac:dyDescent="0.3">
      <c r="A3799">
        <v>3798</v>
      </c>
      <c r="B3799" s="1">
        <v>45628</v>
      </c>
      <c r="C3799" t="s">
        <v>3751</v>
      </c>
      <c r="D3799" t="s">
        <v>23</v>
      </c>
      <c r="E3799" t="s">
        <v>61</v>
      </c>
      <c r="F3799" t="s">
        <v>85</v>
      </c>
      <c r="G3799" t="s">
        <v>41</v>
      </c>
      <c r="H3799" t="s">
        <v>37</v>
      </c>
      <c r="I3799" t="s">
        <v>42</v>
      </c>
      <c r="J3799" t="s">
        <v>38</v>
      </c>
      <c r="K3799">
        <v>2</v>
      </c>
      <c r="L3799">
        <v>13543885</v>
      </c>
      <c r="M3799">
        <v>12</v>
      </c>
      <c r="N3799">
        <v>27087770</v>
      </c>
      <c r="O3799">
        <v>3250532.4</v>
      </c>
      <c r="P3799">
        <v>23837237.600000001</v>
      </c>
      <c r="Q3799">
        <f>YEAR(BMW_Sales[[#This Row],[sale_date]])</f>
        <v>2024</v>
      </c>
    </row>
    <row r="3800" spans="1:17" x14ac:dyDescent="0.3">
      <c r="A3800">
        <v>3799</v>
      </c>
      <c r="B3800" s="1">
        <v>45820</v>
      </c>
      <c r="C3800" t="s">
        <v>3752</v>
      </c>
      <c r="D3800" t="s">
        <v>23</v>
      </c>
      <c r="E3800" t="s">
        <v>31</v>
      </c>
      <c r="F3800" t="s">
        <v>47</v>
      </c>
      <c r="G3800" t="s">
        <v>36</v>
      </c>
      <c r="H3800" t="s">
        <v>29</v>
      </c>
      <c r="I3800" t="s">
        <v>42</v>
      </c>
      <c r="J3800" t="s">
        <v>23</v>
      </c>
      <c r="K3800">
        <v>3</v>
      </c>
      <c r="L3800">
        <v>16565259</v>
      </c>
      <c r="M3800">
        <v>5</v>
      </c>
      <c r="N3800">
        <v>49695777</v>
      </c>
      <c r="O3800">
        <v>2484788.85</v>
      </c>
      <c r="P3800">
        <v>47210988.149999999</v>
      </c>
      <c r="Q3800">
        <f>YEAR(BMW_Sales[[#This Row],[sale_date]])</f>
        <v>2025</v>
      </c>
    </row>
    <row r="3801" spans="1:17" x14ac:dyDescent="0.3">
      <c r="A3801">
        <v>3800</v>
      </c>
      <c r="B3801" s="1">
        <v>45770</v>
      </c>
      <c r="C3801" t="s">
        <v>3753</v>
      </c>
      <c r="D3801" t="s">
        <v>25</v>
      </c>
      <c r="E3801" t="s">
        <v>70</v>
      </c>
      <c r="F3801" t="s">
        <v>62</v>
      </c>
      <c r="G3801" t="s">
        <v>32</v>
      </c>
      <c r="H3801" t="s">
        <v>29</v>
      </c>
      <c r="I3801" t="s">
        <v>42</v>
      </c>
      <c r="J3801" t="s">
        <v>38</v>
      </c>
      <c r="K3801">
        <v>3</v>
      </c>
      <c r="L3801">
        <v>5281026</v>
      </c>
      <c r="M3801">
        <v>12</v>
      </c>
      <c r="N3801">
        <v>15843078</v>
      </c>
      <c r="O3801">
        <v>1901169.36</v>
      </c>
      <c r="P3801">
        <v>13941908.640000001</v>
      </c>
      <c r="Q3801">
        <f>YEAR(BMW_Sales[[#This Row],[sale_date]])</f>
        <v>2025</v>
      </c>
    </row>
    <row r="3802" spans="1:17" x14ac:dyDescent="0.3">
      <c r="A3802">
        <v>3801</v>
      </c>
      <c r="B3802" s="1">
        <v>45364</v>
      </c>
      <c r="C3802" t="s">
        <v>3754</v>
      </c>
      <c r="D3802" t="s">
        <v>25</v>
      </c>
      <c r="E3802" t="s">
        <v>26</v>
      </c>
      <c r="F3802" t="s">
        <v>47</v>
      </c>
      <c r="G3802" t="s">
        <v>41</v>
      </c>
      <c r="H3802" t="s">
        <v>21</v>
      </c>
      <c r="I3802" t="s">
        <v>42</v>
      </c>
      <c r="J3802" t="s">
        <v>23</v>
      </c>
      <c r="K3802">
        <v>2</v>
      </c>
      <c r="L3802">
        <v>10835703</v>
      </c>
      <c r="M3802">
        <v>0</v>
      </c>
      <c r="N3802">
        <v>21671406</v>
      </c>
      <c r="O3802">
        <v>0</v>
      </c>
      <c r="P3802">
        <v>21671406</v>
      </c>
      <c r="Q3802">
        <f>YEAR(BMW_Sales[[#This Row],[sale_date]])</f>
        <v>2024</v>
      </c>
    </row>
    <row r="3803" spans="1:17" x14ac:dyDescent="0.3">
      <c r="A3803">
        <v>3802</v>
      </c>
      <c r="B3803" s="1">
        <v>45399</v>
      </c>
      <c r="C3803" t="s">
        <v>3755</v>
      </c>
      <c r="D3803" t="s">
        <v>23</v>
      </c>
      <c r="E3803" t="s">
        <v>56</v>
      </c>
      <c r="F3803" t="s">
        <v>68</v>
      </c>
      <c r="G3803" t="s">
        <v>51</v>
      </c>
      <c r="H3803" t="s">
        <v>21</v>
      </c>
      <c r="I3803" t="s">
        <v>22</v>
      </c>
      <c r="J3803" t="s">
        <v>23</v>
      </c>
      <c r="K3803">
        <v>1</v>
      </c>
      <c r="L3803">
        <v>11039197</v>
      </c>
      <c r="M3803">
        <v>0</v>
      </c>
      <c r="N3803">
        <v>11039197</v>
      </c>
      <c r="O3803">
        <v>0</v>
      </c>
      <c r="P3803">
        <v>11039197</v>
      </c>
      <c r="Q3803">
        <f>YEAR(BMW_Sales[[#This Row],[sale_date]])</f>
        <v>2024</v>
      </c>
    </row>
    <row r="3804" spans="1:17" x14ac:dyDescent="0.3">
      <c r="A3804">
        <v>3803</v>
      </c>
      <c r="B3804" s="1">
        <v>46032</v>
      </c>
      <c r="C3804" t="s">
        <v>3756</v>
      </c>
      <c r="D3804" t="s">
        <v>23</v>
      </c>
      <c r="E3804" t="s">
        <v>56</v>
      </c>
      <c r="F3804" t="s">
        <v>27</v>
      </c>
      <c r="G3804" t="s">
        <v>32</v>
      </c>
      <c r="H3804" t="s">
        <v>21</v>
      </c>
      <c r="I3804" t="s">
        <v>22</v>
      </c>
      <c r="J3804" t="s">
        <v>38</v>
      </c>
      <c r="K3804">
        <v>3</v>
      </c>
      <c r="L3804">
        <v>9781442</v>
      </c>
      <c r="M3804">
        <v>12</v>
      </c>
      <c r="N3804">
        <v>29344326</v>
      </c>
      <c r="O3804">
        <v>3521319.12</v>
      </c>
      <c r="P3804">
        <v>25823006.879999999</v>
      </c>
      <c r="Q3804">
        <f>YEAR(BMW_Sales[[#This Row],[sale_date]])</f>
        <v>2026</v>
      </c>
    </row>
    <row r="3805" spans="1:17" x14ac:dyDescent="0.3">
      <c r="A3805">
        <v>3804</v>
      </c>
      <c r="B3805" s="1">
        <v>45715</v>
      </c>
      <c r="C3805" t="s">
        <v>3757</v>
      </c>
      <c r="D3805" t="s">
        <v>25</v>
      </c>
      <c r="E3805" t="s">
        <v>46</v>
      </c>
      <c r="F3805" t="s">
        <v>71</v>
      </c>
      <c r="G3805" t="s">
        <v>20</v>
      </c>
      <c r="H3805" t="s">
        <v>29</v>
      </c>
      <c r="I3805" t="s">
        <v>22</v>
      </c>
      <c r="J3805" t="s">
        <v>23</v>
      </c>
      <c r="K3805">
        <v>2</v>
      </c>
      <c r="L3805">
        <v>8490094</v>
      </c>
      <c r="M3805">
        <v>5</v>
      </c>
      <c r="N3805">
        <v>16980188</v>
      </c>
      <c r="O3805">
        <v>849009.4</v>
      </c>
      <c r="P3805">
        <v>16131178.6</v>
      </c>
      <c r="Q3805">
        <f>YEAR(BMW_Sales[[#This Row],[sale_date]])</f>
        <v>2025</v>
      </c>
    </row>
    <row r="3806" spans="1:17" x14ac:dyDescent="0.3">
      <c r="A3806">
        <v>3805</v>
      </c>
      <c r="B3806" s="1">
        <v>45922</v>
      </c>
      <c r="C3806" t="s">
        <v>3758</v>
      </c>
      <c r="D3806" t="s">
        <v>17</v>
      </c>
      <c r="E3806" t="s">
        <v>49</v>
      </c>
      <c r="F3806" t="s">
        <v>59</v>
      </c>
      <c r="G3806" t="s">
        <v>51</v>
      </c>
      <c r="H3806" t="s">
        <v>21</v>
      </c>
      <c r="I3806" t="s">
        <v>22</v>
      </c>
      <c r="J3806" t="s">
        <v>23</v>
      </c>
      <c r="K3806">
        <v>3</v>
      </c>
      <c r="L3806">
        <v>17235631</v>
      </c>
      <c r="M3806">
        <v>5</v>
      </c>
      <c r="N3806">
        <v>51706893</v>
      </c>
      <c r="O3806">
        <v>2585344.65</v>
      </c>
      <c r="P3806">
        <v>49121548.350000001</v>
      </c>
      <c r="Q3806">
        <f>YEAR(BMW_Sales[[#This Row],[sale_date]])</f>
        <v>2025</v>
      </c>
    </row>
    <row r="3807" spans="1:17" x14ac:dyDescent="0.3">
      <c r="A3807">
        <v>3806</v>
      </c>
      <c r="B3807" s="1">
        <v>45317</v>
      </c>
      <c r="C3807" t="s">
        <v>3759</v>
      </c>
      <c r="D3807" t="s">
        <v>25</v>
      </c>
      <c r="E3807" t="s">
        <v>26</v>
      </c>
      <c r="F3807" t="s">
        <v>68</v>
      </c>
      <c r="G3807" t="s">
        <v>32</v>
      </c>
      <c r="H3807" t="s">
        <v>37</v>
      </c>
      <c r="I3807" t="s">
        <v>22</v>
      </c>
      <c r="J3807" t="s">
        <v>23</v>
      </c>
      <c r="K3807">
        <v>1</v>
      </c>
      <c r="L3807">
        <v>9629534</v>
      </c>
      <c r="M3807">
        <v>2</v>
      </c>
      <c r="N3807">
        <v>9629534</v>
      </c>
      <c r="O3807">
        <v>192590.68</v>
      </c>
      <c r="P3807">
        <v>9436943.3200000003</v>
      </c>
      <c r="Q3807">
        <f>YEAR(BMW_Sales[[#This Row],[sale_date]])</f>
        <v>2024</v>
      </c>
    </row>
    <row r="3808" spans="1:17" x14ac:dyDescent="0.3">
      <c r="A3808">
        <v>3807</v>
      </c>
      <c r="B3808" s="1">
        <v>45506</v>
      </c>
      <c r="C3808" t="s">
        <v>3760</v>
      </c>
      <c r="D3808" t="s">
        <v>23</v>
      </c>
      <c r="E3808" t="s">
        <v>18</v>
      </c>
      <c r="F3808" t="s">
        <v>68</v>
      </c>
      <c r="G3808" t="s">
        <v>28</v>
      </c>
      <c r="H3808" t="s">
        <v>21</v>
      </c>
      <c r="I3808" t="s">
        <v>22</v>
      </c>
      <c r="J3808" t="s">
        <v>43</v>
      </c>
      <c r="K3808">
        <v>2</v>
      </c>
      <c r="L3808">
        <v>8047334</v>
      </c>
      <c r="M3808">
        <v>5</v>
      </c>
      <c r="N3808">
        <v>16094668</v>
      </c>
      <c r="O3808">
        <v>804733.4</v>
      </c>
      <c r="P3808">
        <v>15289934.6</v>
      </c>
      <c r="Q3808">
        <f>YEAR(BMW_Sales[[#This Row],[sale_date]])</f>
        <v>2024</v>
      </c>
    </row>
    <row r="3809" spans="1:17" x14ac:dyDescent="0.3">
      <c r="A3809">
        <v>3808</v>
      </c>
      <c r="B3809" s="1">
        <v>45726</v>
      </c>
      <c r="C3809" t="s">
        <v>3761</v>
      </c>
      <c r="D3809" t="s">
        <v>23</v>
      </c>
      <c r="E3809" t="s">
        <v>35</v>
      </c>
      <c r="F3809" t="s">
        <v>19</v>
      </c>
      <c r="G3809" t="s">
        <v>20</v>
      </c>
      <c r="H3809" t="s">
        <v>29</v>
      </c>
      <c r="I3809" t="s">
        <v>22</v>
      </c>
      <c r="J3809" t="s">
        <v>23</v>
      </c>
      <c r="K3809">
        <v>2</v>
      </c>
      <c r="L3809">
        <v>7707696</v>
      </c>
      <c r="M3809">
        <v>0</v>
      </c>
      <c r="N3809">
        <v>15415392</v>
      </c>
      <c r="O3809">
        <v>0</v>
      </c>
      <c r="P3809">
        <v>15415392</v>
      </c>
      <c r="Q3809">
        <f>YEAR(BMW_Sales[[#This Row],[sale_date]])</f>
        <v>2025</v>
      </c>
    </row>
    <row r="3810" spans="1:17" x14ac:dyDescent="0.3">
      <c r="A3810">
        <v>3809</v>
      </c>
      <c r="B3810" s="1">
        <v>45846</v>
      </c>
      <c r="C3810" t="s">
        <v>3762</v>
      </c>
      <c r="D3810" t="s">
        <v>23</v>
      </c>
      <c r="E3810" t="s">
        <v>49</v>
      </c>
      <c r="F3810" t="s">
        <v>47</v>
      </c>
      <c r="G3810" t="s">
        <v>41</v>
      </c>
      <c r="H3810" t="s">
        <v>29</v>
      </c>
      <c r="I3810" t="s">
        <v>22</v>
      </c>
      <c r="J3810" t="s">
        <v>38</v>
      </c>
      <c r="K3810">
        <v>3</v>
      </c>
      <c r="L3810">
        <v>18011392</v>
      </c>
      <c r="M3810">
        <v>5</v>
      </c>
      <c r="N3810">
        <v>54034176</v>
      </c>
      <c r="O3810">
        <v>2701708.8</v>
      </c>
      <c r="P3810">
        <v>51332467.200000003</v>
      </c>
      <c r="Q3810">
        <f>YEAR(BMW_Sales[[#This Row],[sale_date]])</f>
        <v>2025</v>
      </c>
    </row>
    <row r="3811" spans="1:17" x14ac:dyDescent="0.3">
      <c r="A3811">
        <v>3810</v>
      </c>
      <c r="B3811" s="1">
        <v>45745</v>
      </c>
      <c r="C3811" t="s">
        <v>3763</v>
      </c>
      <c r="D3811" t="s">
        <v>23</v>
      </c>
      <c r="E3811" t="s">
        <v>31</v>
      </c>
      <c r="F3811" t="s">
        <v>71</v>
      </c>
      <c r="G3811" t="s">
        <v>20</v>
      </c>
      <c r="H3811" t="s">
        <v>21</v>
      </c>
      <c r="I3811" t="s">
        <v>42</v>
      </c>
      <c r="J3811" t="s">
        <v>38</v>
      </c>
      <c r="K3811">
        <v>1</v>
      </c>
      <c r="L3811">
        <v>14371366</v>
      </c>
      <c r="M3811">
        <v>12</v>
      </c>
      <c r="N3811">
        <v>14371366</v>
      </c>
      <c r="O3811">
        <v>1724563.92</v>
      </c>
      <c r="P3811">
        <v>12646802.08</v>
      </c>
      <c r="Q3811">
        <f>YEAR(BMW_Sales[[#This Row],[sale_date]])</f>
        <v>2025</v>
      </c>
    </row>
    <row r="3812" spans="1:17" x14ac:dyDescent="0.3">
      <c r="A3812">
        <v>3811</v>
      </c>
      <c r="B3812" s="1">
        <v>45883</v>
      </c>
      <c r="C3812" t="s">
        <v>3764</v>
      </c>
      <c r="D3812" t="s">
        <v>17</v>
      </c>
      <c r="E3812" t="s">
        <v>53</v>
      </c>
      <c r="F3812" t="s">
        <v>27</v>
      </c>
      <c r="G3812" t="s">
        <v>28</v>
      </c>
      <c r="H3812" t="s">
        <v>21</v>
      </c>
      <c r="I3812" t="s">
        <v>42</v>
      </c>
      <c r="J3812" t="s">
        <v>23</v>
      </c>
      <c r="K3812">
        <v>3</v>
      </c>
      <c r="L3812">
        <v>5661168</v>
      </c>
      <c r="M3812">
        <v>0</v>
      </c>
      <c r="N3812">
        <v>16983504</v>
      </c>
      <c r="O3812">
        <v>0</v>
      </c>
      <c r="P3812">
        <v>16983504</v>
      </c>
      <c r="Q3812">
        <f>YEAR(BMW_Sales[[#This Row],[sale_date]])</f>
        <v>2025</v>
      </c>
    </row>
    <row r="3813" spans="1:17" x14ac:dyDescent="0.3">
      <c r="A3813">
        <v>3812</v>
      </c>
      <c r="B3813" s="1">
        <v>45848</v>
      </c>
      <c r="C3813" t="s">
        <v>3765</v>
      </c>
      <c r="D3813" t="s">
        <v>25</v>
      </c>
      <c r="E3813" t="s">
        <v>70</v>
      </c>
      <c r="F3813" t="s">
        <v>71</v>
      </c>
      <c r="G3813" t="s">
        <v>51</v>
      </c>
      <c r="H3813" t="s">
        <v>29</v>
      </c>
      <c r="I3813" t="s">
        <v>22</v>
      </c>
      <c r="J3813" t="s">
        <v>23</v>
      </c>
      <c r="K3813">
        <v>3</v>
      </c>
      <c r="L3813">
        <v>6053482</v>
      </c>
      <c r="M3813">
        <v>5</v>
      </c>
      <c r="N3813">
        <v>18160446</v>
      </c>
      <c r="O3813">
        <v>908022.3</v>
      </c>
      <c r="P3813">
        <v>17252423.699999999</v>
      </c>
      <c r="Q3813">
        <f>YEAR(BMW_Sales[[#This Row],[sale_date]])</f>
        <v>2025</v>
      </c>
    </row>
    <row r="3814" spans="1:17" x14ac:dyDescent="0.3">
      <c r="A3814">
        <v>3813</v>
      </c>
      <c r="B3814" s="1">
        <v>45294</v>
      </c>
      <c r="C3814" t="s">
        <v>3766</v>
      </c>
      <c r="D3814" t="s">
        <v>25</v>
      </c>
      <c r="E3814" t="s">
        <v>31</v>
      </c>
      <c r="F3814" t="s">
        <v>62</v>
      </c>
      <c r="G3814" t="s">
        <v>51</v>
      </c>
      <c r="H3814" t="s">
        <v>33</v>
      </c>
      <c r="I3814" t="s">
        <v>22</v>
      </c>
      <c r="J3814" t="s">
        <v>38</v>
      </c>
      <c r="K3814">
        <v>1</v>
      </c>
      <c r="L3814">
        <v>16902057</v>
      </c>
      <c r="M3814">
        <v>7</v>
      </c>
      <c r="N3814">
        <v>16902057</v>
      </c>
      <c r="O3814">
        <v>1183143.99</v>
      </c>
      <c r="P3814">
        <v>15718913.01</v>
      </c>
      <c r="Q3814">
        <f>YEAR(BMW_Sales[[#This Row],[sale_date]])</f>
        <v>2024</v>
      </c>
    </row>
    <row r="3815" spans="1:17" x14ac:dyDescent="0.3">
      <c r="A3815">
        <v>3814</v>
      </c>
      <c r="B3815" s="1">
        <v>45606</v>
      </c>
      <c r="C3815" t="s">
        <v>3767</v>
      </c>
      <c r="D3815" t="s">
        <v>17</v>
      </c>
      <c r="E3815" t="s">
        <v>70</v>
      </c>
      <c r="F3815" t="s">
        <v>71</v>
      </c>
      <c r="G3815" t="s">
        <v>20</v>
      </c>
      <c r="H3815" t="s">
        <v>29</v>
      </c>
      <c r="I3815" t="s">
        <v>22</v>
      </c>
      <c r="J3815" t="s">
        <v>43</v>
      </c>
      <c r="K3815">
        <v>1</v>
      </c>
      <c r="L3815">
        <v>5269320</v>
      </c>
      <c r="M3815">
        <v>0</v>
      </c>
      <c r="N3815">
        <v>5269320</v>
      </c>
      <c r="O3815">
        <v>0</v>
      </c>
      <c r="P3815">
        <v>5269320</v>
      </c>
      <c r="Q3815">
        <f>YEAR(BMW_Sales[[#This Row],[sale_date]])</f>
        <v>2024</v>
      </c>
    </row>
    <row r="3816" spans="1:17" x14ac:dyDescent="0.3">
      <c r="A3816">
        <v>3815</v>
      </c>
      <c r="B3816" s="1">
        <v>46202</v>
      </c>
      <c r="C3816" t="s">
        <v>3768</v>
      </c>
      <c r="D3816" t="s">
        <v>17</v>
      </c>
      <c r="E3816" t="s">
        <v>70</v>
      </c>
      <c r="F3816" t="s">
        <v>50</v>
      </c>
      <c r="G3816" t="s">
        <v>28</v>
      </c>
      <c r="H3816" t="s">
        <v>37</v>
      </c>
      <c r="I3816" t="s">
        <v>42</v>
      </c>
      <c r="J3816" t="s">
        <v>43</v>
      </c>
      <c r="K3816">
        <v>1</v>
      </c>
      <c r="L3816">
        <v>5175286</v>
      </c>
      <c r="M3816">
        <v>0</v>
      </c>
      <c r="N3816">
        <v>5175286</v>
      </c>
      <c r="O3816">
        <v>0</v>
      </c>
      <c r="P3816">
        <v>5175286</v>
      </c>
      <c r="Q3816">
        <f>YEAR(BMW_Sales[[#This Row],[sale_date]])</f>
        <v>2026</v>
      </c>
    </row>
    <row r="3817" spans="1:17" x14ac:dyDescent="0.3">
      <c r="A3817">
        <v>3816</v>
      </c>
      <c r="B3817" s="1">
        <v>45255</v>
      </c>
      <c r="C3817" t="s">
        <v>3769</v>
      </c>
      <c r="D3817" t="s">
        <v>17</v>
      </c>
      <c r="E3817" t="s">
        <v>49</v>
      </c>
      <c r="F3817" t="s">
        <v>85</v>
      </c>
      <c r="G3817" t="s">
        <v>41</v>
      </c>
      <c r="H3817" t="s">
        <v>29</v>
      </c>
      <c r="I3817" t="s">
        <v>42</v>
      </c>
      <c r="J3817" t="s">
        <v>38</v>
      </c>
      <c r="K3817">
        <v>3</v>
      </c>
      <c r="L3817">
        <v>18409408</v>
      </c>
      <c r="M3817">
        <v>0</v>
      </c>
      <c r="N3817">
        <v>55228224</v>
      </c>
      <c r="O3817">
        <v>0</v>
      </c>
      <c r="P3817">
        <v>55228224</v>
      </c>
      <c r="Q3817">
        <f>YEAR(BMW_Sales[[#This Row],[sale_date]])</f>
        <v>2023</v>
      </c>
    </row>
    <row r="3818" spans="1:17" x14ac:dyDescent="0.3">
      <c r="A3818">
        <v>3817</v>
      </c>
      <c r="B3818" s="1">
        <v>46226</v>
      </c>
      <c r="C3818" t="s">
        <v>3770</v>
      </c>
      <c r="D3818" t="s">
        <v>17</v>
      </c>
      <c r="E3818" t="s">
        <v>35</v>
      </c>
      <c r="F3818" t="s">
        <v>47</v>
      </c>
      <c r="G3818" t="s">
        <v>41</v>
      </c>
      <c r="H3818" t="s">
        <v>29</v>
      </c>
      <c r="I3818" t="s">
        <v>22</v>
      </c>
      <c r="J3818" t="s">
        <v>43</v>
      </c>
      <c r="K3818">
        <v>1</v>
      </c>
      <c r="L3818">
        <v>6830895</v>
      </c>
      <c r="M3818">
        <v>0</v>
      </c>
      <c r="N3818">
        <v>6830895</v>
      </c>
      <c r="O3818">
        <v>0</v>
      </c>
      <c r="P3818">
        <v>6830895</v>
      </c>
      <c r="Q3818">
        <f>YEAR(BMW_Sales[[#This Row],[sale_date]])</f>
        <v>2026</v>
      </c>
    </row>
    <row r="3819" spans="1:17" x14ac:dyDescent="0.3">
      <c r="A3819">
        <v>3818</v>
      </c>
      <c r="B3819" s="1">
        <v>45276</v>
      </c>
      <c r="C3819" t="s">
        <v>3771</v>
      </c>
      <c r="D3819" t="s">
        <v>23</v>
      </c>
      <c r="E3819" t="s">
        <v>18</v>
      </c>
      <c r="F3819" t="s">
        <v>54</v>
      </c>
      <c r="G3819" t="s">
        <v>41</v>
      </c>
      <c r="H3819" t="s">
        <v>21</v>
      </c>
      <c r="I3819" t="s">
        <v>22</v>
      </c>
      <c r="J3819" t="s">
        <v>43</v>
      </c>
      <c r="K3819">
        <v>2</v>
      </c>
      <c r="L3819">
        <v>6903058</v>
      </c>
      <c r="M3819">
        <v>7</v>
      </c>
      <c r="N3819">
        <v>13806116</v>
      </c>
      <c r="O3819">
        <v>966428.12</v>
      </c>
      <c r="P3819">
        <v>12839687.880000001</v>
      </c>
      <c r="Q3819">
        <f>YEAR(BMW_Sales[[#This Row],[sale_date]])</f>
        <v>2023</v>
      </c>
    </row>
    <row r="3820" spans="1:17" x14ac:dyDescent="0.3">
      <c r="A3820">
        <v>3819</v>
      </c>
      <c r="B3820" s="1">
        <v>45699</v>
      </c>
      <c r="C3820" t="s">
        <v>3772</v>
      </c>
      <c r="D3820" t="s">
        <v>23</v>
      </c>
      <c r="E3820" t="s">
        <v>70</v>
      </c>
      <c r="F3820" t="s">
        <v>62</v>
      </c>
      <c r="G3820" t="s">
        <v>28</v>
      </c>
      <c r="H3820" t="s">
        <v>37</v>
      </c>
      <c r="I3820" t="s">
        <v>22</v>
      </c>
      <c r="J3820" t="s">
        <v>43</v>
      </c>
      <c r="K3820">
        <v>2</v>
      </c>
      <c r="L3820">
        <v>6312891</v>
      </c>
      <c r="M3820">
        <v>7</v>
      </c>
      <c r="N3820">
        <v>12625782</v>
      </c>
      <c r="O3820">
        <v>883804.74</v>
      </c>
      <c r="P3820">
        <v>11741977.26</v>
      </c>
      <c r="Q3820">
        <f>YEAR(BMW_Sales[[#This Row],[sale_date]])</f>
        <v>2025</v>
      </c>
    </row>
    <row r="3821" spans="1:17" x14ac:dyDescent="0.3">
      <c r="A3821">
        <v>3820</v>
      </c>
      <c r="B3821" s="1">
        <v>46012</v>
      </c>
      <c r="C3821" t="s">
        <v>3773</v>
      </c>
      <c r="D3821" t="s">
        <v>23</v>
      </c>
      <c r="E3821" t="s">
        <v>53</v>
      </c>
      <c r="F3821" t="s">
        <v>54</v>
      </c>
      <c r="G3821" t="s">
        <v>28</v>
      </c>
      <c r="H3821" t="s">
        <v>29</v>
      </c>
      <c r="I3821" t="s">
        <v>42</v>
      </c>
      <c r="J3821" t="s">
        <v>43</v>
      </c>
      <c r="K3821">
        <v>3</v>
      </c>
      <c r="L3821">
        <v>5948674</v>
      </c>
      <c r="M3821">
        <v>10</v>
      </c>
      <c r="N3821">
        <v>17846022</v>
      </c>
      <c r="O3821">
        <v>1784602.2</v>
      </c>
      <c r="P3821">
        <v>16061419.800000001</v>
      </c>
      <c r="Q3821">
        <f>YEAR(BMW_Sales[[#This Row],[sale_date]])</f>
        <v>2025</v>
      </c>
    </row>
    <row r="3822" spans="1:17" x14ac:dyDescent="0.3">
      <c r="A3822">
        <v>3821</v>
      </c>
      <c r="B3822" s="1">
        <v>45507</v>
      </c>
      <c r="C3822" t="s">
        <v>3774</v>
      </c>
      <c r="D3822" t="s">
        <v>25</v>
      </c>
      <c r="E3822" t="s">
        <v>56</v>
      </c>
      <c r="F3822" t="s">
        <v>19</v>
      </c>
      <c r="G3822" t="s">
        <v>20</v>
      </c>
      <c r="H3822" t="s">
        <v>21</v>
      </c>
      <c r="I3822" t="s">
        <v>22</v>
      </c>
      <c r="J3822" t="s">
        <v>38</v>
      </c>
      <c r="K3822">
        <v>1</v>
      </c>
      <c r="L3822">
        <v>9969822</v>
      </c>
      <c r="M3822">
        <v>12</v>
      </c>
      <c r="N3822">
        <v>9969822</v>
      </c>
      <c r="O3822">
        <v>1196378.6399999999</v>
      </c>
      <c r="P3822">
        <v>8773443.3599999994</v>
      </c>
      <c r="Q3822">
        <f>YEAR(BMW_Sales[[#This Row],[sale_date]])</f>
        <v>2024</v>
      </c>
    </row>
    <row r="3823" spans="1:17" x14ac:dyDescent="0.3">
      <c r="A3823">
        <v>3822</v>
      </c>
      <c r="B3823" s="1">
        <v>45515</v>
      </c>
      <c r="C3823" t="s">
        <v>3775</v>
      </c>
      <c r="D3823" t="s">
        <v>17</v>
      </c>
      <c r="E3823" t="s">
        <v>35</v>
      </c>
      <c r="F3823" t="s">
        <v>85</v>
      </c>
      <c r="G3823" t="s">
        <v>51</v>
      </c>
      <c r="H3823" t="s">
        <v>29</v>
      </c>
      <c r="I3823" t="s">
        <v>42</v>
      </c>
      <c r="J3823" t="s">
        <v>38</v>
      </c>
      <c r="K3823">
        <v>2</v>
      </c>
      <c r="L3823">
        <v>7271499</v>
      </c>
      <c r="M3823">
        <v>0</v>
      </c>
      <c r="N3823">
        <v>14542998</v>
      </c>
      <c r="O3823">
        <v>0</v>
      </c>
      <c r="P3823">
        <v>14542998</v>
      </c>
      <c r="Q3823">
        <f>YEAR(BMW_Sales[[#This Row],[sale_date]])</f>
        <v>2024</v>
      </c>
    </row>
    <row r="3824" spans="1:17" x14ac:dyDescent="0.3">
      <c r="A3824">
        <v>3823</v>
      </c>
      <c r="B3824" s="1">
        <v>45979</v>
      </c>
      <c r="C3824" t="s">
        <v>1698</v>
      </c>
      <c r="D3824" t="s">
        <v>23</v>
      </c>
      <c r="E3824" t="s">
        <v>61</v>
      </c>
      <c r="F3824" t="s">
        <v>47</v>
      </c>
      <c r="G3824" t="s">
        <v>51</v>
      </c>
      <c r="H3824" t="s">
        <v>37</v>
      </c>
      <c r="I3824" t="s">
        <v>22</v>
      </c>
      <c r="J3824" t="s">
        <v>23</v>
      </c>
      <c r="K3824">
        <v>3</v>
      </c>
      <c r="L3824">
        <v>12243401</v>
      </c>
      <c r="M3824">
        <v>7</v>
      </c>
      <c r="N3824">
        <v>36730203</v>
      </c>
      <c r="O3824">
        <v>2571114.21</v>
      </c>
      <c r="P3824">
        <v>34159088.789999999</v>
      </c>
      <c r="Q3824">
        <f>YEAR(BMW_Sales[[#This Row],[sale_date]])</f>
        <v>2025</v>
      </c>
    </row>
    <row r="3825" spans="1:17" x14ac:dyDescent="0.3">
      <c r="A3825">
        <v>3824</v>
      </c>
      <c r="B3825" s="1">
        <v>46071</v>
      </c>
      <c r="C3825" t="s">
        <v>3776</v>
      </c>
      <c r="D3825" t="s">
        <v>23</v>
      </c>
      <c r="E3825" t="s">
        <v>46</v>
      </c>
      <c r="F3825" t="s">
        <v>68</v>
      </c>
      <c r="G3825" t="s">
        <v>32</v>
      </c>
      <c r="H3825" t="s">
        <v>21</v>
      </c>
      <c r="I3825" t="s">
        <v>22</v>
      </c>
      <c r="J3825" t="s">
        <v>43</v>
      </c>
      <c r="K3825">
        <v>1</v>
      </c>
      <c r="L3825">
        <v>7474152</v>
      </c>
      <c r="M3825">
        <v>7</v>
      </c>
      <c r="N3825">
        <v>7474152</v>
      </c>
      <c r="O3825">
        <v>523190.64</v>
      </c>
      <c r="P3825">
        <v>6950961.3600000003</v>
      </c>
      <c r="Q3825">
        <f>YEAR(BMW_Sales[[#This Row],[sale_date]])</f>
        <v>2026</v>
      </c>
    </row>
    <row r="3826" spans="1:17" x14ac:dyDescent="0.3">
      <c r="A3826">
        <v>3825</v>
      </c>
      <c r="B3826" s="1">
        <v>46232</v>
      </c>
      <c r="C3826" t="s">
        <v>3777</v>
      </c>
      <c r="D3826" t="s">
        <v>23</v>
      </c>
      <c r="E3826" t="s">
        <v>70</v>
      </c>
      <c r="F3826" t="s">
        <v>59</v>
      </c>
      <c r="G3826" t="s">
        <v>28</v>
      </c>
      <c r="H3826" t="s">
        <v>29</v>
      </c>
      <c r="I3826" t="s">
        <v>22</v>
      </c>
      <c r="J3826" t="s">
        <v>23</v>
      </c>
      <c r="K3826">
        <v>3</v>
      </c>
      <c r="L3826">
        <v>6347398</v>
      </c>
      <c r="M3826">
        <v>12</v>
      </c>
      <c r="N3826">
        <v>19042194</v>
      </c>
      <c r="O3826">
        <v>2285063.2799999998</v>
      </c>
      <c r="P3826">
        <v>16757130.720000001</v>
      </c>
      <c r="Q3826">
        <f>YEAR(BMW_Sales[[#This Row],[sale_date]])</f>
        <v>2026</v>
      </c>
    </row>
    <row r="3827" spans="1:17" x14ac:dyDescent="0.3">
      <c r="A3827">
        <v>3826</v>
      </c>
      <c r="B3827" s="1">
        <v>46100</v>
      </c>
      <c r="C3827" t="s">
        <v>3778</v>
      </c>
      <c r="D3827" t="s">
        <v>23</v>
      </c>
      <c r="E3827" t="s">
        <v>46</v>
      </c>
      <c r="F3827" t="s">
        <v>19</v>
      </c>
      <c r="G3827" t="s">
        <v>51</v>
      </c>
      <c r="H3827" t="s">
        <v>21</v>
      </c>
      <c r="I3827" t="s">
        <v>22</v>
      </c>
      <c r="J3827" t="s">
        <v>38</v>
      </c>
      <c r="K3827">
        <v>3</v>
      </c>
      <c r="L3827">
        <v>7394187</v>
      </c>
      <c r="M3827">
        <v>10</v>
      </c>
      <c r="N3827">
        <v>22182561</v>
      </c>
      <c r="O3827">
        <v>2218256.1</v>
      </c>
      <c r="P3827">
        <v>19964304.899999999</v>
      </c>
      <c r="Q3827">
        <f>YEAR(BMW_Sales[[#This Row],[sale_date]])</f>
        <v>2026</v>
      </c>
    </row>
    <row r="3828" spans="1:17" x14ac:dyDescent="0.3">
      <c r="A3828">
        <v>3827</v>
      </c>
      <c r="B3828" s="1">
        <v>46240</v>
      </c>
      <c r="C3828" t="s">
        <v>3779</v>
      </c>
      <c r="D3828" t="s">
        <v>17</v>
      </c>
      <c r="E3828" t="s">
        <v>46</v>
      </c>
      <c r="F3828" t="s">
        <v>19</v>
      </c>
      <c r="G3828" t="s">
        <v>41</v>
      </c>
      <c r="H3828" t="s">
        <v>37</v>
      </c>
      <c r="I3828" t="s">
        <v>42</v>
      </c>
      <c r="J3828" t="s">
        <v>38</v>
      </c>
      <c r="K3828">
        <v>2</v>
      </c>
      <c r="L3828">
        <v>7028656</v>
      </c>
      <c r="M3828">
        <v>10</v>
      </c>
      <c r="N3828">
        <v>14057312</v>
      </c>
      <c r="O3828">
        <v>1405731.2</v>
      </c>
      <c r="P3828">
        <v>12651580.800000001</v>
      </c>
      <c r="Q3828">
        <f>YEAR(BMW_Sales[[#This Row],[sale_date]])</f>
        <v>2026</v>
      </c>
    </row>
    <row r="3829" spans="1:17" x14ac:dyDescent="0.3">
      <c r="A3829">
        <v>3828</v>
      </c>
      <c r="B3829" s="1">
        <v>46234</v>
      </c>
      <c r="C3829" t="s">
        <v>3780</v>
      </c>
      <c r="D3829" t="s">
        <v>25</v>
      </c>
      <c r="E3829" t="s">
        <v>61</v>
      </c>
      <c r="F3829" t="s">
        <v>85</v>
      </c>
      <c r="G3829" t="s">
        <v>20</v>
      </c>
      <c r="H3829" t="s">
        <v>21</v>
      </c>
      <c r="I3829" t="s">
        <v>42</v>
      </c>
      <c r="J3829" t="s">
        <v>43</v>
      </c>
      <c r="K3829">
        <v>3</v>
      </c>
      <c r="L3829">
        <v>13029971</v>
      </c>
      <c r="M3829">
        <v>2</v>
      </c>
      <c r="N3829">
        <v>39089913</v>
      </c>
      <c r="O3829">
        <v>781798.26</v>
      </c>
      <c r="P3829">
        <v>38308114.740000002</v>
      </c>
      <c r="Q3829">
        <f>YEAR(BMW_Sales[[#This Row],[sale_date]])</f>
        <v>2026</v>
      </c>
    </row>
    <row r="3830" spans="1:17" x14ac:dyDescent="0.3">
      <c r="A3830">
        <v>3829</v>
      </c>
      <c r="B3830" s="1">
        <v>46007</v>
      </c>
      <c r="C3830" t="s">
        <v>3781</v>
      </c>
      <c r="D3830" t="s">
        <v>25</v>
      </c>
      <c r="E3830" t="s">
        <v>46</v>
      </c>
      <c r="F3830" t="s">
        <v>27</v>
      </c>
      <c r="G3830" t="s">
        <v>28</v>
      </c>
      <c r="H3830" t="s">
        <v>29</v>
      </c>
      <c r="I3830" t="s">
        <v>42</v>
      </c>
      <c r="J3830" t="s">
        <v>38</v>
      </c>
      <c r="K3830">
        <v>2</v>
      </c>
      <c r="L3830">
        <v>8428553</v>
      </c>
      <c r="M3830">
        <v>10</v>
      </c>
      <c r="N3830">
        <v>16857106</v>
      </c>
      <c r="O3830">
        <v>1685710.6</v>
      </c>
      <c r="P3830">
        <v>15171395.4</v>
      </c>
      <c r="Q3830">
        <f>YEAR(BMW_Sales[[#This Row],[sale_date]])</f>
        <v>2025</v>
      </c>
    </row>
    <row r="3831" spans="1:17" x14ac:dyDescent="0.3">
      <c r="A3831">
        <v>3830</v>
      </c>
      <c r="B3831" s="1">
        <v>46159</v>
      </c>
      <c r="C3831" t="s">
        <v>3782</v>
      </c>
      <c r="D3831" t="s">
        <v>25</v>
      </c>
      <c r="E3831" t="s">
        <v>53</v>
      </c>
      <c r="F3831" t="s">
        <v>50</v>
      </c>
      <c r="G3831" t="s">
        <v>20</v>
      </c>
      <c r="H3831" t="s">
        <v>21</v>
      </c>
      <c r="I3831" t="s">
        <v>42</v>
      </c>
      <c r="J3831" t="s">
        <v>43</v>
      </c>
      <c r="K3831">
        <v>1</v>
      </c>
      <c r="L3831">
        <v>5382599</v>
      </c>
      <c r="M3831">
        <v>2</v>
      </c>
      <c r="N3831">
        <v>5382599</v>
      </c>
      <c r="O3831">
        <v>107651.98</v>
      </c>
      <c r="P3831">
        <v>5274947.0199999996</v>
      </c>
      <c r="Q3831">
        <f>YEAR(BMW_Sales[[#This Row],[sale_date]])</f>
        <v>2026</v>
      </c>
    </row>
    <row r="3832" spans="1:17" x14ac:dyDescent="0.3">
      <c r="A3832">
        <v>3831</v>
      </c>
      <c r="B3832" s="1">
        <v>46227</v>
      </c>
      <c r="C3832" t="s">
        <v>3783</v>
      </c>
      <c r="D3832" t="s">
        <v>17</v>
      </c>
      <c r="E3832" t="s">
        <v>61</v>
      </c>
      <c r="F3832" t="s">
        <v>47</v>
      </c>
      <c r="G3832" t="s">
        <v>36</v>
      </c>
      <c r="H3832" t="s">
        <v>37</v>
      </c>
      <c r="I3832" t="s">
        <v>22</v>
      </c>
      <c r="J3832" t="s">
        <v>23</v>
      </c>
      <c r="K3832">
        <v>3</v>
      </c>
      <c r="L3832">
        <v>15731053</v>
      </c>
      <c r="M3832">
        <v>7</v>
      </c>
      <c r="N3832">
        <v>47193159</v>
      </c>
      <c r="O3832">
        <v>3303521.13</v>
      </c>
      <c r="P3832">
        <v>43889637.869999997</v>
      </c>
      <c r="Q3832">
        <f>YEAR(BMW_Sales[[#This Row],[sale_date]])</f>
        <v>2026</v>
      </c>
    </row>
    <row r="3833" spans="1:17" x14ac:dyDescent="0.3">
      <c r="A3833">
        <v>3832</v>
      </c>
      <c r="B3833" s="1">
        <v>45760</v>
      </c>
      <c r="C3833" t="s">
        <v>3784</v>
      </c>
      <c r="D3833" t="s">
        <v>25</v>
      </c>
      <c r="E3833" t="s">
        <v>49</v>
      </c>
      <c r="F3833" t="s">
        <v>54</v>
      </c>
      <c r="G3833" t="s">
        <v>32</v>
      </c>
      <c r="H3833" t="s">
        <v>29</v>
      </c>
      <c r="I3833" t="s">
        <v>42</v>
      </c>
      <c r="J3833" t="s">
        <v>43</v>
      </c>
      <c r="K3833">
        <v>2</v>
      </c>
      <c r="L3833">
        <v>17926877</v>
      </c>
      <c r="M3833">
        <v>10</v>
      </c>
      <c r="N3833">
        <v>35853754</v>
      </c>
      <c r="O3833">
        <v>3585375.4</v>
      </c>
      <c r="P3833">
        <v>32268378.600000001</v>
      </c>
      <c r="Q3833">
        <f>YEAR(BMW_Sales[[#This Row],[sale_date]])</f>
        <v>2025</v>
      </c>
    </row>
    <row r="3834" spans="1:17" x14ac:dyDescent="0.3">
      <c r="A3834">
        <v>3833</v>
      </c>
      <c r="B3834" s="1">
        <v>46134</v>
      </c>
      <c r="C3834" t="s">
        <v>3785</v>
      </c>
      <c r="D3834" t="s">
        <v>17</v>
      </c>
      <c r="E3834" t="s">
        <v>26</v>
      </c>
      <c r="F3834" t="s">
        <v>47</v>
      </c>
      <c r="G3834" t="s">
        <v>20</v>
      </c>
      <c r="H3834" t="s">
        <v>37</v>
      </c>
      <c r="I3834" t="s">
        <v>42</v>
      </c>
      <c r="J3834" t="s">
        <v>38</v>
      </c>
      <c r="K3834">
        <v>3</v>
      </c>
      <c r="L3834">
        <v>10915400</v>
      </c>
      <c r="M3834">
        <v>12</v>
      </c>
      <c r="N3834">
        <v>32746200</v>
      </c>
      <c r="O3834">
        <v>3929544</v>
      </c>
      <c r="P3834">
        <v>28816656</v>
      </c>
      <c r="Q3834">
        <f>YEAR(BMW_Sales[[#This Row],[sale_date]])</f>
        <v>2026</v>
      </c>
    </row>
    <row r="3835" spans="1:17" x14ac:dyDescent="0.3">
      <c r="A3835">
        <v>3834</v>
      </c>
      <c r="B3835" s="1">
        <v>46211</v>
      </c>
      <c r="C3835" t="s">
        <v>3786</v>
      </c>
      <c r="D3835" t="s">
        <v>25</v>
      </c>
      <c r="E3835" t="s">
        <v>56</v>
      </c>
      <c r="F3835" t="s">
        <v>47</v>
      </c>
      <c r="G3835" t="s">
        <v>28</v>
      </c>
      <c r="H3835" t="s">
        <v>33</v>
      </c>
      <c r="I3835" t="s">
        <v>22</v>
      </c>
      <c r="J3835" t="s">
        <v>38</v>
      </c>
      <c r="K3835">
        <v>1</v>
      </c>
      <c r="L3835">
        <v>9972151</v>
      </c>
      <c r="M3835">
        <v>10</v>
      </c>
      <c r="N3835">
        <v>9972151</v>
      </c>
      <c r="O3835">
        <v>997215.1</v>
      </c>
      <c r="P3835">
        <v>8974935.9000000004</v>
      </c>
      <c r="Q3835">
        <f>YEAR(BMW_Sales[[#This Row],[sale_date]])</f>
        <v>2026</v>
      </c>
    </row>
    <row r="3836" spans="1:17" x14ac:dyDescent="0.3">
      <c r="A3836">
        <v>3835</v>
      </c>
      <c r="B3836" s="1">
        <v>45925</v>
      </c>
      <c r="C3836" t="s">
        <v>3787</v>
      </c>
      <c r="D3836" t="s">
        <v>25</v>
      </c>
      <c r="E3836" t="s">
        <v>26</v>
      </c>
      <c r="F3836" t="s">
        <v>68</v>
      </c>
      <c r="G3836" t="s">
        <v>51</v>
      </c>
      <c r="H3836" t="s">
        <v>21</v>
      </c>
      <c r="I3836" t="s">
        <v>42</v>
      </c>
      <c r="J3836" t="s">
        <v>38</v>
      </c>
      <c r="K3836">
        <v>1</v>
      </c>
      <c r="L3836">
        <v>10632182</v>
      </c>
      <c r="M3836">
        <v>7</v>
      </c>
      <c r="N3836">
        <v>10632182</v>
      </c>
      <c r="O3836">
        <v>744252.74</v>
      </c>
      <c r="P3836">
        <v>9887929.2599999998</v>
      </c>
      <c r="Q3836">
        <f>YEAR(BMW_Sales[[#This Row],[sale_date]])</f>
        <v>2025</v>
      </c>
    </row>
    <row r="3837" spans="1:17" x14ac:dyDescent="0.3">
      <c r="A3837">
        <v>3836</v>
      </c>
      <c r="B3837" s="1">
        <v>45289</v>
      </c>
      <c r="C3837" t="s">
        <v>3788</v>
      </c>
      <c r="D3837" t="s">
        <v>17</v>
      </c>
      <c r="E3837" t="s">
        <v>31</v>
      </c>
      <c r="F3837" t="s">
        <v>54</v>
      </c>
      <c r="G3837" t="s">
        <v>28</v>
      </c>
      <c r="H3837" t="s">
        <v>29</v>
      </c>
      <c r="I3837" t="s">
        <v>42</v>
      </c>
      <c r="J3837" t="s">
        <v>43</v>
      </c>
      <c r="K3837">
        <v>1</v>
      </c>
      <c r="L3837">
        <v>14609726</v>
      </c>
      <c r="M3837">
        <v>10</v>
      </c>
      <c r="N3837">
        <v>14609726</v>
      </c>
      <c r="O3837">
        <v>1460972.6</v>
      </c>
      <c r="P3837">
        <v>13148753.4</v>
      </c>
      <c r="Q3837">
        <f>YEAR(BMW_Sales[[#This Row],[sale_date]])</f>
        <v>2023</v>
      </c>
    </row>
    <row r="3838" spans="1:17" x14ac:dyDescent="0.3">
      <c r="A3838">
        <v>3837</v>
      </c>
      <c r="B3838" s="1">
        <v>46234</v>
      </c>
      <c r="C3838" t="s">
        <v>3789</v>
      </c>
      <c r="D3838" t="s">
        <v>23</v>
      </c>
      <c r="E3838" t="s">
        <v>61</v>
      </c>
      <c r="F3838" t="s">
        <v>71</v>
      </c>
      <c r="G3838" t="s">
        <v>36</v>
      </c>
      <c r="H3838" t="s">
        <v>33</v>
      </c>
      <c r="I3838" t="s">
        <v>42</v>
      </c>
      <c r="J3838" t="s">
        <v>23</v>
      </c>
      <c r="K3838">
        <v>2</v>
      </c>
      <c r="L3838">
        <v>13841197</v>
      </c>
      <c r="M3838">
        <v>10</v>
      </c>
      <c r="N3838">
        <v>27682394</v>
      </c>
      <c r="O3838">
        <v>2768239.4</v>
      </c>
      <c r="P3838">
        <v>24914154.600000001</v>
      </c>
      <c r="Q3838">
        <f>YEAR(BMW_Sales[[#This Row],[sale_date]])</f>
        <v>2026</v>
      </c>
    </row>
    <row r="3839" spans="1:17" x14ac:dyDescent="0.3">
      <c r="A3839">
        <v>3838</v>
      </c>
      <c r="B3839" s="1">
        <v>45648</v>
      </c>
      <c r="C3839" t="s">
        <v>3790</v>
      </c>
      <c r="D3839" t="s">
        <v>23</v>
      </c>
      <c r="E3839" t="s">
        <v>61</v>
      </c>
      <c r="F3839" t="s">
        <v>59</v>
      </c>
      <c r="G3839" t="s">
        <v>28</v>
      </c>
      <c r="H3839" t="s">
        <v>33</v>
      </c>
      <c r="I3839" t="s">
        <v>22</v>
      </c>
      <c r="J3839" t="s">
        <v>43</v>
      </c>
      <c r="K3839">
        <v>3</v>
      </c>
      <c r="L3839">
        <v>15958291</v>
      </c>
      <c r="M3839">
        <v>5</v>
      </c>
      <c r="N3839">
        <v>47874873</v>
      </c>
      <c r="O3839">
        <v>2393743.65</v>
      </c>
      <c r="P3839">
        <v>45481129.350000001</v>
      </c>
      <c r="Q3839">
        <f>YEAR(BMW_Sales[[#This Row],[sale_date]])</f>
        <v>2024</v>
      </c>
    </row>
    <row r="3840" spans="1:17" x14ac:dyDescent="0.3">
      <c r="A3840">
        <v>3839</v>
      </c>
      <c r="B3840" s="1">
        <v>45335</v>
      </c>
      <c r="C3840" t="s">
        <v>3791</v>
      </c>
      <c r="D3840" t="s">
        <v>25</v>
      </c>
      <c r="E3840" t="s">
        <v>49</v>
      </c>
      <c r="F3840" t="s">
        <v>19</v>
      </c>
      <c r="G3840" t="s">
        <v>51</v>
      </c>
      <c r="H3840" t="s">
        <v>37</v>
      </c>
      <c r="I3840" t="s">
        <v>42</v>
      </c>
      <c r="J3840" t="s">
        <v>23</v>
      </c>
      <c r="K3840">
        <v>1</v>
      </c>
      <c r="L3840">
        <v>17358167</v>
      </c>
      <c r="M3840">
        <v>0</v>
      </c>
      <c r="N3840">
        <v>17358167</v>
      </c>
      <c r="O3840">
        <v>0</v>
      </c>
      <c r="P3840">
        <v>17358167</v>
      </c>
      <c r="Q3840">
        <f>YEAR(BMW_Sales[[#This Row],[sale_date]])</f>
        <v>2024</v>
      </c>
    </row>
    <row r="3841" spans="1:17" x14ac:dyDescent="0.3">
      <c r="A3841">
        <v>3840</v>
      </c>
      <c r="B3841" s="1">
        <v>45829</v>
      </c>
      <c r="C3841" t="s">
        <v>3792</v>
      </c>
      <c r="D3841" t="s">
        <v>25</v>
      </c>
      <c r="E3841" t="s">
        <v>46</v>
      </c>
      <c r="F3841" t="s">
        <v>59</v>
      </c>
      <c r="G3841" t="s">
        <v>36</v>
      </c>
      <c r="H3841" t="s">
        <v>37</v>
      </c>
      <c r="I3841" t="s">
        <v>42</v>
      </c>
      <c r="J3841" t="s">
        <v>23</v>
      </c>
      <c r="K3841">
        <v>1</v>
      </c>
      <c r="L3841">
        <v>7838097</v>
      </c>
      <c r="M3841">
        <v>0</v>
      </c>
      <c r="N3841">
        <v>7838097</v>
      </c>
      <c r="O3841">
        <v>0</v>
      </c>
      <c r="P3841">
        <v>7838097</v>
      </c>
      <c r="Q3841">
        <f>YEAR(BMW_Sales[[#This Row],[sale_date]])</f>
        <v>2025</v>
      </c>
    </row>
    <row r="3842" spans="1:17" x14ac:dyDescent="0.3">
      <c r="A3842">
        <v>3841</v>
      </c>
      <c r="B3842" s="1">
        <v>45861</v>
      </c>
      <c r="C3842" t="s">
        <v>3793</v>
      </c>
      <c r="D3842" t="s">
        <v>25</v>
      </c>
      <c r="E3842" t="s">
        <v>18</v>
      </c>
      <c r="F3842" t="s">
        <v>27</v>
      </c>
      <c r="G3842" t="s">
        <v>28</v>
      </c>
      <c r="H3842" t="s">
        <v>37</v>
      </c>
      <c r="I3842" t="s">
        <v>42</v>
      </c>
      <c r="J3842" t="s">
        <v>23</v>
      </c>
      <c r="K3842">
        <v>2</v>
      </c>
      <c r="L3842">
        <v>8071389</v>
      </c>
      <c r="M3842">
        <v>5</v>
      </c>
      <c r="N3842">
        <v>16142778</v>
      </c>
      <c r="O3842">
        <v>807138.9</v>
      </c>
      <c r="P3842">
        <v>15335639.1</v>
      </c>
      <c r="Q3842">
        <f>YEAR(BMW_Sales[[#This Row],[sale_date]])</f>
        <v>2025</v>
      </c>
    </row>
    <row r="3843" spans="1:17" x14ac:dyDescent="0.3">
      <c r="A3843">
        <v>3842</v>
      </c>
      <c r="B3843" s="1">
        <v>45447</v>
      </c>
      <c r="C3843" t="s">
        <v>3794</v>
      </c>
      <c r="D3843" t="s">
        <v>23</v>
      </c>
      <c r="E3843" t="s">
        <v>18</v>
      </c>
      <c r="F3843" t="s">
        <v>71</v>
      </c>
      <c r="G3843" t="s">
        <v>51</v>
      </c>
      <c r="H3843" t="s">
        <v>29</v>
      </c>
      <c r="I3843" t="s">
        <v>22</v>
      </c>
      <c r="J3843" t="s">
        <v>23</v>
      </c>
      <c r="K3843">
        <v>1</v>
      </c>
      <c r="L3843">
        <v>7991786</v>
      </c>
      <c r="M3843">
        <v>12</v>
      </c>
      <c r="N3843">
        <v>7991786</v>
      </c>
      <c r="O3843">
        <v>959014.32</v>
      </c>
      <c r="P3843">
        <v>7032771.6799999997</v>
      </c>
      <c r="Q3843">
        <f>YEAR(BMW_Sales[[#This Row],[sale_date]])</f>
        <v>2024</v>
      </c>
    </row>
    <row r="3844" spans="1:17" x14ac:dyDescent="0.3">
      <c r="A3844">
        <v>3843</v>
      </c>
      <c r="B3844" s="1">
        <v>46164</v>
      </c>
      <c r="C3844" t="s">
        <v>3795</v>
      </c>
      <c r="D3844" t="s">
        <v>25</v>
      </c>
      <c r="E3844" t="s">
        <v>61</v>
      </c>
      <c r="F3844" t="s">
        <v>27</v>
      </c>
      <c r="G3844" t="s">
        <v>28</v>
      </c>
      <c r="H3844" t="s">
        <v>21</v>
      </c>
      <c r="I3844" t="s">
        <v>42</v>
      </c>
      <c r="J3844" t="s">
        <v>43</v>
      </c>
      <c r="K3844">
        <v>2</v>
      </c>
      <c r="L3844">
        <v>12427724</v>
      </c>
      <c r="M3844">
        <v>7</v>
      </c>
      <c r="N3844">
        <v>24855448</v>
      </c>
      <c r="O3844">
        <v>1739881.36</v>
      </c>
      <c r="P3844">
        <v>23115566.640000001</v>
      </c>
      <c r="Q3844">
        <f>YEAR(BMW_Sales[[#This Row],[sale_date]])</f>
        <v>2026</v>
      </c>
    </row>
    <row r="3845" spans="1:17" x14ac:dyDescent="0.3">
      <c r="A3845">
        <v>3844</v>
      </c>
      <c r="B3845" s="1">
        <v>45568</v>
      </c>
      <c r="C3845" t="s">
        <v>3796</v>
      </c>
      <c r="D3845" t="s">
        <v>23</v>
      </c>
      <c r="E3845" t="s">
        <v>26</v>
      </c>
      <c r="F3845" t="s">
        <v>85</v>
      </c>
      <c r="G3845" t="s">
        <v>32</v>
      </c>
      <c r="H3845" t="s">
        <v>29</v>
      </c>
      <c r="I3845" t="s">
        <v>42</v>
      </c>
      <c r="J3845" t="s">
        <v>38</v>
      </c>
      <c r="K3845">
        <v>2</v>
      </c>
      <c r="L3845">
        <v>9348936</v>
      </c>
      <c r="M3845">
        <v>12</v>
      </c>
      <c r="N3845">
        <v>18697872</v>
      </c>
      <c r="O3845">
        <v>2243744.64</v>
      </c>
      <c r="P3845">
        <v>16454127.359999999</v>
      </c>
      <c r="Q3845">
        <f>YEAR(BMW_Sales[[#This Row],[sale_date]])</f>
        <v>2024</v>
      </c>
    </row>
    <row r="3846" spans="1:17" x14ac:dyDescent="0.3">
      <c r="A3846">
        <v>3845</v>
      </c>
      <c r="B3846" s="1">
        <v>45385</v>
      </c>
      <c r="C3846" t="s">
        <v>3797</v>
      </c>
      <c r="D3846" t="s">
        <v>23</v>
      </c>
      <c r="E3846" t="s">
        <v>35</v>
      </c>
      <c r="F3846" t="s">
        <v>62</v>
      </c>
      <c r="G3846" t="s">
        <v>32</v>
      </c>
      <c r="H3846" t="s">
        <v>33</v>
      </c>
      <c r="I3846" t="s">
        <v>22</v>
      </c>
      <c r="J3846" t="s">
        <v>23</v>
      </c>
      <c r="K3846">
        <v>2</v>
      </c>
      <c r="L3846">
        <v>7235333</v>
      </c>
      <c r="M3846">
        <v>2</v>
      </c>
      <c r="N3846">
        <v>14470666</v>
      </c>
      <c r="O3846">
        <v>289413.32</v>
      </c>
      <c r="P3846">
        <v>14181252.68</v>
      </c>
      <c r="Q3846">
        <f>YEAR(BMW_Sales[[#This Row],[sale_date]])</f>
        <v>2024</v>
      </c>
    </row>
    <row r="3847" spans="1:17" x14ac:dyDescent="0.3">
      <c r="A3847">
        <v>3846</v>
      </c>
      <c r="B3847" s="1">
        <v>45358</v>
      </c>
      <c r="C3847" t="s">
        <v>3798</v>
      </c>
      <c r="D3847" t="s">
        <v>23</v>
      </c>
      <c r="E3847" t="s">
        <v>35</v>
      </c>
      <c r="F3847" t="s">
        <v>54</v>
      </c>
      <c r="G3847" t="s">
        <v>36</v>
      </c>
      <c r="H3847" t="s">
        <v>29</v>
      </c>
      <c r="I3847" t="s">
        <v>22</v>
      </c>
      <c r="J3847" t="s">
        <v>23</v>
      </c>
      <c r="K3847">
        <v>2</v>
      </c>
      <c r="L3847">
        <v>7548223</v>
      </c>
      <c r="M3847">
        <v>0</v>
      </c>
      <c r="N3847">
        <v>15096446</v>
      </c>
      <c r="O3847">
        <v>0</v>
      </c>
      <c r="P3847">
        <v>15096446</v>
      </c>
      <c r="Q3847">
        <f>YEAR(BMW_Sales[[#This Row],[sale_date]])</f>
        <v>2024</v>
      </c>
    </row>
    <row r="3848" spans="1:17" x14ac:dyDescent="0.3">
      <c r="A3848">
        <v>3847</v>
      </c>
      <c r="B3848" s="1">
        <v>45774</v>
      </c>
      <c r="C3848" t="s">
        <v>3799</v>
      </c>
      <c r="D3848" t="s">
        <v>25</v>
      </c>
      <c r="E3848" t="s">
        <v>35</v>
      </c>
      <c r="F3848" t="s">
        <v>47</v>
      </c>
      <c r="G3848" t="s">
        <v>36</v>
      </c>
      <c r="H3848" t="s">
        <v>33</v>
      </c>
      <c r="I3848" t="s">
        <v>42</v>
      </c>
      <c r="J3848" t="s">
        <v>43</v>
      </c>
      <c r="K3848">
        <v>2</v>
      </c>
      <c r="L3848">
        <v>7088900</v>
      </c>
      <c r="M3848">
        <v>10</v>
      </c>
      <c r="N3848">
        <v>14177800</v>
      </c>
      <c r="O3848">
        <v>1417780</v>
      </c>
      <c r="P3848">
        <v>12760020</v>
      </c>
      <c r="Q3848">
        <f>YEAR(BMW_Sales[[#This Row],[sale_date]])</f>
        <v>2025</v>
      </c>
    </row>
    <row r="3849" spans="1:17" x14ac:dyDescent="0.3">
      <c r="A3849">
        <v>3848</v>
      </c>
      <c r="B3849" s="1">
        <v>45657</v>
      </c>
      <c r="C3849" t="s">
        <v>3800</v>
      </c>
      <c r="D3849" t="s">
        <v>23</v>
      </c>
      <c r="E3849" t="s">
        <v>70</v>
      </c>
      <c r="F3849" t="s">
        <v>19</v>
      </c>
      <c r="G3849" t="s">
        <v>51</v>
      </c>
      <c r="H3849" t="s">
        <v>21</v>
      </c>
      <c r="I3849" t="s">
        <v>22</v>
      </c>
      <c r="J3849" t="s">
        <v>43</v>
      </c>
      <c r="K3849">
        <v>1</v>
      </c>
      <c r="L3849">
        <v>5180843</v>
      </c>
      <c r="M3849">
        <v>10</v>
      </c>
      <c r="N3849">
        <v>5180843</v>
      </c>
      <c r="O3849">
        <v>518084.3</v>
      </c>
      <c r="P3849">
        <v>4662758.7</v>
      </c>
      <c r="Q3849">
        <f>YEAR(BMW_Sales[[#This Row],[sale_date]])</f>
        <v>2024</v>
      </c>
    </row>
    <row r="3850" spans="1:17" x14ac:dyDescent="0.3">
      <c r="A3850">
        <v>3849</v>
      </c>
      <c r="B3850" s="1">
        <v>45520</v>
      </c>
      <c r="C3850" t="s">
        <v>3801</v>
      </c>
      <c r="D3850" t="s">
        <v>17</v>
      </c>
      <c r="E3850" t="s">
        <v>70</v>
      </c>
      <c r="F3850" t="s">
        <v>50</v>
      </c>
      <c r="G3850" t="s">
        <v>36</v>
      </c>
      <c r="H3850" t="s">
        <v>21</v>
      </c>
      <c r="I3850" t="s">
        <v>22</v>
      </c>
      <c r="J3850" t="s">
        <v>23</v>
      </c>
      <c r="K3850">
        <v>3</v>
      </c>
      <c r="L3850">
        <v>5789383</v>
      </c>
      <c r="M3850">
        <v>7</v>
      </c>
      <c r="N3850">
        <v>17368149</v>
      </c>
      <c r="O3850">
        <v>1215770.43</v>
      </c>
      <c r="P3850">
        <v>16152378.57</v>
      </c>
      <c r="Q3850">
        <f>YEAR(BMW_Sales[[#This Row],[sale_date]])</f>
        <v>2024</v>
      </c>
    </row>
    <row r="3851" spans="1:17" x14ac:dyDescent="0.3">
      <c r="A3851">
        <v>3850</v>
      </c>
      <c r="B3851" s="1">
        <v>45797</v>
      </c>
      <c r="C3851" t="s">
        <v>3802</v>
      </c>
      <c r="D3851" t="s">
        <v>17</v>
      </c>
      <c r="E3851" t="s">
        <v>46</v>
      </c>
      <c r="F3851" t="s">
        <v>54</v>
      </c>
      <c r="G3851" t="s">
        <v>41</v>
      </c>
      <c r="H3851" t="s">
        <v>37</v>
      </c>
      <c r="I3851" t="s">
        <v>22</v>
      </c>
      <c r="J3851" t="s">
        <v>38</v>
      </c>
      <c r="K3851">
        <v>3</v>
      </c>
      <c r="L3851">
        <v>7819103</v>
      </c>
      <c r="M3851">
        <v>2</v>
      </c>
      <c r="N3851">
        <v>23457309</v>
      </c>
      <c r="O3851">
        <v>469146.18</v>
      </c>
      <c r="P3851">
        <v>22988162.82</v>
      </c>
      <c r="Q3851">
        <f>YEAR(BMW_Sales[[#This Row],[sale_date]])</f>
        <v>2025</v>
      </c>
    </row>
    <row r="3852" spans="1:17" x14ac:dyDescent="0.3">
      <c r="A3852">
        <v>3851</v>
      </c>
      <c r="B3852" s="1">
        <v>46197</v>
      </c>
      <c r="C3852" t="s">
        <v>3803</v>
      </c>
      <c r="D3852" t="s">
        <v>17</v>
      </c>
      <c r="E3852" t="s">
        <v>46</v>
      </c>
      <c r="F3852" t="s">
        <v>19</v>
      </c>
      <c r="G3852" t="s">
        <v>28</v>
      </c>
      <c r="H3852" t="s">
        <v>29</v>
      </c>
      <c r="I3852" t="s">
        <v>42</v>
      </c>
      <c r="J3852" t="s">
        <v>38</v>
      </c>
      <c r="K3852">
        <v>1</v>
      </c>
      <c r="L3852">
        <v>8227834</v>
      </c>
      <c r="M3852">
        <v>5</v>
      </c>
      <c r="N3852">
        <v>8227834</v>
      </c>
      <c r="O3852">
        <v>411391.7</v>
      </c>
      <c r="P3852">
        <v>7816442.2999999998</v>
      </c>
      <c r="Q3852">
        <f>YEAR(BMW_Sales[[#This Row],[sale_date]])</f>
        <v>2026</v>
      </c>
    </row>
    <row r="3853" spans="1:17" x14ac:dyDescent="0.3">
      <c r="A3853">
        <v>3852</v>
      </c>
      <c r="B3853" s="1">
        <v>45503</v>
      </c>
      <c r="C3853" t="s">
        <v>3804</v>
      </c>
      <c r="D3853" t="s">
        <v>25</v>
      </c>
      <c r="E3853" t="s">
        <v>53</v>
      </c>
      <c r="F3853" t="s">
        <v>50</v>
      </c>
      <c r="G3853" t="s">
        <v>51</v>
      </c>
      <c r="H3853" t="s">
        <v>37</v>
      </c>
      <c r="I3853" t="s">
        <v>22</v>
      </c>
      <c r="J3853" t="s">
        <v>38</v>
      </c>
      <c r="K3853">
        <v>1</v>
      </c>
      <c r="L3853">
        <v>4738030</v>
      </c>
      <c r="M3853">
        <v>2</v>
      </c>
      <c r="N3853">
        <v>4738030</v>
      </c>
      <c r="O3853">
        <v>94760.6</v>
      </c>
      <c r="P3853">
        <v>4643269.4000000004</v>
      </c>
      <c r="Q3853">
        <f>YEAR(BMW_Sales[[#This Row],[sale_date]])</f>
        <v>2024</v>
      </c>
    </row>
    <row r="3854" spans="1:17" x14ac:dyDescent="0.3">
      <c r="A3854">
        <v>3853</v>
      </c>
      <c r="B3854" s="1">
        <v>46020</v>
      </c>
      <c r="C3854" t="s">
        <v>3805</v>
      </c>
      <c r="D3854" t="s">
        <v>25</v>
      </c>
      <c r="E3854" t="s">
        <v>26</v>
      </c>
      <c r="F3854" t="s">
        <v>71</v>
      </c>
      <c r="G3854" t="s">
        <v>32</v>
      </c>
      <c r="H3854" t="s">
        <v>33</v>
      </c>
      <c r="I3854" t="s">
        <v>42</v>
      </c>
      <c r="J3854" t="s">
        <v>43</v>
      </c>
      <c r="K3854">
        <v>2</v>
      </c>
      <c r="L3854">
        <v>10178542</v>
      </c>
      <c r="M3854">
        <v>2</v>
      </c>
      <c r="N3854">
        <v>20357084</v>
      </c>
      <c r="O3854">
        <v>407141.68</v>
      </c>
      <c r="P3854">
        <v>19949942.32</v>
      </c>
      <c r="Q3854">
        <f>YEAR(BMW_Sales[[#This Row],[sale_date]])</f>
        <v>2025</v>
      </c>
    </row>
    <row r="3855" spans="1:17" x14ac:dyDescent="0.3">
      <c r="A3855">
        <v>3854</v>
      </c>
      <c r="B3855" s="1">
        <v>45824</v>
      </c>
      <c r="C3855" t="s">
        <v>3806</v>
      </c>
      <c r="D3855" t="s">
        <v>23</v>
      </c>
      <c r="E3855" t="s">
        <v>61</v>
      </c>
      <c r="F3855" t="s">
        <v>68</v>
      </c>
      <c r="G3855" t="s">
        <v>36</v>
      </c>
      <c r="H3855" t="s">
        <v>37</v>
      </c>
      <c r="I3855" t="s">
        <v>22</v>
      </c>
      <c r="J3855" t="s">
        <v>43</v>
      </c>
      <c r="K3855">
        <v>2</v>
      </c>
      <c r="L3855">
        <v>15399361</v>
      </c>
      <c r="M3855">
        <v>10</v>
      </c>
      <c r="N3855">
        <v>30798722</v>
      </c>
      <c r="O3855">
        <v>3079872.2</v>
      </c>
      <c r="P3855">
        <v>27718849.800000001</v>
      </c>
      <c r="Q3855">
        <f>YEAR(BMW_Sales[[#This Row],[sale_date]])</f>
        <v>2025</v>
      </c>
    </row>
    <row r="3856" spans="1:17" x14ac:dyDescent="0.3">
      <c r="A3856">
        <v>3855</v>
      </c>
      <c r="B3856" s="1">
        <v>45640</v>
      </c>
      <c r="C3856" t="s">
        <v>3807</v>
      </c>
      <c r="D3856" t="s">
        <v>17</v>
      </c>
      <c r="E3856" t="s">
        <v>31</v>
      </c>
      <c r="F3856" t="s">
        <v>47</v>
      </c>
      <c r="G3856" t="s">
        <v>32</v>
      </c>
      <c r="H3856" t="s">
        <v>33</v>
      </c>
      <c r="I3856" t="s">
        <v>42</v>
      </c>
      <c r="J3856" t="s">
        <v>38</v>
      </c>
      <c r="K3856">
        <v>2</v>
      </c>
      <c r="L3856">
        <v>15069895</v>
      </c>
      <c r="M3856">
        <v>10</v>
      </c>
      <c r="N3856">
        <v>30139790</v>
      </c>
      <c r="O3856">
        <v>3013979</v>
      </c>
      <c r="P3856">
        <v>27125811</v>
      </c>
      <c r="Q3856">
        <f>YEAR(BMW_Sales[[#This Row],[sale_date]])</f>
        <v>2024</v>
      </c>
    </row>
    <row r="3857" spans="1:17" x14ac:dyDescent="0.3">
      <c r="A3857">
        <v>3856</v>
      </c>
      <c r="B3857" s="1">
        <v>45454</v>
      </c>
      <c r="C3857" t="s">
        <v>3808</v>
      </c>
      <c r="D3857" t="s">
        <v>25</v>
      </c>
      <c r="E3857" t="s">
        <v>35</v>
      </c>
      <c r="F3857" t="s">
        <v>68</v>
      </c>
      <c r="G3857" t="s">
        <v>51</v>
      </c>
      <c r="H3857" t="s">
        <v>37</v>
      </c>
      <c r="I3857" t="s">
        <v>42</v>
      </c>
      <c r="J3857" t="s">
        <v>38</v>
      </c>
      <c r="K3857">
        <v>3</v>
      </c>
      <c r="L3857">
        <v>6677300</v>
      </c>
      <c r="M3857">
        <v>12</v>
      </c>
      <c r="N3857">
        <v>20031900</v>
      </c>
      <c r="O3857">
        <v>2403828</v>
      </c>
      <c r="P3857">
        <v>17628072</v>
      </c>
      <c r="Q3857">
        <f>YEAR(BMW_Sales[[#This Row],[sale_date]])</f>
        <v>2024</v>
      </c>
    </row>
    <row r="3858" spans="1:17" x14ac:dyDescent="0.3">
      <c r="A3858">
        <v>3857</v>
      </c>
      <c r="B3858" s="1">
        <v>45826</v>
      </c>
      <c r="C3858" t="s">
        <v>3809</v>
      </c>
      <c r="D3858" t="s">
        <v>17</v>
      </c>
      <c r="E3858" t="s">
        <v>56</v>
      </c>
      <c r="F3858" t="s">
        <v>68</v>
      </c>
      <c r="G3858" t="s">
        <v>28</v>
      </c>
      <c r="H3858" t="s">
        <v>33</v>
      </c>
      <c r="I3858" t="s">
        <v>22</v>
      </c>
      <c r="J3858" t="s">
        <v>38</v>
      </c>
      <c r="K3858">
        <v>1</v>
      </c>
      <c r="L3858">
        <v>11599206</v>
      </c>
      <c r="M3858">
        <v>0</v>
      </c>
      <c r="N3858">
        <v>11599206</v>
      </c>
      <c r="O3858">
        <v>0</v>
      </c>
      <c r="P3858">
        <v>11599206</v>
      </c>
      <c r="Q3858">
        <f>YEAR(BMW_Sales[[#This Row],[sale_date]])</f>
        <v>2025</v>
      </c>
    </row>
    <row r="3859" spans="1:17" x14ac:dyDescent="0.3">
      <c r="A3859">
        <v>3858</v>
      </c>
      <c r="B3859" s="1">
        <v>45576</v>
      </c>
      <c r="C3859" t="s">
        <v>3810</v>
      </c>
      <c r="D3859" t="s">
        <v>17</v>
      </c>
      <c r="E3859" t="s">
        <v>70</v>
      </c>
      <c r="F3859" t="s">
        <v>71</v>
      </c>
      <c r="G3859" t="s">
        <v>32</v>
      </c>
      <c r="H3859" t="s">
        <v>37</v>
      </c>
      <c r="I3859" t="s">
        <v>42</v>
      </c>
      <c r="J3859" t="s">
        <v>43</v>
      </c>
      <c r="K3859">
        <v>2</v>
      </c>
      <c r="L3859">
        <v>5641797</v>
      </c>
      <c r="M3859">
        <v>10</v>
      </c>
      <c r="N3859">
        <v>11283594</v>
      </c>
      <c r="O3859">
        <v>1128359.3999999999</v>
      </c>
      <c r="P3859">
        <v>10155234.6</v>
      </c>
      <c r="Q3859">
        <f>YEAR(BMW_Sales[[#This Row],[sale_date]])</f>
        <v>2024</v>
      </c>
    </row>
    <row r="3860" spans="1:17" x14ac:dyDescent="0.3">
      <c r="A3860">
        <v>3859</v>
      </c>
      <c r="B3860" s="1">
        <v>45348</v>
      </c>
      <c r="C3860" t="s">
        <v>3811</v>
      </c>
      <c r="D3860" t="s">
        <v>25</v>
      </c>
      <c r="E3860" t="s">
        <v>70</v>
      </c>
      <c r="F3860" t="s">
        <v>47</v>
      </c>
      <c r="G3860" t="s">
        <v>32</v>
      </c>
      <c r="H3860" t="s">
        <v>21</v>
      </c>
      <c r="I3860" t="s">
        <v>22</v>
      </c>
      <c r="J3860" t="s">
        <v>38</v>
      </c>
      <c r="K3860">
        <v>1</v>
      </c>
      <c r="L3860">
        <v>6413811</v>
      </c>
      <c r="M3860">
        <v>7</v>
      </c>
      <c r="N3860">
        <v>6413811</v>
      </c>
      <c r="O3860">
        <v>448966.77</v>
      </c>
      <c r="P3860">
        <v>5964844.2300000004</v>
      </c>
      <c r="Q3860">
        <f>YEAR(BMW_Sales[[#This Row],[sale_date]])</f>
        <v>2024</v>
      </c>
    </row>
    <row r="3861" spans="1:17" x14ac:dyDescent="0.3">
      <c r="A3861">
        <v>3860</v>
      </c>
      <c r="B3861" s="1">
        <v>45961</v>
      </c>
      <c r="C3861" t="s">
        <v>3812</v>
      </c>
      <c r="D3861" t="s">
        <v>25</v>
      </c>
      <c r="E3861" t="s">
        <v>35</v>
      </c>
      <c r="F3861" t="s">
        <v>50</v>
      </c>
      <c r="G3861" t="s">
        <v>28</v>
      </c>
      <c r="H3861" t="s">
        <v>29</v>
      </c>
      <c r="I3861" t="s">
        <v>22</v>
      </c>
      <c r="J3861" t="s">
        <v>38</v>
      </c>
      <c r="K3861">
        <v>2</v>
      </c>
      <c r="L3861">
        <v>7770956</v>
      </c>
      <c r="M3861">
        <v>12</v>
      </c>
      <c r="N3861">
        <v>15541912</v>
      </c>
      <c r="O3861">
        <v>1865029.44</v>
      </c>
      <c r="P3861">
        <v>13676882.560000001</v>
      </c>
      <c r="Q3861">
        <f>YEAR(BMW_Sales[[#This Row],[sale_date]])</f>
        <v>2025</v>
      </c>
    </row>
    <row r="3862" spans="1:17" x14ac:dyDescent="0.3">
      <c r="A3862">
        <v>3861</v>
      </c>
      <c r="B3862" s="1">
        <v>46125</v>
      </c>
      <c r="C3862" t="s">
        <v>3813</v>
      </c>
      <c r="D3862" t="s">
        <v>23</v>
      </c>
      <c r="E3862" t="s">
        <v>53</v>
      </c>
      <c r="F3862" t="s">
        <v>59</v>
      </c>
      <c r="G3862" t="s">
        <v>32</v>
      </c>
      <c r="H3862" t="s">
        <v>37</v>
      </c>
      <c r="I3862" t="s">
        <v>42</v>
      </c>
      <c r="J3862" t="s">
        <v>38</v>
      </c>
      <c r="K3862">
        <v>1</v>
      </c>
      <c r="L3862">
        <v>5666405</v>
      </c>
      <c r="M3862">
        <v>2</v>
      </c>
      <c r="N3862">
        <v>5666405</v>
      </c>
      <c r="O3862">
        <v>113328.1</v>
      </c>
      <c r="P3862">
        <v>5553076.9000000004</v>
      </c>
      <c r="Q3862">
        <f>YEAR(BMW_Sales[[#This Row],[sale_date]])</f>
        <v>2026</v>
      </c>
    </row>
    <row r="3863" spans="1:17" x14ac:dyDescent="0.3">
      <c r="A3863">
        <v>3862</v>
      </c>
      <c r="B3863" s="1">
        <v>45532</v>
      </c>
      <c r="C3863" t="s">
        <v>3814</v>
      </c>
      <c r="D3863" t="s">
        <v>17</v>
      </c>
      <c r="E3863" t="s">
        <v>18</v>
      </c>
      <c r="F3863" t="s">
        <v>54</v>
      </c>
      <c r="G3863" t="s">
        <v>36</v>
      </c>
      <c r="H3863" t="s">
        <v>37</v>
      </c>
      <c r="I3863" t="s">
        <v>22</v>
      </c>
      <c r="J3863" t="s">
        <v>38</v>
      </c>
      <c r="K3863">
        <v>2</v>
      </c>
      <c r="L3863">
        <v>6585886</v>
      </c>
      <c r="M3863">
        <v>10</v>
      </c>
      <c r="N3863">
        <v>13171772</v>
      </c>
      <c r="O3863">
        <v>1317177.2</v>
      </c>
      <c r="P3863">
        <v>11854594.800000001</v>
      </c>
      <c r="Q3863">
        <f>YEAR(BMW_Sales[[#This Row],[sale_date]])</f>
        <v>2024</v>
      </c>
    </row>
    <row r="3864" spans="1:17" x14ac:dyDescent="0.3">
      <c r="A3864">
        <v>3863</v>
      </c>
      <c r="B3864" s="1">
        <v>45996</v>
      </c>
      <c r="C3864" t="s">
        <v>3815</v>
      </c>
      <c r="D3864" t="s">
        <v>23</v>
      </c>
      <c r="E3864" t="s">
        <v>49</v>
      </c>
      <c r="F3864" t="s">
        <v>54</v>
      </c>
      <c r="G3864" t="s">
        <v>20</v>
      </c>
      <c r="H3864" t="s">
        <v>21</v>
      </c>
      <c r="I3864" t="s">
        <v>22</v>
      </c>
      <c r="J3864" t="s">
        <v>43</v>
      </c>
      <c r="K3864">
        <v>3</v>
      </c>
      <c r="L3864">
        <v>16628815</v>
      </c>
      <c r="M3864">
        <v>5</v>
      </c>
      <c r="N3864">
        <v>49886445</v>
      </c>
      <c r="O3864">
        <v>2494322.25</v>
      </c>
      <c r="P3864">
        <v>47392122.75</v>
      </c>
      <c r="Q3864">
        <f>YEAR(BMW_Sales[[#This Row],[sale_date]])</f>
        <v>2025</v>
      </c>
    </row>
    <row r="3865" spans="1:17" x14ac:dyDescent="0.3">
      <c r="A3865">
        <v>3864</v>
      </c>
      <c r="B3865" s="1">
        <v>45251</v>
      </c>
      <c r="C3865" t="s">
        <v>3816</v>
      </c>
      <c r="D3865" t="s">
        <v>17</v>
      </c>
      <c r="E3865" t="s">
        <v>26</v>
      </c>
      <c r="F3865" t="s">
        <v>59</v>
      </c>
      <c r="G3865" t="s">
        <v>32</v>
      </c>
      <c r="H3865" t="s">
        <v>33</v>
      </c>
      <c r="I3865" t="s">
        <v>22</v>
      </c>
      <c r="J3865" t="s">
        <v>43</v>
      </c>
      <c r="K3865">
        <v>2</v>
      </c>
      <c r="L3865">
        <v>10495147</v>
      </c>
      <c r="M3865">
        <v>7</v>
      </c>
      <c r="N3865">
        <v>20990294</v>
      </c>
      <c r="O3865">
        <v>1469320.58</v>
      </c>
      <c r="P3865">
        <v>19520973.420000002</v>
      </c>
      <c r="Q3865">
        <f>YEAR(BMW_Sales[[#This Row],[sale_date]])</f>
        <v>2023</v>
      </c>
    </row>
    <row r="3866" spans="1:17" x14ac:dyDescent="0.3">
      <c r="A3866">
        <v>3865</v>
      </c>
      <c r="B3866" s="1">
        <v>45266</v>
      </c>
      <c r="C3866" t="s">
        <v>3817</v>
      </c>
      <c r="D3866" t="s">
        <v>25</v>
      </c>
      <c r="E3866" t="s">
        <v>53</v>
      </c>
      <c r="F3866" t="s">
        <v>68</v>
      </c>
      <c r="G3866" t="s">
        <v>36</v>
      </c>
      <c r="H3866" t="s">
        <v>33</v>
      </c>
      <c r="I3866" t="s">
        <v>42</v>
      </c>
      <c r="J3866" t="s">
        <v>43</v>
      </c>
      <c r="K3866">
        <v>2</v>
      </c>
      <c r="L3866">
        <v>5369386</v>
      </c>
      <c r="M3866">
        <v>7</v>
      </c>
      <c r="N3866">
        <v>10738772</v>
      </c>
      <c r="O3866">
        <v>751714.04</v>
      </c>
      <c r="P3866">
        <v>9987057.9600000009</v>
      </c>
      <c r="Q3866">
        <f>YEAR(BMW_Sales[[#This Row],[sale_date]])</f>
        <v>2023</v>
      </c>
    </row>
    <row r="3867" spans="1:17" x14ac:dyDescent="0.3">
      <c r="A3867">
        <v>3866</v>
      </c>
      <c r="B3867" s="1">
        <v>46180</v>
      </c>
      <c r="C3867" t="s">
        <v>3818</v>
      </c>
      <c r="D3867" t="s">
        <v>25</v>
      </c>
      <c r="E3867" t="s">
        <v>56</v>
      </c>
      <c r="F3867" t="s">
        <v>50</v>
      </c>
      <c r="G3867" t="s">
        <v>32</v>
      </c>
      <c r="H3867" t="s">
        <v>29</v>
      </c>
      <c r="I3867" t="s">
        <v>42</v>
      </c>
      <c r="J3867" t="s">
        <v>23</v>
      </c>
      <c r="K3867">
        <v>1</v>
      </c>
      <c r="L3867">
        <v>11850352</v>
      </c>
      <c r="M3867">
        <v>12</v>
      </c>
      <c r="N3867">
        <v>11850352</v>
      </c>
      <c r="O3867">
        <v>1422042.24</v>
      </c>
      <c r="P3867">
        <v>10428309.76</v>
      </c>
      <c r="Q3867">
        <f>YEAR(BMW_Sales[[#This Row],[sale_date]])</f>
        <v>2026</v>
      </c>
    </row>
    <row r="3868" spans="1:17" x14ac:dyDescent="0.3">
      <c r="A3868">
        <v>3867</v>
      </c>
      <c r="B3868" s="1">
        <v>45441</v>
      </c>
      <c r="C3868" t="s">
        <v>3819</v>
      </c>
      <c r="D3868" t="s">
        <v>25</v>
      </c>
      <c r="E3868" t="s">
        <v>26</v>
      </c>
      <c r="F3868" t="s">
        <v>85</v>
      </c>
      <c r="G3868" t="s">
        <v>28</v>
      </c>
      <c r="H3868" t="s">
        <v>33</v>
      </c>
      <c r="I3868" t="s">
        <v>22</v>
      </c>
      <c r="J3868" t="s">
        <v>38</v>
      </c>
      <c r="K3868">
        <v>1</v>
      </c>
      <c r="L3868">
        <v>9582159</v>
      </c>
      <c r="M3868">
        <v>12</v>
      </c>
      <c r="N3868">
        <v>9582159</v>
      </c>
      <c r="O3868">
        <v>1149859.08</v>
      </c>
      <c r="P3868">
        <v>8432299.9199999999</v>
      </c>
      <c r="Q3868">
        <f>YEAR(BMW_Sales[[#This Row],[sale_date]])</f>
        <v>2024</v>
      </c>
    </row>
    <row r="3869" spans="1:17" x14ac:dyDescent="0.3">
      <c r="A3869">
        <v>3868</v>
      </c>
      <c r="B3869" s="1">
        <v>45954</v>
      </c>
      <c r="C3869" t="s">
        <v>3820</v>
      </c>
      <c r="D3869" t="s">
        <v>25</v>
      </c>
      <c r="E3869" t="s">
        <v>18</v>
      </c>
      <c r="F3869" t="s">
        <v>27</v>
      </c>
      <c r="G3869" t="s">
        <v>36</v>
      </c>
      <c r="H3869" t="s">
        <v>33</v>
      </c>
      <c r="I3869" t="s">
        <v>22</v>
      </c>
      <c r="J3869" t="s">
        <v>23</v>
      </c>
      <c r="K3869">
        <v>2</v>
      </c>
      <c r="L3869">
        <v>7130606</v>
      </c>
      <c r="M3869">
        <v>5</v>
      </c>
      <c r="N3869">
        <v>14261212</v>
      </c>
      <c r="O3869">
        <v>713060.6</v>
      </c>
      <c r="P3869">
        <v>13548151.4</v>
      </c>
      <c r="Q3869">
        <f>YEAR(BMW_Sales[[#This Row],[sale_date]])</f>
        <v>2025</v>
      </c>
    </row>
    <row r="3870" spans="1:17" x14ac:dyDescent="0.3">
      <c r="A3870">
        <v>3869</v>
      </c>
      <c r="B3870" s="1">
        <v>46223</v>
      </c>
      <c r="C3870" t="s">
        <v>3821</v>
      </c>
      <c r="D3870" t="s">
        <v>17</v>
      </c>
      <c r="E3870" t="s">
        <v>26</v>
      </c>
      <c r="F3870" t="s">
        <v>54</v>
      </c>
      <c r="G3870" t="s">
        <v>36</v>
      </c>
      <c r="H3870" t="s">
        <v>37</v>
      </c>
      <c r="I3870" t="s">
        <v>22</v>
      </c>
      <c r="J3870" t="s">
        <v>38</v>
      </c>
      <c r="K3870">
        <v>3</v>
      </c>
      <c r="L3870">
        <v>9126564</v>
      </c>
      <c r="M3870">
        <v>7</v>
      </c>
      <c r="N3870">
        <v>27379692</v>
      </c>
      <c r="O3870">
        <v>1916578.44</v>
      </c>
      <c r="P3870">
        <v>25463113.559999999</v>
      </c>
      <c r="Q3870">
        <f>YEAR(BMW_Sales[[#This Row],[sale_date]])</f>
        <v>2026</v>
      </c>
    </row>
    <row r="3871" spans="1:17" x14ac:dyDescent="0.3">
      <c r="A3871">
        <v>3870</v>
      </c>
      <c r="B3871" s="1">
        <v>45659</v>
      </c>
      <c r="C3871" t="s">
        <v>3822</v>
      </c>
      <c r="D3871" t="s">
        <v>25</v>
      </c>
      <c r="E3871" t="s">
        <v>46</v>
      </c>
      <c r="F3871" t="s">
        <v>54</v>
      </c>
      <c r="G3871" t="s">
        <v>32</v>
      </c>
      <c r="H3871" t="s">
        <v>37</v>
      </c>
      <c r="I3871" t="s">
        <v>22</v>
      </c>
      <c r="J3871" t="s">
        <v>38</v>
      </c>
      <c r="K3871">
        <v>3</v>
      </c>
      <c r="L3871">
        <v>8406168</v>
      </c>
      <c r="M3871">
        <v>10</v>
      </c>
      <c r="N3871">
        <v>25218504</v>
      </c>
      <c r="O3871">
        <v>2521850.4</v>
      </c>
      <c r="P3871">
        <v>22696653.600000001</v>
      </c>
      <c r="Q3871">
        <f>YEAR(BMW_Sales[[#This Row],[sale_date]])</f>
        <v>2025</v>
      </c>
    </row>
    <row r="3872" spans="1:17" x14ac:dyDescent="0.3">
      <c r="A3872">
        <v>3871</v>
      </c>
      <c r="B3872" s="1">
        <v>45965</v>
      </c>
      <c r="C3872" t="s">
        <v>3823</v>
      </c>
      <c r="D3872" t="s">
        <v>25</v>
      </c>
      <c r="E3872" t="s">
        <v>46</v>
      </c>
      <c r="F3872" t="s">
        <v>71</v>
      </c>
      <c r="G3872" t="s">
        <v>51</v>
      </c>
      <c r="H3872" t="s">
        <v>33</v>
      </c>
      <c r="I3872" t="s">
        <v>22</v>
      </c>
      <c r="J3872" t="s">
        <v>38</v>
      </c>
      <c r="K3872">
        <v>3</v>
      </c>
      <c r="L3872">
        <v>8173498</v>
      </c>
      <c r="M3872">
        <v>12</v>
      </c>
      <c r="N3872">
        <v>24520494</v>
      </c>
      <c r="O3872">
        <v>2942459.28</v>
      </c>
      <c r="P3872">
        <v>21578034.719999999</v>
      </c>
      <c r="Q3872">
        <f>YEAR(BMW_Sales[[#This Row],[sale_date]])</f>
        <v>2025</v>
      </c>
    </row>
    <row r="3873" spans="1:17" x14ac:dyDescent="0.3">
      <c r="A3873">
        <v>3872</v>
      </c>
      <c r="B3873" s="1">
        <v>45298</v>
      </c>
      <c r="C3873" t="s">
        <v>3824</v>
      </c>
      <c r="D3873" t="s">
        <v>25</v>
      </c>
      <c r="E3873" t="s">
        <v>26</v>
      </c>
      <c r="F3873" t="s">
        <v>50</v>
      </c>
      <c r="G3873" t="s">
        <v>20</v>
      </c>
      <c r="H3873" t="s">
        <v>37</v>
      </c>
      <c r="I3873" t="s">
        <v>22</v>
      </c>
      <c r="J3873" t="s">
        <v>38</v>
      </c>
      <c r="K3873">
        <v>1</v>
      </c>
      <c r="L3873">
        <v>10860920</v>
      </c>
      <c r="M3873">
        <v>12</v>
      </c>
      <c r="N3873">
        <v>10860920</v>
      </c>
      <c r="O3873">
        <v>1303310.3999999999</v>
      </c>
      <c r="P3873">
        <v>9557609.5999999996</v>
      </c>
      <c r="Q3873">
        <f>YEAR(BMW_Sales[[#This Row],[sale_date]])</f>
        <v>2024</v>
      </c>
    </row>
    <row r="3874" spans="1:17" x14ac:dyDescent="0.3">
      <c r="A3874">
        <v>3873</v>
      </c>
      <c r="B3874" s="1">
        <v>45933</v>
      </c>
      <c r="C3874" t="s">
        <v>3825</v>
      </c>
      <c r="D3874" t="s">
        <v>25</v>
      </c>
      <c r="E3874" t="s">
        <v>18</v>
      </c>
      <c r="F3874" t="s">
        <v>68</v>
      </c>
      <c r="G3874" t="s">
        <v>41</v>
      </c>
      <c r="H3874" t="s">
        <v>29</v>
      </c>
      <c r="I3874" t="s">
        <v>22</v>
      </c>
      <c r="J3874" t="s">
        <v>38</v>
      </c>
      <c r="K3874">
        <v>3</v>
      </c>
      <c r="L3874">
        <v>6681500</v>
      </c>
      <c r="M3874">
        <v>12</v>
      </c>
      <c r="N3874">
        <v>20044500</v>
      </c>
      <c r="O3874">
        <v>2405340</v>
      </c>
      <c r="P3874">
        <v>17639160</v>
      </c>
      <c r="Q3874">
        <f>YEAR(BMW_Sales[[#This Row],[sale_date]])</f>
        <v>2025</v>
      </c>
    </row>
    <row r="3875" spans="1:17" x14ac:dyDescent="0.3">
      <c r="A3875">
        <v>3874</v>
      </c>
      <c r="B3875" s="1">
        <v>45659</v>
      </c>
      <c r="C3875" t="s">
        <v>3826</v>
      </c>
      <c r="D3875" t="s">
        <v>17</v>
      </c>
      <c r="E3875" t="s">
        <v>46</v>
      </c>
      <c r="F3875" t="s">
        <v>85</v>
      </c>
      <c r="G3875" t="s">
        <v>51</v>
      </c>
      <c r="H3875" t="s">
        <v>33</v>
      </c>
      <c r="I3875" t="s">
        <v>42</v>
      </c>
      <c r="J3875" t="s">
        <v>43</v>
      </c>
      <c r="K3875">
        <v>1</v>
      </c>
      <c r="L3875">
        <v>8227999</v>
      </c>
      <c r="M3875">
        <v>10</v>
      </c>
      <c r="N3875">
        <v>8227999</v>
      </c>
      <c r="O3875">
        <v>822799.9</v>
      </c>
      <c r="P3875">
        <v>7405199.0999999996</v>
      </c>
      <c r="Q3875">
        <f>YEAR(BMW_Sales[[#This Row],[sale_date]])</f>
        <v>2025</v>
      </c>
    </row>
    <row r="3876" spans="1:17" x14ac:dyDescent="0.3">
      <c r="A3876">
        <v>3875</v>
      </c>
      <c r="B3876" s="1">
        <v>45843</v>
      </c>
      <c r="C3876" t="s">
        <v>3827</v>
      </c>
      <c r="D3876" t="s">
        <v>23</v>
      </c>
      <c r="E3876" t="s">
        <v>49</v>
      </c>
      <c r="F3876" t="s">
        <v>50</v>
      </c>
      <c r="G3876" t="s">
        <v>20</v>
      </c>
      <c r="H3876" t="s">
        <v>21</v>
      </c>
      <c r="I3876" t="s">
        <v>42</v>
      </c>
      <c r="J3876" t="s">
        <v>43</v>
      </c>
      <c r="K3876">
        <v>2</v>
      </c>
      <c r="L3876">
        <v>17610270</v>
      </c>
      <c r="M3876">
        <v>12</v>
      </c>
      <c r="N3876">
        <v>35220540</v>
      </c>
      <c r="O3876">
        <v>4226464.8</v>
      </c>
      <c r="P3876">
        <v>30994075.199999999</v>
      </c>
      <c r="Q3876">
        <f>YEAR(BMW_Sales[[#This Row],[sale_date]])</f>
        <v>2025</v>
      </c>
    </row>
    <row r="3877" spans="1:17" x14ac:dyDescent="0.3">
      <c r="A3877">
        <v>3876</v>
      </c>
      <c r="B3877" s="1">
        <v>45999</v>
      </c>
      <c r="C3877" t="s">
        <v>3828</v>
      </c>
      <c r="D3877" t="s">
        <v>25</v>
      </c>
      <c r="E3877" t="s">
        <v>61</v>
      </c>
      <c r="F3877" t="s">
        <v>71</v>
      </c>
      <c r="G3877" t="s">
        <v>20</v>
      </c>
      <c r="H3877" t="s">
        <v>29</v>
      </c>
      <c r="I3877" t="s">
        <v>22</v>
      </c>
      <c r="J3877" t="s">
        <v>43</v>
      </c>
      <c r="K3877">
        <v>3</v>
      </c>
      <c r="L3877">
        <v>13688253</v>
      </c>
      <c r="M3877">
        <v>10</v>
      </c>
      <c r="N3877">
        <v>41064759</v>
      </c>
      <c r="O3877">
        <v>4106475.9</v>
      </c>
      <c r="P3877">
        <v>36958283.100000001</v>
      </c>
      <c r="Q3877">
        <f>YEAR(BMW_Sales[[#This Row],[sale_date]])</f>
        <v>2025</v>
      </c>
    </row>
    <row r="3878" spans="1:17" x14ac:dyDescent="0.3">
      <c r="A3878">
        <v>3877</v>
      </c>
      <c r="B3878" s="1">
        <v>45435</v>
      </c>
      <c r="C3878" t="s">
        <v>3829</v>
      </c>
      <c r="D3878" t="s">
        <v>17</v>
      </c>
      <c r="E3878" t="s">
        <v>46</v>
      </c>
      <c r="F3878" t="s">
        <v>19</v>
      </c>
      <c r="G3878" t="s">
        <v>28</v>
      </c>
      <c r="H3878" t="s">
        <v>21</v>
      </c>
      <c r="I3878" t="s">
        <v>42</v>
      </c>
      <c r="J3878" t="s">
        <v>43</v>
      </c>
      <c r="K3878">
        <v>1</v>
      </c>
      <c r="L3878">
        <v>8245136</v>
      </c>
      <c r="M3878">
        <v>7</v>
      </c>
      <c r="N3878">
        <v>8245136</v>
      </c>
      <c r="O3878">
        <v>577159.52</v>
      </c>
      <c r="P3878">
        <v>7667976.4800000004</v>
      </c>
      <c r="Q3878">
        <f>YEAR(BMW_Sales[[#This Row],[sale_date]])</f>
        <v>2024</v>
      </c>
    </row>
    <row r="3879" spans="1:17" x14ac:dyDescent="0.3">
      <c r="A3879">
        <v>3878</v>
      </c>
      <c r="B3879" s="1">
        <v>45285</v>
      </c>
      <c r="C3879" t="s">
        <v>3830</v>
      </c>
      <c r="D3879" t="s">
        <v>25</v>
      </c>
      <c r="E3879" t="s">
        <v>26</v>
      </c>
      <c r="F3879" t="s">
        <v>50</v>
      </c>
      <c r="G3879" t="s">
        <v>32</v>
      </c>
      <c r="H3879" t="s">
        <v>33</v>
      </c>
      <c r="I3879" t="s">
        <v>22</v>
      </c>
      <c r="J3879" t="s">
        <v>43</v>
      </c>
      <c r="K3879">
        <v>3</v>
      </c>
      <c r="L3879">
        <v>10576668</v>
      </c>
      <c r="M3879">
        <v>7</v>
      </c>
      <c r="N3879">
        <v>31730004</v>
      </c>
      <c r="O3879">
        <v>2221100.2799999998</v>
      </c>
      <c r="P3879">
        <v>29508903.719999999</v>
      </c>
      <c r="Q3879">
        <f>YEAR(BMW_Sales[[#This Row],[sale_date]])</f>
        <v>2023</v>
      </c>
    </row>
    <row r="3880" spans="1:17" x14ac:dyDescent="0.3">
      <c r="A3880">
        <v>3879</v>
      </c>
      <c r="B3880" s="1">
        <v>45453</v>
      </c>
      <c r="C3880" t="s">
        <v>3831</v>
      </c>
      <c r="D3880" t="s">
        <v>17</v>
      </c>
      <c r="E3880" t="s">
        <v>46</v>
      </c>
      <c r="F3880" t="s">
        <v>19</v>
      </c>
      <c r="G3880" t="s">
        <v>36</v>
      </c>
      <c r="H3880" t="s">
        <v>37</v>
      </c>
      <c r="I3880" t="s">
        <v>22</v>
      </c>
      <c r="J3880" t="s">
        <v>23</v>
      </c>
      <c r="K3880">
        <v>3</v>
      </c>
      <c r="L3880">
        <v>8196716</v>
      </c>
      <c r="M3880">
        <v>2</v>
      </c>
      <c r="N3880">
        <v>24590148</v>
      </c>
      <c r="O3880">
        <v>491802.96</v>
      </c>
      <c r="P3880">
        <v>24098345.039999999</v>
      </c>
      <c r="Q3880">
        <f>YEAR(BMW_Sales[[#This Row],[sale_date]])</f>
        <v>2024</v>
      </c>
    </row>
    <row r="3881" spans="1:17" x14ac:dyDescent="0.3">
      <c r="A3881">
        <v>3880</v>
      </c>
      <c r="B3881" s="1">
        <v>45763</v>
      </c>
      <c r="C3881" t="s">
        <v>3832</v>
      </c>
      <c r="D3881" t="s">
        <v>17</v>
      </c>
      <c r="E3881" t="s">
        <v>61</v>
      </c>
      <c r="F3881" t="s">
        <v>59</v>
      </c>
      <c r="G3881" t="s">
        <v>51</v>
      </c>
      <c r="H3881" t="s">
        <v>33</v>
      </c>
      <c r="I3881" t="s">
        <v>22</v>
      </c>
      <c r="J3881" t="s">
        <v>38</v>
      </c>
      <c r="K3881">
        <v>2</v>
      </c>
      <c r="L3881">
        <v>15030537</v>
      </c>
      <c r="M3881">
        <v>10</v>
      </c>
      <c r="N3881">
        <v>30061074</v>
      </c>
      <c r="O3881">
        <v>3006107.4</v>
      </c>
      <c r="P3881">
        <v>27054966.600000001</v>
      </c>
      <c r="Q3881">
        <f>YEAR(BMW_Sales[[#This Row],[sale_date]])</f>
        <v>2025</v>
      </c>
    </row>
    <row r="3882" spans="1:17" x14ac:dyDescent="0.3">
      <c r="A3882">
        <v>3881</v>
      </c>
      <c r="B3882" s="1">
        <v>45991</v>
      </c>
      <c r="C3882" t="s">
        <v>3833</v>
      </c>
      <c r="D3882" t="s">
        <v>23</v>
      </c>
      <c r="E3882" t="s">
        <v>56</v>
      </c>
      <c r="F3882" t="s">
        <v>19</v>
      </c>
      <c r="G3882" t="s">
        <v>36</v>
      </c>
      <c r="H3882" t="s">
        <v>37</v>
      </c>
      <c r="I3882" t="s">
        <v>42</v>
      </c>
      <c r="J3882" t="s">
        <v>38</v>
      </c>
      <c r="K3882">
        <v>2</v>
      </c>
      <c r="L3882">
        <v>11491337</v>
      </c>
      <c r="M3882">
        <v>12</v>
      </c>
      <c r="N3882">
        <v>22982674</v>
      </c>
      <c r="O3882">
        <v>2757920.88</v>
      </c>
      <c r="P3882">
        <v>20224753.120000001</v>
      </c>
      <c r="Q3882">
        <f>YEAR(BMW_Sales[[#This Row],[sale_date]])</f>
        <v>2025</v>
      </c>
    </row>
    <row r="3883" spans="1:17" x14ac:dyDescent="0.3">
      <c r="A3883">
        <v>3882</v>
      </c>
      <c r="B3883" s="1">
        <v>46182</v>
      </c>
      <c r="C3883" t="s">
        <v>3834</v>
      </c>
      <c r="D3883" t="s">
        <v>17</v>
      </c>
      <c r="E3883" t="s">
        <v>49</v>
      </c>
      <c r="F3883" t="s">
        <v>62</v>
      </c>
      <c r="G3883" t="s">
        <v>32</v>
      </c>
      <c r="H3883" t="s">
        <v>37</v>
      </c>
      <c r="I3883" t="s">
        <v>22</v>
      </c>
      <c r="J3883" t="s">
        <v>23</v>
      </c>
      <c r="K3883">
        <v>2</v>
      </c>
      <c r="L3883">
        <v>17950120</v>
      </c>
      <c r="M3883">
        <v>5</v>
      </c>
      <c r="N3883">
        <v>35900240</v>
      </c>
      <c r="O3883">
        <v>1795012</v>
      </c>
      <c r="P3883">
        <v>34105228</v>
      </c>
      <c r="Q3883">
        <f>YEAR(BMW_Sales[[#This Row],[sale_date]])</f>
        <v>2026</v>
      </c>
    </row>
    <row r="3884" spans="1:17" x14ac:dyDescent="0.3">
      <c r="A3884">
        <v>3883</v>
      </c>
      <c r="B3884" s="1">
        <v>45496</v>
      </c>
      <c r="C3884" t="s">
        <v>3835</v>
      </c>
      <c r="D3884" t="s">
        <v>17</v>
      </c>
      <c r="E3884" t="s">
        <v>49</v>
      </c>
      <c r="F3884" t="s">
        <v>50</v>
      </c>
      <c r="G3884" t="s">
        <v>36</v>
      </c>
      <c r="H3884" t="s">
        <v>33</v>
      </c>
      <c r="I3884" t="s">
        <v>42</v>
      </c>
      <c r="J3884" t="s">
        <v>38</v>
      </c>
      <c r="K3884">
        <v>2</v>
      </c>
      <c r="L3884">
        <v>14863715</v>
      </c>
      <c r="M3884">
        <v>10</v>
      </c>
      <c r="N3884">
        <v>29727430</v>
      </c>
      <c r="O3884">
        <v>2972743</v>
      </c>
      <c r="P3884">
        <v>26754687</v>
      </c>
      <c r="Q3884">
        <f>YEAR(BMW_Sales[[#This Row],[sale_date]])</f>
        <v>2024</v>
      </c>
    </row>
    <row r="3885" spans="1:17" x14ac:dyDescent="0.3">
      <c r="A3885">
        <v>3884</v>
      </c>
      <c r="B3885" s="1">
        <v>45754</v>
      </c>
      <c r="C3885" t="s">
        <v>3836</v>
      </c>
      <c r="D3885" t="s">
        <v>25</v>
      </c>
      <c r="E3885" t="s">
        <v>53</v>
      </c>
      <c r="F3885" t="s">
        <v>19</v>
      </c>
      <c r="G3885" t="s">
        <v>20</v>
      </c>
      <c r="H3885" t="s">
        <v>21</v>
      </c>
      <c r="I3885" t="s">
        <v>22</v>
      </c>
      <c r="J3885" t="s">
        <v>38</v>
      </c>
      <c r="K3885">
        <v>2</v>
      </c>
      <c r="L3885">
        <v>4906493</v>
      </c>
      <c r="M3885">
        <v>5</v>
      </c>
      <c r="N3885">
        <v>9812986</v>
      </c>
      <c r="O3885">
        <v>490649.3</v>
      </c>
      <c r="P3885">
        <v>9322336.6999999993</v>
      </c>
      <c r="Q3885">
        <f>YEAR(BMW_Sales[[#This Row],[sale_date]])</f>
        <v>2025</v>
      </c>
    </row>
    <row r="3886" spans="1:17" x14ac:dyDescent="0.3">
      <c r="A3886">
        <v>3885</v>
      </c>
      <c r="B3886" s="1">
        <v>45745</v>
      </c>
      <c r="C3886" t="s">
        <v>2048</v>
      </c>
      <c r="D3886" t="s">
        <v>23</v>
      </c>
      <c r="E3886" t="s">
        <v>49</v>
      </c>
      <c r="F3886" t="s">
        <v>62</v>
      </c>
      <c r="G3886" t="s">
        <v>20</v>
      </c>
      <c r="H3886" t="s">
        <v>33</v>
      </c>
      <c r="I3886" t="s">
        <v>42</v>
      </c>
      <c r="J3886" t="s">
        <v>43</v>
      </c>
      <c r="K3886">
        <v>1</v>
      </c>
      <c r="L3886">
        <v>15893880</v>
      </c>
      <c r="M3886">
        <v>2</v>
      </c>
      <c r="N3886">
        <v>15893880</v>
      </c>
      <c r="O3886">
        <v>317877.59999999998</v>
      </c>
      <c r="P3886">
        <v>15576002.4</v>
      </c>
      <c r="Q3886">
        <f>YEAR(BMW_Sales[[#This Row],[sale_date]])</f>
        <v>2025</v>
      </c>
    </row>
    <row r="3887" spans="1:17" x14ac:dyDescent="0.3">
      <c r="A3887">
        <v>3886</v>
      </c>
      <c r="B3887" s="1">
        <v>45815</v>
      </c>
      <c r="C3887" t="s">
        <v>3837</v>
      </c>
      <c r="D3887" t="s">
        <v>23</v>
      </c>
      <c r="E3887" t="s">
        <v>56</v>
      </c>
      <c r="F3887" t="s">
        <v>59</v>
      </c>
      <c r="G3887" t="s">
        <v>41</v>
      </c>
      <c r="H3887" t="s">
        <v>29</v>
      </c>
      <c r="I3887" t="s">
        <v>42</v>
      </c>
      <c r="J3887" t="s">
        <v>43</v>
      </c>
      <c r="K3887">
        <v>1</v>
      </c>
      <c r="L3887">
        <v>10433989</v>
      </c>
      <c r="M3887">
        <v>0</v>
      </c>
      <c r="N3887">
        <v>10433989</v>
      </c>
      <c r="O3887">
        <v>0</v>
      </c>
      <c r="P3887">
        <v>10433989</v>
      </c>
      <c r="Q3887">
        <f>YEAR(BMW_Sales[[#This Row],[sale_date]])</f>
        <v>2025</v>
      </c>
    </row>
    <row r="3888" spans="1:17" x14ac:dyDescent="0.3">
      <c r="A3888">
        <v>3887</v>
      </c>
      <c r="B3888" s="1">
        <v>45500</v>
      </c>
      <c r="C3888" t="s">
        <v>3838</v>
      </c>
      <c r="D3888" t="s">
        <v>17</v>
      </c>
      <c r="E3888" t="s">
        <v>61</v>
      </c>
      <c r="F3888" t="s">
        <v>54</v>
      </c>
      <c r="G3888" t="s">
        <v>41</v>
      </c>
      <c r="H3888" t="s">
        <v>37</v>
      </c>
      <c r="I3888" t="s">
        <v>22</v>
      </c>
      <c r="J3888" t="s">
        <v>43</v>
      </c>
      <c r="K3888">
        <v>1</v>
      </c>
      <c r="L3888">
        <v>13405139</v>
      </c>
      <c r="M3888">
        <v>7</v>
      </c>
      <c r="N3888">
        <v>13405139</v>
      </c>
      <c r="O3888">
        <v>938359.73</v>
      </c>
      <c r="P3888">
        <v>12466779.27</v>
      </c>
      <c r="Q3888">
        <f>YEAR(BMW_Sales[[#This Row],[sale_date]])</f>
        <v>2024</v>
      </c>
    </row>
    <row r="3889" spans="1:17" x14ac:dyDescent="0.3">
      <c r="A3889">
        <v>3888</v>
      </c>
      <c r="B3889" s="1">
        <v>45792</v>
      </c>
      <c r="C3889" t="s">
        <v>3839</v>
      </c>
      <c r="D3889" t="s">
        <v>23</v>
      </c>
      <c r="E3889" t="s">
        <v>35</v>
      </c>
      <c r="F3889" t="s">
        <v>59</v>
      </c>
      <c r="G3889" t="s">
        <v>36</v>
      </c>
      <c r="H3889" t="s">
        <v>29</v>
      </c>
      <c r="I3889" t="s">
        <v>22</v>
      </c>
      <c r="J3889" t="s">
        <v>23</v>
      </c>
      <c r="K3889">
        <v>3</v>
      </c>
      <c r="L3889">
        <v>7338256</v>
      </c>
      <c r="M3889">
        <v>7</v>
      </c>
      <c r="N3889">
        <v>22014768</v>
      </c>
      <c r="O3889">
        <v>1541033.76</v>
      </c>
      <c r="P3889">
        <v>20473734.239999998</v>
      </c>
      <c r="Q3889">
        <f>YEAR(BMW_Sales[[#This Row],[sale_date]])</f>
        <v>2025</v>
      </c>
    </row>
    <row r="3890" spans="1:17" x14ac:dyDescent="0.3">
      <c r="A3890">
        <v>3889</v>
      </c>
      <c r="B3890" s="1">
        <v>45330</v>
      </c>
      <c r="C3890" t="s">
        <v>3840</v>
      </c>
      <c r="D3890" t="s">
        <v>17</v>
      </c>
      <c r="E3890" t="s">
        <v>26</v>
      </c>
      <c r="F3890" t="s">
        <v>54</v>
      </c>
      <c r="G3890" t="s">
        <v>41</v>
      </c>
      <c r="H3890" t="s">
        <v>29</v>
      </c>
      <c r="I3890" t="s">
        <v>22</v>
      </c>
      <c r="J3890" t="s">
        <v>38</v>
      </c>
      <c r="K3890">
        <v>3</v>
      </c>
      <c r="L3890">
        <v>10011220</v>
      </c>
      <c r="M3890">
        <v>10</v>
      </c>
      <c r="N3890">
        <v>30033660</v>
      </c>
      <c r="O3890">
        <v>3003366</v>
      </c>
      <c r="P3890">
        <v>27030294</v>
      </c>
      <c r="Q3890">
        <f>YEAR(BMW_Sales[[#This Row],[sale_date]])</f>
        <v>2024</v>
      </c>
    </row>
    <row r="3891" spans="1:17" x14ac:dyDescent="0.3">
      <c r="A3891">
        <v>3890</v>
      </c>
      <c r="B3891" s="1">
        <v>45487</v>
      </c>
      <c r="C3891" t="s">
        <v>3841</v>
      </c>
      <c r="D3891" t="s">
        <v>23</v>
      </c>
      <c r="E3891" t="s">
        <v>70</v>
      </c>
      <c r="F3891" t="s">
        <v>62</v>
      </c>
      <c r="G3891" t="s">
        <v>20</v>
      </c>
      <c r="H3891" t="s">
        <v>21</v>
      </c>
      <c r="I3891" t="s">
        <v>42</v>
      </c>
      <c r="J3891" t="s">
        <v>43</v>
      </c>
      <c r="K3891">
        <v>3</v>
      </c>
      <c r="L3891">
        <v>5856046</v>
      </c>
      <c r="M3891">
        <v>2</v>
      </c>
      <c r="N3891">
        <v>17568138</v>
      </c>
      <c r="O3891">
        <v>351362.76</v>
      </c>
      <c r="P3891">
        <v>17216775.239999998</v>
      </c>
      <c r="Q3891">
        <f>YEAR(BMW_Sales[[#This Row],[sale_date]])</f>
        <v>2024</v>
      </c>
    </row>
    <row r="3892" spans="1:17" x14ac:dyDescent="0.3">
      <c r="A3892">
        <v>3891</v>
      </c>
      <c r="B3892" s="1">
        <v>46166</v>
      </c>
      <c r="C3892" t="s">
        <v>3842</v>
      </c>
      <c r="D3892" t="s">
        <v>17</v>
      </c>
      <c r="E3892" t="s">
        <v>70</v>
      </c>
      <c r="F3892" t="s">
        <v>71</v>
      </c>
      <c r="G3892" t="s">
        <v>36</v>
      </c>
      <c r="H3892" t="s">
        <v>33</v>
      </c>
      <c r="I3892" t="s">
        <v>22</v>
      </c>
      <c r="J3892" t="s">
        <v>43</v>
      </c>
      <c r="K3892">
        <v>1</v>
      </c>
      <c r="L3892">
        <v>5271619</v>
      </c>
      <c r="M3892">
        <v>10</v>
      </c>
      <c r="N3892">
        <v>5271619</v>
      </c>
      <c r="O3892">
        <v>527161.9</v>
      </c>
      <c r="P3892">
        <v>4744457.0999999996</v>
      </c>
      <c r="Q3892">
        <f>YEAR(BMW_Sales[[#This Row],[sale_date]])</f>
        <v>2026</v>
      </c>
    </row>
    <row r="3893" spans="1:17" x14ac:dyDescent="0.3">
      <c r="A3893">
        <v>3892</v>
      </c>
      <c r="B3893" s="1">
        <v>45431</v>
      </c>
      <c r="C3893" t="s">
        <v>3843</v>
      </c>
      <c r="D3893" t="s">
        <v>17</v>
      </c>
      <c r="E3893" t="s">
        <v>46</v>
      </c>
      <c r="F3893" t="s">
        <v>68</v>
      </c>
      <c r="G3893" t="s">
        <v>20</v>
      </c>
      <c r="H3893" t="s">
        <v>21</v>
      </c>
      <c r="I3893" t="s">
        <v>42</v>
      </c>
      <c r="J3893" t="s">
        <v>43</v>
      </c>
      <c r="K3893">
        <v>2</v>
      </c>
      <c r="L3893">
        <v>7459519</v>
      </c>
      <c r="M3893">
        <v>12</v>
      </c>
      <c r="N3893">
        <v>14919038</v>
      </c>
      <c r="O3893">
        <v>1790284.56</v>
      </c>
      <c r="P3893">
        <v>13128753.439999999</v>
      </c>
      <c r="Q3893">
        <f>YEAR(BMW_Sales[[#This Row],[sale_date]])</f>
        <v>2024</v>
      </c>
    </row>
    <row r="3894" spans="1:17" x14ac:dyDescent="0.3">
      <c r="A3894">
        <v>3893</v>
      </c>
      <c r="B3894" s="1">
        <v>45422</v>
      </c>
      <c r="C3894" t="s">
        <v>3844</v>
      </c>
      <c r="D3894" t="s">
        <v>17</v>
      </c>
      <c r="E3894" t="s">
        <v>18</v>
      </c>
      <c r="F3894" t="s">
        <v>19</v>
      </c>
      <c r="G3894" t="s">
        <v>51</v>
      </c>
      <c r="H3894" t="s">
        <v>29</v>
      </c>
      <c r="I3894" t="s">
        <v>22</v>
      </c>
      <c r="J3894" t="s">
        <v>23</v>
      </c>
      <c r="K3894">
        <v>1</v>
      </c>
      <c r="L3894">
        <v>6988799</v>
      </c>
      <c r="M3894">
        <v>12</v>
      </c>
      <c r="N3894">
        <v>6988799</v>
      </c>
      <c r="O3894">
        <v>838655.88</v>
      </c>
      <c r="P3894">
        <v>6150143.1200000001</v>
      </c>
      <c r="Q3894">
        <f>YEAR(BMW_Sales[[#This Row],[sale_date]])</f>
        <v>2024</v>
      </c>
    </row>
    <row r="3895" spans="1:17" x14ac:dyDescent="0.3">
      <c r="A3895">
        <v>3894</v>
      </c>
      <c r="B3895" s="1">
        <v>46154</v>
      </c>
      <c r="C3895" t="s">
        <v>3845</v>
      </c>
      <c r="D3895" t="s">
        <v>17</v>
      </c>
      <c r="E3895" t="s">
        <v>31</v>
      </c>
      <c r="F3895" t="s">
        <v>71</v>
      </c>
      <c r="G3895" t="s">
        <v>36</v>
      </c>
      <c r="H3895" t="s">
        <v>29</v>
      </c>
      <c r="I3895" t="s">
        <v>22</v>
      </c>
      <c r="J3895" t="s">
        <v>38</v>
      </c>
      <c r="K3895">
        <v>3</v>
      </c>
      <c r="L3895">
        <v>14598002</v>
      </c>
      <c r="M3895">
        <v>2</v>
      </c>
      <c r="N3895">
        <v>43794006</v>
      </c>
      <c r="O3895">
        <v>875880.12</v>
      </c>
      <c r="P3895">
        <v>42918125.880000003</v>
      </c>
      <c r="Q3895">
        <f>YEAR(BMW_Sales[[#This Row],[sale_date]])</f>
        <v>2026</v>
      </c>
    </row>
    <row r="3896" spans="1:17" x14ac:dyDescent="0.3">
      <c r="A3896">
        <v>3895</v>
      </c>
      <c r="B3896" s="1">
        <v>45983</v>
      </c>
      <c r="C3896" t="s">
        <v>3846</v>
      </c>
      <c r="D3896" t="s">
        <v>17</v>
      </c>
      <c r="E3896" t="s">
        <v>53</v>
      </c>
      <c r="F3896" t="s">
        <v>71</v>
      </c>
      <c r="G3896" t="s">
        <v>20</v>
      </c>
      <c r="H3896" t="s">
        <v>29</v>
      </c>
      <c r="I3896" t="s">
        <v>22</v>
      </c>
      <c r="J3896" t="s">
        <v>38</v>
      </c>
      <c r="K3896">
        <v>1</v>
      </c>
      <c r="L3896">
        <v>4914216</v>
      </c>
      <c r="M3896">
        <v>2</v>
      </c>
      <c r="N3896">
        <v>4914216</v>
      </c>
      <c r="O3896">
        <v>98284.32</v>
      </c>
      <c r="P3896">
        <v>4815931.68</v>
      </c>
      <c r="Q3896">
        <f>YEAR(BMW_Sales[[#This Row],[sale_date]])</f>
        <v>2025</v>
      </c>
    </row>
    <row r="3897" spans="1:17" x14ac:dyDescent="0.3">
      <c r="A3897">
        <v>3896</v>
      </c>
      <c r="B3897" s="1">
        <v>45265</v>
      </c>
      <c r="C3897" t="s">
        <v>3847</v>
      </c>
      <c r="D3897" t="s">
        <v>23</v>
      </c>
      <c r="E3897" t="s">
        <v>56</v>
      </c>
      <c r="F3897" t="s">
        <v>62</v>
      </c>
      <c r="G3897" t="s">
        <v>32</v>
      </c>
      <c r="H3897" t="s">
        <v>33</v>
      </c>
      <c r="I3897" t="s">
        <v>22</v>
      </c>
      <c r="J3897" t="s">
        <v>38</v>
      </c>
      <c r="K3897">
        <v>1</v>
      </c>
      <c r="L3897">
        <v>9845986</v>
      </c>
      <c r="M3897">
        <v>5</v>
      </c>
      <c r="N3897">
        <v>9845986</v>
      </c>
      <c r="O3897">
        <v>492299.3</v>
      </c>
      <c r="P3897">
        <v>9353686.6999999993</v>
      </c>
      <c r="Q3897">
        <f>YEAR(BMW_Sales[[#This Row],[sale_date]])</f>
        <v>2023</v>
      </c>
    </row>
    <row r="3898" spans="1:17" x14ac:dyDescent="0.3">
      <c r="A3898">
        <v>3897</v>
      </c>
      <c r="B3898" s="1">
        <v>45172</v>
      </c>
      <c r="C3898" t="s">
        <v>3848</v>
      </c>
      <c r="D3898" t="s">
        <v>23</v>
      </c>
      <c r="E3898" t="s">
        <v>70</v>
      </c>
      <c r="F3898" t="s">
        <v>59</v>
      </c>
      <c r="G3898" t="s">
        <v>32</v>
      </c>
      <c r="H3898" t="s">
        <v>37</v>
      </c>
      <c r="I3898" t="s">
        <v>22</v>
      </c>
      <c r="J3898" t="s">
        <v>38</v>
      </c>
      <c r="K3898">
        <v>3</v>
      </c>
      <c r="L3898">
        <v>5211870</v>
      </c>
      <c r="M3898">
        <v>10</v>
      </c>
      <c r="N3898">
        <v>15635610</v>
      </c>
      <c r="O3898">
        <v>1563561</v>
      </c>
      <c r="P3898">
        <v>14072049</v>
      </c>
      <c r="Q3898">
        <f>YEAR(BMW_Sales[[#This Row],[sale_date]])</f>
        <v>2023</v>
      </c>
    </row>
    <row r="3899" spans="1:17" x14ac:dyDescent="0.3">
      <c r="A3899">
        <v>3898</v>
      </c>
      <c r="B3899" s="1">
        <v>45794</v>
      </c>
      <c r="C3899" t="s">
        <v>3849</v>
      </c>
      <c r="D3899" t="s">
        <v>23</v>
      </c>
      <c r="E3899" t="s">
        <v>31</v>
      </c>
      <c r="F3899" t="s">
        <v>62</v>
      </c>
      <c r="G3899" t="s">
        <v>32</v>
      </c>
      <c r="H3899" t="s">
        <v>33</v>
      </c>
      <c r="I3899" t="s">
        <v>42</v>
      </c>
      <c r="J3899" t="s">
        <v>23</v>
      </c>
      <c r="K3899">
        <v>1</v>
      </c>
      <c r="L3899">
        <v>16266407</v>
      </c>
      <c r="M3899">
        <v>12</v>
      </c>
      <c r="N3899">
        <v>16266407</v>
      </c>
      <c r="O3899">
        <v>1951968.84</v>
      </c>
      <c r="P3899">
        <v>14314438.16</v>
      </c>
      <c r="Q3899">
        <f>YEAR(BMW_Sales[[#This Row],[sale_date]])</f>
        <v>2025</v>
      </c>
    </row>
    <row r="3900" spans="1:17" x14ac:dyDescent="0.3">
      <c r="A3900">
        <v>3899</v>
      </c>
      <c r="B3900" s="1">
        <v>45187</v>
      </c>
      <c r="C3900" t="s">
        <v>3850</v>
      </c>
      <c r="D3900" t="s">
        <v>23</v>
      </c>
      <c r="E3900" t="s">
        <v>56</v>
      </c>
      <c r="F3900" t="s">
        <v>71</v>
      </c>
      <c r="G3900" t="s">
        <v>20</v>
      </c>
      <c r="H3900" t="s">
        <v>29</v>
      </c>
      <c r="I3900" t="s">
        <v>42</v>
      </c>
      <c r="J3900" t="s">
        <v>23</v>
      </c>
      <c r="K3900">
        <v>3</v>
      </c>
      <c r="L3900">
        <v>10768574</v>
      </c>
      <c r="M3900">
        <v>12</v>
      </c>
      <c r="N3900">
        <v>32305722</v>
      </c>
      <c r="O3900">
        <v>3876686.64</v>
      </c>
      <c r="P3900">
        <v>28429035.359999999</v>
      </c>
      <c r="Q3900">
        <f>YEAR(BMW_Sales[[#This Row],[sale_date]])</f>
        <v>2023</v>
      </c>
    </row>
    <row r="3901" spans="1:17" x14ac:dyDescent="0.3">
      <c r="A3901">
        <v>3900</v>
      </c>
      <c r="B3901" s="1">
        <v>45756</v>
      </c>
      <c r="C3901" t="s">
        <v>3851</v>
      </c>
      <c r="D3901" t="s">
        <v>25</v>
      </c>
      <c r="E3901" t="s">
        <v>26</v>
      </c>
      <c r="F3901" t="s">
        <v>54</v>
      </c>
      <c r="G3901" t="s">
        <v>20</v>
      </c>
      <c r="H3901" t="s">
        <v>33</v>
      </c>
      <c r="I3901" t="s">
        <v>42</v>
      </c>
      <c r="J3901" t="s">
        <v>38</v>
      </c>
      <c r="K3901">
        <v>3</v>
      </c>
      <c r="L3901">
        <v>9972171</v>
      </c>
      <c r="M3901">
        <v>12</v>
      </c>
      <c r="N3901">
        <v>29916513</v>
      </c>
      <c r="O3901">
        <v>3589981.56</v>
      </c>
      <c r="P3901">
        <v>26326531.440000001</v>
      </c>
      <c r="Q3901">
        <f>YEAR(BMW_Sales[[#This Row],[sale_date]])</f>
        <v>2025</v>
      </c>
    </row>
    <row r="3902" spans="1:17" x14ac:dyDescent="0.3">
      <c r="A3902">
        <v>3901</v>
      </c>
      <c r="B3902" s="1">
        <v>46201</v>
      </c>
      <c r="C3902" t="s">
        <v>3852</v>
      </c>
      <c r="D3902" t="s">
        <v>17</v>
      </c>
      <c r="E3902" t="s">
        <v>70</v>
      </c>
      <c r="F3902" t="s">
        <v>68</v>
      </c>
      <c r="G3902" t="s">
        <v>32</v>
      </c>
      <c r="H3902" t="s">
        <v>33</v>
      </c>
      <c r="I3902" t="s">
        <v>42</v>
      </c>
      <c r="J3902" t="s">
        <v>43</v>
      </c>
      <c r="K3902">
        <v>2</v>
      </c>
      <c r="L3902">
        <v>6319609</v>
      </c>
      <c r="M3902">
        <v>2</v>
      </c>
      <c r="N3902">
        <v>12639218</v>
      </c>
      <c r="O3902">
        <v>252784.36</v>
      </c>
      <c r="P3902">
        <v>12386433.640000001</v>
      </c>
      <c r="Q3902">
        <f>YEAR(BMW_Sales[[#This Row],[sale_date]])</f>
        <v>2026</v>
      </c>
    </row>
    <row r="3903" spans="1:17" x14ac:dyDescent="0.3">
      <c r="A3903">
        <v>3902</v>
      </c>
      <c r="B3903" s="1">
        <v>46040</v>
      </c>
      <c r="C3903" t="s">
        <v>3853</v>
      </c>
      <c r="D3903" t="s">
        <v>17</v>
      </c>
      <c r="E3903" t="s">
        <v>35</v>
      </c>
      <c r="F3903" t="s">
        <v>68</v>
      </c>
      <c r="G3903" t="s">
        <v>32</v>
      </c>
      <c r="H3903" t="s">
        <v>29</v>
      </c>
      <c r="I3903" t="s">
        <v>22</v>
      </c>
      <c r="J3903" t="s">
        <v>38</v>
      </c>
      <c r="K3903">
        <v>3</v>
      </c>
      <c r="L3903">
        <v>7603464</v>
      </c>
      <c r="M3903">
        <v>2</v>
      </c>
      <c r="N3903">
        <v>22810392</v>
      </c>
      <c r="O3903">
        <v>456207.84</v>
      </c>
      <c r="P3903">
        <v>22354184.16</v>
      </c>
      <c r="Q3903">
        <f>YEAR(BMW_Sales[[#This Row],[sale_date]])</f>
        <v>2026</v>
      </c>
    </row>
    <row r="3904" spans="1:17" x14ac:dyDescent="0.3">
      <c r="A3904">
        <v>3903</v>
      </c>
      <c r="B3904" s="1">
        <v>46207</v>
      </c>
      <c r="C3904" t="s">
        <v>3854</v>
      </c>
      <c r="D3904" t="s">
        <v>25</v>
      </c>
      <c r="E3904" t="s">
        <v>31</v>
      </c>
      <c r="F3904" t="s">
        <v>85</v>
      </c>
      <c r="G3904" t="s">
        <v>41</v>
      </c>
      <c r="H3904" t="s">
        <v>21</v>
      </c>
      <c r="I3904" t="s">
        <v>22</v>
      </c>
      <c r="J3904" t="s">
        <v>23</v>
      </c>
      <c r="K3904">
        <v>3</v>
      </c>
      <c r="L3904">
        <v>15966076</v>
      </c>
      <c r="M3904">
        <v>12</v>
      </c>
      <c r="N3904">
        <v>47898228</v>
      </c>
      <c r="O3904">
        <v>5747787.3600000003</v>
      </c>
      <c r="P3904">
        <v>42150440.640000001</v>
      </c>
      <c r="Q3904">
        <f>YEAR(BMW_Sales[[#This Row],[sale_date]])</f>
        <v>2026</v>
      </c>
    </row>
    <row r="3905" spans="1:17" x14ac:dyDescent="0.3">
      <c r="A3905">
        <v>3904</v>
      </c>
      <c r="B3905" s="1">
        <v>45446</v>
      </c>
      <c r="C3905" t="s">
        <v>3855</v>
      </c>
      <c r="D3905" t="s">
        <v>23</v>
      </c>
      <c r="E3905" t="s">
        <v>56</v>
      </c>
      <c r="F3905" t="s">
        <v>19</v>
      </c>
      <c r="G3905" t="s">
        <v>41</v>
      </c>
      <c r="H3905" t="s">
        <v>37</v>
      </c>
      <c r="I3905" t="s">
        <v>42</v>
      </c>
      <c r="J3905" t="s">
        <v>38</v>
      </c>
      <c r="K3905">
        <v>1</v>
      </c>
      <c r="L3905">
        <v>10498338</v>
      </c>
      <c r="M3905">
        <v>0</v>
      </c>
      <c r="N3905">
        <v>10498338</v>
      </c>
      <c r="O3905">
        <v>0</v>
      </c>
      <c r="P3905">
        <v>10498338</v>
      </c>
      <c r="Q3905">
        <f>YEAR(BMW_Sales[[#This Row],[sale_date]])</f>
        <v>2024</v>
      </c>
    </row>
    <row r="3906" spans="1:17" x14ac:dyDescent="0.3">
      <c r="A3906">
        <v>3905</v>
      </c>
      <c r="B3906" s="1">
        <v>45585</v>
      </c>
      <c r="C3906" t="s">
        <v>3856</v>
      </c>
      <c r="D3906" t="s">
        <v>17</v>
      </c>
      <c r="E3906" t="s">
        <v>18</v>
      </c>
      <c r="F3906" t="s">
        <v>19</v>
      </c>
      <c r="G3906" t="s">
        <v>51</v>
      </c>
      <c r="H3906" t="s">
        <v>33</v>
      </c>
      <c r="I3906" t="s">
        <v>42</v>
      </c>
      <c r="J3906" t="s">
        <v>23</v>
      </c>
      <c r="K3906">
        <v>2</v>
      </c>
      <c r="L3906">
        <v>6767946</v>
      </c>
      <c r="M3906">
        <v>0</v>
      </c>
      <c r="N3906">
        <v>13535892</v>
      </c>
      <c r="O3906">
        <v>0</v>
      </c>
      <c r="P3906">
        <v>13535892</v>
      </c>
      <c r="Q3906">
        <f>YEAR(BMW_Sales[[#This Row],[sale_date]])</f>
        <v>2024</v>
      </c>
    </row>
    <row r="3907" spans="1:17" x14ac:dyDescent="0.3">
      <c r="A3907">
        <v>3906</v>
      </c>
      <c r="B3907" s="1">
        <v>45457</v>
      </c>
      <c r="C3907" t="s">
        <v>3857</v>
      </c>
      <c r="D3907" t="s">
        <v>23</v>
      </c>
      <c r="E3907" t="s">
        <v>26</v>
      </c>
      <c r="F3907" t="s">
        <v>62</v>
      </c>
      <c r="G3907" t="s">
        <v>51</v>
      </c>
      <c r="H3907" t="s">
        <v>33</v>
      </c>
      <c r="I3907" t="s">
        <v>22</v>
      </c>
      <c r="J3907" t="s">
        <v>38</v>
      </c>
      <c r="K3907">
        <v>3</v>
      </c>
      <c r="L3907">
        <v>10337765</v>
      </c>
      <c r="M3907">
        <v>0</v>
      </c>
      <c r="N3907">
        <v>31013295</v>
      </c>
      <c r="O3907">
        <v>0</v>
      </c>
      <c r="P3907">
        <v>31013295</v>
      </c>
      <c r="Q3907">
        <f>YEAR(BMW_Sales[[#This Row],[sale_date]])</f>
        <v>2024</v>
      </c>
    </row>
    <row r="3908" spans="1:17" x14ac:dyDescent="0.3">
      <c r="A3908">
        <v>3907</v>
      </c>
      <c r="B3908" s="1">
        <v>45799</v>
      </c>
      <c r="C3908" t="s">
        <v>3858</v>
      </c>
      <c r="D3908" t="s">
        <v>25</v>
      </c>
      <c r="E3908" t="s">
        <v>61</v>
      </c>
      <c r="F3908" t="s">
        <v>59</v>
      </c>
      <c r="G3908" t="s">
        <v>41</v>
      </c>
      <c r="H3908" t="s">
        <v>33</v>
      </c>
      <c r="I3908" t="s">
        <v>22</v>
      </c>
      <c r="J3908" t="s">
        <v>23</v>
      </c>
      <c r="K3908">
        <v>2</v>
      </c>
      <c r="L3908">
        <v>12392672</v>
      </c>
      <c r="M3908">
        <v>10</v>
      </c>
      <c r="N3908">
        <v>24785344</v>
      </c>
      <c r="O3908">
        <v>2478534.4</v>
      </c>
      <c r="P3908">
        <v>22306809.600000001</v>
      </c>
      <c r="Q3908">
        <f>YEAR(BMW_Sales[[#This Row],[sale_date]])</f>
        <v>2025</v>
      </c>
    </row>
    <row r="3909" spans="1:17" x14ac:dyDescent="0.3">
      <c r="A3909">
        <v>3908</v>
      </c>
      <c r="B3909" s="1">
        <v>45943</v>
      </c>
      <c r="C3909" t="s">
        <v>3859</v>
      </c>
      <c r="D3909" t="s">
        <v>17</v>
      </c>
      <c r="E3909" t="s">
        <v>31</v>
      </c>
      <c r="F3909" t="s">
        <v>47</v>
      </c>
      <c r="G3909" t="s">
        <v>32</v>
      </c>
      <c r="H3909" t="s">
        <v>29</v>
      </c>
      <c r="I3909" t="s">
        <v>22</v>
      </c>
      <c r="J3909" t="s">
        <v>38</v>
      </c>
      <c r="K3909">
        <v>3</v>
      </c>
      <c r="L3909">
        <v>17037343</v>
      </c>
      <c r="M3909">
        <v>0</v>
      </c>
      <c r="N3909">
        <v>51112029</v>
      </c>
      <c r="O3909">
        <v>0</v>
      </c>
      <c r="P3909">
        <v>51112029</v>
      </c>
      <c r="Q3909">
        <f>YEAR(BMW_Sales[[#This Row],[sale_date]])</f>
        <v>2025</v>
      </c>
    </row>
    <row r="3910" spans="1:17" x14ac:dyDescent="0.3">
      <c r="A3910">
        <v>3909</v>
      </c>
      <c r="B3910" s="1">
        <v>45633</v>
      </c>
      <c r="C3910" t="s">
        <v>3860</v>
      </c>
      <c r="D3910" t="s">
        <v>23</v>
      </c>
      <c r="E3910" t="s">
        <v>49</v>
      </c>
      <c r="F3910" t="s">
        <v>71</v>
      </c>
      <c r="G3910" t="s">
        <v>20</v>
      </c>
      <c r="H3910" t="s">
        <v>21</v>
      </c>
      <c r="I3910" t="s">
        <v>22</v>
      </c>
      <c r="J3910" t="s">
        <v>38</v>
      </c>
      <c r="K3910">
        <v>2</v>
      </c>
      <c r="L3910">
        <v>15230075</v>
      </c>
      <c r="M3910">
        <v>7</v>
      </c>
      <c r="N3910">
        <v>30460150</v>
      </c>
      <c r="O3910">
        <v>2132210.5</v>
      </c>
      <c r="P3910">
        <v>28327939.5</v>
      </c>
      <c r="Q3910">
        <f>YEAR(BMW_Sales[[#This Row],[sale_date]])</f>
        <v>2024</v>
      </c>
    </row>
    <row r="3911" spans="1:17" x14ac:dyDescent="0.3">
      <c r="A3911">
        <v>3910</v>
      </c>
      <c r="B3911" s="1">
        <v>45472</v>
      </c>
      <c r="C3911" t="s">
        <v>3861</v>
      </c>
      <c r="D3911" t="s">
        <v>25</v>
      </c>
      <c r="E3911" t="s">
        <v>31</v>
      </c>
      <c r="F3911" t="s">
        <v>62</v>
      </c>
      <c r="G3911" t="s">
        <v>36</v>
      </c>
      <c r="H3911" t="s">
        <v>21</v>
      </c>
      <c r="I3911" t="s">
        <v>42</v>
      </c>
      <c r="J3911" t="s">
        <v>23</v>
      </c>
      <c r="K3911">
        <v>3</v>
      </c>
      <c r="L3911">
        <v>15015077</v>
      </c>
      <c r="M3911">
        <v>7</v>
      </c>
      <c r="N3911">
        <v>45045231</v>
      </c>
      <c r="O3911">
        <v>3153166.17</v>
      </c>
      <c r="P3911">
        <v>41892064.829999998</v>
      </c>
      <c r="Q3911">
        <f>YEAR(BMW_Sales[[#This Row],[sale_date]])</f>
        <v>2024</v>
      </c>
    </row>
    <row r="3912" spans="1:17" x14ac:dyDescent="0.3">
      <c r="A3912">
        <v>3911</v>
      </c>
      <c r="B3912" s="1">
        <v>46242</v>
      </c>
      <c r="C3912" t="s">
        <v>3862</v>
      </c>
      <c r="D3912" t="s">
        <v>17</v>
      </c>
      <c r="E3912" t="s">
        <v>31</v>
      </c>
      <c r="F3912" t="s">
        <v>71</v>
      </c>
      <c r="G3912" t="s">
        <v>36</v>
      </c>
      <c r="H3912" t="s">
        <v>29</v>
      </c>
      <c r="I3912" t="s">
        <v>22</v>
      </c>
      <c r="J3912" t="s">
        <v>23</v>
      </c>
      <c r="K3912">
        <v>2</v>
      </c>
      <c r="L3912">
        <v>16579860</v>
      </c>
      <c r="M3912">
        <v>10</v>
      </c>
      <c r="N3912">
        <v>33159720</v>
      </c>
      <c r="O3912">
        <v>3315972</v>
      </c>
      <c r="P3912">
        <v>29843748</v>
      </c>
      <c r="Q3912">
        <f>YEAR(BMW_Sales[[#This Row],[sale_date]])</f>
        <v>2026</v>
      </c>
    </row>
    <row r="3913" spans="1:17" x14ac:dyDescent="0.3">
      <c r="A3913">
        <v>3912</v>
      </c>
      <c r="B3913" s="1">
        <v>45967</v>
      </c>
      <c r="C3913" t="s">
        <v>3863</v>
      </c>
      <c r="D3913" t="s">
        <v>25</v>
      </c>
      <c r="E3913" t="s">
        <v>56</v>
      </c>
      <c r="F3913" t="s">
        <v>47</v>
      </c>
      <c r="G3913" t="s">
        <v>51</v>
      </c>
      <c r="H3913" t="s">
        <v>37</v>
      </c>
      <c r="I3913" t="s">
        <v>22</v>
      </c>
      <c r="J3913" t="s">
        <v>38</v>
      </c>
      <c r="K3913">
        <v>2</v>
      </c>
      <c r="L3913">
        <v>10699556</v>
      </c>
      <c r="M3913">
        <v>5</v>
      </c>
      <c r="N3913">
        <v>21399112</v>
      </c>
      <c r="O3913">
        <v>1069955.6000000001</v>
      </c>
      <c r="P3913">
        <v>20329156.399999999</v>
      </c>
      <c r="Q3913">
        <f>YEAR(BMW_Sales[[#This Row],[sale_date]])</f>
        <v>2025</v>
      </c>
    </row>
    <row r="3914" spans="1:17" x14ac:dyDescent="0.3">
      <c r="A3914">
        <v>3913</v>
      </c>
      <c r="B3914" s="1">
        <v>45250</v>
      </c>
      <c r="C3914" t="s">
        <v>3864</v>
      </c>
      <c r="D3914" t="s">
        <v>25</v>
      </c>
      <c r="E3914" t="s">
        <v>53</v>
      </c>
      <c r="F3914" t="s">
        <v>50</v>
      </c>
      <c r="G3914" t="s">
        <v>28</v>
      </c>
      <c r="H3914" t="s">
        <v>21</v>
      </c>
      <c r="I3914" t="s">
        <v>22</v>
      </c>
      <c r="J3914" t="s">
        <v>23</v>
      </c>
      <c r="K3914">
        <v>1</v>
      </c>
      <c r="L3914">
        <v>5528863</v>
      </c>
      <c r="M3914">
        <v>0</v>
      </c>
      <c r="N3914">
        <v>5528863</v>
      </c>
      <c r="O3914">
        <v>0</v>
      </c>
      <c r="P3914">
        <v>5528863</v>
      </c>
      <c r="Q3914">
        <f>YEAR(BMW_Sales[[#This Row],[sale_date]])</f>
        <v>2023</v>
      </c>
    </row>
    <row r="3915" spans="1:17" x14ac:dyDescent="0.3">
      <c r="A3915">
        <v>3914</v>
      </c>
      <c r="B3915" s="1">
        <v>45384</v>
      </c>
      <c r="C3915" t="s">
        <v>3865</v>
      </c>
      <c r="D3915" t="s">
        <v>23</v>
      </c>
      <c r="E3915" t="s">
        <v>49</v>
      </c>
      <c r="F3915" t="s">
        <v>59</v>
      </c>
      <c r="G3915" t="s">
        <v>51</v>
      </c>
      <c r="H3915" t="s">
        <v>21</v>
      </c>
      <c r="I3915" t="s">
        <v>22</v>
      </c>
      <c r="J3915" t="s">
        <v>23</v>
      </c>
      <c r="K3915">
        <v>2</v>
      </c>
      <c r="L3915">
        <v>15711476</v>
      </c>
      <c r="M3915">
        <v>12</v>
      </c>
      <c r="N3915">
        <v>31422952</v>
      </c>
      <c r="O3915">
        <v>3770754.24</v>
      </c>
      <c r="P3915">
        <v>27652197.760000002</v>
      </c>
      <c r="Q3915">
        <f>YEAR(BMW_Sales[[#This Row],[sale_date]])</f>
        <v>2024</v>
      </c>
    </row>
    <row r="3916" spans="1:17" x14ac:dyDescent="0.3">
      <c r="A3916">
        <v>3915</v>
      </c>
      <c r="B3916" s="1">
        <v>45665</v>
      </c>
      <c r="C3916" t="s">
        <v>3866</v>
      </c>
      <c r="D3916" t="s">
        <v>23</v>
      </c>
      <c r="E3916" t="s">
        <v>61</v>
      </c>
      <c r="F3916" t="s">
        <v>59</v>
      </c>
      <c r="G3916" t="s">
        <v>20</v>
      </c>
      <c r="H3916" t="s">
        <v>21</v>
      </c>
      <c r="I3916" t="s">
        <v>22</v>
      </c>
      <c r="J3916" t="s">
        <v>23</v>
      </c>
      <c r="K3916">
        <v>3</v>
      </c>
      <c r="L3916">
        <v>12859361</v>
      </c>
      <c r="M3916">
        <v>12</v>
      </c>
      <c r="N3916">
        <v>38578083</v>
      </c>
      <c r="O3916">
        <v>4629369.96</v>
      </c>
      <c r="P3916">
        <v>33948713.039999999</v>
      </c>
      <c r="Q3916">
        <f>YEAR(BMW_Sales[[#This Row],[sale_date]])</f>
        <v>2025</v>
      </c>
    </row>
    <row r="3917" spans="1:17" x14ac:dyDescent="0.3">
      <c r="A3917">
        <v>3916</v>
      </c>
      <c r="B3917" s="1">
        <v>45742</v>
      </c>
      <c r="C3917" t="s">
        <v>3867</v>
      </c>
      <c r="D3917" t="s">
        <v>25</v>
      </c>
      <c r="E3917" t="s">
        <v>46</v>
      </c>
      <c r="F3917" t="s">
        <v>71</v>
      </c>
      <c r="G3917" t="s">
        <v>28</v>
      </c>
      <c r="H3917" t="s">
        <v>33</v>
      </c>
      <c r="I3917" t="s">
        <v>42</v>
      </c>
      <c r="J3917" t="s">
        <v>43</v>
      </c>
      <c r="K3917">
        <v>1</v>
      </c>
      <c r="L3917">
        <v>8183381</v>
      </c>
      <c r="M3917">
        <v>10</v>
      </c>
      <c r="N3917">
        <v>8183381</v>
      </c>
      <c r="O3917">
        <v>818338.1</v>
      </c>
      <c r="P3917">
        <v>7365042.9000000004</v>
      </c>
      <c r="Q3917">
        <f>YEAR(BMW_Sales[[#This Row],[sale_date]])</f>
        <v>2025</v>
      </c>
    </row>
    <row r="3918" spans="1:17" x14ac:dyDescent="0.3">
      <c r="A3918">
        <v>3917</v>
      </c>
      <c r="B3918" s="1">
        <v>45484</v>
      </c>
      <c r="C3918" t="s">
        <v>3868</v>
      </c>
      <c r="D3918" t="s">
        <v>17</v>
      </c>
      <c r="E3918" t="s">
        <v>31</v>
      </c>
      <c r="F3918" t="s">
        <v>27</v>
      </c>
      <c r="G3918" t="s">
        <v>36</v>
      </c>
      <c r="H3918" t="s">
        <v>33</v>
      </c>
      <c r="I3918" t="s">
        <v>42</v>
      </c>
      <c r="J3918" t="s">
        <v>23</v>
      </c>
      <c r="K3918">
        <v>3</v>
      </c>
      <c r="L3918">
        <v>14140027</v>
      </c>
      <c r="M3918">
        <v>0</v>
      </c>
      <c r="N3918">
        <v>42420081</v>
      </c>
      <c r="O3918">
        <v>0</v>
      </c>
      <c r="P3918">
        <v>42420081</v>
      </c>
      <c r="Q3918">
        <f>YEAR(BMW_Sales[[#This Row],[sale_date]])</f>
        <v>2024</v>
      </c>
    </row>
    <row r="3919" spans="1:17" x14ac:dyDescent="0.3">
      <c r="A3919">
        <v>3918</v>
      </c>
      <c r="B3919" s="1">
        <v>45149</v>
      </c>
      <c r="C3919" t="s">
        <v>3869</v>
      </c>
      <c r="D3919" t="s">
        <v>23</v>
      </c>
      <c r="E3919" t="s">
        <v>53</v>
      </c>
      <c r="F3919" t="s">
        <v>59</v>
      </c>
      <c r="G3919" t="s">
        <v>51</v>
      </c>
      <c r="H3919" t="s">
        <v>37</v>
      </c>
      <c r="I3919" t="s">
        <v>42</v>
      </c>
      <c r="J3919" t="s">
        <v>23</v>
      </c>
      <c r="K3919">
        <v>3</v>
      </c>
      <c r="L3919">
        <v>4935940</v>
      </c>
      <c r="M3919">
        <v>2</v>
      </c>
      <c r="N3919">
        <v>14807820</v>
      </c>
      <c r="O3919">
        <v>296156.40000000002</v>
      </c>
      <c r="P3919">
        <v>14511663.6</v>
      </c>
      <c r="Q3919">
        <f>YEAR(BMW_Sales[[#This Row],[sale_date]])</f>
        <v>2023</v>
      </c>
    </row>
    <row r="3920" spans="1:17" x14ac:dyDescent="0.3">
      <c r="A3920">
        <v>3919</v>
      </c>
      <c r="B3920" s="1">
        <v>46103</v>
      </c>
      <c r="C3920" t="s">
        <v>3870</v>
      </c>
      <c r="D3920" t="s">
        <v>25</v>
      </c>
      <c r="E3920" t="s">
        <v>31</v>
      </c>
      <c r="F3920" t="s">
        <v>54</v>
      </c>
      <c r="G3920" t="s">
        <v>36</v>
      </c>
      <c r="H3920" t="s">
        <v>37</v>
      </c>
      <c r="I3920" t="s">
        <v>42</v>
      </c>
      <c r="J3920" t="s">
        <v>38</v>
      </c>
      <c r="K3920">
        <v>2</v>
      </c>
      <c r="L3920">
        <v>16787004</v>
      </c>
      <c r="M3920">
        <v>10</v>
      </c>
      <c r="N3920">
        <v>33574008</v>
      </c>
      <c r="O3920">
        <v>3357400.8</v>
      </c>
      <c r="P3920">
        <v>30216607.199999999</v>
      </c>
      <c r="Q3920">
        <f>YEAR(BMW_Sales[[#This Row],[sale_date]])</f>
        <v>2026</v>
      </c>
    </row>
    <row r="3921" spans="1:17" x14ac:dyDescent="0.3">
      <c r="A3921">
        <v>3920</v>
      </c>
      <c r="B3921" s="1">
        <v>45849</v>
      </c>
      <c r="C3921" t="s">
        <v>3871</v>
      </c>
      <c r="D3921" t="s">
        <v>25</v>
      </c>
      <c r="E3921" t="s">
        <v>61</v>
      </c>
      <c r="F3921" t="s">
        <v>19</v>
      </c>
      <c r="G3921" t="s">
        <v>28</v>
      </c>
      <c r="H3921" t="s">
        <v>21</v>
      </c>
      <c r="I3921" t="s">
        <v>42</v>
      </c>
      <c r="J3921" t="s">
        <v>38</v>
      </c>
      <c r="K3921">
        <v>3</v>
      </c>
      <c r="L3921">
        <v>15300464</v>
      </c>
      <c r="M3921">
        <v>12</v>
      </c>
      <c r="N3921">
        <v>45901392</v>
      </c>
      <c r="O3921">
        <v>5508167.04</v>
      </c>
      <c r="P3921">
        <v>40393224.960000001</v>
      </c>
      <c r="Q3921">
        <f>YEAR(BMW_Sales[[#This Row],[sale_date]])</f>
        <v>2025</v>
      </c>
    </row>
    <row r="3922" spans="1:17" x14ac:dyDescent="0.3">
      <c r="A3922">
        <v>3921</v>
      </c>
      <c r="B3922" s="1">
        <v>45867</v>
      </c>
      <c r="C3922" t="s">
        <v>3872</v>
      </c>
      <c r="D3922" t="s">
        <v>23</v>
      </c>
      <c r="E3922" t="s">
        <v>35</v>
      </c>
      <c r="F3922" t="s">
        <v>47</v>
      </c>
      <c r="G3922" t="s">
        <v>28</v>
      </c>
      <c r="H3922" t="s">
        <v>37</v>
      </c>
      <c r="I3922" t="s">
        <v>42</v>
      </c>
      <c r="J3922" t="s">
        <v>43</v>
      </c>
      <c r="K3922">
        <v>3</v>
      </c>
      <c r="L3922">
        <v>7839032</v>
      </c>
      <c r="M3922">
        <v>0</v>
      </c>
      <c r="N3922">
        <v>23517096</v>
      </c>
      <c r="O3922">
        <v>0</v>
      </c>
      <c r="P3922">
        <v>23517096</v>
      </c>
      <c r="Q3922">
        <f>YEAR(BMW_Sales[[#This Row],[sale_date]])</f>
        <v>2025</v>
      </c>
    </row>
    <row r="3923" spans="1:17" x14ac:dyDescent="0.3">
      <c r="A3923">
        <v>3922</v>
      </c>
      <c r="B3923" s="1">
        <v>45875</v>
      </c>
      <c r="C3923" t="s">
        <v>3873</v>
      </c>
      <c r="D3923" t="s">
        <v>17</v>
      </c>
      <c r="E3923" t="s">
        <v>35</v>
      </c>
      <c r="F3923" t="s">
        <v>62</v>
      </c>
      <c r="G3923" t="s">
        <v>36</v>
      </c>
      <c r="H3923" t="s">
        <v>33</v>
      </c>
      <c r="I3923" t="s">
        <v>22</v>
      </c>
      <c r="J3923" t="s">
        <v>43</v>
      </c>
      <c r="K3923">
        <v>3</v>
      </c>
      <c r="L3923">
        <v>7412951</v>
      </c>
      <c r="M3923">
        <v>5</v>
      </c>
      <c r="N3923">
        <v>22238853</v>
      </c>
      <c r="O3923">
        <v>1111942.6499999999</v>
      </c>
      <c r="P3923">
        <v>21126910.350000001</v>
      </c>
      <c r="Q3923">
        <f>YEAR(BMW_Sales[[#This Row],[sale_date]])</f>
        <v>2025</v>
      </c>
    </row>
    <row r="3924" spans="1:17" x14ac:dyDescent="0.3">
      <c r="A3924">
        <v>3923</v>
      </c>
      <c r="B3924" s="1">
        <v>45800</v>
      </c>
      <c r="C3924" t="s">
        <v>3131</v>
      </c>
      <c r="D3924" t="s">
        <v>17</v>
      </c>
      <c r="E3924" t="s">
        <v>26</v>
      </c>
      <c r="F3924" t="s">
        <v>59</v>
      </c>
      <c r="G3924" t="s">
        <v>32</v>
      </c>
      <c r="H3924" t="s">
        <v>37</v>
      </c>
      <c r="I3924" t="s">
        <v>22</v>
      </c>
      <c r="J3924" t="s">
        <v>23</v>
      </c>
      <c r="K3924">
        <v>3</v>
      </c>
      <c r="L3924">
        <v>10610850</v>
      </c>
      <c r="M3924">
        <v>0</v>
      </c>
      <c r="N3924">
        <v>31832550</v>
      </c>
      <c r="O3924">
        <v>0</v>
      </c>
      <c r="P3924">
        <v>31832550</v>
      </c>
      <c r="Q3924">
        <f>YEAR(BMW_Sales[[#This Row],[sale_date]])</f>
        <v>2025</v>
      </c>
    </row>
    <row r="3925" spans="1:17" x14ac:dyDescent="0.3">
      <c r="A3925">
        <v>3924</v>
      </c>
      <c r="B3925" s="1">
        <v>46217</v>
      </c>
      <c r="C3925" t="s">
        <v>3874</v>
      </c>
      <c r="D3925" t="s">
        <v>17</v>
      </c>
      <c r="E3925" t="s">
        <v>53</v>
      </c>
      <c r="F3925" t="s">
        <v>47</v>
      </c>
      <c r="G3925" t="s">
        <v>28</v>
      </c>
      <c r="H3925" t="s">
        <v>21</v>
      </c>
      <c r="I3925" t="s">
        <v>42</v>
      </c>
      <c r="J3925" t="s">
        <v>38</v>
      </c>
      <c r="K3925">
        <v>2</v>
      </c>
      <c r="L3925">
        <v>5315773</v>
      </c>
      <c r="M3925">
        <v>5</v>
      </c>
      <c r="N3925">
        <v>10631546</v>
      </c>
      <c r="O3925">
        <v>531577.30000000005</v>
      </c>
      <c r="P3925">
        <v>10099968.699999999</v>
      </c>
      <c r="Q3925">
        <f>YEAR(BMW_Sales[[#This Row],[sale_date]])</f>
        <v>2026</v>
      </c>
    </row>
    <row r="3926" spans="1:17" x14ac:dyDescent="0.3">
      <c r="A3926">
        <v>3925</v>
      </c>
      <c r="B3926" s="1">
        <v>45171</v>
      </c>
      <c r="C3926" t="s">
        <v>3875</v>
      </c>
      <c r="D3926" t="s">
        <v>23</v>
      </c>
      <c r="E3926" t="s">
        <v>46</v>
      </c>
      <c r="F3926" t="s">
        <v>59</v>
      </c>
      <c r="G3926" t="s">
        <v>41</v>
      </c>
      <c r="H3926" t="s">
        <v>21</v>
      </c>
      <c r="I3926" t="s">
        <v>42</v>
      </c>
      <c r="J3926" t="s">
        <v>43</v>
      </c>
      <c r="K3926">
        <v>3</v>
      </c>
      <c r="L3926">
        <v>7189940</v>
      </c>
      <c r="M3926">
        <v>10</v>
      </c>
      <c r="N3926">
        <v>21569820</v>
      </c>
      <c r="O3926">
        <v>2156982</v>
      </c>
      <c r="P3926">
        <v>19412838</v>
      </c>
      <c r="Q3926">
        <f>YEAR(BMW_Sales[[#This Row],[sale_date]])</f>
        <v>2023</v>
      </c>
    </row>
    <row r="3927" spans="1:17" x14ac:dyDescent="0.3">
      <c r="A3927">
        <v>3926</v>
      </c>
      <c r="B3927" s="1">
        <v>45350</v>
      </c>
      <c r="C3927" t="s">
        <v>3876</v>
      </c>
      <c r="D3927" t="s">
        <v>17</v>
      </c>
      <c r="E3927" t="s">
        <v>35</v>
      </c>
      <c r="F3927" t="s">
        <v>47</v>
      </c>
      <c r="G3927" t="s">
        <v>41</v>
      </c>
      <c r="H3927" t="s">
        <v>37</v>
      </c>
      <c r="I3927" t="s">
        <v>22</v>
      </c>
      <c r="J3927" t="s">
        <v>43</v>
      </c>
      <c r="K3927">
        <v>3</v>
      </c>
      <c r="L3927">
        <v>6591008</v>
      </c>
      <c r="M3927">
        <v>7</v>
      </c>
      <c r="N3927">
        <v>19773024</v>
      </c>
      <c r="O3927">
        <v>1384111.68</v>
      </c>
      <c r="P3927">
        <v>18388912.32</v>
      </c>
      <c r="Q3927">
        <f>YEAR(BMW_Sales[[#This Row],[sale_date]])</f>
        <v>2024</v>
      </c>
    </row>
    <row r="3928" spans="1:17" x14ac:dyDescent="0.3">
      <c r="A3928">
        <v>3927</v>
      </c>
      <c r="B3928" s="1">
        <v>45616</v>
      </c>
      <c r="C3928" t="s">
        <v>3877</v>
      </c>
      <c r="D3928" t="s">
        <v>17</v>
      </c>
      <c r="E3928" t="s">
        <v>61</v>
      </c>
      <c r="F3928" t="s">
        <v>68</v>
      </c>
      <c r="G3928" t="s">
        <v>20</v>
      </c>
      <c r="H3928" t="s">
        <v>21</v>
      </c>
      <c r="I3928" t="s">
        <v>22</v>
      </c>
      <c r="J3928" t="s">
        <v>23</v>
      </c>
      <c r="K3928">
        <v>2</v>
      </c>
      <c r="L3928">
        <v>15132752</v>
      </c>
      <c r="M3928">
        <v>0</v>
      </c>
      <c r="N3928">
        <v>30265504</v>
      </c>
      <c r="O3928">
        <v>0</v>
      </c>
      <c r="P3928">
        <v>30265504</v>
      </c>
      <c r="Q3928">
        <f>YEAR(BMW_Sales[[#This Row],[sale_date]])</f>
        <v>2024</v>
      </c>
    </row>
    <row r="3929" spans="1:17" x14ac:dyDescent="0.3">
      <c r="A3929">
        <v>3928</v>
      </c>
      <c r="B3929" s="1">
        <v>45919</v>
      </c>
      <c r="C3929" t="s">
        <v>3878</v>
      </c>
      <c r="D3929" t="s">
        <v>25</v>
      </c>
      <c r="E3929" t="s">
        <v>31</v>
      </c>
      <c r="F3929" t="s">
        <v>62</v>
      </c>
      <c r="G3929" t="s">
        <v>32</v>
      </c>
      <c r="H3929" t="s">
        <v>21</v>
      </c>
      <c r="I3929" t="s">
        <v>42</v>
      </c>
      <c r="J3929" t="s">
        <v>38</v>
      </c>
      <c r="K3929">
        <v>2</v>
      </c>
      <c r="L3929">
        <v>15176161</v>
      </c>
      <c r="M3929">
        <v>10</v>
      </c>
      <c r="N3929">
        <v>30352322</v>
      </c>
      <c r="O3929">
        <v>3035232.2</v>
      </c>
      <c r="P3929">
        <v>27317089.800000001</v>
      </c>
      <c r="Q3929">
        <f>YEAR(BMW_Sales[[#This Row],[sale_date]])</f>
        <v>2025</v>
      </c>
    </row>
    <row r="3930" spans="1:17" x14ac:dyDescent="0.3">
      <c r="A3930">
        <v>3929</v>
      </c>
      <c r="B3930" s="1">
        <v>46057</v>
      </c>
      <c r="C3930" t="s">
        <v>3879</v>
      </c>
      <c r="D3930" t="s">
        <v>25</v>
      </c>
      <c r="E3930" t="s">
        <v>70</v>
      </c>
      <c r="F3930" t="s">
        <v>47</v>
      </c>
      <c r="G3930" t="s">
        <v>41</v>
      </c>
      <c r="H3930" t="s">
        <v>37</v>
      </c>
      <c r="I3930" t="s">
        <v>22</v>
      </c>
      <c r="J3930" t="s">
        <v>43</v>
      </c>
      <c r="K3930">
        <v>3</v>
      </c>
      <c r="L3930">
        <v>5526668</v>
      </c>
      <c r="M3930">
        <v>7</v>
      </c>
      <c r="N3930">
        <v>16580004</v>
      </c>
      <c r="O3930">
        <v>1160600.28</v>
      </c>
      <c r="P3930">
        <v>15419403.720000001</v>
      </c>
      <c r="Q3930">
        <f>YEAR(BMW_Sales[[#This Row],[sale_date]])</f>
        <v>2026</v>
      </c>
    </row>
    <row r="3931" spans="1:17" x14ac:dyDescent="0.3">
      <c r="A3931">
        <v>3930</v>
      </c>
      <c r="B3931" s="1">
        <v>46038</v>
      </c>
      <c r="C3931" t="s">
        <v>3880</v>
      </c>
      <c r="D3931" t="s">
        <v>25</v>
      </c>
      <c r="E3931" t="s">
        <v>18</v>
      </c>
      <c r="F3931" t="s">
        <v>47</v>
      </c>
      <c r="G3931" t="s">
        <v>41</v>
      </c>
      <c r="H3931" t="s">
        <v>33</v>
      </c>
      <c r="I3931" t="s">
        <v>22</v>
      </c>
      <c r="J3931" t="s">
        <v>23</v>
      </c>
      <c r="K3931">
        <v>1</v>
      </c>
      <c r="L3931">
        <v>7315531</v>
      </c>
      <c r="M3931">
        <v>2</v>
      </c>
      <c r="N3931">
        <v>7315531</v>
      </c>
      <c r="O3931">
        <v>146310.62</v>
      </c>
      <c r="P3931">
        <v>7169220.3799999999</v>
      </c>
      <c r="Q3931">
        <f>YEAR(BMW_Sales[[#This Row],[sale_date]])</f>
        <v>2026</v>
      </c>
    </row>
    <row r="3932" spans="1:17" x14ac:dyDescent="0.3">
      <c r="A3932">
        <v>3931</v>
      </c>
      <c r="B3932" s="1">
        <v>45922</v>
      </c>
      <c r="C3932" t="s">
        <v>3881</v>
      </c>
      <c r="D3932" t="s">
        <v>23</v>
      </c>
      <c r="E3932" t="s">
        <v>26</v>
      </c>
      <c r="F3932" t="s">
        <v>19</v>
      </c>
      <c r="G3932" t="s">
        <v>51</v>
      </c>
      <c r="H3932" t="s">
        <v>37</v>
      </c>
      <c r="I3932" t="s">
        <v>42</v>
      </c>
      <c r="J3932" t="s">
        <v>43</v>
      </c>
      <c r="K3932">
        <v>2</v>
      </c>
      <c r="L3932">
        <v>9439514</v>
      </c>
      <c r="M3932">
        <v>5</v>
      </c>
      <c r="N3932">
        <v>18879028</v>
      </c>
      <c r="O3932">
        <v>943951.4</v>
      </c>
      <c r="P3932">
        <v>17935076.600000001</v>
      </c>
      <c r="Q3932">
        <f>YEAR(BMW_Sales[[#This Row],[sale_date]])</f>
        <v>2025</v>
      </c>
    </row>
    <row r="3933" spans="1:17" x14ac:dyDescent="0.3">
      <c r="A3933">
        <v>3932</v>
      </c>
      <c r="B3933" s="1">
        <v>45312</v>
      </c>
      <c r="C3933" t="s">
        <v>3049</v>
      </c>
      <c r="D3933" t="s">
        <v>23</v>
      </c>
      <c r="E3933" t="s">
        <v>35</v>
      </c>
      <c r="F3933" t="s">
        <v>85</v>
      </c>
      <c r="G3933" t="s">
        <v>51</v>
      </c>
      <c r="H3933" t="s">
        <v>37</v>
      </c>
      <c r="I3933" t="s">
        <v>42</v>
      </c>
      <c r="J3933" t="s">
        <v>38</v>
      </c>
      <c r="K3933">
        <v>1</v>
      </c>
      <c r="L3933">
        <v>6622889</v>
      </c>
      <c r="M3933">
        <v>7</v>
      </c>
      <c r="N3933">
        <v>6622889</v>
      </c>
      <c r="O3933">
        <v>463602.23</v>
      </c>
      <c r="P3933">
        <v>6159286.7699999996</v>
      </c>
      <c r="Q3933">
        <f>YEAR(BMW_Sales[[#This Row],[sale_date]])</f>
        <v>2024</v>
      </c>
    </row>
    <row r="3934" spans="1:17" x14ac:dyDescent="0.3">
      <c r="A3934">
        <v>3933</v>
      </c>
      <c r="B3934" s="1">
        <v>45222</v>
      </c>
      <c r="C3934" t="s">
        <v>3882</v>
      </c>
      <c r="D3934" t="s">
        <v>25</v>
      </c>
      <c r="E3934" t="s">
        <v>61</v>
      </c>
      <c r="F3934" t="s">
        <v>85</v>
      </c>
      <c r="G3934" t="s">
        <v>28</v>
      </c>
      <c r="H3934" t="s">
        <v>33</v>
      </c>
      <c r="I3934" t="s">
        <v>22</v>
      </c>
      <c r="J3934" t="s">
        <v>43</v>
      </c>
      <c r="K3934">
        <v>3</v>
      </c>
      <c r="L3934">
        <v>12513909</v>
      </c>
      <c r="M3934">
        <v>12</v>
      </c>
      <c r="N3934">
        <v>37541727</v>
      </c>
      <c r="O3934">
        <v>4505007.24</v>
      </c>
      <c r="P3934">
        <v>33036719.760000002</v>
      </c>
      <c r="Q3934">
        <f>YEAR(BMW_Sales[[#This Row],[sale_date]])</f>
        <v>2023</v>
      </c>
    </row>
    <row r="3935" spans="1:17" x14ac:dyDescent="0.3">
      <c r="A3935">
        <v>3934</v>
      </c>
      <c r="B3935" s="1">
        <v>45266</v>
      </c>
      <c r="C3935" t="s">
        <v>3883</v>
      </c>
      <c r="D3935" t="s">
        <v>23</v>
      </c>
      <c r="E3935" t="s">
        <v>18</v>
      </c>
      <c r="F3935" t="s">
        <v>47</v>
      </c>
      <c r="G3935" t="s">
        <v>41</v>
      </c>
      <c r="H3935" t="s">
        <v>33</v>
      </c>
      <c r="I3935" t="s">
        <v>42</v>
      </c>
      <c r="J3935" t="s">
        <v>23</v>
      </c>
      <c r="K3935">
        <v>1</v>
      </c>
      <c r="L3935">
        <v>6592861</v>
      </c>
      <c r="M3935">
        <v>12</v>
      </c>
      <c r="N3935">
        <v>6592861</v>
      </c>
      <c r="O3935">
        <v>791143.32</v>
      </c>
      <c r="P3935">
        <v>5801717.6799999997</v>
      </c>
      <c r="Q3935">
        <f>YEAR(BMW_Sales[[#This Row],[sale_date]])</f>
        <v>2023</v>
      </c>
    </row>
    <row r="3936" spans="1:17" x14ac:dyDescent="0.3">
      <c r="A3936">
        <v>3935</v>
      </c>
      <c r="B3936" s="1">
        <v>45389</v>
      </c>
      <c r="C3936" t="s">
        <v>3884</v>
      </c>
      <c r="D3936" t="s">
        <v>23</v>
      </c>
      <c r="E3936" t="s">
        <v>61</v>
      </c>
      <c r="F3936" t="s">
        <v>50</v>
      </c>
      <c r="G3936" t="s">
        <v>32</v>
      </c>
      <c r="H3936" t="s">
        <v>29</v>
      </c>
      <c r="I3936" t="s">
        <v>22</v>
      </c>
      <c r="J3936" t="s">
        <v>43</v>
      </c>
      <c r="K3936">
        <v>3</v>
      </c>
      <c r="L3936">
        <v>14981969</v>
      </c>
      <c r="M3936">
        <v>0</v>
      </c>
      <c r="N3936">
        <v>44945907</v>
      </c>
      <c r="O3936">
        <v>0</v>
      </c>
      <c r="P3936">
        <v>44945907</v>
      </c>
      <c r="Q3936">
        <f>YEAR(BMW_Sales[[#This Row],[sale_date]])</f>
        <v>2024</v>
      </c>
    </row>
    <row r="3937" spans="1:17" x14ac:dyDescent="0.3">
      <c r="A3937">
        <v>3936</v>
      </c>
      <c r="B3937" s="1">
        <v>46009</v>
      </c>
      <c r="C3937" t="s">
        <v>3885</v>
      </c>
      <c r="D3937" t="s">
        <v>17</v>
      </c>
      <c r="E3937" t="s">
        <v>56</v>
      </c>
      <c r="F3937" t="s">
        <v>50</v>
      </c>
      <c r="G3937" t="s">
        <v>36</v>
      </c>
      <c r="H3937" t="s">
        <v>21</v>
      </c>
      <c r="I3937" t="s">
        <v>42</v>
      </c>
      <c r="J3937" t="s">
        <v>23</v>
      </c>
      <c r="K3937">
        <v>1</v>
      </c>
      <c r="L3937">
        <v>10429503</v>
      </c>
      <c r="M3937">
        <v>2</v>
      </c>
      <c r="N3937">
        <v>10429503</v>
      </c>
      <c r="O3937">
        <v>208590.06</v>
      </c>
      <c r="P3937">
        <v>10220912.939999999</v>
      </c>
      <c r="Q3937">
        <f>YEAR(BMW_Sales[[#This Row],[sale_date]])</f>
        <v>2025</v>
      </c>
    </row>
    <row r="3938" spans="1:17" x14ac:dyDescent="0.3">
      <c r="A3938">
        <v>3937</v>
      </c>
      <c r="B3938" s="1">
        <v>45606</v>
      </c>
      <c r="C3938" t="s">
        <v>3886</v>
      </c>
      <c r="D3938" t="s">
        <v>25</v>
      </c>
      <c r="E3938" t="s">
        <v>61</v>
      </c>
      <c r="F3938" t="s">
        <v>19</v>
      </c>
      <c r="G3938" t="s">
        <v>36</v>
      </c>
      <c r="H3938" t="s">
        <v>37</v>
      </c>
      <c r="I3938" t="s">
        <v>22</v>
      </c>
      <c r="J3938" t="s">
        <v>43</v>
      </c>
      <c r="K3938">
        <v>1</v>
      </c>
      <c r="L3938">
        <v>12421180</v>
      </c>
      <c r="M3938">
        <v>10</v>
      </c>
      <c r="N3938">
        <v>12421180</v>
      </c>
      <c r="O3938">
        <v>1242118</v>
      </c>
      <c r="P3938">
        <v>11179062</v>
      </c>
      <c r="Q3938">
        <f>YEAR(BMW_Sales[[#This Row],[sale_date]])</f>
        <v>2024</v>
      </c>
    </row>
    <row r="3939" spans="1:17" x14ac:dyDescent="0.3">
      <c r="A3939">
        <v>3938</v>
      </c>
      <c r="B3939" s="1">
        <v>45263</v>
      </c>
      <c r="C3939" t="s">
        <v>3887</v>
      </c>
      <c r="D3939" t="s">
        <v>25</v>
      </c>
      <c r="E3939" t="s">
        <v>31</v>
      </c>
      <c r="F3939" t="s">
        <v>47</v>
      </c>
      <c r="G3939" t="s">
        <v>41</v>
      </c>
      <c r="H3939" t="s">
        <v>29</v>
      </c>
      <c r="I3939" t="s">
        <v>22</v>
      </c>
      <c r="J3939" t="s">
        <v>43</v>
      </c>
      <c r="K3939">
        <v>2</v>
      </c>
      <c r="L3939">
        <v>17294224</v>
      </c>
      <c r="M3939">
        <v>2</v>
      </c>
      <c r="N3939">
        <v>34588448</v>
      </c>
      <c r="O3939">
        <v>691768.96</v>
      </c>
      <c r="P3939">
        <v>33896679.039999999</v>
      </c>
      <c r="Q3939">
        <f>YEAR(BMW_Sales[[#This Row],[sale_date]])</f>
        <v>2023</v>
      </c>
    </row>
    <row r="3940" spans="1:17" x14ac:dyDescent="0.3">
      <c r="A3940">
        <v>3939</v>
      </c>
      <c r="B3940" s="1">
        <v>45936</v>
      </c>
      <c r="C3940" t="s">
        <v>3888</v>
      </c>
      <c r="D3940" t="s">
        <v>17</v>
      </c>
      <c r="E3940" t="s">
        <v>49</v>
      </c>
      <c r="F3940" t="s">
        <v>71</v>
      </c>
      <c r="G3940" t="s">
        <v>41</v>
      </c>
      <c r="H3940" t="s">
        <v>29</v>
      </c>
      <c r="I3940" t="s">
        <v>42</v>
      </c>
      <c r="J3940" t="s">
        <v>43</v>
      </c>
      <c r="K3940">
        <v>2</v>
      </c>
      <c r="L3940">
        <v>16968063</v>
      </c>
      <c r="M3940">
        <v>0</v>
      </c>
      <c r="N3940">
        <v>33936126</v>
      </c>
      <c r="O3940">
        <v>0</v>
      </c>
      <c r="P3940">
        <v>33936126</v>
      </c>
      <c r="Q3940">
        <f>YEAR(BMW_Sales[[#This Row],[sale_date]])</f>
        <v>2025</v>
      </c>
    </row>
    <row r="3941" spans="1:17" x14ac:dyDescent="0.3">
      <c r="A3941">
        <v>3940</v>
      </c>
      <c r="B3941" s="1">
        <v>46152</v>
      </c>
      <c r="C3941" t="s">
        <v>3889</v>
      </c>
      <c r="D3941" t="s">
        <v>23</v>
      </c>
      <c r="E3941" t="s">
        <v>61</v>
      </c>
      <c r="F3941" t="s">
        <v>27</v>
      </c>
      <c r="G3941" t="s">
        <v>41</v>
      </c>
      <c r="H3941" t="s">
        <v>29</v>
      </c>
      <c r="I3941" t="s">
        <v>22</v>
      </c>
      <c r="J3941" t="s">
        <v>23</v>
      </c>
      <c r="K3941">
        <v>2</v>
      </c>
      <c r="L3941">
        <v>14507092</v>
      </c>
      <c r="M3941">
        <v>10</v>
      </c>
      <c r="N3941">
        <v>29014184</v>
      </c>
      <c r="O3941">
        <v>2901418.4</v>
      </c>
      <c r="P3941">
        <v>26112765.600000001</v>
      </c>
      <c r="Q3941">
        <f>YEAR(BMW_Sales[[#This Row],[sale_date]])</f>
        <v>2026</v>
      </c>
    </row>
    <row r="3942" spans="1:17" x14ac:dyDescent="0.3">
      <c r="A3942">
        <v>3941</v>
      </c>
      <c r="B3942" s="1">
        <v>45584</v>
      </c>
      <c r="C3942" t="s">
        <v>3890</v>
      </c>
      <c r="D3942" t="s">
        <v>17</v>
      </c>
      <c r="E3942" t="s">
        <v>56</v>
      </c>
      <c r="F3942" t="s">
        <v>19</v>
      </c>
      <c r="G3942" t="s">
        <v>41</v>
      </c>
      <c r="H3942" t="s">
        <v>29</v>
      </c>
      <c r="I3942" t="s">
        <v>22</v>
      </c>
      <c r="J3942" t="s">
        <v>38</v>
      </c>
      <c r="K3942">
        <v>2</v>
      </c>
      <c r="L3942">
        <v>10994185</v>
      </c>
      <c r="M3942">
        <v>0</v>
      </c>
      <c r="N3942">
        <v>21988370</v>
      </c>
      <c r="O3942">
        <v>0</v>
      </c>
      <c r="P3942">
        <v>21988370</v>
      </c>
      <c r="Q3942">
        <f>YEAR(BMW_Sales[[#This Row],[sale_date]])</f>
        <v>2024</v>
      </c>
    </row>
    <row r="3943" spans="1:17" x14ac:dyDescent="0.3">
      <c r="A3943">
        <v>3942</v>
      </c>
      <c r="B3943" s="1">
        <v>46057</v>
      </c>
      <c r="C3943" t="s">
        <v>3891</v>
      </c>
      <c r="D3943" t="s">
        <v>23</v>
      </c>
      <c r="E3943" t="s">
        <v>26</v>
      </c>
      <c r="F3943" t="s">
        <v>59</v>
      </c>
      <c r="G3943" t="s">
        <v>32</v>
      </c>
      <c r="H3943" t="s">
        <v>33</v>
      </c>
      <c r="I3943" t="s">
        <v>22</v>
      </c>
      <c r="J3943" t="s">
        <v>43</v>
      </c>
      <c r="K3943">
        <v>3</v>
      </c>
      <c r="L3943">
        <v>9170884</v>
      </c>
      <c r="M3943">
        <v>7</v>
      </c>
      <c r="N3943">
        <v>27512652</v>
      </c>
      <c r="O3943">
        <v>1925885.64</v>
      </c>
      <c r="P3943">
        <v>25586766.359999999</v>
      </c>
      <c r="Q3943">
        <f>YEAR(BMW_Sales[[#This Row],[sale_date]])</f>
        <v>2026</v>
      </c>
    </row>
    <row r="3944" spans="1:17" x14ac:dyDescent="0.3">
      <c r="A3944">
        <v>3943</v>
      </c>
      <c r="B3944" s="1">
        <v>45836</v>
      </c>
      <c r="C3944" t="s">
        <v>3892</v>
      </c>
      <c r="D3944" t="s">
        <v>17</v>
      </c>
      <c r="E3944" t="s">
        <v>26</v>
      </c>
      <c r="F3944" t="s">
        <v>19</v>
      </c>
      <c r="G3944" t="s">
        <v>20</v>
      </c>
      <c r="H3944" t="s">
        <v>21</v>
      </c>
      <c r="I3944" t="s">
        <v>22</v>
      </c>
      <c r="J3944" t="s">
        <v>23</v>
      </c>
      <c r="K3944">
        <v>2</v>
      </c>
      <c r="L3944">
        <v>10346393</v>
      </c>
      <c r="M3944">
        <v>10</v>
      </c>
      <c r="N3944">
        <v>20692786</v>
      </c>
      <c r="O3944">
        <v>2069278.6</v>
      </c>
      <c r="P3944">
        <v>18623507.399999999</v>
      </c>
      <c r="Q3944">
        <f>YEAR(BMW_Sales[[#This Row],[sale_date]])</f>
        <v>2025</v>
      </c>
    </row>
    <row r="3945" spans="1:17" x14ac:dyDescent="0.3">
      <c r="A3945">
        <v>3944</v>
      </c>
      <c r="B3945" s="1">
        <v>45327</v>
      </c>
      <c r="C3945" t="s">
        <v>3893</v>
      </c>
      <c r="D3945" t="s">
        <v>25</v>
      </c>
      <c r="E3945" t="s">
        <v>56</v>
      </c>
      <c r="F3945" t="s">
        <v>19</v>
      </c>
      <c r="G3945" t="s">
        <v>41</v>
      </c>
      <c r="H3945" t="s">
        <v>33</v>
      </c>
      <c r="I3945" t="s">
        <v>22</v>
      </c>
      <c r="J3945" t="s">
        <v>23</v>
      </c>
      <c r="K3945">
        <v>3</v>
      </c>
      <c r="L3945">
        <v>11556868</v>
      </c>
      <c r="M3945">
        <v>0</v>
      </c>
      <c r="N3945">
        <v>34670604</v>
      </c>
      <c r="O3945">
        <v>0</v>
      </c>
      <c r="P3945">
        <v>34670604</v>
      </c>
      <c r="Q3945">
        <f>YEAR(BMW_Sales[[#This Row],[sale_date]])</f>
        <v>2024</v>
      </c>
    </row>
    <row r="3946" spans="1:17" x14ac:dyDescent="0.3">
      <c r="A3946">
        <v>3945</v>
      </c>
      <c r="B3946" s="1">
        <v>45638</v>
      </c>
      <c r="C3946" t="s">
        <v>3894</v>
      </c>
      <c r="D3946" t="s">
        <v>25</v>
      </c>
      <c r="E3946" t="s">
        <v>70</v>
      </c>
      <c r="F3946" t="s">
        <v>54</v>
      </c>
      <c r="G3946" t="s">
        <v>36</v>
      </c>
      <c r="H3946" t="s">
        <v>37</v>
      </c>
      <c r="I3946" t="s">
        <v>22</v>
      </c>
      <c r="J3946" t="s">
        <v>43</v>
      </c>
      <c r="K3946">
        <v>1</v>
      </c>
      <c r="L3946">
        <v>5294643</v>
      </c>
      <c r="M3946">
        <v>2</v>
      </c>
      <c r="N3946">
        <v>5294643</v>
      </c>
      <c r="O3946">
        <v>105892.86</v>
      </c>
      <c r="P3946">
        <v>5188750.1399999997</v>
      </c>
      <c r="Q3946">
        <f>YEAR(BMW_Sales[[#This Row],[sale_date]])</f>
        <v>2024</v>
      </c>
    </row>
    <row r="3947" spans="1:17" x14ac:dyDescent="0.3">
      <c r="A3947">
        <v>3946</v>
      </c>
      <c r="B3947" s="1">
        <v>45655</v>
      </c>
      <c r="C3947" t="s">
        <v>3895</v>
      </c>
      <c r="D3947" t="s">
        <v>23</v>
      </c>
      <c r="E3947" t="s">
        <v>31</v>
      </c>
      <c r="F3947" t="s">
        <v>71</v>
      </c>
      <c r="G3947" t="s">
        <v>20</v>
      </c>
      <c r="H3947" t="s">
        <v>33</v>
      </c>
      <c r="I3947" t="s">
        <v>22</v>
      </c>
      <c r="J3947" t="s">
        <v>38</v>
      </c>
      <c r="K3947">
        <v>3</v>
      </c>
      <c r="L3947">
        <v>14173428</v>
      </c>
      <c r="M3947">
        <v>0</v>
      </c>
      <c r="N3947">
        <v>42520284</v>
      </c>
      <c r="O3947">
        <v>0</v>
      </c>
      <c r="P3947">
        <v>42520284</v>
      </c>
      <c r="Q3947">
        <f>YEAR(BMW_Sales[[#This Row],[sale_date]])</f>
        <v>2024</v>
      </c>
    </row>
    <row r="3948" spans="1:17" x14ac:dyDescent="0.3">
      <c r="A3948">
        <v>3947</v>
      </c>
      <c r="B3948" s="1">
        <v>45159</v>
      </c>
      <c r="C3948" t="s">
        <v>3896</v>
      </c>
      <c r="D3948" t="s">
        <v>17</v>
      </c>
      <c r="E3948" t="s">
        <v>56</v>
      </c>
      <c r="F3948" t="s">
        <v>50</v>
      </c>
      <c r="G3948" t="s">
        <v>20</v>
      </c>
      <c r="H3948" t="s">
        <v>33</v>
      </c>
      <c r="I3948" t="s">
        <v>42</v>
      </c>
      <c r="J3948" t="s">
        <v>43</v>
      </c>
      <c r="K3948">
        <v>2</v>
      </c>
      <c r="L3948">
        <v>11830654</v>
      </c>
      <c r="M3948">
        <v>7</v>
      </c>
      <c r="N3948">
        <v>23661308</v>
      </c>
      <c r="O3948">
        <v>1656291.56</v>
      </c>
      <c r="P3948">
        <v>22005016.440000001</v>
      </c>
      <c r="Q3948">
        <f>YEAR(BMW_Sales[[#This Row],[sale_date]])</f>
        <v>2023</v>
      </c>
    </row>
    <row r="3949" spans="1:17" x14ac:dyDescent="0.3">
      <c r="A3949">
        <v>3948</v>
      </c>
      <c r="B3949" s="1">
        <v>45979</v>
      </c>
      <c r="C3949" t="s">
        <v>3897</v>
      </c>
      <c r="D3949" t="s">
        <v>17</v>
      </c>
      <c r="E3949" t="s">
        <v>61</v>
      </c>
      <c r="F3949" t="s">
        <v>62</v>
      </c>
      <c r="G3949" t="s">
        <v>20</v>
      </c>
      <c r="H3949" t="s">
        <v>33</v>
      </c>
      <c r="I3949" t="s">
        <v>22</v>
      </c>
      <c r="J3949" t="s">
        <v>43</v>
      </c>
      <c r="K3949">
        <v>1</v>
      </c>
      <c r="L3949">
        <v>12445505</v>
      </c>
      <c r="M3949">
        <v>12</v>
      </c>
      <c r="N3949">
        <v>12445505</v>
      </c>
      <c r="O3949">
        <v>1493460.6</v>
      </c>
      <c r="P3949">
        <v>10952044.4</v>
      </c>
      <c r="Q3949">
        <f>YEAR(BMW_Sales[[#This Row],[sale_date]])</f>
        <v>2025</v>
      </c>
    </row>
    <row r="3950" spans="1:17" x14ac:dyDescent="0.3">
      <c r="A3950">
        <v>3949</v>
      </c>
      <c r="B3950" s="1">
        <v>45630</v>
      </c>
      <c r="C3950" t="s">
        <v>3898</v>
      </c>
      <c r="D3950" t="s">
        <v>23</v>
      </c>
      <c r="E3950" t="s">
        <v>70</v>
      </c>
      <c r="F3950" t="s">
        <v>19</v>
      </c>
      <c r="G3950" t="s">
        <v>28</v>
      </c>
      <c r="H3950" t="s">
        <v>33</v>
      </c>
      <c r="I3950" t="s">
        <v>42</v>
      </c>
      <c r="J3950" t="s">
        <v>23</v>
      </c>
      <c r="K3950">
        <v>3</v>
      </c>
      <c r="L3950">
        <v>5814386</v>
      </c>
      <c r="M3950">
        <v>5</v>
      </c>
      <c r="N3950">
        <v>17443158</v>
      </c>
      <c r="O3950">
        <v>872157.9</v>
      </c>
      <c r="P3950">
        <v>16571000.1</v>
      </c>
      <c r="Q3950">
        <f>YEAR(BMW_Sales[[#This Row],[sale_date]])</f>
        <v>2024</v>
      </c>
    </row>
    <row r="3951" spans="1:17" x14ac:dyDescent="0.3">
      <c r="A3951">
        <v>3950</v>
      </c>
      <c r="B3951" s="1">
        <v>45322</v>
      </c>
      <c r="C3951" t="s">
        <v>3899</v>
      </c>
      <c r="D3951" t="s">
        <v>17</v>
      </c>
      <c r="E3951" t="s">
        <v>18</v>
      </c>
      <c r="F3951" t="s">
        <v>68</v>
      </c>
      <c r="G3951" t="s">
        <v>51</v>
      </c>
      <c r="H3951" t="s">
        <v>29</v>
      </c>
      <c r="I3951" t="s">
        <v>22</v>
      </c>
      <c r="J3951" t="s">
        <v>43</v>
      </c>
      <c r="K3951">
        <v>1</v>
      </c>
      <c r="L3951">
        <v>6731037</v>
      </c>
      <c r="M3951">
        <v>10</v>
      </c>
      <c r="N3951">
        <v>6731037</v>
      </c>
      <c r="O3951">
        <v>673103.7</v>
      </c>
      <c r="P3951">
        <v>6057933.2999999998</v>
      </c>
      <c r="Q3951">
        <f>YEAR(BMW_Sales[[#This Row],[sale_date]])</f>
        <v>2024</v>
      </c>
    </row>
    <row r="3952" spans="1:17" x14ac:dyDescent="0.3">
      <c r="A3952">
        <v>3951</v>
      </c>
      <c r="B3952" s="1">
        <v>46098</v>
      </c>
      <c r="C3952" t="s">
        <v>3900</v>
      </c>
      <c r="D3952" t="s">
        <v>25</v>
      </c>
      <c r="E3952" t="s">
        <v>18</v>
      </c>
      <c r="F3952" t="s">
        <v>68</v>
      </c>
      <c r="G3952" t="s">
        <v>32</v>
      </c>
      <c r="H3952" t="s">
        <v>21</v>
      </c>
      <c r="I3952" t="s">
        <v>22</v>
      </c>
      <c r="J3952" t="s">
        <v>43</v>
      </c>
      <c r="K3952">
        <v>3</v>
      </c>
      <c r="L3952">
        <v>8310847</v>
      </c>
      <c r="M3952">
        <v>12</v>
      </c>
      <c r="N3952">
        <v>24932541</v>
      </c>
      <c r="O3952">
        <v>2991904.92</v>
      </c>
      <c r="P3952">
        <v>21940636.079999998</v>
      </c>
      <c r="Q3952">
        <f>YEAR(BMW_Sales[[#This Row],[sale_date]])</f>
        <v>2026</v>
      </c>
    </row>
    <row r="3953" spans="1:17" x14ac:dyDescent="0.3">
      <c r="A3953">
        <v>3952</v>
      </c>
      <c r="B3953" s="1">
        <v>45189</v>
      </c>
      <c r="C3953" t="s">
        <v>3901</v>
      </c>
      <c r="D3953" t="s">
        <v>25</v>
      </c>
      <c r="E3953" t="s">
        <v>49</v>
      </c>
      <c r="F3953" t="s">
        <v>47</v>
      </c>
      <c r="G3953" t="s">
        <v>41</v>
      </c>
      <c r="H3953" t="s">
        <v>33</v>
      </c>
      <c r="I3953" t="s">
        <v>22</v>
      </c>
      <c r="J3953" t="s">
        <v>38</v>
      </c>
      <c r="K3953">
        <v>3</v>
      </c>
      <c r="L3953">
        <v>16996219</v>
      </c>
      <c r="M3953">
        <v>12</v>
      </c>
      <c r="N3953">
        <v>50988657</v>
      </c>
      <c r="O3953">
        <v>6118638.8399999999</v>
      </c>
      <c r="P3953">
        <v>44870018.159999996</v>
      </c>
      <c r="Q3953">
        <f>YEAR(BMW_Sales[[#This Row],[sale_date]])</f>
        <v>2023</v>
      </c>
    </row>
    <row r="3954" spans="1:17" x14ac:dyDescent="0.3">
      <c r="A3954">
        <v>3953</v>
      </c>
      <c r="B3954" s="1">
        <v>45253</v>
      </c>
      <c r="C3954" t="s">
        <v>3902</v>
      </c>
      <c r="D3954" t="s">
        <v>25</v>
      </c>
      <c r="E3954" t="s">
        <v>49</v>
      </c>
      <c r="F3954" t="s">
        <v>54</v>
      </c>
      <c r="G3954" t="s">
        <v>36</v>
      </c>
      <c r="H3954" t="s">
        <v>33</v>
      </c>
      <c r="I3954" t="s">
        <v>22</v>
      </c>
      <c r="J3954" t="s">
        <v>23</v>
      </c>
      <c r="K3954">
        <v>2</v>
      </c>
      <c r="L3954">
        <v>14964875</v>
      </c>
      <c r="M3954">
        <v>12</v>
      </c>
      <c r="N3954">
        <v>29929750</v>
      </c>
      <c r="O3954">
        <v>3591570</v>
      </c>
      <c r="P3954">
        <v>26338180</v>
      </c>
      <c r="Q3954">
        <f>YEAR(BMW_Sales[[#This Row],[sale_date]])</f>
        <v>2023</v>
      </c>
    </row>
    <row r="3955" spans="1:17" x14ac:dyDescent="0.3">
      <c r="A3955">
        <v>3954</v>
      </c>
      <c r="B3955" s="1">
        <v>45725</v>
      </c>
      <c r="C3955" t="s">
        <v>3903</v>
      </c>
      <c r="D3955" t="s">
        <v>25</v>
      </c>
      <c r="E3955" t="s">
        <v>61</v>
      </c>
      <c r="F3955" t="s">
        <v>27</v>
      </c>
      <c r="G3955" t="s">
        <v>28</v>
      </c>
      <c r="H3955" t="s">
        <v>37</v>
      </c>
      <c r="I3955" t="s">
        <v>42</v>
      </c>
      <c r="J3955" t="s">
        <v>38</v>
      </c>
      <c r="K3955">
        <v>2</v>
      </c>
      <c r="L3955">
        <v>14393775</v>
      </c>
      <c r="M3955">
        <v>10</v>
      </c>
      <c r="N3955">
        <v>28787550</v>
      </c>
      <c r="O3955">
        <v>2878755</v>
      </c>
      <c r="P3955">
        <v>25908795</v>
      </c>
      <c r="Q3955">
        <f>YEAR(BMW_Sales[[#This Row],[sale_date]])</f>
        <v>2025</v>
      </c>
    </row>
    <row r="3956" spans="1:17" x14ac:dyDescent="0.3">
      <c r="A3956">
        <v>3955</v>
      </c>
      <c r="B3956" s="1">
        <v>45792</v>
      </c>
      <c r="C3956" t="s">
        <v>3904</v>
      </c>
      <c r="D3956" t="s">
        <v>17</v>
      </c>
      <c r="E3956" t="s">
        <v>49</v>
      </c>
      <c r="F3956" t="s">
        <v>27</v>
      </c>
      <c r="G3956" t="s">
        <v>20</v>
      </c>
      <c r="H3956" t="s">
        <v>33</v>
      </c>
      <c r="I3956" t="s">
        <v>22</v>
      </c>
      <c r="J3956" t="s">
        <v>43</v>
      </c>
      <c r="K3956">
        <v>1</v>
      </c>
      <c r="L3956">
        <v>14546116</v>
      </c>
      <c r="M3956">
        <v>0</v>
      </c>
      <c r="N3956">
        <v>14546116</v>
      </c>
      <c r="O3956">
        <v>0</v>
      </c>
      <c r="P3956">
        <v>14546116</v>
      </c>
      <c r="Q3956">
        <f>YEAR(BMW_Sales[[#This Row],[sale_date]])</f>
        <v>2025</v>
      </c>
    </row>
    <row r="3957" spans="1:17" x14ac:dyDescent="0.3">
      <c r="A3957">
        <v>3956</v>
      </c>
      <c r="B3957" s="1">
        <v>45505</v>
      </c>
      <c r="C3957" t="s">
        <v>3905</v>
      </c>
      <c r="D3957" t="s">
        <v>23</v>
      </c>
      <c r="E3957" t="s">
        <v>61</v>
      </c>
      <c r="F3957" t="s">
        <v>71</v>
      </c>
      <c r="G3957" t="s">
        <v>41</v>
      </c>
      <c r="H3957" t="s">
        <v>29</v>
      </c>
      <c r="I3957" t="s">
        <v>42</v>
      </c>
      <c r="J3957" t="s">
        <v>23</v>
      </c>
      <c r="K3957">
        <v>1</v>
      </c>
      <c r="L3957">
        <v>15254671</v>
      </c>
      <c r="M3957">
        <v>12</v>
      </c>
      <c r="N3957">
        <v>15254671</v>
      </c>
      <c r="O3957">
        <v>1830560.52</v>
      </c>
      <c r="P3957">
        <v>13424110.48</v>
      </c>
      <c r="Q3957">
        <f>YEAR(BMW_Sales[[#This Row],[sale_date]])</f>
        <v>2024</v>
      </c>
    </row>
    <row r="3958" spans="1:17" x14ac:dyDescent="0.3">
      <c r="A3958">
        <v>3957</v>
      </c>
      <c r="B3958" s="1">
        <v>45667</v>
      </c>
      <c r="C3958" t="s">
        <v>3906</v>
      </c>
      <c r="D3958" t="s">
        <v>23</v>
      </c>
      <c r="E3958" t="s">
        <v>61</v>
      </c>
      <c r="F3958" t="s">
        <v>19</v>
      </c>
      <c r="G3958" t="s">
        <v>28</v>
      </c>
      <c r="H3958" t="s">
        <v>33</v>
      </c>
      <c r="I3958" t="s">
        <v>22</v>
      </c>
      <c r="J3958" t="s">
        <v>43</v>
      </c>
      <c r="K3958">
        <v>3</v>
      </c>
      <c r="L3958">
        <v>15676067</v>
      </c>
      <c r="M3958">
        <v>12</v>
      </c>
      <c r="N3958">
        <v>47028201</v>
      </c>
      <c r="O3958">
        <v>5643384.1200000001</v>
      </c>
      <c r="P3958">
        <v>41384816.880000003</v>
      </c>
      <c r="Q3958">
        <f>YEAR(BMW_Sales[[#This Row],[sale_date]])</f>
        <v>2025</v>
      </c>
    </row>
    <row r="3959" spans="1:17" x14ac:dyDescent="0.3">
      <c r="A3959">
        <v>3958</v>
      </c>
      <c r="B3959" s="1">
        <v>45961</v>
      </c>
      <c r="C3959" t="s">
        <v>3907</v>
      </c>
      <c r="D3959" t="s">
        <v>17</v>
      </c>
      <c r="E3959" t="s">
        <v>26</v>
      </c>
      <c r="F3959" t="s">
        <v>54</v>
      </c>
      <c r="G3959" t="s">
        <v>36</v>
      </c>
      <c r="H3959" t="s">
        <v>37</v>
      </c>
      <c r="I3959" t="s">
        <v>42</v>
      </c>
      <c r="J3959" t="s">
        <v>38</v>
      </c>
      <c r="K3959">
        <v>2</v>
      </c>
      <c r="L3959">
        <v>9572889</v>
      </c>
      <c r="M3959">
        <v>10</v>
      </c>
      <c r="N3959">
        <v>19145778</v>
      </c>
      <c r="O3959">
        <v>1914577.8</v>
      </c>
      <c r="P3959">
        <v>17231200.199999999</v>
      </c>
      <c r="Q3959">
        <f>YEAR(BMW_Sales[[#This Row],[sale_date]])</f>
        <v>2025</v>
      </c>
    </row>
    <row r="3960" spans="1:17" x14ac:dyDescent="0.3">
      <c r="A3960">
        <v>3959</v>
      </c>
      <c r="B3960" s="1">
        <v>46093</v>
      </c>
      <c r="C3960" t="s">
        <v>3908</v>
      </c>
      <c r="D3960" t="s">
        <v>23</v>
      </c>
      <c r="E3960" t="s">
        <v>53</v>
      </c>
      <c r="F3960" t="s">
        <v>62</v>
      </c>
      <c r="G3960" t="s">
        <v>32</v>
      </c>
      <c r="H3960" t="s">
        <v>37</v>
      </c>
      <c r="I3960" t="s">
        <v>22</v>
      </c>
      <c r="J3960" t="s">
        <v>43</v>
      </c>
      <c r="K3960">
        <v>3</v>
      </c>
      <c r="L3960">
        <v>4524232</v>
      </c>
      <c r="M3960">
        <v>12</v>
      </c>
      <c r="N3960">
        <v>13572696</v>
      </c>
      <c r="O3960">
        <v>1628723.52</v>
      </c>
      <c r="P3960">
        <v>11943972.48</v>
      </c>
      <c r="Q3960">
        <f>YEAR(BMW_Sales[[#This Row],[sale_date]])</f>
        <v>2026</v>
      </c>
    </row>
    <row r="3961" spans="1:17" x14ac:dyDescent="0.3">
      <c r="A3961">
        <v>3960</v>
      </c>
      <c r="B3961" s="1">
        <v>45317</v>
      </c>
      <c r="C3961" t="s">
        <v>3909</v>
      </c>
      <c r="D3961" t="s">
        <v>17</v>
      </c>
      <c r="E3961" t="s">
        <v>46</v>
      </c>
      <c r="F3961" t="s">
        <v>71</v>
      </c>
      <c r="G3961" t="s">
        <v>41</v>
      </c>
      <c r="H3961" t="s">
        <v>21</v>
      </c>
      <c r="I3961" t="s">
        <v>42</v>
      </c>
      <c r="J3961" t="s">
        <v>23</v>
      </c>
      <c r="K3961">
        <v>2</v>
      </c>
      <c r="L3961">
        <v>7714038</v>
      </c>
      <c r="M3961">
        <v>7</v>
      </c>
      <c r="N3961">
        <v>15428076</v>
      </c>
      <c r="O3961">
        <v>1079965.32</v>
      </c>
      <c r="P3961">
        <v>14348110.68</v>
      </c>
      <c r="Q3961">
        <f>YEAR(BMW_Sales[[#This Row],[sale_date]])</f>
        <v>2024</v>
      </c>
    </row>
    <row r="3962" spans="1:17" x14ac:dyDescent="0.3">
      <c r="A3962">
        <v>3961</v>
      </c>
      <c r="B3962" s="1">
        <v>45218</v>
      </c>
      <c r="C3962" t="s">
        <v>3910</v>
      </c>
      <c r="D3962" t="s">
        <v>25</v>
      </c>
      <c r="E3962" t="s">
        <v>53</v>
      </c>
      <c r="F3962" t="s">
        <v>59</v>
      </c>
      <c r="G3962" t="s">
        <v>36</v>
      </c>
      <c r="H3962" t="s">
        <v>29</v>
      </c>
      <c r="I3962" t="s">
        <v>42</v>
      </c>
      <c r="J3962" t="s">
        <v>23</v>
      </c>
      <c r="K3962">
        <v>1</v>
      </c>
      <c r="L3962">
        <v>5040837</v>
      </c>
      <c r="M3962">
        <v>10</v>
      </c>
      <c r="N3962">
        <v>5040837</v>
      </c>
      <c r="O3962">
        <v>504083.7</v>
      </c>
      <c r="P3962">
        <v>4536753.3</v>
      </c>
      <c r="Q3962">
        <f>YEAR(BMW_Sales[[#This Row],[sale_date]])</f>
        <v>2023</v>
      </c>
    </row>
    <row r="3963" spans="1:17" x14ac:dyDescent="0.3">
      <c r="A3963">
        <v>3962</v>
      </c>
      <c r="B3963" s="1">
        <v>45471</v>
      </c>
      <c r="C3963" t="s">
        <v>3911</v>
      </c>
      <c r="D3963" t="s">
        <v>25</v>
      </c>
      <c r="E3963" t="s">
        <v>31</v>
      </c>
      <c r="F3963" t="s">
        <v>19</v>
      </c>
      <c r="G3963" t="s">
        <v>51</v>
      </c>
      <c r="H3963" t="s">
        <v>33</v>
      </c>
      <c r="I3963" t="s">
        <v>42</v>
      </c>
      <c r="J3963" t="s">
        <v>38</v>
      </c>
      <c r="K3963">
        <v>3</v>
      </c>
      <c r="L3963">
        <v>15217840</v>
      </c>
      <c r="M3963">
        <v>5</v>
      </c>
      <c r="N3963">
        <v>45653520</v>
      </c>
      <c r="O3963">
        <v>2282676</v>
      </c>
      <c r="P3963">
        <v>43370844</v>
      </c>
      <c r="Q3963">
        <f>YEAR(BMW_Sales[[#This Row],[sale_date]])</f>
        <v>2024</v>
      </c>
    </row>
    <row r="3964" spans="1:17" x14ac:dyDescent="0.3">
      <c r="A3964">
        <v>3963</v>
      </c>
      <c r="B3964" s="1">
        <v>45944</v>
      </c>
      <c r="C3964" t="s">
        <v>3912</v>
      </c>
      <c r="D3964" t="s">
        <v>25</v>
      </c>
      <c r="E3964" t="s">
        <v>70</v>
      </c>
      <c r="F3964" t="s">
        <v>50</v>
      </c>
      <c r="G3964" t="s">
        <v>51</v>
      </c>
      <c r="H3964" t="s">
        <v>29</v>
      </c>
      <c r="I3964" t="s">
        <v>42</v>
      </c>
      <c r="J3964" t="s">
        <v>43</v>
      </c>
      <c r="K3964">
        <v>2</v>
      </c>
      <c r="L3964">
        <v>5603255</v>
      </c>
      <c r="M3964">
        <v>7</v>
      </c>
      <c r="N3964">
        <v>11206510</v>
      </c>
      <c r="O3964">
        <v>784455.7</v>
      </c>
      <c r="P3964">
        <v>10422054.300000001</v>
      </c>
      <c r="Q3964">
        <f>YEAR(BMW_Sales[[#This Row],[sale_date]])</f>
        <v>2025</v>
      </c>
    </row>
    <row r="3965" spans="1:17" x14ac:dyDescent="0.3">
      <c r="A3965">
        <v>3964</v>
      </c>
      <c r="B3965" s="1">
        <v>45670</v>
      </c>
      <c r="C3965" t="s">
        <v>3913</v>
      </c>
      <c r="D3965" t="s">
        <v>23</v>
      </c>
      <c r="E3965" t="s">
        <v>18</v>
      </c>
      <c r="F3965" t="s">
        <v>62</v>
      </c>
      <c r="G3965" t="s">
        <v>20</v>
      </c>
      <c r="H3965" t="s">
        <v>33</v>
      </c>
      <c r="I3965" t="s">
        <v>22</v>
      </c>
      <c r="J3965" t="s">
        <v>38</v>
      </c>
      <c r="K3965">
        <v>2</v>
      </c>
      <c r="L3965">
        <v>8467453</v>
      </c>
      <c r="M3965">
        <v>7</v>
      </c>
      <c r="N3965">
        <v>16934906</v>
      </c>
      <c r="O3965">
        <v>1185443.42</v>
      </c>
      <c r="P3965">
        <v>15749462.58</v>
      </c>
      <c r="Q3965">
        <f>YEAR(BMW_Sales[[#This Row],[sale_date]])</f>
        <v>2025</v>
      </c>
    </row>
    <row r="3966" spans="1:17" x14ac:dyDescent="0.3">
      <c r="A3966">
        <v>3965</v>
      </c>
      <c r="B3966" s="1">
        <v>45982</v>
      </c>
      <c r="C3966" t="s">
        <v>3914</v>
      </c>
      <c r="D3966" t="s">
        <v>17</v>
      </c>
      <c r="E3966" t="s">
        <v>61</v>
      </c>
      <c r="F3966" t="s">
        <v>50</v>
      </c>
      <c r="G3966" t="s">
        <v>20</v>
      </c>
      <c r="H3966" t="s">
        <v>33</v>
      </c>
      <c r="I3966" t="s">
        <v>22</v>
      </c>
      <c r="J3966" t="s">
        <v>38</v>
      </c>
      <c r="K3966">
        <v>3</v>
      </c>
      <c r="L3966">
        <v>13342885</v>
      </c>
      <c r="M3966">
        <v>0</v>
      </c>
      <c r="N3966">
        <v>40028655</v>
      </c>
      <c r="O3966">
        <v>0</v>
      </c>
      <c r="P3966">
        <v>40028655</v>
      </c>
      <c r="Q3966">
        <f>YEAR(BMW_Sales[[#This Row],[sale_date]])</f>
        <v>2025</v>
      </c>
    </row>
    <row r="3967" spans="1:17" x14ac:dyDescent="0.3">
      <c r="A3967">
        <v>3966</v>
      </c>
      <c r="B3967" s="1">
        <v>45914</v>
      </c>
      <c r="C3967" t="s">
        <v>3915</v>
      </c>
      <c r="D3967" t="s">
        <v>25</v>
      </c>
      <c r="E3967" t="s">
        <v>61</v>
      </c>
      <c r="F3967" t="s">
        <v>27</v>
      </c>
      <c r="G3967" t="s">
        <v>20</v>
      </c>
      <c r="H3967" t="s">
        <v>33</v>
      </c>
      <c r="I3967" t="s">
        <v>42</v>
      </c>
      <c r="J3967" t="s">
        <v>43</v>
      </c>
      <c r="K3967">
        <v>2</v>
      </c>
      <c r="L3967">
        <v>12507341</v>
      </c>
      <c r="M3967">
        <v>7</v>
      </c>
      <c r="N3967">
        <v>25014682</v>
      </c>
      <c r="O3967">
        <v>1751027.74</v>
      </c>
      <c r="P3967">
        <v>23263654.260000002</v>
      </c>
      <c r="Q3967">
        <f>YEAR(BMW_Sales[[#This Row],[sale_date]])</f>
        <v>2025</v>
      </c>
    </row>
    <row r="3968" spans="1:17" x14ac:dyDescent="0.3">
      <c r="A3968">
        <v>3967</v>
      </c>
      <c r="B3968" s="1">
        <v>45680</v>
      </c>
      <c r="C3968" t="s">
        <v>3916</v>
      </c>
      <c r="D3968" t="s">
        <v>17</v>
      </c>
      <c r="E3968" t="s">
        <v>35</v>
      </c>
      <c r="F3968" t="s">
        <v>85</v>
      </c>
      <c r="G3968" t="s">
        <v>51</v>
      </c>
      <c r="H3968" t="s">
        <v>33</v>
      </c>
      <c r="I3968" t="s">
        <v>42</v>
      </c>
      <c r="J3968" t="s">
        <v>43</v>
      </c>
      <c r="K3968">
        <v>1</v>
      </c>
      <c r="L3968">
        <v>7594909</v>
      </c>
      <c r="M3968">
        <v>5</v>
      </c>
      <c r="N3968">
        <v>7594909</v>
      </c>
      <c r="O3968">
        <v>379745.45</v>
      </c>
      <c r="P3968">
        <v>7215163.5499999998</v>
      </c>
      <c r="Q3968">
        <f>YEAR(BMW_Sales[[#This Row],[sale_date]])</f>
        <v>2025</v>
      </c>
    </row>
    <row r="3969" spans="1:17" x14ac:dyDescent="0.3">
      <c r="A3969">
        <v>3968</v>
      </c>
      <c r="B3969" s="1">
        <v>45604</v>
      </c>
      <c r="C3969" t="s">
        <v>3917</v>
      </c>
      <c r="D3969" t="s">
        <v>25</v>
      </c>
      <c r="E3969" t="s">
        <v>18</v>
      </c>
      <c r="F3969" t="s">
        <v>62</v>
      </c>
      <c r="G3969" t="s">
        <v>51</v>
      </c>
      <c r="H3969" t="s">
        <v>33</v>
      </c>
      <c r="I3969" t="s">
        <v>42</v>
      </c>
      <c r="J3969" t="s">
        <v>43</v>
      </c>
      <c r="K3969">
        <v>2</v>
      </c>
      <c r="L3969">
        <v>7275060</v>
      </c>
      <c r="M3969">
        <v>2</v>
      </c>
      <c r="N3969">
        <v>14550120</v>
      </c>
      <c r="O3969">
        <v>291002.40000000002</v>
      </c>
      <c r="P3969">
        <v>14259117.6</v>
      </c>
      <c r="Q3969">
        <f>YEAR(BMW_Sales[[#This Row],[sale_date]])</f>
        <v>2024</v>
      </c>
    </row>
    <row r="3970" spans="1:17" x14ac:dyDescent="0.3">
      <c r="A3970">
        <v>3969</v>
      </c>
      <c r="B3970" s="1">
        <v>45342</v>
      </c>
      <c r="C3970" t="s">
        <v>3918</v>
      </c>
      <c r="D3970" t="s">
        <v>23</v>
      </c>
      <c r="E3970" t="s">
        <v>18</v>
      </c>
      <c r="F3970" t="s">
        <v>47</v>
      </c>
      <c r="G3970" t="s">
        <v>20</v>
      </c>
      <c r="H3970" t="s">
        <v>29</v>
      </c>
      <c r="I3970" t="s">
        <v>22</v>
      </c>
      <c r="J3970" t="s">
        <v>43</v>
      </c>
      <c r="K3970">
        <v>2</v>
      </c>
      <c r="L3970">
        <v>8223564</v>
      </c>
      <c r="M3970">
        <v>2</v>
      </c>
      <c r="N3970">
        <v>16447128</v>
      </c>
      <c r="O3970">
        <v>328942.56</v>
      </c>
      <c r="P3970">
        <v>16118185.439999999</v>
      </c>
      <c r="Q3970">
        <f>YEAR(BMW_Sales[[#This Row],[sale_date]])</f>
        <v>2024</v>
      </c>
    </row>
    <row r="3971" spans="1:17" x14ac:dyDescent="0.3">
      <c r="A3971">
        <v>3970</v>
      </c>
      <c r="B3971" s="1">
        <v>45983</v>
      </c>
      <c r="C3971" t="s">
        <v>3919</v>
      </c>
      <c r="D3971" t="s">
        <v>25</v>
      </c>
      <c r="E3971" t="s">
        <v>35</v>
      </c>
      <c r="F3971" t="s">
        <v>68</v>
      </c>
      <c r="G3971" t="s">
        <v>36</v>
      </c>
      <c r="H3971" t="s">
        <v>33</v>
      </c>
      <c r="I3971" t="s">
        <v>22</v>
      </c>
      <c r="J3971" t="s">
        <v>23</v>
      </c>
      <c r="K3971">
        <v>2</v>
      </c>
      <c r="L3971">
        <v>6925887</v>
      </c>
      <c r="M3971">
        <v>2</v>
      </c>
      <c r="N3971">
        <v>13851774</v>
      </c>
      <c r="O3971">
        <v>277035.48</v>
      </c>
      <c r="P3971">
        <v>13574738.52</v>
      </c>
      <c r="Q3971">
        <f>YEAR(BMW_Sales[[#This Row],[sale_date]])</f>
        <v>2025</v>
      </c>
    </row>
    <row r="3972" spans="1:17" x14ac:dyDescent="0.3">
      <c r="A3972">
        <v>3971</v>
      </c>
      <c r="B3972" s="1">
        <v>45911</v>
      </c>
      <c r="C3972" t="s">
        <v>3920</v>
      </c>
      <c r="D3972" t="s">
        <v>25</v>
      </c>
      <c r="E3972" t="s">
        <v>56</v>
      </c>
      <c r="F3972" t="s">
        <v>50</v>
      </c>
      <c r="G3972" t="s">
        <v>28</v>
      </c>
      <c r="H3972" t="s">
        <v>33</v>
      </c>
      <c r="I3972" t="s">
        <v>22</v>
      </c>
      <c r="J3972" t="s">
        <v>38</v>
      </c>
      <c r="K3972">
        <v>3</v>
      </c>
      <c r="L3972">
        <v>10795619</v>
      </c>
      <c r="M3972">
        <v>7</v>
      </c>
      <c r="N3972">
        <v>32386857</v>
      </c>
      <c r="O3972">
        <v>2267079.9900000002</v>
      </c>
      <c r="P3972">
        <v>30119777.010000002</v>
      </c>
      <c r="Q3972">
        <f>YEAR(BMW_Sales[[#This Row],[sale_date]])</f>
        <v>2025</v>
      </c>
    </row>
    <row r="3973" spans="1:17" x14ac:dyDescent="0.3">
      <c r="A3973">
        <v>3972</v>
      </c>
      <c r="B3973" s="1">
        <v>45207</v>
      </c>
      <c r="C3973" t="s">
        <v>3921</v>
      </c>
      <c r="D3973" t="s">
        <v>23</v>
      </c>
      <c r="E3973" t="s">
        <v>53</v>
      </c>
      <c r="F3973" t="s">
        <v>47</v>
      </c>
      <c r="G3973" t="s">
        <v>32</v>
      </c>
      <c r="H3973" t="s">
        <v>37</v>
      </c>
      <c r="I3973" t="s">
        <v>22</v>
      </c>
      <c r="J3973" t="s">
        <v>43</v>
      </c>
      <c r="K3973">
        <v>1</v>
      </c>
      <c r="L3973">
        <v>6120500</v>
      </c>
      <c r="M3973">
        <v>0</v>
      </c>
      <c r="N3973">
        <v>6120500</v>
      </c>
      <c r="O3973">
        <v>0</v>
      </c>
      <c r="P3973">
        <v>6120500</v>
      </c>
      <c r="Q3973">
        <f>YEAR(BMW_Sales[[#This Row],[sale_date]])</f>
        <v>2023</v>
      </c>
    </row>
    <row r="3974" spans="1:17" x14ac:dyDescent="0.3">
      <c r="A3974">
        <v>3973</v>
      </c>
      <c r="B3974" s="1">
        <v>45164</v>
      </c>
      <c r="C3974" t="s">
        <v>3922</v>
      </c>
      <c r="D3974" t="s">
        <v>25</v>
      </c>
      <c r="E3974" t="s">
        <v>18</v>
      </c>
      <c r="F3974" t="s">
        <v>54</v>
      </c>
      <c r="G3974" t="s">
        <v>36</v>
      </c>
      <c r="H3974" t="s">
        <v>37</v>
      </c>
      <c r="I3974" t="s">
        <v>42</v>
      </c>
      <c r="J3974" t="s">
        <v>38</v>
      </c>
      <c r="K3974">
        <v>1</v>
      </c>
      <c r="L3974">
        <v>8007835</v>
      </c>
      <c r="M3974">
        <v>10</v>
      </c>
      <c r="N3974">
        <v>8007835</v>
      </c>
      <c r="O3974">
        <v>800783.5</v>
      </c>
      <c r="P3974">
        <v>7207051.5</v>
      </c>
      <c r="Q3974">
        <f>YEAR(BMW_Sales[[#This Row],[sale_date]])</f>
        <v>2023</v>
      </c>
    </row>
    <row r="3975" spans="1:17" x14ac:dyDescent="0.3">
      <c r="A3975">
        <v>3974</v>
      </c>
      <c r="B3975" s="1">
        <v>45732</v>
      </c>
      <c r="C3975" t="s">
        <v>3923</v>
      </c>
      <c r="D3975" t="s">
        <v>25</v>
      </c>
      <c r="E3975" t="s">
        <v>31</v>
      </c>
      <c r="F3975" t="s">
        <v>85</v>
      </c>
      <c r="G3975" t="s">
        <v>20</v>
      </c>
      <c r="H3975" t="s">
        <v>21</v>
      </c>
      <c r="I3975" t="s">
        <v>22</v>
      </c>
      <c r="J3975" t="s">
        <v>23</v>
      </c>
      <c r="K3975">
        <v>2</v>
      </c>
      <c r="L3975">
        <v>14964419</v>
      </c>
      <c r="M3975">
        <v>12</v>
      </c>
      <c r="N3975">
        <v>29928838</v>
      </c>
      <c r="O3975">
        <v>3591460.56</v>
      </c>
      <c r="P3975">
        <v>26337377.440000001</v>
      </c>
      <c r="Q3975">
        <f>YEAR(BMW_Sales[[#This Row],[sale_date]])</f>
        <v>2025</v>
      </c>
    </row>
    <row r="3976" spans="1:17" x14ac:dyDescent="0.3">
      <c r="A3976">
        <v>3975</v>
      </c>
      <c r="B3976" s="1">
        <v>45195</v>
      </c>
      <c r="C3976" t="s">
        <v>3924</v>
      </c>
      <c r="D3976" t="s">
        <v>17</v>
      </c>
      <c r="E3976" t="s">
        <v>18</v>
      </c>
      <c r="F3976" t="s">
        <v>19</v>
      </c>
      <c r="G3976" t="s">
        <v>41</v>
      </c>
      <c r="H3976" t="s">
        <v>37</v>
      </c>
      <c r="I3976" t="s">
        <v>42</v>
      </c>
      <c r="J3976" t="s">
        <v>43</v>
      </c>
      <c r="K3976">
        <v>1</v>
      </c>
      <c r="L3976">
        <v>7767794</v>
      </c>
      <c r="M3976">
        <v>2</v>
      </c>
      <c r="N3976">
        <v>7767794</v>
      </c>
      <c r="O3976">
        <v>155355.88</v>
      </c>
      <c r="P3976">
        <v>7612438.1200000001</v>
      </c>
      <c r="Q3976">
        <f>YEAR(BMW_Sales[[#This Row],[sale_date]])</f>
        <v>2023</v>
      </c>
    </row>
    <row r="3977" spans="1:17" x14ac:dyDescent="0.3">
      <c r="A3977">
        <v>3976</v>
      </c>
      <c r="B3977" s="1">
        <v>45475</v>
      </c>
      <c r="C3977" t="s">
        <v>3925</v>
      </c>
      <c r="D3977" t="s">
        <v>17</v>
      </c>
      <c r="E3977" t="s">
        <v>18</v>
      </c>
      <c r="F3977" t="s">
        <v>71</v>
      </c>
      <c r="G3977" t="s">
        <v>28</v>
      </c>
      <c r="H3977" t="s">
        <v>37</v>
      </c>
      <c r="I3977" t="s">
        <v>22</v>
      </c>
      <c r="J3977" t="s">
        <v>38</v>
      </c>
      <c r="K3977">
        <v>3</v>
      </c>
      <c r="L3977">
        <v>8405835</v>
      </c>
      <c r="M3977">
        <v>12</v>
      </c>
      <c r="N3977">
        <v>25217505</v>
      </c>
      <c r="O3977">
        <v>3026100.6</v>
      </c>
      <c r="P3977">
        <v>22191404.399999999</v>
      </c>
      <c r="Q3977">
        <f>YEAR(BMW_Sales[[#This Row],[sale_date]])</f>
        <v>2024</v>
      </c>
    </row>
    <row r="3978" spans="1:17" x14ac:dyDescent="0.3">
      <c r="A3978">
        <v>3977</v>
      </c>
      <c r="B3978" s="1">
        <v>46014</v>
      </c>
      <c r="C3978" t="s">
        <v>3926</v>
      </c>
      <c r="D3978" t="s">
        <v>17</v>
      </c>
      <c r="E3978" t="s">
        <v>26</v>
      </c>
      <c r="F3978" t="s">
        <v>54</v>
      </c>
      <c r="G3978" t="s">
        <v>32</v>
      </c>
      <c r="H3978" t="s">
        <v>33</v>
      </c>
      <c r="I3978" t="s">
        <v>42</v>
      </c>
      <c r="J3978" t="s">
        <v>23</v>
      </c>
      <c r="K3978">
        <v>3</v>
      </c>
      <c r="L3978">
        <v>9556246</v>
      </c>
      <c r="M3978">
        <v>2</v>
      </c>
      <c r="N3978">
        <v>28668738</v>
      </c>
      <c r="O3978">
        <v>573374.76</v>
      </c>
      <c r="P3978">
        <v>28095363.239999998</v>
      </c>
      <c r="Q3978">
        <f>YEAR(BMW_Sales[[#This Row],[sale_date]])</f>
        <v>2025</v>
      </c>
    </row>
    <row r="3979" spans="1:17" x14ac:dyDescent="0.3">
      <c r="A3979">
        <v>3978</v>
      </c>
      <c r="B3979" s="1">
        <v>46085</v>
      </c>
      <c r="C3979" t="s">
        <v>3927</v>
      </c>
      <c r="D3979" t="s">
        <v>25</v>
      </c>
      <c r="E3979" t="s">
        <v>49</v>
      </c>
      <c r="F3979" t="s">
        <v>71</v>
      </c>
      <c r="G3979" t="s">
        <v>28</v>
      </c>
      <c r="H3979" t="s">
        <v>33</v>
      </c>
      <c r="I3979" t="s">
        <v>22</v>
      </c>
      <c r="J3979" t="s">
        <v>43</v>
      </c>
      <c r="K3979">
        <v>1</v>
      </c>
      <c r="L3979">
        <v>14378598</v>
      </c>
      <c r="M3979">
        <v>0</v>
      </c>
      <c r="N3979">
        <v>14378598</v>
      </c>
      <c r="O3979">
        <v>0</v>
      </c>
      <c r="P3979">
        <v>14378598</v>
      </c>
      <c r="Q3979">
        <f>YEAR(BMW_Sales[[#This Row],[sale_date]])</f>
        <v>2026</v>
      </c>
    </row>
    <row r="3980" spans="1:17" x14ac:dyDescent="0.3">
      <c r="A3980">
        <v>3979</v>
      </c>
      <c r="B3980" s="1">
        <v>45407</v>
      </c>
      <c r="C3980" t="s">
        <v>3928</v>
      </c>
      <c r="D3980" t="s">
        <v>17</v>
      </c>
      <c r="E3980" t="s">
        <v>70</v>
      </c>
      <c r="F3980" t="s">
        <v>59</v>
      </c>
      <c r="G3980" t="s">
        <v>32</v>
      </c>
      <c r="H3980" t="s">
        <v>29</v>
      </c>
      <c r="I3980" t="s">
        <v>22</v>
      </c>
      <c r="J3980" t="s">
        <v>43</v>
      </c>
      <c r="K3980">
        <v>3</v>
      </c>
      <c r="L3980">
        <v>6305915</v>
      </c>
      <c r="M3980">
        <v>12</v>
      </c>
      <c r="N3980">
        <v>18917745</v>
      </c>
      <c r="O3980">
        <v>2270129.4</v>
      </c>
      <c r="P3980">
        <v>16647615.6</v>
      </c>
      <c r="Q3980">
        <f>YEAR(BMW_Sales[[#This Row],[sale_date]])</f>
        <v>2024</v>
      </c>
    </row>
    <row r="3981" spans="1:17" x14ac:dyDescent="0.3">
      <c r="A3981">
        <v>3980</v>
      </c>
      <c r="B3981" s="1">
        <v>45279</v>
      </c>
      <c r="C3981" t="s">
        <v>3929</v>
      </c>
      <c r="D3981" t="s">
        <v>23</v>
      </c>
      <c r="E3981" t="s">
        <v>53</v>
      </c>
      <c r="F3981" t="s">
        <v>85</v>
      </c>
      <c r="G3981" t="s">
        <v>20</v>
      </c>
      <c r="H3981" t="s">
        <v>33</v>
      </c>
      <c r="I3981" t="s">
        <v>42</v>
      </c>
      <c r="J3981" t="s">
        <v>23</v>
      </c>
      <c r="K3981">
        <v>1</v>
      </c>
      <c r="L3981">
        <v>5302928</v>
      </c>
      <c r="M3981">
        <v>5</v>
      </c>
      <c r="N3981">
        <v>5302928</v>
      </c>
      <c r="O3981">
        <v>265146.40000000002</v>
      </c>
      <c r="P3981">
        <v>5037781.5999999996</v>
      </c>
      <c r="Q3981">
        <f>YEAR(BMW_Sales[[#This Row],[sale_date]])</f>
        <v>2023</v>
      </c>
    </row>
    <row r="3982" spans="1:17" x14ac:dyDescent="0.3">
      <c r="A3982">
        <v>3981</v>
      </c>
      <c r="B3982" s="1">
        <v>45357</v>
      </c>
      <c r="C3982" t="s">
        <v>3930</v>
      </c>
      <c r="D3982" t="s">
        <v>23</v>
      </c>
      <c r="E3982" t="s">
        <v>31</v>
      </c>
      <c r="F3982" t="s">
        <v>62</v>
      </c>
      <c r="G3982" t="s">
        <v>36</v>
      </c>
      <c r="H3982" t="s">
        <v>37</v>
      </c>
      <c r="I3982" t="s">
        <v>42</v>
      </c>
      <c r="J3982" t="s">
        <v>38</v>
      </c>
      <c r="K3982">
        <v>1</v>
      </c>
      <c r="L3982">
        <v>17400608</v>
      </c>
      <c r="M3982">
        <v>12</v>
      </c>
      <c r="N3982">
        <v>17400608</v>
      </c>
      <c r="O3982">
        <v>2088072.96</v>
      </c>
      <c r="P3982">
        <v>15312535.039999999</v>
      </c>
      <c r="Q3982">
        <f>YEAR(BMW_Sales[[#This Row],[sale_date]])</f>
        <v>2024</v>
      </c>
    </row>
    <row r="3983" spans="1:17" x14ac:dyDescent="0.3">
      <c r="A3983">
        <v>3982</v>
      </c>
      <c r="B3983" s="1">
        <v>46179</v>
      </c>
      <c r="C3983" t="s">
        <v>3931</v>
      </c>
      <c r="D3983" t="s">
        <v>17</v>
      </c>
      <c r="E3983" t="s">
        <v>56</v>
      </c>
      <c r="F3983" t="s">
        <v>68</v>
      </c>
      <c r="G3983" t="s">
        <v>36</v>
      </c>
      <c r="H3983" t="s">
        <v>21</v>
      </c>
      <c r="I3983" t="s">
        <v>22</v>
      </c>
      <c r="J3983" t="s">
        <v>38</v>
      </c>
      <c r="K3983">
        <v>1</v>
      </c>
      <c r="L3983">
        <v>11249073</v>
      </c>
      <c r="M3983">
        <v>12</v>
      </c>
      <c r="N3983">
        <v>11249073</v>
      </c>
      <c r="O3983">
        <v>1349888.76</v>
      </c>
      <c r="P3983">
        <v>9899184.2400000002</v>
      </c>
      <c r="Q3983">
        <f>YEAR(BMW_Sales[[#This Row],[sale_date]])</f>
        <v>2026</v>
      </c>
    </row>
    <row r="3984" spans="1:17" x14ac:dyDescent="0.3">
      <c r="A3984">
        <v>3983</v>
      </c>
      <c r="B3984" s="1">
        <v>46019</v>
      </c>
      <c r="C3984" t="s">
        <v>3932</v>
      </c>
      <c r="D3984" t="s">
        <v>25</v>
      </c>
      <c r="E3984" t="s">
        <v>49</v>
      </c>
      <c r="F3984" t="s">
        <v>47</v>
      </c>
      <c r="G3984" t="s">
        <v>20</v>
      </c>
      <c r="H3984" t="s">
        <v>21</v>
      </c>
      <c r="I3984" t="s">
        <v>42</v>
      </c>
      <c r="J3984" t="s">
        <v>38</v>
      </c>
      <c r="K3984">
        <v>2</v>
      </c>
      <c r="L3984">
        <v>16607316</v>
      </c>
      <c r="M3984">
        <v>12</v>
      </c>
      <c r="N3984">
        <v>33214632</v>
      </c>
      <c r="O3984">
        <v>3985755.84</v>
      </c>
      <c r="P3984">
        <v>29228876.16</v>
      </c>
      <c r="Q3984">
        <f>YEAR(BMW_Sales[[#This Row],[sale_date]])</f>
        <v>2025</v>
      </c>
    </row>
    <row r="3985" spans="1:17" x14ac:dyDescent="0.3">
      <c r="A3985">
        <v>3984</v>
      </c>
      <c r="B3985" s="1">
        <v>45247</v>
      </c>
      <c r="C3985" t="s">
        <v>3933</v>
      </c>
      <c r="D3985" t="s">
        <v>23</v>
      </c>
      <c r="E3985" t="s">
        <v>18</v>
      </c>
      <c r="F3985" t="s">
        <v>27</v>
      </c>
      <c r="G3985" t="s">
        <v>32</v>
      </c>
      <c r="H3985" t="s">
        <v>21</v>
      </c>
      <c r="I3985" t="s">
        <v>22</v>
      </c>
      <c r="J3985" t="s">
        <v>43</v>
      </c>
      <c r="K3985">
        <v>2</v>
      </c>
      <c r="L3985">
        <v>8385415</v>
      </c>
      <c r="M3985">
        <v>10</v>
      </c>
      <c r="N3985">
        <v>16770830</v>
      </c>
      <c r="O3985">
        <v>1677083</v>
      </c>
      <c r="P3985">
        <v>15093747</v>
      </c>
      <c r="Q3985">
        <f>YEAR(BMW_Sales[[#This Row],[sale_date]])</f>
        <v>2023</v>
      </c>
    </row>
    <row r="3986" spans="1:17" x14ac:dyDescent="0.3">
      <c r="A3986">
        <v>3985</v>
      </c>
      <c r="B3986" s="1">
        <v>45955</v>
      </c>
      <c r="C3986" t="s">
        <v>3934</v>
      </c>
      <c r="D3986" t="s">
        <v>25</v>
      </c>
      <c r="E3986" t="s">
        <v>70</v>
      </c>
      <c r="F3986" t="s">
        <v>71</v>
      </c>
      <c r="G3986" t="s">
        <v>41</v>
      </c>
      <c r="H3986" t="s">
        <v>21</v>
      </c>
      <c r="I3986" t="s">
        <v>42</v>
      </c>
      <c r="J3986" t="s">
        <v>43</v>
      </c>
      <c r="K3986">
        <v>2</v>
      </c>
      <c r="L3986">
        <v>5705501</v>
      </c>
      <c r="M3986">
        <v>2</v>
      </c>
      <c r="N3986">
        <v>11411002</v>
      </c>
      <c r="O3986">
        <v>228220.04</v>
      </c>
      <c r="P3986">
        <v>11182781.960000001</v>
      </c>
      <c r="Q3986">
        <f>YEAR(BMW_Sales[[#This Row],[sale_date]])</f>
        <v>2025</v>
      </c>
    </row>
    <row r="3987" spans="1:17" x14ac:dyDescent="0.3">
      <c r="A3987">
        <v>3986</v>
      </c>
      <c r="B3987" s="1">
        <v>45388</v>
      </c>
      <c r="C3987" t="s">
        <v>3935</v>
      </c>
      <c r="D3987" t="s">
        <v>17</v>
      </c>
      <c r="E3987" t="s">
        <v>35</v>
      </c>
      <c r="F3987" t="s">
        <v>59</v>
      </c>
      <c r="G3987" t="s">
        <v>51</v>
      </c>
      <c r="H3987" t="s">
        <v>33</v>
      </c>
      <c r="I3987" t="s">
        <v>22</v>
      </c>
      <c r="J3987" t="s">
        <v>43</v>
      </c>
      <c r="K3987">
        <v>2</v>
      </c>
      <c r="L3987">
        <v>7331961</v>
      </c>
      <c r="M3987">
        <v>7</v>
      </c>
      <c r="N3987">
        <v>14663922</v>
      </c>
      <c r="O3987">
        <v>1026474.54</v>
      </c>
      <c r="P3987">
        <v>13637447.460000001</v>
      </c>
      <c r="Q3987">
        <f>YEAR(BMW_Sales[[#This Row],[sale_date]])</f>
        <v>2024</v>
      </c>
    </row>
    <row r="3988" spans="1:17" x14ac:dyDescent="0.3">
      <c r="A3988">
        <v>3987</v>
      </c>
      <c r="B3988" s="1">
        <v>45236</v>
      </c>
      <c r="C3988" t="s">
        <v>3936</v>
      </c>
      <c r="D3988" t="s">
        <v>17</v>
      </c>
      <c r="E3988" t="s">
        <v>26</v>
      </c>
      <c r="F3988" t="s">
        <v>50</v>
      </c>
      <c r="G3988" t="s">
        <v>32</v>
      </c>
      <c r="H3988" t="s">
        <v>33</v>
      </c>
      <c r="I3988" t="s">
        <v>22</v>
      </c>
      <c r="J3988" t="s">
        <v>23</v>
      </c>
      <c r="K3988">
        <v>2</v>
      </c>
      <c r="L3988">
        <v>10038392</v>
      </c>
      <c r="M3988">
        <v>5</v>
      </c>
      <c r="N3988">
        <v>20076784</v>
      </c>
      <c r="O3988">
        <v>1003839.2</v>
      </c>
      <c r="P3988">
        <v>19072944.800000001</v>
      </c>
      <c r="Q3988">
        <f>YEAR(BMW_Sales[[#This Row],[sale_date]])</f>
        <v>2023</v>
      </c>
    </row>
    <row r="3989" spans="1:17" x14ac:dyDescent="0.3">
      <c r="A3989">
        <v>3988</v>
      </c>
      <c r="B3989" s="1">
        <v>45625</v>
      </c>
      <c r="C3989" t="s">
        <v>3937</v>
      </c>
      <c r="D3989" t="s">
        <v>17</v>
      </c>
      <c r="E3989" t="s">
        <v>49</v>
      </c>
      <c r="F3989" t="s">
        <v>19</v>
      </c>
      <c r="G3989" t="s">
        <v>28</v>
      </c>
      <c r="H3989" t="s">
        <v>21</v>
      </c>
      <c r="I3989" t="s">
        <v>42</v>
      </c>
      <c r="J3989" t="s">
        <v>38</v>
      </c>
      <c r="K3989">
        <v>2</v>
      </c>
      <c r="L3989">
        <v>17964775</v>
      </c>
      <c r="M3989">
        <v>2</v>
      </c>
      <c r="N3989">
        <v>35929550</v>
      </c>
      <c r="O3989">
        <v>718591</v>
      </c>
      <c r="P3989">
        <v>35210959</v>
      </c>
      <c r="Q3989">
        <f>YEAR(BMW_Sales[[#This Row],[sale_date]])</f>
        <v>2024</v>
      </c>
    </row>
    <row r="3990" spans="1:17" x14ac:dyDescent="0.3">
      <c r="A3990">
        <v>3989</v>
      </c>
      <c r="B3990" s="1">
        <v>46055</v>
      </c>
      <c r="C3990" t="s">
        <v>3938</v>
      </c>
      <c r="D3990" t="s">
        <v>25</v>
      </c>
      <c r="E3990" t="s">
        <v>31</v>
      </c>
      <c r="F3990" t="s">
        <v>54</v>
      </c>
      <c r="G3990" t="s">
        <v>20</v>
      </c>
      <c r="H3990" t="s">
        <v>33</v>
      </c>
      <c r="I3990" t="s">
        <v>22</v>
      </c>
      <c r="J3990" t="s">
        <v>23</v>
      </c>
      <c r="K3990">
        <v>2</v>
      </c>
      <c r="L3990">
        <v>14430851</v>
      </c>
      <c r="M3990">
        <v>12</v>
      </c>
      <c r="N3990">
        <v>28861702</v>
      </c>
      <c r="O3990">
        <v>3463404.24</v>
      </c>
      <c r="P3990">
        <v>25398297.760000002</v>
      </c>
      <c r="Q3990">
        <f>YEAR(BMW_Sales[[#This Row],[sale_date]])</f>
        <v>2026</v>
      </c>
    </row>
    <row r="3991" spans="1:17" x14ac:dyDescent="0.3">
      <c r="A3991">
        <v>3990</v>
      </c>
      <c r="B3991" s="1">
        <v>45524</v>
      </c>
      <c r="C3991" t="s">
        <v>3939</v>
      </c>
      <c r="D3991" t="s">
        <v>25</v>
      </c>
      <c r="E3991" t="s">
        <v>53</v>
      </c>
      <c r="F3991" t="s">
        <v>59</v>
      </c>
      <c r="G3991" t="s">
        <v>28</v>
      </c>
      <c r="H3991" t="s">
        <v>37</v>
      </c>
      <c r="I3991" t="s">
        <v>42</v>
      </c>
      <c r="J3991" t="s">
        <v>43</v>
      </c>
      <c r="K3991">
        <v>2</v>
      </c>
      <c r="L3991">
        <v>6264537</v>
      </c>
      <c r="M3991">
        <v>12</v>
      </c>
      <c r="N3991">
        <v>12529074</v>
      </c>
      <c r="O3991">
        <v>1503488.88</v>
      </c>
      <c r="P3991">
        <v>11025585.119999999</v>
      </c>
      <c r="Q3991">
        <f>YEAR(BMW_Sales[[#This Row],[sale_date]])</f>
        <v>2024</v>
      </c>
    </row>
    <row r="3992" spans="1:17" x14ac:dyDescent="0.3">
      <c r="A3992">
        <v>3991</v>
      </c>
      <c r="B3992" s="1">
        <v>45974</v>
      </c>
      <c r="C3992" t="s">
        <v>3940</v>
      </c>
      <c r="D3992" t="s">
        <v>25</v>
      </c>
      <c r="E3992" t="s">
        <v>18</v>
      </c>
      <c r="F3992" t="s">
        <v>19</v>
      </c>
      <c r="G3992" t="s">
        <v>36</v>
      </c>
      <c r="H3992" t="s">
        <v>37</v>
      </c>
      <c r="I3992" t="s">
        <v>42</v>
      </c>
      <c r="J3992" t="s">
        <v>23</v>
      </c>
      <c r="K3992">
        <v>2</v>
      </c>
      <c r="L3992">
        <v>8188772</v>
      </c>
      <c r="M3992">
        <v>0</v>
      </c>
      <c r="N3992">
        <v>16377544</v>
      </c>
      <c r="O3992">
        <v>0</v>
      </c>
      <c r="P3992">
        <v>16377544</v>
      </c>
      <c r="Q3992">
        <f>YEAR(BMW_Sales[[#This Row],[sale_date]])</f>
        <v>2025</v>
      </c>
    </row>
    <row r="3993" spans="1:17" x14ac:dyDescent="0.3">
      <c r="A3993">
        <v>3992</v>
      </c>
      <c r="B3993" s="1">
        <v>46242</v>
      </c>
      <c r="C3993" t="s">
        <v>3941</v>
      </c>
      <c r="D3993" t="s">
        <v>23</v>
      </c>
      <c r="E3993" t="s">
        <v>31</v>
      </c>
      <c r="F3993" t="s">
        <v>62</v>
      </c>
      <c r="G3993" t="s">
        <v>32</v>
      </c>
      <c r="H3993" t="s">
        <v>33</v>
      </c>
      <c r="I3993" t="s">
        <v>42</v>
      </c>
      <c r="J3993" t="s">
        <v>43</v>
      </c>
      <c r="K3993">
        <v>2</v>
      </c>
      <c r="L3993">
        <v>17906464</v>
      </c>
      <c r="M3993">
        <v>5</v>
      </c>
      <c r="N3993">
        <v>35812928</v>
      </c>
      <c r="O3993">
        <v>1790646.4</v>
      </c>
      <c r="P3993">
        <v>34022281.600000001</v>
      </c>
      <c r="Q3993">
        <f>YEAR(BMW_Sales[[#This Row],[sale_date]])</f>
        <v>2026</v>
      </c>
    </row>
    <row r="3994" spans="1:17" x14ac:dyDescent="0.3">
      <c r="A3994">
        <v>3993</v>
      </c>
      <c r="B3994" s="1">
        <v>45652</v>
      </c>
      <c r="C3994" t="s">
        <v>3942</v>
      </c>
      <c r="D3994" t="s">
        <v>25</v>
      </c>
      <c r="E3994" t="s">
        <v>70</v>
      </c>
      <c r="F3994" t="s">
        <v>27</v>
      </c>
      <c r="G3994" t="s">
        <v>28</v>
      </c>
      <c r="H3994" t="s">
        <v>29</v>
      </c>
      <c r="I3994" t="s">
        <v>42</v>
      </c>
      <c r="J3994" t="s">
        <v>43</v>
      </c>
      <c r="K3994">
        <v>3</v>
      </c>
      <c r="L3994">
        <v>6248139</v>
      </c>
      <c r="M3994">
        <v>7</v>
      </c>
      <c r="N3994">
        <v>18744417</v>
      </c>
      <c r="O3994">
        <v>1312109.19</v>
      </c>
      <c r="P3994">
        <v>17432307.809999999</v>
      </c>
      <c r="Q3994">
        <f>YEAR(BMW_Sales[[#This Row],[sale_date]])</f>
        <v>2024</v>
      </c>
    </row>
    <row r="3995" spans="1:17" x14ac:dyDescent="0.3">
      <c r="A3995">
        <v>3994</v>
      </c>
      <c r="B3995" s="1">
        <v>46131</v>
      </c>
      <c r="C3995" t="s">
        <v>3943</v>
      </c>
      <c r="D3995" t="s">
        <v>25</v>
      </c>
      <c r="E3995" t="s">
        <v>70</v>
      </c>
      <c r="F3995" t="s">
        <v>71</v>
      </c>
      <c r="G3995" t="s">
        <v>41</v>
      </c>
      <c r="H3995" t="s">
        <v>33</v>
      </c>
      <c r="I3995" t="s">
        <v>42</v>
      </c>
      <c r="J3995" t="s">
        <v>43</v>
      </c>
      <c r="K3995">
        <v>2</v>
      </c>
      <c r="L3995">
        <v>6217666</v>
      </c>
      <c r="M3995">
        <v>2</v>
      </c>
      <c r="N3995">
        <v>12435332</v>
      </c>
      <c r="O3995">
        <v>248706.64</v>
      </c>
      <c r="P3995">
        <v>12186625.359999999</v>
      </c>
      <c r="Q3995">
        <f>YEAR(BMW_Sales[[#This Row],[sale_date]])</f>
        <v>2026</v>
      </c>
    </row>
    <row r="3996" spans="1:17" x14ac:dyDescent="0.3">
      <c r="A3996">
        <v>3995</v>
      </c>
      <c r="B3996" s="1">
        <v>45985</v>
      </c>
      <c r="C3996" t="s">
        <v>3944</v>
      </c>
      <c r="D3996" t="s">
        <v>23</v>
      </c>
      <c r="E3996" t="s">
        <v>53</v>
      </c>
      <c r="F3996" t="s">
        <v>19</v>
      </c>
      <c r="G3996" t="s">
        <v>36</v>
      </c>
      <c r="H3996" t="s">
        <v>21</v>
      </c>
      <c r="I3996" t="s">
        <v>42</v>
      </c>
      <c r="J3996" t="s">
        <v>23</v>
      </c>
      <c r="K3996">
        <v>1</v>
      </c>
      <c r="L3996">
        <v>6065129</v>
      </c>
      <c r="M3996">
        <v>12</v>
      </c>
      <c r="N3996">
        <v>6065129</v>
      </c>
      <c r="O3996">
        <v>727815.48</v>
      </c>
      <c r="P3996">
        <v>5337313.5199999996</v>
      </c>
      <c r="Q3996">
        <f>YEAR(BMW_Sales[[#This Row],[sale_date]])</f>
        <v>2025</v>
      </c>
    </row>
    <row r="3997" spans="1:17" x14ac:dyDescent="0.3">
      <c r="A3997">
        <v>3996</v>
      </c>
      <c r="B3997" s="1">
        <v>45557</v>
      </c>
      <c r="C3997" t="s">
        <v>825</v>
      </c>
      <c r="D3997" t="s">
        <v>17</v>
      </c>
      <c r="E3997" t="s">
        <v>31</v>
      </c>
      <c r="F3997" t="s">
        <v>59</v>
      </c>
      <c r="G3997" t="s">
        <v>41</v>
      </c>
      <c r="H3997" t="s">
        <v>37</v>
      </c>
      <c r="I3997" t="s">
        <v>42</v>
      </c>
      <c r="J3997" t="s">
        <v>43</v>
      </c>
      <c r="K3997">
        <v>3</v>
      </c>
      <c r="L3997">
        <v>15527970</v>
      </c>
      <c r="M3997">
        <v>12</v>
      </c>
      <c r="N3997">
        <v>46583910</v>
      </c>
      <c r="O3997">
        <v>5590069.2000000002</v>
      </c>
      <c r="P3997">
        <v>40993840.799999997</v>
      </c>
      <c r="Q3997">
        <f>YEAR(BMW_Sales[[#This Row],[sale_date]])</f>
        <v>2024</v>
      </c>
    </row>
    <row r="3998" spans="1:17" x14ac:dyDescent="0.3">
      <c r="A3998">
        <v>3997</v>
      </c>
      <c r="B3998" s="1">
        <v>45297</v>
      </c>
      <c r="C3998" t="s">
        <v>3945</v>
      </c>
      <c r="D3998" t="s">
        <v>17</v>
      </c>
      <c r="E3998" t="s">
        <v>26</v>
      </c>
      <c r="F3998" t="s">
        <v>50</v>
      </c>
      <c r="G3998" t="s">
        <v>41</v>
      </c>
      <c r="H3998" t="s">
        <v>33</v>
      </c>
      <c r="I3998" t="s">
        <v>22</v>
      </c>
      <c r="J3998" t="s">
        <v>43</v>
      </c>
      <c r="K3998">
        <v>1</v>
      </c>
      <c r="L3998">
        <v>10062392</v>
      </c>
      <c r="M3998">
        <v>7</v>
      </c>
      <c r="N3998">
        <v>10062392</v>
      </c>
      <c r="O3998">
        <v>704367.44</v>
      </c>
      <c r="P3998">
        <v>9358024.5600000005</v>
      </c>
      <c r="Q3998">
        <f>YEAR(BMW_Sales[[#This Row],[sale_date]])</f>
        <v>2024</v>
      </c>
    </row>
    <row r="3999" spans="1:17" x14ac:dyDescent="0.3">
      <c r="A3999">
        <v>3998</v>
      </c>
      <c r="B3999" s="1">
        <v>45879</v>
      </c>
      <c r="C3999" t="s">
        <v>496</v>
      </c>
      <c r="D3999" t="s">
        <v>23</v>
      </c>
      <c r="E3999" t="s">
        <v>18</v>
      </c>
      <c r="F3999" t="s">
        <v>47</v>
      </c>
      <c r="G3999" t="s">
        <v>51</v>
      </c>
      <c r="H3999" t="s">
        <v>37</v>
      </c>
      <c r="I3999" t="s">
        <v>22</v>
      </c>
      <c r="J3999" t="s">
        <v>38</v>
      </c>
      <c r="K3999">
        <v>3</v>
      </c>
      <c r="L3999">
        <v>7701012</v>
      </c>
      <c r="M3999">
        <v>2</v>
      </c>
      <c r="N3999">
        <v>23103036</v>
      </c>
      <c r="O3999">
        <v>462060.72</v>
      </c>
      <c r="P3999">
        <v>22640975.280000001</v>
      </c>
      <c r="Q3999">
        <f>YEAR(BMW_Sales[[#This Row],[sale_date]])</f>
        <v>2025</v>
      </c>
    </row>
    <row r="4000" spans="1:17" x14ac:dyDescent="0.3">
      <c r="A4000">
        <v>3999</v>
      </c>
      <c r="B4000" s="1">
        <v>46053</v>
      </c>
      <c r="C4000" t="s">
        <v>3946</v>
      </c>
      <c r="D4000" t="s">
        <v>25</v>
      </c>
      <c r="E4000" t="s">
        <v>70</v>
      </c>
      <c r="F4000" t="s">
        <v>50</v>
      </c>
      <c r="G4000" t="s">
        <v>41</v>
      </c>
      <c r="H4000" t="s">
        <v>29</v>
      </c>
      <c r="I4000" t="s">
        <v>22</v>
      </c>
      <c r="J4000" t="s">
        <v>43</v>
      </c>
      <c r="K4000">
        <v>2</v>
      </c>
      <c r="L4000">
        <v>5267520</v>
      </c>
      <c r="M4000">
        <v>5</v>
      </c>
      <c r="N4000">
        <v>10535040</v>
      </c>
      <c r="O4000">
        <v>526752</v>
      </c>
      <c r="P4000">
        <v>10008288</v>
      </c>
      <c r="Q4000">
        <f>YEAR(BMW_Sales[[#This Row],[sale_date]])</f>
        <v>2026</v>
      </c>
    </row>
    <row r="4001" spans="1:17" x14ac:dyDescent="0.3">
      <c r="A4001">
        <v>4000</v>
      </c>
      <c r="B4001" s="1">
        <v>45959</v>
      </c>
      <c r="C4001" t="s">
        <v>3947</v>
      </c>
      <c r="D4001" t="s">
        <v>23</v>
      </c>
      <c r="E4001" t="s">
        <v>49</v>
      </c>
      <c r="F4001" t="s">
        <v>68</v>
      </c>
      <c r="G4001" t="s">
        <v>36</v>
      </c>
      <c r="H4001" t="s">
        <v>37</v>
      </c>
      <c r="I4001" t="s">
        <v>22</v>
      </c>
      <c r="J4001" t="s">
        <v>43</v>
      </c>
      <c r="K4001">
        <v>1</v>
      </c>
      <c r="L4001">
        <v>15562099</v>
      </c>
      <c r="M4001">
        <v>10</v>
      </c>
      <c r="N4001">
        <v>15562099</v>
      </c>
      <c r="O4001">
        <v>1556209.9</v>
      </c>
      <c r="P4001">
        <v>14005889.1</v>
      </c>
      <c r="Q4001">
        <f>YEAR(BMW_Sales[[#This Row],[sale_date]])</f>
        <v>2025</v>
      </c>
    </row>
    <row r="4002" spans="1:17" x14ac:dyDescent="0.3">
      <c r="A4002">
        <v>4001</v>
      </c>
      <c r="B4002" s="1">
        <v>46132</v>
      </c>
      <c r="C4002" t="s">
        <v>3948</v>
      </c>
      <c r="D4002" t="s">
        <v>17</v>
      </c>
      <c r="E4002" t="s">
        <v>35</v>
      </c>
      <c r="F4002" t="s">
        <v>59</v>
      </c>
      <c r="G4002" t="s">
        <v>36</v>
      </c>
      <c r="H4002" t="s">
        <v>21</v>
      </c>
      <c r="I4002" t="s">
        <v>42</v>
      </c>
      <c r="J4002" t="s">
        <v>38</v>
      </c>
      <c r="K4002">
        <v>3</v>
      </c>
      <c r="L4002">
        <v>6933564</v>
      </c>
      <c r="M4002">
        <v>0</v>
      </c>
      <c r="N4002">
        <v>20800692</v>
      </c>
      <c r="O4002">
        <v>0</v>
      </c>
      <c r="P4002">
        <v>20800692</v>
      </c>
      <c r="Q4002">
        <f>YEAR(BMW_Sales[[#This Row],[sale_date]])</f>
        <v>2026</v>
      </c>
    </row>
    <row r="4003" spans="1:17" x14ac:dyDescent="0.3">
      <c r="A4003">
        <v>4002</v>
      </c>
      <c r="B4003" s="1">
        <v>45963</v>
      </c>
      <c r="C4003" t="s">
        <v>3949</v>
      </c>
      <c r="D4003" t="s">
        <v>25</v>
      </c>
      <c r="E4003" t="s">
        <v>35</v>
      </c>
      <c r="F4003" t="s">
        <v>59</v>
      </c>
      <c r="G4003" t="s">
        <v>36</v>
      </c>
      <c r="H4003" t="s">
        <v>29</v>
      </c>
      <c r="I4003" t="s">
        <v>42</v>
      </c>
      <c r="J4003" t="s">
        <v>43</v>
      </c>
      <c r="K4003">
        <v>3</v>
      </c>
      <c r="L4003">
        <v>7489014</v>
      </c>
      <c r="M4003">
        <v>7</v>
      </c>
      <c r="N4003">
        <v>22467042</v>
      </c>
      <c r="O4003">
        <v>1572692.94</v>
      </c>
      <c r="P4003">
        <v>20894349.059999999</v>
      </c>
      <c r="Q4003">
        <f>YEAR(BMW_Sales[[#This Row],[sale_date]])</f>
        <v>2025</v>
      </c>
    </row>
    <row r="4004" spans="1:17" x14ac:dyDescent="0.3">
      <c r="A4004">
        <v>4003</v>
      </c>
      <c r="B4004" s="1">
        <v>46063</v>
      </c>
      <c r="C4004" t="s">
        <v>3950</v>
      </c>
      <c r="D4004" t="s">
        <v>23</v>
      </c>
      <c r="E4004" t="s">
        <v>61</v>
      </c>
      <c r="F4004" t="s">
        <v>62</v>
      </c>
      <c r="G4004" t="s">
        <v>28</v>
      </c>
      <c r="H4004" t="s">
        <v>29</v>
      </c>
      <c r="I4004" t="s">
        <v>42</v>
      </c>
      <c r="J4004" t="s">
        <v>23</v>
      </c>
      <c r="K4004">
        <v>2</v>
      </c>
      <c r="L4004">
        <v>13724404</v>
      </c>
      <c r="M4004">
        <v>7</v>
      </c>
      <c r="N4004">
        <v>27448808</v>
      </c>
      <c r="O4004">
        <v>1921416.56</v>
      </c>
      <c r="P4004">
        <v>25527391.440000001</v>
      </c>
      <c r="Q4004">
        <f>YEAR(BMW_Sales[[#This Row],[sale_date]])</f>
        <v>2026</v>
      </c>
    </row>
    <row r="4005" spans="1:17" x14ac:dyDescent="0.3">
      <c r="A4005">
        <v>4004</v>
      </c>
      <c r="B4005" s="1">
        <v>45400</v>
      </c>
      <c r="C4005" t="s">
        <v>3951</v>
      </c>
      <c r="D4005" t="s">
        <v>17</v>
      </c>
      <c r="E4005" t="s">
        <v>49</v>
      </c>
      <c r="F4005" t="s">
        <v>68</v>
      </c>
      <c r="G4005" t="s">
        <v>20</v>
      </c>
      <c r="H4005" t="s">
        <v>21</v>
      </c>
      <c r="I4005" t="s">
        <v>22</v>
      </c>
      <c r="J4005" t="s">
        <v>43</v>
      </c>
      <c r="K4005">
        <v>1</v>
      </c>
      <c r="L4005">
        <v>18610582</v>
      </c>
      <c r="M4005">
        <v>0</v>
      </c>
      <c r="N4005">
        <v>18610582</v>
      </c>
      <c r="O4005">
        <v>0</v>
      </c>
      <c r="P4005">
        <v>18610582</v>
      </c>
      <c r="Q4005">
        <f>YEAR(BMW_Sales[[#This Row],[sale_date]])</f>
        <v>2024</v>
      </c>
    </row>
    <row r="4006" spans="1:17" x14ac:dyDescent="0.3">
      <c r="A4006">
        <v>4005</v>
      </c>
      <c r="B4006" s="1">
        <v>45899</v>
      </c>
      <c r="C4006" t="s">
        <v>3952</v>
      </c>
      <c r="D4006" t="s">
        <v>25</v>
      </c>
      <c r="E4006" t="s">
        <v>26</v>
      </c>
      <c r="F4006" t="s">
        <v>62</v>
      </c>
      <c r="G4006" t="s">
        <v>51</v>
      </c>
      <c r="H4006" t="s">
        <v>37</v>
      </c>
      <c r="I4006" t="s">
        <v>42</v>
      </c>
      <c r="J4006" t="s">
        <v>38</v>
      </c>
      <c r="K4006">
        <v>3</v>
      </c>
      <c r="L4006">
        <v>10814480</v>
      </c>
      <c r="M4006">
        <v>2</v>
      </c>
      <c r="N4006">
        <v>32443440</v>
      </c>
      <c r="O4006">
        <v>648868.80000000005</v>
      </c>
      <c r="P4006">
        <v>31794571.199999999</v>
      </c>
      <c r="Q4006">
        <f>YEAR(BMW_Sales[[#This Row],[sale_date]])</f>
        <v>2025</v>
      </c>
    </row>
    <row r="4007" spans="1:17" x14ac:dyDescent="0.3">
      <c r="A4007">
        <v>4006</v>
      </c>
      <c r="B4007" s="1">
        <v>46007</v>
      </c>
      <c r="C4007" t="s">
        <v>3953</v>
      </c>
      <c r="D4007" t="s">
        <v>17</v>
      </c>
      <c r="E4007" t="s">
        <v>35</v>
      </c>
      <c r="F4007" t="s">
        <v>54</v>
      </c>
      <c r="G4007" t="s">
        <v>28</v>
      </c>
      <c r="H4007" t="s">
        <v>37</v>
      </c>
      <c r="I4007" t="s">
        <v>42</v>
      </c>
      <c r="J4007" t="s">
        <v>23</v>
      </c>
      <c r="K4007">
        <v>1</v>
      </c>
      <c r="L4007">
        <v>7755558</v>
      </c>
      <c r="M4007">
        <v>2</v>
      </c>
      <c r="N4007">
        <v>7755558</v>
      </c>
      <c r="O4007">
        <v>155111.16</v>
      </c>
      <c r="P4007">
        <v>7600446.8399999999</v>
      </c>
      <c r="Q4007">
        <f>YEAR(BMW_Sales[[#This Row],[sale_date]])</f>
        <v>2025</v>
      </c>
    </row>
    <row r="4008" spans="1:17" x14ac:dyDescent="0.3">
      <c r="A4008">
        <v>4007</v>
      </c>
      <c r="B4008" s="1">
        <v>45247</v>
      </c>
      <c r="C4008" t="s">
        <v>3954</v>
      </c>
      <c r="D4008" t="s">
        <v>25</v>
      </c>
      <c r="E4008" t="s">
        <v>61</v>
      </c>
      <c r="F4008" t="s">
        <v>85</v>
      </c>
      <c r="G4008" t="s">
        <v>51</v>
      </c>
      <c r="H4008" t="s">
        <v>33</v>
      </c>
      <c r="I4008" t="s">
        <v>42</v>
      </c>
      <c r="J4008" t="s">
        <v>38</v>
      </c>
      <c r="K4008">
        <v>3</v>
      </c>
      <c r="L4008">
        <v>12696672</v>
      </c>
      <c r="M4008">
        <v>0</v>
      </c>
      <c r="N4008">
        <v>38090016</v>
      </c>
      <c r="O4008">
        <v>0</v>
      </c>
      <c r="P4008">
        <v>38090016</v>
      </c>
      <c r="Q4008">
        <f>YEAR(BMW_Sales[[#This Row],[sale_date]])</f>
        <v>2023</v>
      </c>
    </row>
    <row r="4009" spans="1:17" x14ac:dyDescent="0.3">
      <c r="A4009">
        <v>4008</v>
      </c>
      <c r="B4009" s="1">
        <v>46156</v>
      </c>
      <c r="C4009" t="s">
        <v>3955</v>
      </c>
      <c r="D4009" t="s">
        <v>25</v>
      </c>
      <c r="E4009" t="s">
        <v>26</v>
      </c>
      <c r="F4009" t="s">
        <v>47</v>
      </c>
      <c r="G4009" t="s">
        <v>20</v>
      </c>
      <c r="H4009" t="s">
        <v>37</v>
      </c>
      <c r="I4009" t="s">
        <v>42</v>
      </c>
      <c r="J4009" t="s">
        <v>38</v>
      </c>
      <c r="K4009">
        <v>1</v>
      </c>
      <c r="L4009">
        <v>9485727</v>
      </c>
      <c r="M4009">
        <v>2</v>
      </c>
      <c r="N4009">
        <v>9485727</v>
      </c>
      <c r="O4009">
        <v>189714.54</v>
      </c>
      <c r="P4009">
        <v>9296012.4600000009</v>
      </c>
      <c r="Q4009">
        <f>YEAR(BMW_Sales[[#This Row],[sale_date]])</f>
        <v>2026</v>
      </c>
    </row>
    <row r="4010" spans="1:17" x14ac:dyDescent="0.3">
      <c r="A4010">
        <v>4009</v>
      </c>
      <c r="B4010" s="1">
        <v>45641</v>
      </c>
      <c r="C4010" t="s">
        <v>3956</v>
      </c>
      <c r="D4010" t="s">
        <v>23</v>
      </c>
      <c r="E4010" t="s">
        <v>26</v>
      </c>
      <c r="F4010" t="s">
        <v>71</v>
      </c>
      <c r="G4010" t="s">
        <v>28</v>
      </c>
      <c r="H4010" t="s">
        <v>37</v>
      </c>
      <c r="I4010" t="s">
        <v>42</v>
      </c>
      <c r="J4010" t="s">
        <v>43</v>
      </c>
      <c r="K4010">
        <v>3</v>
      </c>
      <c r="L4010">
        <v>10212736</v>
      </c>
      <c r="M4010">
        <v>0</v>
      </c>
      <c r="N4010">
        <v>30638208</v>
      </c>
      <c r="O4010">
        <v>0</v>
      </c>
      <c r="P4010">
        <v>30638208</v>
      </c>
      <c r="Q4010">
        <f>YEAR(BMW_Sales[[#This Row],[sale_date]])</f>
        <v>2024</v>
      </c>
    </row>
    <row r="4011" spans="1:17" x14ac:dyDescent="0.3">
      <c r="A4011">
        <v>4010</v>
      </c>
      <c r="B4011" s="1">
        <v>45244</v>
      </c>
      <c r="C4011" t="s">
        <v>3957</v>
      </c>
      <c r="D4011" t="s">
        <v>17</v>
      </c>
      <c r="E4011" t="s">
        <v>49</v>
      </c>
      <c r="F4011" t="s">
        <v>71</v>
      </c>
      <c r="G4011" t="s">
        <v>51</v>
      </c>
      <c r="H4011" t="s">
        <v>21</v>
      </c>
      <c r="I4011" t="s">
        <v>42</v>
      </c>
      <c r="J4011" t="s">
        <v>23</v>
      </c>
      <c r="K4011">
        <v>1</v>
      </c>
      <c r="L4011">
        <v>15520985</v>
      </c>
      <c r="M4011">
        <v>0</v>
      </c>
      <c r="N4011">
        <v>15520985</v>
      </c>
      <c r="O4011">
        <v>0</v>
      </c>
      <c r="P4011">
        <v>15520985</v>
      </c>
      <c r="Q4011">
        <f>YEAR(BMW_Sales[[#This Row],[sale_date]])</f>
        <v>2023</v>
      </c>
    </row>
    <row r="4012" spans="1:17" x14ac:dyDescent="0.3">
      <c r="A4012">
        <v>4011</v>
      </c>
      <c r="B4012" s="1">
        <v>45771</v>
      </c>
      <c r="C4012" t="s">
        <v>3958</v>
      </c>
      <c r="D4012" t="s">
        <v>23</v>
      </c>
      <c r="E4012" t="s">
        <v>18</v>
      </c>
      <c r="F4012" t="s">
        <v>59</v>
      </c>
      <c r="G4012" t="s">
        <v>36</v>
      </c>
      <c r="H4012" t="s">
        <v>21</v>
      </c>
      <c r="I4012" t="s">
        <v>42</v>
      </c>
      <c r="J4012" t="s">
        <v>23</v>
      </c>
      <c r="K4012">
        <v>3</v>
      </c>
      <c r="L4012">
        <v>8087842</v>
      </c>
      <c r="M4012">
        <v>0</v>
      </c>
      <c r="N4012">
        <v>24263526</v>
      </c>
      <c r="O4012">
        <v>0</v>
      </c>
      <c r="P4012">
        <v>24263526</v>
      </c>
      <c r="Q4012">
        <f>YEAR(BMW_Sales[[#This Row],[sale_date]])</f>
        <v>2025</v>
      </c>
    </row>
    <row r="4013" spans="1:17" x14ac:dyDescent="0.3">
      <c r="A4013">
        <v>4012</v>
      </c>
      <c r="B4013" s="1">
        <v>45672</v>
      </c>
      <c r="C4013" t="s">
        <v>3959</v>
      </c>
      <c r="D4013" t="s">
        <v>23</v>
      </c>
      <c r="E4013" t="s">
        <v>26</v>
      </c>
      <c r="F4013" t="s">
        <v>27</v>
      </c>
      <c r="G4013" t="s">
        <v>32</v>
      </c>
      <c r="H4013" t="s">
        <v>37</v>
      </c>
      <c r="I4013" t="s">
        <v>42</v>
      </c>
      <c r="J4013" t="s">
        <v>23</v>
      </c>
      <c r="K4013">
        <v>3</v>
      </c>
      <c r="L4013">
        <v>9174406</v>
      </c>
      <c r="M4013">
        <v>7</v>
      </c>
      <c r="N4013">
        <v>27523218</v>
      </c>
      <c r="O4013">
        <v>1926625.26</v>
      </c>
      <c r="P4013">
        <v>25596592.739999998</v>
      </c>
      <c r="Q4013">
        <f>YEAR(BMW_Sales[[#This Row],[sale_date]])</f>
        <v>2025</v>
      </c>
    </row>
    <row r="4014" spans="1:17" x14ac:dyDescent="0.3">
      <c r="A4014">
        <v>4013</v>
      </c>
      <c r="B4014" s="1">
        <v>46181</v>
      </c>
      <c r="C4014" t="s">
        <v>3960</v>
      </c>
      <c r="D4014" t="s">
        <v>17</v>
      </c>
      <c r="E4014" t="s">
        <v>26</v>
      </c>
      <c r="F4014" t="s">
        <v>47</v>
      </c>
      <c r="G4014" t="s">
        <v>28</v>
      </c>
      <c r="H4014" t="s">
        <v>21</v>
      </c>
      <c r="I4014" t="s">
        <v>42</v>
      </c>
      <c r="J4014" t="s">
        <v>43</v>
      </c>
      <c r="K4014">
        <v>2</v>
      </c>
      <c r="L4014">
        <v>10201072</v>
      </c>
      <c r="M4014">
        <v>2</v>
      </c>
      <c r="N4014">
        <v>20402144</v>
      </c>
      <c r="O4014">
        <v>408042.88</v>
      </c>
      <c r="P4014">
        <v>19994101.120000001</v>
      </c>
      <c r="Q4014">
        <f>YEAR(BMW_Sales[[#This Row],[sale_date]])</f>
        <v>2026</v>
      </c>
    </row>
    <row r="4015" spans="1:17" x14ac:dyDescent="0.3">
      <c r="A4015">
        <v>4014</v>
      </c>
      <c r="B4015" s="1">
        <v>46227</v>
      </c>
      <c r="C4015" t="s">
        <v>3961</v>
      </c>
      <c r="D4015" t="s">
        <v>17</v>
      </c>
      <c r="E4015" t="s">
        <v>18</v>
      </c>
      <c r="F4015" t="s">
        <v>54</v>
      </c>
      <c r="G4015" t="s">
        <v>32</v>
      </c>
      <c r="H4015" t="s">
        <v>33</v>
      </c>
      <c r="I4015" t="s">
        <v>42</v>
      </c>
      <c r="J4015" t="s">
        <v>38</v>
      </c>
      <c r="K4015">
        <v>2</v>
      </c>
      <c r="L4015">
        <v>8100257</v>
      </c>
      <c r="M4015">
        <v>2</v>
      </c>
      <c r="N4015">
        <v>16200514</v>
      </c>
      <c r="O4015">
        <v>324010.28000000003</v>
      </c>
      <c r="P4015">
        <v>15876503.720000001</v>
      </c>
      <c r="Q4015">
        <f>YEAR(BMW_Sales[[#This Row],[sale_date]])</f>
        <v>2026</v>
      </c>
    </row>
    <row r="4016" spans="1:17" x14ac:dyDescent="0.3">
      <c r="A4016">
        <v>4015</v>
      </c>
      <c r="B4016" s="1">
        <v>45282</v>
      </c>
      <c r="C4016" t="s">
        <v>3962</v>
      </c>
      <c r="D4016" t="s">
        <v>23</v>
      </c>
      <c r="E4016" t="s">
        <v>49</v>
      </c>
      <c r="F4016" t="s">
        <v>59</v>
      </c>
      <c r="G4016" t="s">
        <v>41</v>
      </c>
      <c r="H4016" t="s">
        <v>33</v>
      </c>
      <c r="I4016" t="s">
        <v>42</v>
      </c>
      <c r="J4016" t="s">
        <v>38</v>
      </c>
      <c r="K4016">
        <v>2</v>
      </c>
      <c r="L4016">
        <v>17353338</v>
      </c>
      <c r="M4016">
        <v>7</v>
      </c>
      <c r="N4016">
        <v>34706676</v>
      </c>
      <c r="O4016">
        <v>2429467.3199999998</v>
      </c>
      <c r="P4016">
        <v>32277208.68</v>
      </c>
      <c r="Q4016">
        <f>YEAR(BMW_Sales[[#This Row],[sale_date]])</f>
        <v>2023</v>
      </c>
    </row>
    <row r="4017" spans="1:17" x14ac:dyDescent="0.3">
      <c r="A4017">
        <v>4016</v>
      </c>
      <c r="B4017" s="1">
        <v>45506</v>
      </c>
      <c r="C4017" t="s">
        <v>3963</v>
      </c>
      <c r="D4017" t="s">
        <v>25</v>
      </c>
      <c r="E4017" t="s">
        <v>31</v>
      </c>
      <c r="F4017" t="s">
        <v>54</v>
      </c>
      <c r="G4017" t="s">
        <v>28</v>
      </c>
      <c r="H4017" t="s">
        <v>21</v>
      </c>
      <c r="I4017" t="s">
        <v>42</v>
      </c>
      <c r="J4017" t="s">
        <v>38</v>
      </c>
      <c r="K4017">
        <v>3</v>
      </c>
      <c r="L4017">
        <v>15513640</v>
      </c>
      <c r="M4017">
        <v>7</v>
      </c>
      <c r="N4017">
        <v>46540920</v>
      </c>
      <c r="O4017">
        <v>3257864.4</v>
      </c>
      <c r="P4017">
        <v>43283055.600000001</v>
      </c>
      <c r="Q4017">
        <f>YEAR(BMW_Sales[[#This Row],[sale_date]])</f>
        <v>2024</v>
      </c>
    </row>
    <row r="4018" spans="1:17" x14ac:dyDescent="0.3">
      <c r="A4018">
        <v>4017</v>
      </c>
      <c r="B4018" s="1">
        <v>45161</v>
      </c>
      <c r="C4018" t="s">
        <v>3964</v>
      </c>
      <c r="D4018" t="s">
        <v>25</v>
      </c>
      <c r="E4018" t="s">
        <v>35</v>
      </c>
      <c r="F4018" t="s">
        <v>85</v>
      </c>
      <c r="G4018" t="s">
        <v>20</v>
      </c>
      <c r="H4018" t="s">
        <v>29</v>
      </c>
      <c r="I4018" t="s">
        <v>42</v>
      </c>
      <c r="J4018" t="s">
        <v>38</v>
      </c>
      <c r="K4018">
        <v>3</v>
      </c>
      <c r="L4018">
        <v>6653037</v>
      </c>
      <c r="M4018">
        <v>5</v>
      </c>
      <c r="N4018">
        <v>19959111</v>
      </c>
      <c r="O4018">
        <v>997955.55</v>
      </c>
      <c r="P4018">
        <v>18961155.449999999</v>
      </c>
      <c r="Q4018">
        <f>YEAR(BMW_Sales[[#This Row],[sale_date]])</f>
        <v>2023</v>
      </c>
    </row>
    <row r="4019" spans="1:17" x14ac:dyDescent="0.3">
      <c r="A4019">
        <v>4018</v>
      </c>
      <c r="B4019" s="1">
        <v>45754</v>
      </c>
      <c r="C4019" t="s">
        <v>3965</v>
      </c>
      <c r="D4019" t="s">
        <v>23</v>
      </c>
      <c r="E4019" t="s">
        <v>46</v>
      </c>
      <c r="F4019" t="s">
        <v>68</v>
      </c>
      <c r="G4019" t="s">
        <v>41</v>
      </c>
      <c r="H4019" t="s">
        <v>29</v>
      </c>
      <c r="I4019" t="s">
        <v>42</v>
      </c>
      <c r="J4019" t="s">
        <v>43</v>
      </c>
      <c r="K4019">
        <v>1</v>
      </c>
      <c r="L4019">
        <v>7402629</v>
      </c>
      <c r="M4019">
        <v>10</v>
      </c>
      <c r="N4019">
        <v>7402629</v>
      </c>
      <c r="O4019">
        <v>740262.9</v>
      </c>
      <c r="P4019">
        <v>6662366.0999999996</v>
      </c>
      <c r="Q4019">
        <f>YEAR(BMW_Sales[[#This Row],[sale_date]])</f>
        <v>2025</v>
      </c>
    </row>
    <row r="4020" spans="1:17" x14ac:dyDescent="0.3">
      <c r="A4020">
        <v>4019</v>
      </c>
      <c r="B4020" s="1">
        <v>45615</v>
      </c>
      <c r="C4020" t="s">
        <v>3966</v>
      </c>
      <c r="D4020" t="s">
        <v>23</v>
      </c>
      <c r="E4020" t="s">
        <v>56</v>
      </c>
      <c r="F4020" t="s">
        <v>19</v>
      </c>
      <c r="G4020" t="s">
        <v>28</v>
      </c>
      <c r="H4020" t="s">
        <v>21</v>
      </c>
      <c r="I4020" t="s">
        <v>22</v>
      </c>
      <c r="J4020" t="s">
        <v>38</v>
      </c>
      <c r="K4020">
        <v>1</v>
      </c>
      <c r="L4020">
        <v>9639074</v>
      </c>
      <c r="M4020">
        <v>0</v>
      </c>
      <c r="N4020">
        <v>9639074</v>
      </c>
      <c r="O4020">
        <v>0</v>
      </c>
      <c r="P4020">
        <v>9639074</v>
      </c>
      <c r="Q4020">
        <f>YEAR(BMW_Sales[[#This Row],[sale_date]])</f>
        <v>2024</v>
      </c>
    </row>
    <row r="4021" spans="1:17" x14ac:dyDescent="0.3">
      <c r="A4021">
        <v>4020</v>
      </c>
      <c r="B4021" s="1">
        <v>46078</v>
      </c>
      <c r="C4021" t="s">
        <v>3967</v>
      </c>
      <c r="D4021" t="s">
        <v>23</v>
      </c>
      <c r="E4021" t="s">
        <v>26</v>
      </c>
      <c r="F4021" t="s">
        <v>19</v>
      </c>
      <c r="G4021" t="s">
        <v>32</v>
      </c>
      <c r="H4021" t="s">
        <v>21</v>
      </c>
      <c r="I4021" t="s">
        <v>42</v>
      </c>
      <c r="J4021" t="s">
        <v>38</v>
      </c>
      <c r="K4021">
        <v>2</v>
      </c>
      <c r="L4021">
        <v>9645540</v>
      </c>
      <c r="M4021">
        <v>2</v>
      </c>
      <c r="N4021">
        <v>19291080</v>
      </c>
      <c r="O4021">
        <v>385821.6</v>
      </c>
      <c r="P4021">
        <v>18905258.399999999</v>
      </c>
      <c r="Q4021">
        <f>YEAR(BMW_Sales[[#This Row],[sale_date]])</f>
        <v>2026</v>
      </c>
    </row>
    <row r="4022" spans="1:17" x14ac:dyDescent="0.3">
      <c r="A4022">
        <v>4021</v>
      </c>
      <c r="B4022" s="1">
        <v>45559</v>
      </c>
      <c r="C4022" t="s">
        <v>3968</v>
      </c>
      <c r="D4022" t="s">
        <v>25</v>
      </c>
      <c r="E4022" t="s">
        <v>31</v>
      </c>
      <c r="F4022" t="s">
        <v>68</v>
      </c>
      <c r="G4022" t="s">
        <v>41</v>
      </c>
      <c r="H4022" t="s">
        <v>29</v>
      </c>
      <c r="I4022" t="s">
        <v>22</v>
      </c>
      <c r="J4022" t="s">
        <v>23</v>
      </c>
      <c r="K4022">
        <v>1</v>
      </c>
      <c r="L4022">
        <v>17179872</v>
      </c>
      <c r="M4022">
        <v>5</v>
      </c>
      <c r="N4022">
        <v>17179872</v>
      </c>
      <c r="O4022">
        <v>858993.6</v>
      </c>
      <c r="P4022">
        <v>16320878.4</v>
      </c>
      <c r="Q4022">
        <f>YEAR(BMW_Sales[[#This Row],[sale_date]])</f>
        <v>2024</v>
      </c>
    </row>
    <row r="4023" spans="1:17" x14ac:dyDescent="0.3">
      <c r="A4023">
        <v>4022</v>
      </c>
      <c r="B4023" s="1">
        <v>45657</v>
      </c>
      <c r="C4023" t="s">
        <v>3969</v>
      </c>
      <c r="D4023" t="s">
        <v>17</v>
      </c>
      <c r="E4023" t="s">
        <v>26</v>
      </c>
      <c r="F4023" t="s">
        <v>62</v>
      </c>
      <c r="G4023" t="s">
        <v>51</v>
      </c>
      <c r="H4023" t="s">
        <v>29</v>
      </c>
      <c r="I4023" t="s">
        <v>42</v>
      </c>
      <c r="J4023" t="s">
        <v>23</v>
      </c>
      <c r="K4023">
        <v>2</v>
      </c>
      <c r="L4023">
        <v>9203945</v>
      </c>
      <c r="M4023">
        <v>5</v>
      </c>
      <c r="N4023">
        <v>18407890</v>
      </c>
      <c r="O4023">
        <v>920394.5</v>
      </c>
      <c r="P4023">
        <v>17487495.5</v>
      </c>
      <c r="Q4023">
        <f>YEAR(BMW_Sales[[#This Row],[sale_date]])</f>
        <v>2024</v>
      </c>
    </row>
    <row r="4024" spans="1:17" x14ac:dyDescent="0.3">
      <c r="A4024">
        <v>4023</v>
      </c>
      <c r="B4024" s="1">
        <v>45842</v>
      </c>
      <c r="C4024" t="s">
        <v>3970</v>
      </c>
      <c r="D4024" t="s">
        <v>23</v>
      </c>
      <c r="E4024" t="s">
        <v>31</v>
      </c>
      <c r="F4024" t="s">
        <v>85</v>
      </c>
      <c r="G4024" t="s">
        <v>20</v>
      </c>
      <c r="H4024" t="s">
        <v>29</v>
      </c>
      <c r="I4024" t="s">
        <v>42</v>
      </c>
      <c r="J4024" t="s">
        <v>23</v>
      </c>
      <c r="K4024">
        <v>2</v>
      </c>
      <c r="L4024">
        <v>14375652</v>
      </c>
      <c r="M4024">
        <v>7</v>
      </c>
      <c r="N4024">
        <v>28751304</v>
      </c>
      <c r="O4024">
        <v>2012591.28</v>
      </c>
      <c r="P4024">
        <v>26738712.719999999</v>
      </c>
      <c r="Q4024">
        <f>YEAR(BMW_Sales[[#This Row],[sale_date]])</f>
        <v>2025</v>
      </c>
    </row>
    <row r="4025" spans="1:17" x14ac:dyDescent="0.3">
      <c r="A4025">
        <v>4024</v>
      </c>
      <c r="B4025" s="1">
        <v>45897</v>
      </c>
      <c r="C4025" t="s">
        <v>3971</v>
      </c>
      <c r="D4025" t="s">
        <v>25</v>
      </c>
      <c r="E4025" t="s">
        <v>31</v>
      </c>
      <c r="F4025" t="s">
        <v>62</v>
      </c>
      <c r="G4025" t="s">
        <v>51</v>
      </c>
      <c r="H4025" t="s">
        <v>33</v>
      </c>
      <c r="I4025" t="s">
        <v>22</v>
      </c>
      <c r="J4025" t="s">
        <v>23</v>
      </c>
      <c r="K4025">
        <v>3</v>
      </c>
      <c r="L4025">
        <v>15936887</v>
      </c>
      <c r="M4025">
        <v>2</v>
      </c>
      <c r="N4025">
        <v>47810661</v>
      </c>
      <c r="O4025">
        <v>956213.22</v>
      </c>
      <c r="P4025">
        <v>46854447.780000001</v>
      </c>
      <c r="Q4025">
        <f>YEAR(BMW_Sales[[#This Row],[sale_date]])</f>
        <v>2025</v>
      </c>
    </row>
    <row r="4026" spans="1:17" x14ac:dyDescent="0.3">
      <c r="A4026">
        <v>4025</v>
      </c>
      <c r="B4026" s="1">
        <v>45534</v>
      </c>
      <c r="C4026" t="s">
        <v>3972</v>
      </c>
      <c r="D4026" t="s">
        <v>23</v>
      </c>
      <c r="E4026" t="s">
        <v>61</v>
      </c>
      <c r="F4026" t="s">
        <v>27</v>
      </c>
      <c r="G4026" t="s">
        <v>51</v>
      </c>
      <c r="H4026" t="s">
        <v>21</v>
      </c>
      <c r="I4026" t="s">
        <v>42</v>
      </c>
      <c r="J4026" t="s">
        <v>43</v>
      </c>
      <c r="K4026">
        <v>1</v>
      </c>
      <c r="L4026">
        <v>12188972</v>
      </c>
      <c r="M4026">
        <v>2</v>
      </c>
      <c r="N4026">
        <v>12188972</v>
      </c>
      <c r="O4026">
        <v>243779.44</v>
      </c>
      <c r="P4026">
        <v>11945192.560000001</v>
      </c>
      <c r="Q4026">
        <f>YEAR(BMW_Sales[[#This Row],[sale_date]])</f>
        <v>2024</v>
      </c>
    </row>
    <row r="4027" spans="1:17" x14ac:dyDescent="0.3">
      <c r="A4027">
        <v>4026</v>
      </c>
      <c r="B4027" s="1">
        <v>45748</v>
      </c>
      <c r="C4027" t="s">
        <v>3973</v>
      </c>
      <c r="D4027" t="s">
        <v>23</v>
      </c>
      <c r="E4027" t="s">
        <v>49</v>
      </c>
      <c r="F4027" t="s">
        <v>19</v>
      </c>
      <c r="G4027" t="s">
        <v>41</v>
      </c>
      <c r="H4027" t="s">
        <v>33</v>
      </c>
      <c r="I4027" t="s">
        <v>22</v>
      </c>
      <c r="J4027" t="s">
        <v>38</v>
      </c>
      <c r="K4027">
        <v>3</v>
      </c>
      <c r="L4027">
        <v>17052055</v>
      </c>
      <c r="M4027">
        <v>7</v>
      </c>
      <c r="N4027">
        <v>51156165</v>
      </c>
      <c r="O4027">
        <v>3580931.55</v>
      </c>
      <c r="P4027">
        <v>47575233.450000003</v>
      </c>
      <c r="Q4027">
        <f>YEAR(BMW_Sales[[#This Row],[sale_date]])</f>
        <v>2025</v>
      </c>
    </row>
    <row r="4028" spans="1:17" x14ac:dyDescent="0.3">
      <c r="A4028">
        <v>4027</v>
      </c>
      <c r="B4028" s="1">
        <v>45538</v>
      </c>
      <c r="C4028" t="s">
        <v>3974</v>
      </c>
      <c r="D4028" t="s">
        <v>17</v>
      </c>
      <c r="E4028" t="s">
        <v>31</v>
      </c>
      <c r="F4028" t="s">
        <v>59</v>
      </c>
      <c r="G4028" t="s">
        <v>36</v>
      </c>
      <c r="H4028" t="s">
        <v>37</v>
      </c>
      <c r="I4028" t="s">
        <v>42</v>
      </c>
      <c r="J4028" t="s">
        <v>43</v>
      </c>
      <c r="K4028">
        <v>3</v>
      </c>
      <c r="L4028">
        <v>14434355</v>
      </c>
      <c r="M4028">
        <v>12</v>
      </c>
      <c r="N4028">
        <v>43303065</v>
      </c>
      <c r="O4028">
        <v>5196367.8</v>
      </c>
      <c r="P4028">
        <v>38106697.200000003</v>
      </c>
      <c r="Q4028">
        <f>YEAR(BMW_Sales[[#This Row],[sale_date]])</f>
        <v>2024</v>
      </c>
    </row>
    <row r="4029" spans="1:17" x14ac:dyDescent="0.3">
      <c r="A4029">
        <v>4028</v>
      </c>
      <c r="B4029" s="1">
        <v>45666</v>
      </c>
      <c r="C4029" t="s">
        <v>3975</v>
      </c>
      <c r="D4029" t="s">
        <v>17</v>
      </c>
      <c r="E4029" t="s">
        <v>49</v>
      </c>
      <c r="F4029" t="s">
        <v>59</v>
      </c>
      <c r="G4029" t="s">
        <v>28</v>
      </c>
      <c r="H4029" t="s">
        <v>37</v>
      </c>
      <c r="I4029" t="s">
        <v>42</v>
      </c>
      <c r="J4029" t="s">
        <v>23</v>
      </c>
      <c r="K4029">
        <v>1</v>
      </c>
      <c r="L4029">
        <v>17916683</v>
      </c>
      <c r="M4029">
        <v>0</v>
      </c>
      <c r="N4029">
        <v>17916683</v>
      </c>
      <c r="O4029">
        <v>0</v>
      </c>
      <c r="P4029">
        <v>17916683</v>
      </c>
      <c r="Q4029">
        <f>YEAR(BMW_Sales[[#This Row],[sale_date]])</f>
        <v>2025</v>
      </c>
    </row>
    <row r="4030" spans="1:17" x14ac:dyDescent="0.3">
      <c r="A4030">
        <v>4029</v>
      </c>
      <c r="B4030" s="1">
        <v>45896</v>
      </c>
      <c r="C4030" t="s">
        <v>267</v>
      </c>
      <c r="D4030" t="s">
        <v>25</v>
      </c>
      <c r="E4030" t="s">
        <v>18</v>
      </c>
      <c r="F4030" t="s">
        <v>59</v>
      </c>
      <c r="G4030" t="s">
        <v>32</v>
      </c>
      <c r="H4030" t="s">
        <v>21</v>
      </c>
      <c r="I4030" t="s">
        <v>42</v>
      </c>
      <c r="J4030" t="s">
        <v>23</v>
      </c>
      <c r="K4030">
        <v>2</v>
      </c>
      <c r="L4030">
        <v>7917522</v>
      </c>
      <c r="M4030">
        <v>2</v>
      </c>
      <c r="N4030">
        <v>15835044</v>
      </c>
      <c r="O4030">
        <v>316700.88</v>
      </c>
      <c r="P4030">
        <v>15518343.119999999</v>
      </c>
      <c r="Q4030">
        <f>YEAR(BMW_Sales[[#This Row],[sale_date]])</f>
        <v>2025</v>
      </c>
    </row>
    <row r="4031" spans="1:17" x14ac:dyDescent="0.3">
      <c r="A4031">
        <v>4030</v>
      </c>
      <c r="B4031" s="1">
        <v>45169</v>
      </c>
      <c r="C4031" t="s">
        <v>3976</v>
      </c>
      <c r="D4031" t="s">
        <v>25</v>
      </c>
      <c r="E4031" t="s">
        <v>61</v>
      </c>
      <c r="F4031" t="s">
        <v>50</v>
      </c>
      <c r="G4031" t="s">
        <v>41</v>
      </c>
      <c r="H4031" t="s">
        <v>33</v>
      </c>
      <c r="I4031" t="s">
        <v>22</v>
      </c>
      <c r="J4031" t="s">
        <v>23</v>
      </c>
      <c r="K4031">
        <v>2</v>
      </c>
      <c r="L4031">
        <v>13427454</v>
      </c>
      <c r="M4031">
        <v>10</v>
      </c>
      <c r="N4031">
        <v>26854908</v>
      </c>
      <c r="O4031">
        <v>2685490.8</v>
      </c>
      <c r="P4031">
        <v>24169417.199999999</v>
      </c>
      <c r="Q4031">
        <f>YEAR(BMW_Sales[[#This Row],[sale_date]])</f>
        <v>2023</v>
      </c>
    </row>
    <row r="4032" spans="1:17" x14ac:dyDescent="0.3">
      <c r="A4032">
        <v>4031</v>
      </c>
      <c r="B4032" s="1">
        <v>45345</v>
      </c>
      <c r="C4032" t="s">
        <v>3977</v>
      </c>
      <c r="D4032" t="s">
        <v>17</v>
      </c>
      <c r="E4032" t="s">
        <v>56</v>
      </c>
      <c r="F4032" t="s">
        <v>85</v>
      </c>
      <c r="G4032" t="s">
        <v>41</v>
      </c>
      <c r="H4032" t="s">
        <v>33</v>
      </c>
      <c r="I4032" t="s">
        <v>42</v>
      </c>
      <c r="J4032" t="s">
        <v>38</v>
      </c>
      <c r="K4032">
        <v>1</v>
      </c>
      <c r="L4032">
        <v>11489286</v>
      </c>
      <c r="M4032">
        <v>5</v>
      </c>
      <c r="N4032">
        <v>11489286</v>
      </c>
      <c r="O4032">
        <v>574464.30000000005</v>
      </c>
      <c r="P4032">
        <v>10914821.699999999</v>
      </c>
      <c r="Q4032">
        <f>YEAR(BMW_Sales[[#This Row],[sale_date]])</f>
        <v>2024</v>
      </c>
    </row>
    <row r="4033" spans="1:17" x14ac:dyDescent="0.3">
      <c r="A4033">
        <v>4032</v>
      </c>
      <c r="B4033" s="1">
        <v>45818</v>
      </c>
      <c r="C4033" t="s">
        <v>3978</v>
      </c>
      <c r="D4033" t="s">
        <v>23</v>
      </c>
      <c r="E4033" t="s">
        <v>70</v>
      </c>
      <c r="F4033" t="s">
        <v>54</v>
      </c>
      <c r="G4033" t="s">
        <v>51</v>
      </c>
      <c r="H4033" t="s">
        <v>29</v>
      </c>
      <c r="I4033" t="s">
        <v>22</v>
      </c>
      <c r="J4033" t="s">
        <v>43</v>
      </c>
      <c r="K4033">
        <v>2</v>
      </c>
      <c r="L4033">
        <v>5861346</v>
      </c>
      <c r="M4033">
        <v>5</v>
      </c>
      <c r="N4033">
        <v>11722692</v>
      </c>
      <c r="O4033">
        <v>586134.6</v>
      </c>
      <c r="P4033">
        <v>11136557.4</v>
      </c>
      <c r="Q4033">
        <f>YEAR(BMW_Sales[[#This Row],[sale_date]])</f>
        <v>2025</v>
      </c>
    </row>
    <row r="4034" spans="1:17" x14ac:dyDescent="0.3">
      <c r="A4034">
        <v>4033</v>
      </c>
      <c r="B4034" s="1">
        <v>45229</v>
      </c>
      <c r="C4034" t="s">
        <v>3979</v>
      </c>
      <c r="D4034" t="s">
        <v>23</v>
      </c>
      <c r="E4034" t="s">
        <v>49</v>
      </c>
      <c r="F4034" t="s">
        <v>59</v>
      </c>
      <c r="G4034" t="s">
        <v>51</v>
      </c>
      <c r="H4034" t="s">
        <v>37</v>
      </c>
      <c r="I4034" t="s">
        <v>42</v>
      </c>
      <c r="J4034" t="s">
        <v>23</v>
      </c>
      <c r="K4034">
        <v>2</v>
      </c>
      <c r="L4034">
        <v>17318645</v>
      </c>
      <c r="M4034">
        <v>12</v>
      </c>
      <c r="N4034">
        <v>34637290</v>
      </c>
      <c r="O4034">
        <v>4156474.8</v>
      </c>
      <c r="P4034">
        <v>30480815.199999999</v>
      </c>
      <c r="Q4034">
        <f>YEAR(BMW_Sales[[#This Row],[sale_date]])</f>
        <v>2023</v>
      </c>
    </row>
    <row r="4035" spans="1:17" x14ac:dyDescent="0.3">
      <c r="A4035">
        <v>4034</v>
      </c>
      <c r="B4035" s="1">
        <v>46027</v>
      </c>
      <c r="C4035" t="s">
        <v>3980</v>
      </c>
      <c r="D4035" t="s">
        <v>17</v>
      </c>
      <c r="E4035" t="s">
        <v>56</v>
      </c>
      <c r="F4035" t="s">
        <v>50</v>
      </c>
      <c r="G4035" t="s">
        <v>51</v>
      </c>
      <c r="H4035" t="s">
        <v>33</v>
      </c>
      <c r="I4035" t="s">
        <v>42</v>
      </c>
      <c r="J4035" t="s">
        <v>23</v>
      </c>
      <c r="K4035">
        <v>3</v>
      </c>
      <c r="L4035">
        <v>11364157</v>
      </c>
      <c r="M4035">
        <v>12</v>
      </c>
      <c r="N4035">
        <v>34092471</v>
      </c>
      <c r="O4035">
        <v>4091096.52</v>
      </c>
      <c r="P4035">
        <v>30001374.48</v>
      </c>
      <c r="Q4035">
        <f>YEAR(BMW_Sales[[#This Row],[sale_date]])</f>
        <v>2026</v>
      </c>
    </row>
    <row r="4036" spans="1:17" x14ac:dyDescent="0.3">
      <c r="A4036">
        <v>4035</v>
      </c>
      <c r="B4036" s="1">
        <v>46179</v>
      </c>
      <c r="C4036" t="s">
        <v>3981</v>
      </c>
      <c r="D4036" t="s">
        <v>23</v>
      </c>
      <c r="E4036" t="s">
        <v>35</v>
      </c>
      <c r="F4036" t="s">
        <v>59</v>
      </c>
      <c r="G4036" t="s">
        <v>32</v>
      </c>
      <c r="H4036" t="s">
        <v>21</v>
      </c>
      <c r="I4036" t="s">
        <v>42</v>
      </c>
      <c r="J4036" t="s">
        <v>38</v>
      </c>
      <c r="K4036">
        <v>2</v>
      </c>
      <c r="L4036">
        <v>6664221</v>
      </c>
      <c r="M4036">
        <v>5</v>
      </c>
      <c r="N4036">
        <v>13328442</v>
      </c>
      <c r="O4036">
        <v>666422.1</v>
      </c>
      <c r="P4036">
        <v>12662019.9</v>
      </c>
      <c r="Q4036">
        <f>YEAR(BMW_Sales[[#This Row],[sale_date]])</f>
        <v>2026</v>
      </c>
    </row>
    <row r="4037" spans="1:17" x14ac:dyDescent="0.3">
      <c r="A4037">
        <v>4036</v>
      </c>
      <c r="B4037" s="1">
        <v>46075</v>
      </c>
      <c r="C4037" t="s">
        <v>1698</v>
      </c>
      <c r="D4037" t="s">
        <v>23</v>
      </c>
      <c r="E4037" t="s">
        <v>56</v>
      </c>
      <c r="F4037" t="s">
        <v>19</v>
      </c>
      <c r="G4037" t="s">
        <v>36</v>
      </c>
      <c r="H4037" t="s">
        <v>21</v>
      </c>
      <c r="I4037" t="s">
        <v>42</v>
      </c>
      <c r="J4037" t="s">
        <v>43</v>
      </c>
      <c r="K4037">
        <v>2</v>
      </c>
      <c r="L4037">
        <v>10044036</v>
      </c>
      <c r="M4037">
        <v>0</v>
      </c>
      <c r="N4037">
        <v>20088072</v>
      </c>
      <c r="O4037">
        <v>0</v>
      </c>
      <c r="P4037">
        <v>20088072</v>
      </c>
      <c r="Q4037">
        <f>YEAR(BMW_Sales[[#This Row],[sale_date]])</f>
        <v>2026</v>
      </c>
    </row>
    <row r="4038" spans="1:17" x14ac:dyDescent="0.3">
      <c r="A4038">
        <v>4037</v>
      </c>
      <c r="B4038" s="1">
        <v>46179</v>
      </c>
      <c r="C4038" t="s">
        <v>3982</v>
      </c>
      <c r="D4038" t="s">
        <v>25</v>
      </c>
      <c r="E4038" t="s">
        <v>31</v>
      </c>
      <c r="F4038" t="s">
        <v>19</v>
      </c>
      <c r="G4038" t="s">
        <v>32</v>
      </c>
      <c r="H4038" t="s">
        <v>33</v>
      </c>
      <c r="I4038" t="s">
        <v>42</v>
      </c>
      <c r="J4038" t="s">
        <v>23</v>
      </c>
      <c r="K4038">
        <v>3</v>
      </c>
      <c r="L4038">
        <v>16345279</v>
      </c>
      <c r="M4038">
        <v>5</v>
      </c>
      <c r="N4038">
        <v>49035837</v>
      </c>
      <c r="O4038">
        <v>2451791.85</v>
      </c>
      <c r="P4038">
        <v>46584045.149999999</v>
      </c>
      <c r="Q4038">
        <f>YEAR(BMW_Sales[[#This Row],[sale_date]])</f>
        <v>2026</v>
      </c>
    </row>
    <row r="4039" spans="1:17" x14ac:dyDescent="0.3">
      <c r="A4039">
        <v>4038</v>
      </c>
      <c r="B4039" s="1">
        <v>45688</v>
      </c>
      <c r="C4039" t="s">
        <v>3983</v>
      </c>
      <c r="D4039" t="s">
        <v>17</v>
      </c>
      <c r="E4039" t="s">
        <v>31</v>
      </c>
      <c r="F4039" t="s">
        <v>71</v>
      </c>
      <c r="G4039" t="s">
        <v>51</v>
      </c>
      <c r="H4039" t="s">
        <v>37</v>
      </c>
      <c r="I4039" t="s">
        <v>42</v>
      </c>
      <c r="J4039" t="s">
        <v>43</v>
      </c>
      <c r="K4039">
        <v>1</v>
      </c>
      <c r="L4039">
        <v>15395722</v>
      </c>
      <c r="M4039">
        <v>2</v>
      </c>
      <c r="N4039">
        <v>15395722</v>
      </c>
      <c r="O4039">
        <v>307914.44</v>
      </c>
      <c r="P4039">
        <v>15087807.560000001</v>
      </c>
      <c r="Q4039">
        <f>YEAR(BMW_Sales[[#This Row],[sale_date]])</f>
        <v>2025</v>
      </c>
    </row>
    <row r="4040" spans="1:17" x14ac:dyDescent="0.3">
      <c r="A4040">
        <v>4039</v>
      </c>
      <c r="B4040" s="1">
        <v>46186</v>
      </c>
      <c r="C4040" t="s">
        <v>3984</v>
      </c>
      <c r="D4040" t="s">
        <v>17</v>
      </c>
      <c r="E4040" t="s">
        <v>46</v>
      </c>
      <c r="F4040" t="s">
        <v>50</v>
      </c>
      <c r="G4040" t="s">
        <v>41</v>
      </c>
      <c r="H4040" t="s">
        <v>21</v>
      </c>
      <c r="I4040" t="s">
        <v>22</v>
      </c>
      <c r="J4040" t="s">
        <v>23</v>
      </c>
      <c r="K4040">
        <v>2</v>
      </c>
      <c r="L4040">
        <v>7015291</v>
      </c>
      <c r="M4040">
        <v>2</v>
      </c>
      <c r="N4040">
        <v>14030582</v>
      </c>
      <c r="O4040">
        <v>280611.64</v>
      </c>
      <c r="P4040">
        <v>13749970.359999999</v>
      </c>
      <c r="Q4040">
        <f>YEAR(BMW_Sales[[#This Row],[sale_date]])</f>
        <v>2026</v>
      </c>
    </row>
    <row r="4041" spans="1:17" x14ac:dyDescent="0.3">
      <c r="A4041">
        <v>4040</v>
      </c>
      <c r="B4041" s="1">
        <v>45483</v>
      </c>
      <c r="C4041" t="s">
        <v>3985</v>
      </c>
      <c r="D4041" t="s">
        <v>23</v>
      </c>
      <c r="E4041" t="s">
        <v>56</v>
      </c>
      <c r="F4041" t="s">
        <v>62</v>
      </c>
      <c r="G4041" t="s">
        <v>32</v>
      </c>
      <c r="H4041" t="s">
        <v>29</v>
      </c>
      <c r="I4041" t="s">
        <v>22</v>
      </c>
      <c r="J4041" t="s">
        <v>23</v>
      </c>
      <c r="K4041">
        <v>1</v>
      </c>
      <c r="L4041">
        <v>11934147</v>
      </c>
      <c r="M4041">
        <v>2</v>
      </c>
      <c r="N4041">
        <v>11934147</v>
      </c>
      <c r="O4041">
        <v>238682.94</v>
      </c>
      <c r="P4041">
        <v>11695464.060000001</v>
      </c>
      <c r="Q4041">
        <f>YEAR(BMW_Sales[[#This Row],[sale_date]])</f>
        <v>2024</v>
      </c>
    </row>
    <row r="4042" spans="1:17" x14ac:dyDescent="0.3">
      <c r="A4042">
        <v>4041</v>
      </c>
      <c r="B4042" s="1">
        <v>45600</v>
      </c>
      <c r="C4042" t="s">
        <v>3986</v>
      </c>
      <c r="D4042" t="s">
        <v>23</v>
      </c>
      <c r="E4042" t="s">
        <v>61</v>
      </c>
      <c r="F4042" t="s">
        <v>71</v>
      </c>
      <c r="G4042" t="s">
        <v>32</v>
      </c>
      <c r="H4042" t="s">
        <v>37</v>
      </c>
      <c r="I4042" t="s">
        <v>22</v>
      </c>
      <c r="J4042" t="s">
        <v>43</v>
      </c>
      <c r="K4042">
        <v>3</v>
      </c>
      <c r="L4042">
        <v>15105181</v>
      </c>
      <c r="M4042">
        <v>0</v>
      </c>
      <c r="N4042">
        <v>45315543</v>
      </c>
      <c r="O4042">
        <v>0</v>
      </c>
      <c r="P4042">
        <v>45315543</v>
      </c>
      <c r="Q4042">
        <f>YEAR(BMW_Sales[[#This Row],[sale_date]])</f>
        <v>2024</v>
      </c>
    </row>
    <row r="4043" spans="1:17" x14ac:dyDescent="0.3">
      <c r="A4043">
        <v>4042</v>
      </c>
      <c r="B4043" s="1">
        <v>45312</v>
      </c>
      <c r="C4043" t="s">
        <v>3987</v>
      </c>
      <c r="D4043" t="s">
        <v>25</v>
      </c>
      <c r="E4043" t="s">
        <v>46</v>
      </c>
      <c r="F4043" t="s">
        <v>54</v>
      </c>
      <c r="G4043" t="s">
        <v>36</v>
      </c>
      <c r="H4043" t="s">
        <v>29</v>
      </c>
      <c r="I4043" t="s">
        <v>42</v>
      </c>
      <c r="J4043" t="s">
        <v>43</v>
      </c>
      <c r="K4043">
        <v>2</v>
      </c>
      <c r="L4043">
        <v>7116103</v>
      </c>
      <c r="M4043">
        <v>0</v>
      </c>
      <c r="N4043">
        <v>14232206</v>
      </c>
      <c r="O4043">
        <v>0</v>
      </c>
      <c r="P4043">
        <v>14232206</v>
      </c>
      <c r="Q4043">
        <f>YEAR(BMW_Sales[[#This Row],[sale_date]])</f>
        <v>2024</v>
      </c>
    </row>
    <row r="4044" spans="1:17" x14ac:dyDescent="0.3">
      <c r="A4044">
        <v>4043</v>
      </c>
      <c r="B4044" s="1">
        <v>45824</v>
      </c>
      <c r="C4044" t="s">
        <v>3988</v>
      </c>
      <c r="D4044" t="s">
        <v>23</v>
      </c>
      <c r="E4044" t="s">
        <v>35</v>
      </c>
      <c r="F4044" t="s">
        <v>19</v>
      </c>
      <c r="G4044" t="s">
        <v>32</v>
      </c>
      <c r="H4044" t="s">
        <v>21</v>
      </c>
      <c r="I4044" t="s">
        <v>42</v>
      </c>
      <c r="J4044" t="s">
        <v>23</v>
      </c>
      <c r="K4044">
        <v>1</v>
      </c>
      <c r="L4044">
        <v>7158979</v>
      </c>
      <c r="M4044">
        <v>0</v>
      </c>
      <c r="N4044">
        <v>7158979</v>
      </c>
      <c r="O4044">
        <v>0</v>
      </c>
      <c r="P4044">
        <v>7158979</v>
      </c>
      <c r="Q4044">
        <f>YEAR(BMW_Sales[[#This Row],[sale_date]])</f>
        <v>2025</v>
      </c>
    </row>
    <row r="4045" spans="1:17" x14ac:dyDescent="0.3">
      <c r="A4045">
        <v>4044</v>
      </c>
      <c r="B4045" s="1">
        <v>46177</v>
      </c>
      <c r="C4045" t="s">
        <v>3989</v>
      </c>
      <c r="D4045" t="s">
        <v>23</v>
      </c>
      <c r="E4045" t="s">
        <v>70</v>
      </c>
      <c r="F4045" t="s">
        <v>50</v>
      </c>
      <c r="G4045" t="s">
        <v>51</v>
      </c>
      <c r="H4045" t="s">
        <v>21</v>
      </c>
      <c r="I4045" t="s">
        <v>22</v>
      </c>
      <c r="J4045" t="s">
        <v>38</v>
      </c>
      <c r="K4045">
        <v>3</v>
      </c>
      <c r="L4045">
        <v>5947819</v>
      </c>
      <c r="M4045">
        <v>10</v>
      </c>
      <c r="N4045">
        <v>17843457</v>
      </c>
      <c r="O4045">
        <v>1784345.7</v>
      </c>
      <c r="P4045">
        <v>16059111.300000001</v>
      </c>
      <c r="Q4045">
        <f>YEAR(BMW_Sales[[#This Row],[sale_date]])</f>
        <v>2026</v>
      </c>
    </row>
    <row r="4046" spans="1:17" x14ac:dyDescent="0.3">
      <c r="A4046">
        <v>4045</v>
      </c>
      <c r="B4046" s="1">
        <v>46191</v>
      </c>
      <c r="C4046" t="s">
        <v>3990</v>
      </c>
      <c r="D4046" t="s">
        <v>17</v>
      </c>
      <c r="E4046" t="s">
        <v>46</v>
      </c>
      <c r="F4046" t="s">
        <v>71</v>
      </c>
      <c r="G4046" t="s">
        <v>32</v>
      </c>
      <c r="H4046" t="s">
        <v>33</v>
      </c>
      <c r="I4046" t="s">
        <v>42</v>
      </c>
      <c r="J4046" t="s">
        <v>43</v>
      </c>
      <c r="K4046">
        <v>2</v>
      </c>
      <c r="L4046">
        <v>8358364</v>
      </c>
      <c r="M4046">
        <v>5</v>
      </c>
      <c r="N4046">
        <v>16716728</v>
      </c>
      <c r="O4046">
        <v>835836.4</v>
      </c>
      <c r="P4046">
        <v>15880891.6</v>
      </c>
      <c r="Q4046">
        <f>YEAR(BMW_Sales[[#This Row],[sale_date]])</f>
        <v>2026</v>
      </c>
    </row>
    <row r="4047" spans="1:17" x14ac:dyDescent="0.3">
      <c r="A4047">
        <v>4046</v>
      </c>
      <c r="B4047" s="1">
        <v>46048</v>
      </c>
      <c r="C4047" t="s">
        <v>3991</v>
      </c>
      <c r="D4047" t="s">
        <v>25</v>
      </c>
      <c r="E4047" t="s">
        <v>70</v>
      </c>
      <c r="F4047" t="s">
        <v>54</v>
      </c>
      <c r="G4047" t="s">
        <v>41</v>
      </c>
      <c r="H4047" t="s">
        <v>33</v>
      </c>
      <c r="I4047" t="s">
        <v>42</v>
      </c>
      <c r="J4047" t="s">
        <v>38</v>
      </c>
      <c r="K4047">
        <v>2</v>
      </c>
      <c r="L4047">
        <v>5286241</v>
      </c>
      <c r="M4047">
        <v>2</v>
      </c>
      <c r="N4047">
        <v>10572482</v>
      </c>
      <c r="O4047">
        <v>211449.64</v>
      </c>
      <c r="P4047">
        <v>10361032.359999999</v>
      </c>
      <c r="Q4047">
        <f>YEAR(BMW_Sales[[#This Row],[sale_date]])</f>
        <v>2026</v>
      </c>
    </row>
    <row r="4048" spans="1:17" x14ac:dyDescent="0.3">
      <c r="A4048">
        <v>4047</v>
      </c>
      <c r="B4048" s="1">
        <v>45670</v>
      </c>
      <c r="C4048" t="s">
        <v>3992</v>
      </c>
      <c r="D4048" t="s">
        <v>25</v>
      </c>
      <c r="E4048" t="s">
        <v>31</v>
      </c>
      <c r="F4048" t="s">
        <v>68</v>
      </c>
      <c r="G4048" t="s">
        <v>41</v>
      </c>
      <c r="H4048" t="s">
        <v>37</v>
      </c>
      <c r="I4048" t="s">
        <v>22</v>
      </c>
      <c r="J4048" t="s">
        <v>43</v>
      </c>
      <c r="K4048">
        <v>1</v>
      </c>
      <c r="L4048">
        <v>17282292</v>
      </c>
      <c r="M4048">
        <v>12</v>
      </c>
      <c r="N4048">
        <v>17282292</v>
      </c>
      <c r="O4048">
        <v>2073875.04</v>
      </c>
      <c r="P4048">
        <v>15208416.960000001</v>
      </c>
      <c r="Q4048">
        <f>YEAR(BMW_Sales[[#This Row],[sale_date]])</f>
        <v>2025</v>
      </c>
    </row>
    <row r="4049" spans="1:17" x14ac:dyDescent="0.3">
      <c r="A4049">
        <v>4048</v>
      </c>
      <c r="B4049" s="1">
        <v>45850</v>
      </c>
      <c r="C4049" t="s">
        <v>3471</v>
      </c>
      <c r="D4049" t="s">
        <v>17</v>
      </c>
      <c r="E4049" t="s">
        <v>53</v>
      </c>
      <c r="F4049" t="s">
        <v>68</v>
      </c>
      <c r="G4049" t="s">
        <v>28</v>
      </c>
      <c r="H4049" t="s">
        <v>33</v>
      </c>
      <c r="I4049" t="s">
        <v>22</v>
      </c>
      <c r="J4049" t="s">
        <v>23</v>
      </c>
      <c r="K4049">
        <v>2</v>
      </c>
      <c r="L4049">
        <v>5817609</v>
      </c>
      <c r="M4049">
        <v>7</v>
      </c>
      <c r="N4049">
        <v>11635218</v>
      </c>
      <c r="O4049">
        <v>814465.26</v>
      </c>
      <c r="P4049">
        <v>10820752.74</v>
      </c>
      <c r="Q4049">
        <f>YEAR(BMW_Sales[[#This Row],[sale_date]])</f>
        <v>2025</v>
      </c>
    </row>
    <row r="4050" spans="1:17" x14ac:dyDescent="0.3">
      <c r="A4050">
        <v>4049</v>
      </c>
      <c r="B4050" s="1">
        <v>45183</v>
      </c>
      <c r="C4050" t="s">
        <v>3993</v>
      </c>
      <c r="D4050" t="s">
        <v>17</v>
      </c>
      <c r="E4050" t="s">
        <v>56</v>
      </c>
      <c r="F4050" t="s">
        <v>27</v>
      </c>
      <c r="G4050" t="s">
        <v>36</v>
      </c>
      <c r="H4050" t="s">
        <v>33</v>
      </c>
      <c r="I4050" t="s">
        <v>42</v>
      </c>
      <c r="J4050" t="s">
        <v>23</v>
      </c>
      <c r="K4050">
        <v>2</v>
      </c>
      <c r="L4050">
        <v>11143077</v>
      </c>
      <c r="M4050">
        <v>10</v>
      </c>
      <c r="N4050">
        <v>22286154</v>
      </c>
      <c r="O4050">
        <v>2228615.4</v>
      </c>
      <c r="P4050">
        <v>20057538.600000001</v>
      </c>
      <c r="Q4050">
        <f>YEAR(BMW_Sales[[#This Row],[sale_date]])</f>
        <v>2023</v>
      </c>
    </row>
    <row r="4051" spans="1:17" x14ac:dyDescent="0.3">
      <c r="A4051">
        <v>4050</v>
      </c>
      <c r="B4051" s="1">
        <v>45850</v>
      </c>
      <c r="C4051" t="s">
        <v>3994</v>
      </c>
      <c r="D4051" t="s">
        <v>23</v>
      </c>
      <c r="E4051" t="s">
        <v>46</v>
      </c>
      <c r="F4051" t="s">
        <v>54</v>
      </c>
      <c r="G4051" t="s">
        <v>28</v>
      </c>
      <c r="H4051" t="s">
        <v>33</v>
      </c>
      <c r="I4051" t="s">
        <v>22</v>
      </c>
      <c r="J4051" t="s">
        <v>38</v>
      </c>
      <c r="K4051">
        <v>1</v>
      </c>
      <c r="L4051">
        <v>8087099</v>
      </c>
      <c r="M4051">
        <v>2</v>
      </c>
      <c r="N4051">
        <v>8087099</v>
      </c>
      <c r="O4051">
        <v>161741.98000000001</v>
      </c>
      <c r="P4051">
        <v>7925357.0199999996</v>
      </c>
      <c r="Q4051">
        <f>YEAR(BMW_Sales[[#This Row],[sale_date]])</f>
        <v>2025</v>
      </c>
    </row>
    <row r="4052" spans="1:17" x14ac:dyDescent="0.3">
      <c r="A4052">
        <v>4051</v>
      </c>
      <c r="B4052" s="1">
        <v>46114</v>
      </c>
      <c r="C4052" t="s">
        <v>3995</v>
      </c>
      <c r="D4052" t="s">
        <v>23</v>
      </c>
      <c r="E4052" t="s">
        <v>70</v>
      </c>
      <c r="F4052" t="s">
        <v>47</v>
      </c>
      <c r="G4052" t="s">
        <v>36</v>
      </c>
      <c r="H4052" t="s">
        <v>33</v>
      </c>
      <c r="I4052" t="s">
        <v>22</v>
      </c>
      <c r="J4052" t="s">
        <v>43</v>
      </c>
      <c r="K4052">
        <v>3</v>
      </c>
      <c r="L4052">
        <v>5937819</v>
      </c>
      <c r="M4052">
        <v>5</v>
      </c>
      <c r="N4052">
        <v>17813457</v>
      </c>
      <c r="O4052">
        <v>890672.85</v>
      </c>
      <c r="P4052">
        <v>16922784.149999999</v>
      </c>
      <c r="Q4052">
        <f>YEAR(BMW_Sales[[#This Row],[sale_date]])</f>
        <v>2026</v>
      </c>
    </row>
    <row r="4053" spans="1:17" x14ac:dyDescent="0.3">
      <c r="A4053">
        <v>4052</v>
      </c>
      <c r="B4053" s="1">
        <v>45232</v>
      </c>
      <c r="C4053" t="s">
        <v>3996</v>
      </c>
      <c r="D4053" t="s">
        <v>17</v>
      </c>
      <c r="E4053" t="s">
        <v>56</v>
      </c>
      <c r="F4053" t="s">
        <v>68</v>
      </c>
      <c r="G4053" t="s">
        <v>51</v>
      </c>
      <c r="H4053" t="s">
        <v>29</v>
      </c>
      <c r="I4053" t="s">
        <v>42</v>
      </c>
      <c r="J4053" t="s">
        <v>38</v>
      </c>
      <c r="K4053">
        <v>1</v>
      </c>
      <c r="L4053">
        <v>11219221</v>
      </c>
      <c r="M4053">
        <v>2</v>
      </c>
      <c r="N4053">
        <v>11219221</v>
      </c>
      <c r="O4053">
        <v>224384.42</v>
      </c>
      <c r="P4053">
        <v>10994836.58</v>
      </c>
      <c r="Q4053">
        <f>YEAR(BMW_Sales[[#This Row],[sale_date]])</f>
        <v>2023</v>
      </c>
    </row>
    <row r="4054" spans="1:17" x14ac:dyDescent="0.3">
      <c r="A4054">
        <v>4053</v>
      </c>
      <c r="B4054" s="1">
        <v>45733</v>
      </c>
      <c r="C4054" t="s">
        <v>3997</v>
      </c>
      <c r="D4054" t="s">
        <v>17</v>
      </c>
      <c r="E4054" t="s">
        <v>56</v>
      </c>
      <c r="F4054" t="s">
        <v>62</v>
      </c>
      <c r="G4054" t="s">
        <v>28</v>
      </c>
      <c r="H4054" t="s">
        <v>29</v>
      </c>
      <c r="I4054" t="s">
        <v>22</v>
      </c>
      <c r="J4054" t="s">
        <v>43</v>
      </c>
      <c r="K4054">
        <v>1</v>
      </c>
      <c r="L4054">
        <v>11473190</v>
      </c>
      <c r="M4054">
        <v>7</v>
      </c>
      <c r="N4054">
        <v>11473190</v>
      </c>
      <c r="O4054">
        <v>803123.3</v>
      </c>
      <c r="P4054">
        <v>10670066.699999999</v>
      </c>
      <c r="Q4054">
        <f>YEAR(BMW_Sales[[#This Row],[sale_date]])</f>
        <v>2025</v>
      </c>
    </row>
    <row r="4055" spans="1:17" x14ac:dyDescent="0.3">
      <c r="A4055">
        <v>4054</v>
      </c>
      <c r="B4055" s="1">
        <v>45877</v>
      </c>
      <c r="C4055" t="s">
        <v>3998</v>
      </c>
      <c r="D4055" t="s">
        <v>23</v>
      </c>
      <c r="E4055" t="s">
        <v>70</v>
      </c>
      <c r="F4055" t="s">
        <v>62</v>
      </c>
      <c r="G4055" t="s">
        <v>28</v>
      </c>
      <c r="H4055" t="s">
        <v>21</v>
      </c>
      <c r="I4055" t="s">
        <v>22</v>
      </c>
      <c r="J4055" t="s">
        <v>38</v>
      </c>
      <c r="K4055">
        <v>1</v>
      </c>
      <c r="L4055">
        <v>5198920</v>
      </c>
      <c r="M4055">
        <v>10</v>
      </c>
      <c r="N4055">
        <v>5198920</v>
      </c>
      <c r="O4055">
        <v>519892</v>
      </c>
      <c r="P4055">
        <v>4679028</v>
      </c>
      <c r="Q4055">
        <f>YEAR(BMW_Sales[[#This Row],[sale_date]])</f>
        <v>2025</v>
      </c>
    </row>
    <row r="4056" spans="1:17" x14ac:dyDescent="0.3">
      <c r="A4056">
        <v>4055</v>
      </c>
      <c r="B4056" s="1">
        <v>45474</v>
      </c>
      <c r="C4056" t="s">
        <v>3999</v>
      </c>
      <c r="D4056" t="s">
        <v>17</v>
      </c>
      <c r="E4056" t="s">
        <v>35</v>
      </c>
      <c r="F4056" t="s">
        <v>47</v>
      </c>
      <c r="G4056" t="s">
        <v>41</v>
      </c>
      <c r="H4056" t="s">
        <v>37</v>
      </c>
      <c r="I4056" t="s">
        <v>22</v>
      </c>
      <c r="J4056" t="s">
        <v>23</v>
      </c>
      <c r="K4056">
        <v>3</v>
      </c>
      <c r="L4056">
        <v>7754561</v>
      </c>
      <c r="M4056">
        <v>10</v>
      </c>
      <c r="N4056">
        <v>23263683</v>
      </c>
      <c r="O4056">
        <v>2326368.2999999998</v>
      </c>
      <c r="P4056">
        <v>20937314.699999999</v>
      </c>
      <c r="Q4056">
        <f>YEAR(BMW_Sales[[#This Row],[sale_date]])</f>
        <v>2024</v>
      </c>
    </row>
    <row r="4057" spans="1:17" x14ac:dyDescent="0.3">
      <c r="A4057">
        <v>4056</v>
      </c>
      <c r="B4057" s="1">
        <v>45284</v>
      </c>
      <c r="C4057" t="s">
        <v>4000</v>
      </c>
      <c r="D4057" t="s">
        <v>17</v>
      </c>
      <c r="E4057" t="s">
        <v>70</v>
      </c>
      <c r="F4057" t="s">
        <v>54</v>
      </c>
      <c r="G4057" t="s">
        <v>51</v>
      </c>
      <c r="H4057" t="s">
        <v>29</v>
      </c>
      <c r="I4057" t="s">
        <v>42</v>
      </c>
      <c r="J4057" t="s">
        <v>23</v>
      </c>
      <c r="K4057">
        <v>2</v>
      </c>
      <c r="L4057">
        <v>6044862</v>
      </c>
      <c r="M4057">
        <v>10</v>
      </c>
      <c r="N4057">
        <v>12089724</v>
      </c>
      <c r="O4057">
        <v>1208972.3999999999</v>
      </c>
      <c r="P4057">
        <v>10880751.6</v>
      </c>
      <c r="Q4057">
        <f>YEAR(BMW_Sales[[#This Row],[sale_date]])</f>
        <v>2023</v>
      </c>
    </row>
    <row r="4058" spans="1:17" x14ac:dyDescent="0.3">
      <c r="A4058">
        <v>4057</v>
      </c>
      <c r="B4058" s="1">
        <v>45242</v>
      </c>
      <c r="C4058" t="s">
        <v>4001</v>
      </c>
      <c r="D4058" t="s">
        <v>25</v>
      </c>
      <c r="E4058" t="s">
        <v>53</v>
      </c>
      <c r="F4058" t="s">
        <v>59</v>
      </c>
      <c r="G4058" t="s">
        <v>32</v>
      </c>
      <c r="H4058" t="s">
        <v>33</v>
      </c>
      <c r="I4058" t="s">
        <v>42</v>
      </c>
      <c r="J4058" t="s">
        <v>43</v>
      </c>
      <c r="K4058">
        <v>1</v>
      </c>
      <c r="L4058">
        <v>5713788</v>
      </c>
      <c r="M4058">
        <v>0</v>
      </c>
      <c r="N4058">
        <v>5713788</v>
      </c>
      <c r="O4058">
        <v>0</v>
      </c>
      <c r="P4058">
        <v>5713788</v>
      </c>
      <c r="Q4058">
        <f>YEAR(BMW_Sales[[#This Row],[sale_date]])</f>
        <v>2023</v>
      </c>
    </row>
    <row r="4059" spans="1:17" x14ac:dyDescent="0.3">
      <c r="A4059">
        <v>4058</v>
      </c>
      <c r="B4059" s="1">
        <v>45849</v>
      </c>
      <c r="C4059" t="s">
        <v>4002</v>
      </c>
      <c r="D4059" t="s">
        <v>23</v>
      </c>
      <c r="E4059" t="s">
        <v>61</v>
      </c>
      <c r="F4059" t="s">
        <v>71</v>
      </c>
      <c r="G4059" t="s">
        <v>51</v>
      </c>
      <c r="H4059" t="s">
        <v>21</v>
      </c>
      <c r="I4059" t="s">
        <v>42</v>
      </c>
      <c r="J4059" t="s">
        <v>23</v>
      </c>
      <c r="K4059">
        <v>2</v>
      </c>
      <c r="L4059">
        <v>12171250</v>
      </c>
      <c r="M4059">
        <v>0</v>
      </c>
      <c r="N4059">
        <v>24342500</v>
      </c>
      <c r="O4059">
        <v>0</v>
      </c>
      <c r="P4059">
        <v>24342500</v>
      </c>
      <c r="Q4059">
        <f>YEAR(BMW_Sales[[#This Row],[sale_date]])</f>
        <v>2025</v>
      </c>
    </row>
    <row r="4060" spans="1:17" x14ac:dyDescent="0.3">
      <c r="A4060">
        <v>4059</v>
      </c>
      <c r="B4060" s="1">
        <v>45933</v>
      </c>
      <c r="C4060" t="s">
        <v>4003</v>
      </c>
      <c r="D4060" t="s">
        <v>25</v>
      </c>
      <c r="E4060" t="s">
        <v>35</v>
      </c>
      <c r="F4060" t="s">
        <v>50</v>
      </c>
      <c r="G4060" t="s">
        <v>36</v>
      </c>
      <c r="H4060" t="s">
        <v>37</v>
      </c>
      <c r="I4060" t="s">
        <v>42</v>
      </c>
      <c r="J4060" t="s">
        <v>38</v>
      </c>
      <c r="K4060">
        <v>1</v>
      </c>
      <c r="L4060">
        <v>6911624</v>
      </c>
      <c r="M4060">
        <v>2</v>
      </c>
      <c r="N4060">
        <v>6911624</v>
      </c>
      <c r="O4060">
        <v>138232.48000000001</v>
      </c>
      <c r="P4060">
        <v>6773391.5199999996</v>
      </c>
      <c r="Q4060">
        <f>YEAR(BMW_Sales[[#This Row],[sale_date]])</f>
        <v>2025</v>
      </c>
    </row>
    <row r="4061" spans="1:17" x14ac:dyDescent="0.3">
      <c r="A4061">
        <v>4060</v>
      </c>
      <c r="B4061" s="1">
        <v>45476</v>
      </c>
      <c r="C4061" t="s">
        <v>4004</v>
      </c>
      <c r="D4061" t="s">
        <v>25</v>
      </c>
      <c r="E4061" t="s">
        <v>56</v>
      </c>
      <c r="F4061" t="s">
        <v>71</v>
      </c>
      <c r="G4061" t="s">
        <v>41</v>
      </c>
      <c r="H4061" t="s">
        <v>21</v>
      </c>
      <c r="I4061" t="s">
        <v>42</v>
      </c>
      <c r="J4061" t="s">
        <v>23</v>
      </c>
      <c r="K4061">
        <v>2</v>
      </c>
      <c r="L4061">
        <v>9530362</v>
      </c>
      <c r="M4061">
        <v>5</v>
      </c>
      <c r="N4061">
        <v>19060724</v>
      </c>
      <c r="O4061">
        <v>953036.2</v>
      </c>
      <c r="P4061">
        <v>18107687.800000001</v>
      </c>
      <c r="Q4061">
        <f>YEAR(BMW_Sales[[#This Row],[sale_date]])</f>
        <v>2024</v>
      </c>
    </row>
    <row r="4062" spans="1:17" x14ac:dyDescent="0.3">
      <c r="A4062">
        <v>4061</v>
      </c>
      <c r="B4062" s="1">
        <v>45805</v>
      </c>
      <c r="C4062" t="s">
        <v>4005</v>
      </c>
      <c r="D4062" t="s">
        <v>23</v>
      </c>
      <c r="E4062" t="s">
        <v>53</v>
      </c>
      <c r="F4062" t="s">
        <v>85</v>
      </c>
      <c r="G4062" t="s">
        <v>51</v>
      </c>
      <c r="H4062" t="s">
        <v>21</v>
      </c>
      <c r="I4062" t="s">
        <v>42</v>
      </c>
      <c r="J4062" t="s">
        <v>43</v>
      </c>
      <c r="K4062">
        <v>1</v>
      </c>
      <c r="L4062">
        <v>4520742</v>
      </c>
      <c r="M4062">
        <v>0</v>
      </c>
      <c r="N4062">
        <v>4520742</v>
      </c>
      <c r="O4062">
        <v>0</v>
      </c>
      <c r="P4062">
        <v>4520742</v>
      </c>
      <c r="Q4062">
        <f>YEAR(BMW_Sales[[#This Row],[sale_date]])</f>
        <v>2025</v>
      </c>
    </row>
    <row r="4063" spans="1:17" x14ac:dyDescent="0.3">
      <c r="A4063">
        <v>4062</v>
      </c>
      <c r="B4063" s="1">
        <v>45970</v>
      </c>
      <c r="C4063" t="s">
        <v>4006</v>
      </c>
      <c r="D4063" t="s">
        <v>23</v>
      </c>
      <c r="E4063" t="s">
        <v>18</v>
      </c>
      <c r="F4063" t="s">
        <v>62</v>
      </c>
      <c r="G4063" t="s">
        <v>36</v>
      </c>
      <c r="H4063" t="s">
        <v>37</v>
      </c>
      <c r="I4063" t="s">
        <v>42</v>
      </c>
      <c r="J4063" t="s">
        <v>43</v>
      </c>
      <c r="K4063">
        <v>3</v>
      </c>
      <c r="L4063">
        <v>7532738</v>
      </c>
      <c r="M4063">
        <v>10</v>
      </c>
      <c r="N4063">
        <v>22598214</v>
      </c>
      <c r="O4063">
        <v>2259821.4</v>
      </c>
      <c r="P4063">
        <v>20338392.600000001</v>
      </c>
      <c r="Q4063">
        <f>YEAR(BMW_Sales[[#This Row],[sale_date]])</f>
        <v>2025</v>
      </c>
    </row>
    <row r="4064" spans="1:17" x14ac:dyDescent="0.3">
      <c r="A4064">
        <v>4063</v>
      </c>
      <c r="B4064" s="1">
        <v>45372</v>
      </c>
      <c r="C4064" t="s">
        <v>4007</v>
      </c>
      <c r="D4064" t="s">
        <v>25</v>
      </c>
      <c r="E4064" t="s">
        <v>26</v>
      </c>
      <c r="F4064" t="s">
        <v>50</v>
      </c>
      <c r="G4064" t="s">
        <v>32</v>
      </c>
      <c r="H4064" t="s">
        <v>21</v>
      </c>
      <c r="I4064" t="s">
        <v>22</v>
      </c>
      <c r="J4064" t="s">
        <v>43</v>
      </c>
      <c r="K4064">
        <v>3</v>
      </c>
      <c r="L4064">
        <v>10382000</v>
      </c>
      <c r="M4064">
        <v>5</v>
      </c>
      <c r="N4064">
        <v>31146000</v>
      </c>
      <c r="O4064">
        <v>1557300</v>
      </c>
      <c r="P4064">
        <v>29588700</v>
      </c>
      <c r="Q4064">
        <f>YEAR(BMW_Sales[[#This Row],[sale_date]])</f>
        <v>2024</v>
      </c>
    </row>
    <row r="4065" spans="1:17" x14ac:dyDescent="0.3">
      <c r="A4065">
        <v>4064</v>
      </c>
      <c r="B4065" s="1">
        <v>45243</v>
      </c>
      <c r="C4065" t="s">
        <v>4008</v>
      </c>
      <c r="D4065" t="s">
        <v>23</v>
      </c>
      <c r="E4065" t="s">
        <v>53</v>
      </c>
      <c r="F4065" t="s">
        <v>59</v>
      </c>
      <c r="G4065" t="s">
        <v>28</v>
      </c>
      <c r="H4065" t="s">
        <v>37</v>
      </c>
      <c r="I4065" t="s">
        <v>22</v>
      </c>
      <c r="J4065" t="s">
        <v>23</v>
      </c>
      <c r="K4065">
        <v>2</v>
      </c>
      <c r="L4065">
        <v>5813516</v>
      </c>
      <c r="M4065">
        <v>7</v>
      </c>
      <c r="N4065">
        <v>11627032</v>
      </c>
      <c r="O4065">
        <v>813892.24</v>
      </c>
      <c r="P4065">
        <v>10813139.76</v>
      </c>
      <c r="Q4065">
        <f>YEAR(BMW_Sales[[#This Row],[sale_date]])</f>
        <v>2023</v>
      </c>
    </row>
    <row r="4066" spans="1:17" x14ac:dyDescent="0.3">
      <c r="A4066">
        <v>4065</v>
      </c>
      <c r="B4066" s="1">
        <v>45855</v>
      </c>
      <c r="C4066" t="s">
        <v>4009</v>
      </c>
      <c r="D4066" t="s">
        <v>25</v>
      </c>
      <c r="E4066" t="s">
        <v>31</v>
      </c>
      <c r="F4066" t="s">
        <v>19</v>
      </c>
      <c r="G4066" t="s">
        <v>20</v>
      </c>
      <c r="H4066" t="s">
        <v>21</v>
      </c>
      <c r="I4066" t="s">
        <v>22</v>
      </c>
      <c r="J4066" t="s">
        <v>23</v>
      </c>
      <c r="K4066">
        <v>3</v>
      </c>
      <c r="L4066">
        <v>14520923</v>
      </c>
      <c r="M4066">
        <v>5</v>
      </c>
      <c r="N4066">
        <v>43562769</v>
      </c>
      <c r="O4066">
        <v>2178138.4500000002</v>
      </c>
      <c r="P4066">
        <v>41384630.549999997</v>
      </c>
      <c r="Q4066">
        <f>YEAR(BMW_Sales[[#This Row],[sale_date]])</f>
        <v>2025</v>
      </c>
    </row>
    <row r="4067" spans="1:17" x14ac:dyDescent="0.3">
      <c r="A4067">
        <v>4066</v>
      </c>
      <c r="B4067" s="1">
        <v>45883</v>
      </c>
      <c r="C4067" t="s">
        <v>4010</v>
      </c>
      <c r="D4067" t="s">
        <v>25</v>
      </c>
      <c r="E4067" t="s">
        <v>31</v>
      </c>
      <c r="F4067" t="s">
        <v>85</v>
      </c>
      <c r="G4067" t="s">
        <v>20</v>
      </c>
      <c r="H4067" t="s">
        <v>29</v>
      </c>
      <c r="I4067" t="s">
        <v>22</v>
      </c>
      <c r="J4067" t="s">
        <v>38</v>
      </c>
      <c r="K4067">
        <v>2</v>
      </c>
      <c r="L4067">
        <v>15686971</v>
      </c>
      <c r="M4067">
        <v>2</v>
      </c>
      <c r="N4067">
        <v>31373942</v>
      </c>
      <c r="O4067">
        <v>627478.84</v>
      </c>
      <c r="P4067">
        <v>30746463.16</v>
      </c>
      <c r="Q4067">
        <f>YEAR(BMW_Sales[[#This Row],[sale_date]])</f>
        <v>2025</v>
      </c>
    </row>
    <row r="4068" spans="1:17" x14ac:dyDescent="0.3">
      <c r="A4068">
        <v>4067</v>
      </c>
      <c r="B4068" s="1">
        <v>45552</v>
      </c>
      <c r="C4068" t="s">
        <v>4011</v>
      </c>
      <c r="D4068" t="s">
        <v>23</v>
      </c>
      <c r="E4068" t="s">
        <v>61</v>
      </c>
      <c r="F4068" t="s">
        <v>47</v>
      </c>
      <c r="G4068" t="s">
        <v>28</v>
      </c>
      <c r="H4068" t="s">
        <v>33</v>
      </c>
      <c r="I4068" t="s">
        <v>22</v>
      </c>
      <c r="J4068" t="s">
        <v>38</v>
      </c>
      <c r="K4068">
        <v>1</v>
      </c>
      <c r="L4068">
        <v>13110388</v>
      </c>
      <c r="M4068">
        <v>2</v>
      </c>
      <c r="N4068">
        <v>13110388</v>
      </c>
      <c r="O4068">
        <v>262207.76</v>
      </c>
      <c r="P4068">
        <v>12848180.24</v>
      </c>
      <c r="Q4068">
        <f>YEAR(BMW_Sales[[#This Row],[sale_date]])</f>
        <v>2024</v>
      </c>
    </row>
    <row r="4069" spans="1:17" x14ac:dyDescent="0.3">
      <c r="A4069">
        <v>4068</v>
      </c>
      <c r="B4069" s="1">
        <v>45357</v>
      </c>
      <c r="C4069" t="s">
        <v>4012</v>
      </c>
      <c r="D4069" t="s">
        <v>25</v>
      </c>
      <c r="E4069" t="s">
        <v>53</v>
      </c>
      <c r="F4069" t="s">
        <v>68</v>
      </c>
      <c r="G4069" t="s">
        <v>20</v>
      </c>
      <c r="H4069" t="s">
        <v>29</v>
      </c>
      <c r="I4069" t="s">
        <v>22</v>
      </c>
      <c r="J4069" t="s">
        <v>23</v>
      </c>
      <c r="K4069">
        <v>2</v>
      </c>
      <c r="L4069">
        <v>5931552</v>
      </c>
      <c r="M4069">
        <v>2</v>
      </c>
      <c r="N4069">
        <v>11863104</v>
      </c>
      <c r="O4069">
        <v>237262.07999999999</v>
      </c>
      <c r="P4069">
        <v>11625841.92</v>
      </c>
      <c r="Q4069">
        <f>YEAR(BMW_Sales[[#This Row],[sale_date]])</f>
        <v>2024</v>
      </c>
    </row>
    <row r="4070" spans="1:17" x14ac:dyDescent="0.3">
      <c r="A4070">
        <v>4069</v>
      </c>
      <c r="B4070" s="1">
        <v>45206</v>
      </c>
      <c r="C4070" t="s">
        <v>4013</v>
      </c>
      <c r="D4070" t="s">
        <v>23</v>
      </c>
      <c r="E4070" t="s">
        <v>31</v>
      </c>
      <c r="F4070" t="s">
        <v>47</v>
      </c>
      <c r="G4070" t="s">
        <v>36</v>
      </c>
      <c r="H4070" t="s">
        <v>29</v>
      </c>
      <c r="I4070" t="s">
        <v>22</v>
      </c>
      <c r="J4070" t="s">
        <v>43</v>
      </c>
      <c r="K4070">
        <v>1</v>
      </c>
      <c r="L4070">
        <v>14901783</v>
      </c>
      <c r="M4070">
        <v>10</v>
      </c>
      <c r="N4070">
        <v>14901783</v>
      </c>
      <c r="O4070">
        <v>1490178.3</v>
      </c>
      <c r="P4070">
        <v>13411604.699999999</v>
      </c>
      <c r="Q4070">
        <f>YEAR(BMW_Sales[[#This Row],[sale_date]])</f>
        <v>2023</v>
      </c>
    </row>
    <row r="4071" spans="1:17" x14ac:dyDescent="0.3">
      <c r="A4071">
        <v>4070</v>
      </c>
      <c r="B4071" s="1">
        <v>45780</v>
      </c>
      <c r="C4071" t="s">
        <v>4014</v>
      </c>
      <c r="D4071" t="s">
        <v>17</v>
      </c>
      <c r="E4071" t="s">
        <v>70</v>
      </c>
      <c r="F4071" t="s">
        <v>27</v>
      </c>
      <c r="G4071" t="s">
        <v>32</v>
      </c>
      <c r="H4071" t="s">
        <v>29</v>
      </c>
      <c r="I4071" t="s">
        <v>42</v>
      </c>
      <c r="J4071" t="s">
        <v>43</v>
      </c>
      <c r="K4071">
        <v>3</v>
      </c>
      <c r="L4071">
        <v>6393140</v>
      </c>
      <c r="M4071">
        <v>2</v>
      </c>
      <c r="N4071">
        <v>19179420</v>
      </c>
      <c r="O4071">
        <v>383588.4</v>
      </c>
      <c r="P4071">
        <v>18795831.600000001</v>
      </c>
      <c r="Q4071">
        <f>YEAR(BMW_Sales[[#This Row],[sale_date]])</f>
        <v>2025</v>
      </c>
    </row>
    <row r="4072" spans="1:17" x14ac:dyDescent="0.3">
      <c r="A4072">
        <v>4071</v>
      </c>
      <c r="B4072" s="1">
        <v>45294</v>
      </c>
      <c r="C4072" t="s">
        <v>4015</v>
      </c>
      <c r="D4072" t="s">
        <v>23</v>
      </c>
      <c r="E4072" t="s">
        <v>53</v>
      </c>
      <c r="F4072" t="s">
        <v>71</v>
      </c>
      <c r="G4072" t="s">
        <v>28</v>
      </c>
      <c r="H4072" t="s">
        <v>21</v>
      </c>
      <c r="I4072" t="s">
        <v>22</v>
      </c>
      <c r="J4072" t="s">
        <v>38</v>
      </c>
      <c r="K4072">
        <v>1</v>
      </c>
      <c r="L4072">
        <v>5608020</v>
      </c>
      <c r="M4072">
        <v>12</v>
      </c>
      <c r="N4072">
        <v>5608020</v>
      </c>
      <c r="O4072">
        <v>672962.4</v>
      </c>
      <c r="P4072">
        <v>4935057.5999999996</v>
      </c>
      <c r="Q4072">
        <f>YEAR(BMW_Sales[[#This Row],[sale_date]])</f>
        <v>2024</v>
      </c>
    </row>
    <row r="4073" spans="1:17" x14ac:dyDescent="0.3">
      <c r="A4073">
        <v>4072</v>
      </c>
      <c r="B4073" s="1">
        <v>45654</v>
      </c>
      <c r="C4073" t="s">
        <v>4016</v>
      </c>
      <c r="D4073" t="s">
        <v>23</v>
      </c>
      <c r="E4073" t="s">
        <v>26</v>
      </c>
      <c r="F4073" t="s">
        <v>71</v>
      </c>
      <c r="G4073" t="s">
        <v>41</v>
      </c>
      <c r="H4073" t="s">
        <v>37</v>
      </c>
      <c r="I4073" t="s">
        <v>42</v>
      </c>
      <c r="J4073" t="s">
        <v>23</v>
      </c>
      <c r="K4073">
        <v>2</v>
      </c>
      <c r="L4073">
        <v>10486496</v>
      </c>
      <c r="M4073">
        <v>2</v>
      </c>
      <c r="N4073">
        <v>20972992</v>
      </c>
      <c r="O4073">
        <v>419459.84000000003</v>
      </c>
      <c r="P4073">
        <v>20553532.16</v>
      </c>
      <c r="Q4073">
        <f>YEAR(BMW_Sales[[#This Row],[sale_date]])</f>
        <v>2024</v>
      </c>
    </row>
    <row r="4074" spans="1:17" x14ac:dyDescent="0.3">
      <c r="A4074">
        <v>4073</v>
      </c>
      <c r="B4074" s="1">
        <v>45897</v>
      </c>
      <c r="C4074" t="s">
        <v>4017</v>
      </c>
      <c r="D4074" t="s">
        <v>17</v>
      </c>
      <c r="E4074" t="s">
        <v>46</v>
      </c>
      <c r="F4074" t="s">
        <v>54</v>
      </c>
      <c r="G4074" t="s">
        <v>20</v>
      </c>
      <c r="H4074" t="s">
        <v>37</v>
      </c>
      <c r="I4074" t="s">
        <v>42</v>
      </c>
      <c r="J4074" t="s">
        <v>23</v>
      </c>
      <c r="K4074">
        <v>3</v>
      </c>
      <c r="L4074">
        <v>8230845</v>
      </c>
      <c r="M4074">
        <v>12</v>
      </c>
      <c r="N4074">
        <v>24692535</v>
      </c>
      <c r="O4074">
        <v>2963104.2</v>
      </c>
      <c r="P4074">
        <v>21729430.800000001</v>
      </c>
      <c r="Q4074">
        <f>YEAR(BMW_Sales[[#This Row],[sale_date]])</f>
        <v>2025</v>
      </c>
    </row>
    <row r="4075" spans="1:17" x14ac:dyDescent="0.3">
      <c r="A4075">
        <v>4074</v>
      </c>
      <c r="B4075" s="1">
        <v>45694</v>
      </c>
      <c r="C4075" t="s">
        <v>4018</v>
      </c>
      <c r="D4075" t="s">
        <v>25</v>
      </c>
      <c r="E4075" t="s">
        <v>56</v>
      </c>
      <c r="F4075" t="s">
        <v>54</v>
      </c>
      <c r="G4075" t="s">
        <v>28</v>
      </c>
      <c r="H4075" t="s">
        <v>21</v>
      </c>
      <c r="I4075" t="s">
        <v>42</v>
      </c>
      <c r="J4075" t="s">
        <v>23</v>
      </c>
      <c r="K4075">
        <v>1</v>
      </c>
      <c r="L4075">
        <v>11707322</v>
      </c>
      <c r="M4075">
        <v>5</v>
      </c>
      <c r="N4075">
        <v>11707322</v>
      </c>
      <c r="O4075">
        <v>585366.1</v>
      </c>
      <c r="P4075">
        <v>11121955.9</v>
      </c>
      <c r="Q4075">
        <f>YEAR(BMW_Sales[[#This Row],[sale_date]])</f>
        <v>2025</v>
      </c>
    </row>
    <row r="4076" spans="1:17" x14ac:dyDescent="0.3">
      <c r="A4076">
        <v>4075</v>
      </c>
      <c r="B4076" s="1">
        <v>46200</v>
      </c>
      <c r="C4076" t="s">
        <v>4019</v>
      </c>
      <c r="D4076" t="s">
        <v>17</v>
      </c>
      <c r="E4076" t="s">
        <v>70</v>
      </c>
      <c r="F4076" t="s">
        <v>50</v>
      </c>
      <c r="G4076" t="s">
        <v>20</v>
      </c>
      <c r="H4076" t="s">
        <v>37</v>
      </c>
      <c r="I4076" t="s">
        <v>22</v>
      </c>
      <c r="J4076" t="s">
        <v>38</v>
      </c>
      <c r="K4076">
        <v>2</v>
      </c>
      <c r="L4076">
        <v>5289581</v>
      </c>
      <c r="M4076">
        <v>5</v>
      </c>
      <c r="N4076">
        <v>10579162</v>
      </c>
      <c r="O4076">
        <v>528958.1</v>
      </c>
      <c r="P4076">
        <v>10050203.9</v>
      </c>
      <c r="Q4076">
        <f>YEAR(BMW_Sales[[#This Row],[sale_date]])</f>
        <v>2026</v>
      </c>
    </row>
    <row r="4077" spans="1:17" x14ac:dyDescent="0.3">
      <c r="A4077">
        <v>4076</v>
      </c>
      <c r="B4077" s="1">
        <v>45946</v>
      </c>
      <c r="C4077" t="s">
        <v>4020</v>
      </c>
      <c r="D4077" t="s">
        <v>23</v>
      </c>
      <c r="E4077" t="s">
        <v>49</v>
      </c>
      <c r="F4077" t="s">
        <v>47</v>
      </c>
      <c r="G4077" t="s">
        <v>32</v>
      </c>
      <c r="H4077" t="s">
        <v>33</v>
      </c>
      <c r="I4077" t="s">
        <v>22</v>
      </c>
      <c r="J4077" t="s">
        <v>38</v>
      </c>
      <c r="K4077">
        <v>3</v>
      </c>
      <c r="L4077">
        <v>17062929</v>
      </c>
      <c r="M4077">
        <v>7</v>
      </c>
      <c r="N4077">
        <v>51188787</v>
      </c>
      <c r="O4077">
        <v>3583215.09</v>
      </c>
      <c r="P4077">
        <v>47605571.909999996</v>
      </c>
      <c r="Q4077">
        <f>YEAR(BMW_Sales[[#This Row],[sale_date]])</f>
        <v>2025</v>
      </c>
    </row>
    <row r="4078" spans="1:17" x14ac:dyDescent="0.3">
      <c r="A4078">
        <v>4077</v>
      </c>
      <c r="B4078" s="1">
        <v>45931</v>
      </c>
      <c r="C4078" t="s">
        <v>4021</v>
      </c>
      <c r="D4078" t="s">
        <v>23</v>
      </c>
      <c r="E4078" t="s">
        <v>31</v>
      </c>
      <c r="F4078" t="s">
        <v>19</v>
      </c>
      <c r="G4078" t="s">
        <v>28</v>
      </c>
      <c r="H4078" t="s">
        <v>33</v>
      </c>
      <c r="I4078" t="s">
        <v>42</v>
      </c>
      <c r="J4078" t="s">
        <v>38</v>
      </c>
      <c r="K4078">
        <v>1</v>
      </c>
      <c r="L4078">
        <v>15022061</v>
      </c>
      <c r="M4078">
        <v>10</v>
      </c>
      <c r="N4078">
        <v>15022061</v>
      </c>
      <c r="O4078">
        <v>1502206.1</v>
      </c>
      <c r="P4078">
        <v>13519854.9</v>
      </c>
      <c r="Q4078">
        <f>YEAR(BMW_Sales[[#This Row],[sale_date]])</f>
        <v>2025</v>
      </c>
    </row>
    <row r="4079" spans="1:17" x14ac:dyDescent="0.3">
      <c r="A4079">
        <v>4078</v>
      </c>
      <c r="B4079" s="1">
        <v>45839</v>
      </c>
      <c r="C4079" t="s">
        <v>4022</v>
      </c>
      <c r="D4079" t="s">
        <v>17</v>
      </c>
      <c r="E4079" t="s">
        <v>26</v>
      </c>
      <c r="F4079" t="s">
        <v>59</v>
      </c>
      <c r="G4079" t="s">
        <v>36</v>
      </c>
      <c r="H4079" t="s">
        <v>29</v>
      </c>
      <c r="I4079" t="s">
        <v>42</v>
      </c>
      <c r="J4079" t="s">
        <v>23</v>
      </c>
      <c r="K4079">
        <v>1</v>
      </c>
      <c r="L4079">
        <v>9813025</v>
      </c>
      <c r="M4079">
        <v>12</v>
      </c>
      <c r="N4079">
        <v>9813025</v>
      </c>
      <c r="O4079">
        <v>1177563</v>
      </c>
      <c r="P4079">
        <v>8635462</v>
      </c>
      <c r="Q4079">
        <f>YEAR(BMW_Sales[[#This Row],[sale_date]])</f>
        <v>2025</v>
      </c>
    </row>
    <row r="4080" spans="1:17" x14ac:dyDescent="0.3">
      <c r="A4080">
        <v>4079</v>
      </c>
      <c r="B4080" s="1">
        <v>45782</v>
      </c>
      <c r="C4080" t="s">
        <v>4023</v>
      </c>
      <c r="D4080" t="s">
        <v>17</v>
      </c>
      <c r="E4080" t="s">
        <v>35</v>
      </c>
      <c r="F4080" t="s">
        <v>85</v>
      </c>
      <c r="G4080" t="s">
        <v>32</v>
      </c>
      <c r="H4080" t="s">
        <v>29</v>
      </c>
      <c r="I4080" t="s">
        <v>22</v>
      </c>
      <c r="J4080" t="s">
        <v>38</v>
      </c>
      <c r="K4080">
        <v>3</v>
      </c>
      <c r="L4080">
        <v>6741442</v>
      </c>
      <c r="M4080">
        <v>5</v>
      </c>
      <c r="N4080">
        <v>20224326</v>
      </c>
      <c r="O4080">
        <v>1011216.3</v>
      </c>
      <c r="P4080">
        <v>19213109.699999999</v>
      </c>
      <c r="Q4080">
        <f>YEAR(BMW_Sales[[#This Row],[sale_date]])</f>
        <v>2025</v>
      </c>
    </row>
    <row r="4081" spans="1:17" x14ac:dyDescent="0.3">
      <c r="A4081">
        <v>4080</v>
      </c>
      <c r="B4081" s="1">
        <v>45414</v>
      </c>
      <c r="C4081" t="s">
        <v>4024</v>
      </c>
      <c r="D4081" t="s">
        <v>23</v>
      </c>
      <c r="E4081" t="s">
        <v>35</v>
      </c>
      <c r="F4081" t="s">
        <v>62</v>
      </c>
      <c r="G4081" t="s">
        <v>20</v>
      </c>
      <c r="H4081" t="s">
        <v>37</v>
      </c>
      <c r="I4081" t="s">
        <v>22</v>
      </c>
      <c r="J4081" t="s">
        <v>38</v>
      </c>
      <c r="K4081">
        <v>2</v>
      </c>
      <c r="L4081">
        <v>7992847</v>
      </c>
      <c r="M4081">
        <v>0</v>
      </c>
      <c r="N4081">
        <v>15985694</v>
      </c>
      <c r="O4081">
        <v>0</v>
      </c>
      <c r="P4081">
        <v>15985694</v>
      </c>
      <c r="Q4081">
        <f>YEAR(BMW_Sales[[#This Row],[sale_date]])</f>
        <v>2024</v>
      </c>
    </row>
    <row r="4082" spans="1:17" x14ac:dyDescent="0.3">
      <c r="A4082">
        <v>4081</v>
      </c>
      <c r="B4082" s="1">
        <v>45534</v>
      </c>
      <c r="C4082" t="s">
        <v>4025</v>
      </c>
      <c r="D4082" t="s">
        <v>23</v>
      </c>
      <c r="E4082" t="s">
        <v>31</v>
      </c>
      <c r="F4082" t="s">
        <v>47</v>
      </c>
      <c r="G4082" t="s">
        <v>32</v>
      </c>
      <c r="H4082" t="s">
        <v>21</v>
      </c>
      <c r="I4082" t="s">
        <v>42</v>
      </c>
      <c r="J4082" t="s">
        <v>23</v>
      </c>
      <c r="K4082">
        <v>2</v>
      </c>
      <c r="L4082">
        <v>15454038</v>
      </c>
      <c r="M4082">
        <v>10</v>
      </c>
      <c r="N4082">
        <v>30908076</v>
      </c>
      <c r="O4082">
        <v>3090807.6</v>
      </c>
      <c r="P4082">
        <v>27817268.399999999</v>
      </c>
      <c r="Q4082">
        <f>YEAR(BMW_Sales[[#This Row],[sale_date]])</f>
        <v>2024</v>
      </c>
    </row>
    <row r="4083" spans="1:17" x14ac:dyDescent="0.3">
      <c r="A4083">
        <v>4082</v>
      </c>
      <c r="B4083" s="1">
        <v>45746</v>
      </c>
      <c r="C4083" t="s">
        <v>4026</v>
      </c>
      <c r="D4083" t="s">
        <v>23</v>
      </c>
      <c r="E4083" t="s">
        <v>26</v>
      </c>
      <c r="F4083" t="s">
        <v>27</v>
      </c>
      <c r="G4083" t="s">
        <v>32</v>
      </c>
      <c r="H4083" t="s">
        <v>21</v>
      </c>
      <c r="I4083" t="s">
        <v>22</v>
      </c>
      <c r="J4083" t="s">
        <v>38</v>
      </c>
      <c r="K4083">
        <v>1</v>
      </c>
      <c r="L4083">
        <v>10801040</v>
      </c>
      <c r="M4083">
        <v>10</v>
      </c>
      <c r="N4083">
        <v>10801040</v>
      </c>
      <c r="O4083">
        <v>1080104</v>
      </c>
      <c r="P4083">
        <v>9720936</v>
      </c>
      <c r="Q4083">
        <f>YEAR(BMW_Sales[[#This Row],[sale_date]])</f>
        <v>2025</v>
      </c>
    </row>
    <row r="4084" spans="1:17" x14ac:dyDescent="0.3">
      <c r="A4084">
        <v>4083</v>
      </c>
      <c r="B4084" s="1">
        <v>46112</v>
      </c>
      <c r="C4084" t="s">
        <v>4027</v>
      </c>
      <c r="D4084" t="s">
        <v>23</v>
      </c>
      <c r="E4084" t="s">
        <v>56</v>
      </c>
      <c r="F4084" t="s">
        <v>71</v>
      </c>
      <c r="G4084" t="s">
        <v>51</v>
      </c>
      <c r="H4084" t="s">
        <v>33</v>
      </c>
      <c r="I4084" t="s">
        <v>42</v>
      </c>
      <c r="J4084" t="s">
        <v>23</v>
      </c>
      <c r="K4084">
        <v>2</v>
      </c>
      <c r="L4084">
        <v>11374971</v>
      </c>
      <c r="M4084">
        <v>12</v>
      </c>
      <c r="N4084">
        <v>22749942</v>
      </c>
      <c r="O4084">
        <v>2729993.04</v>
      </c>
      <c r="P4084">
        <v>20019948.960000001</v>
      </c>
      <c r="Q4084">
        <f>YEAR(BMW_Sales[[#This Row],[sale_date]])</f>
        <v>2026</v>
      </c>
    </row>
    <row r="4085" spans="1:17" x14ac:dyDescent="0.3">
      <c r="A4085">
        <v>4084</v>
      </c>
      <c r="B4085" s="1">
        <v>45151</v>
      </c>
      <c r="C4085" t="s">
        <v>4028</v>
      </c>
      <c r="D4085" t="s">
        <v>25</v>
      </c>
      <c r="E4085" t="s">
        <v>49</v>
      </c>
      <c r="F4085" t="s">
        <v>47</v>
      </c>
      <c r="G4085" t="s">
        <v>20</v>
      </c>
      <c r="H4085" t="s">
        <v>21</v>
      </c>
      <c r="I4085" t="s">
        <v>42</v>
      </c>
      <c r="J4085" t="s">
        <v>38</v>
      </c>
      <c r="K4085">
        <v>3</v>
      </c>
      <c r="L4085">
        <v>16381289</v>
      </c>
      <c r="M4085">
        <v>0</v>
      </c>
      <c r="N4085">
        <v>49143867</v>
      </c>
      <c r="O4085">
        <v>0</v>
      </c>
      <c r="P4085">
        <v>49143867</v>
      </c>
      <c r="Q4085">
        <f>YEAR(BMW_Sales[[#This Row],[sale_date]])</f>
        <v>2023</v>
      </c>
    </row>
    <row r="4086" spans="1:17" x14ac:dyDescent="0.3">
      <c r="A4086">
        <v>4085</v>
      </c>
      <c r="B4086" s="1">
        <v>45839</v>
      </c>
      <c r="C4086" t="s">
        <v>4029</v>
      </c>
      <c r="D4086" t="s">
        <v>23</v>
      </c>
      <c r="E4086" t="s">
        <v>31</v>
      </c>
      <c r="F4086" t="s">
        <v>54</v>
      </c>
      <c r="G4086" t="s">
        <v>41</v>
      </c>
      <c r="H4086" t="s">
        <v>29</v>
      </c>
      <c r="I4086" t="s">
        <v>22</v>
      </c>
      <c r="J4086" t="s">
        <v>43</v>
      </c>
      <c r="K4086">
        <v>3</v>
      </c>
      <c r="L4086">
        <v>16023867</v>
      </c>
      <c r="M4086">
        <v>7</v>
      </c>
      <c r="N4086">
        <v>48071601</v>
      </c>
      <c r="O4086">
        <v>3365012.07</v>
      </c>
      <c r="P4086">
        <v>44706588.93</v>
      </c>
      <c r="Q4086">
        <f>YEAR(BMW_Sales[[#This Row],[sale_date]])</f>
        <v>2025</v>
      </c>
    </row>
    <row r="4087" spans="1:17" x14ac:dyDescent="0.3">
      <c r="A4087">
        <v>4086</v>
      </c>
      <c r="B4087" s="1">
        <v>45305</v>
      </c>
      <c r="C4087" t="s">
        <v>4030</v>
      </c>
      <c r="D4087" t="s">
        <v>23</v>
      </c>
      <c r="E4087" t="s">
        <v>35</v>
      </c>
      <c r="F4087" t="s">
        <v>47</v>
      </c>
      <c r="G4087" t="s">
        <v>41</v>
      </c>
      <c r="H4087" t="s">
        <v>37</v>
      </c>
      <c r="I4087" t="s">
        <v>42</v>
      </c>
      <c r="J4087" t="s">
        <v>38</v>
      </c>
      <c r="K4087">
        <v>3</v>
      </c>
      <c r="L4087">
        <v>7263757</v>
      </c>
      <c r="M4087">
        <v>5</v>
      </c>
      <c r="N4087">
        <v>21791271</v>
      </c>
      <c r="O4087">
        <v>1089563.55</v>
      </c>
      <c r="P4087">
        <v>20701707.449999999</v>
      </c>
      <c r="Q4087">
        <f>YEAR(BMW_Sales[[#This Row],[sale_date]])</f>
        <v>2024</v>
      </c>
    </row>
    <row r="4088" spans="1:17" x14ac:dyDescent="0.3">
      <c r="A4088">
        <v>4087</v>
      </c>
      <c r="B4088" s="1">
        <v>45798</v>
      </c>
      <c r="C4088" t="s">
        <v>4031</v>
      </c>
      <c r="D4088" t="s">
        <v>17</v>
      </c>
      <c r="E4088" t="s">
        <v>18</v>
      </c>
      <c r="F4088" t="s">
        <v>62</v>
      </c>
      <c r="G4088" t="s">
        <v>32</v>
      </c>
      <c r="H4088" t="s">
        <v>37</v>
      </c>
      <c r="I4088" t="s">
        <v>42</v>
      </c>
      <c r="J4088" t="s">
        <v>38</v>
      </c>
      <c r="K4088">
        <v>1</v>
      </c>
      <c r="L4088">
        <v>7394165</v>
      </c>
      <c r="M4088">
        <v>2</v>
      </c>
      <c r="N4088">
        <v>7394165</v>
      </c>
      <c r="O4088">
        <v>147883.29999999999</v>
      </c>
      <c r="P4088">
        <v>7246281.7000000002</v>
      </c>
      <c r="Q4088">
        <f>YEAR(BMW_Sales[[#This Row],[sale_date]])</f>
        <v>2025</v>
      </c>
    </row>
    <row r="4089" spans="1:17" x14ac:dyDescent="0.3">
      <c r="A4089">
        <v>4088</v>
      </c>
      <c r="B4089" s="1">
        <v>45297</v>
      </c>
      <c r="C4089" t="s">
        <v>4032</v>
      </c>
      <c r="D4089" t="s">
        <v>25</v>
      </c>
      <c r="E4089" t="s">
        <v>18</v>
      </c>
      <c r="F4089" t="s">
        <v>68</v>
      </c>
      <c r="G4089" t="s">
        <v>20</v>
      </c>
      <c r="H4089" t="s">
        <v>37</v>
      </c>
      <c r="I4089" t="s">
        <v>22</v>
      </c>
      <c r="J4089" t="s">
        <v>38</v>
      </c>
      <c r="K4089">
        <v>2</v>
      </c>
      <c r="L4089">
        <v>7191833</v>
      </c>
      <c r="M4089">
        <v>10</v>
      </c>
      <c r="N4089">
        <v>14383666</v>
      </c>
      <c r="O4089">
        <v>1438366.6</v>
      </c>
      <c r="P4089">
        <v>12945299.4</v>
      </c>
      <c r="Q4089">
        <f>YEAR(BMW_Sales[[#This Row],[sale_date]])</f>
        <v>2024</v>
      </c>
    </row>
    <row r="4090" spans="1:17" x14ac:dyDescent="0.3">
      <c r="A4090">
        <v>4089</v>
      </c>
      <c r="B4090" s="1">
        <v>45919</v>
      </c>
      <c r="C4090" t="s">
        <v>4033</v>
      </c>
      <c r="D4090" t="s">
        <v>25</v>
      </c>
      <c r="E4090" t="s">
        <v>61</v>
      </c>
      <c r="F4090" t="s">
        <v>59</v>
      </c>
      <c r="G4090" t="s">
        <v>28</v>
      </c>
      <c r="H4090" t="s">
        <v>33</v>
      </c>
      <c r="I4090" t="s">
        <v>42</v>
      </c>
      <c r="J4090" t="s">
        <v>43</v>
      </c>
      <c r="K4090">
        <v>3</v>
      </c>
      <c r="L4090">
        <v>13105230</v>
      </c>
      <c r="M4090">
        <v>12</v>
      </c>
      <c r="N4090">
        <v>39315690</v>
      </c>
      <c r="O4090">
        <v>4717882.8</v>
      </c>
      <c r="P4090">
        <v>34597807.200000003</v>
      </c>
      <c r="Q4090">
        <f>YEAR(BMW_Sales[[#This Row],[sale_date]])</f>
        <v>2025</v>
      </c>
    </row>
    <row r="4091" spans="1:17" x14ac:dyDescent="0.3">
      <c r="A4091">
        <v>4090</v>
      </c>
      <c r="B4091" s="1">
        <v>45589</v>
      </c>
      <c r="C4091" t="s">
        <v>4034</v>
      </c>
      <c r="D4091" t="s">
        <v>25</v>
      </c>
      <c r="E4091" t="s">
        <v>49</v>
      </c>
      <c r="F4091" t="s">
        <v>59</v>
      </c>
      <c r="G4091" t="s">
        <v>51</v>
      </c>
      <c r="H4091" t="s">
        <v>37</v>
      </c>
      <c r="I4091" t="s">
        <v>22</v>
      </c>
      <c r="J4091" t="s">
        <v>38</v>
      </c>
      <c r="K4091">
        <v>3</v>
      </c>
      <c r="L4091">
        <v>15237531</v>
      </c>
      <c r="M4091">
        <v>7</v>
      </c>
      <c r="N4091">
        <v>45712593</v>
      </c>
      <c r="O4091">
        <v>3199881.51</v>
      </c>
      <c r="P4091">
        <v>42512711.490000002</v>
      </c>
      <c r="Q4091">
        <f>YEAR(BMW_Sales[[#This Row],[sale_date]])</f>
        <v>2024</v>
      </c>
    </row>
    <row r="4092" spans="1:17" x14ac:dyDescent="0.3">
      <c r="A4092">
        <v>4091</v>
      </c>
      <c r="B4092" s="1">
        <v>45929</v>
      </c>
      <c r="C4092" t="s">
        <v>4035</v>
      </c>
      <c r="D4092" t="s">
        <v>23</v>
      </c>
      <c r="E4092" t="s">
        <v>56</v>
      </c>
      <c r="F4092" t="s">
        <v>27</v>
      </c>
      <c r="G4092" t="s">
        <v>51</v>
      </c>
      <c r="H4092" t="s">
        <v>29</v>
      </c>
      <c r="I4092" t="s">
        <v>22</v>
      </c>
      <c r="J4092" t="s">
        <v>38</v>
      </c>
      <c r="K4092">
        <v>2</v>
      </c>
      <c r="L4092">
        <v>10347074</v>
      </c>
      <c r="M4092">
        <v>0</v>
      </c>
      <c r="N4092">
        <v>20694148</v>
      </c>
      <c r="O4092">
        <v>0</v>
      </c>
      <c r="P4092">
        <v>20694148</v>
      </c>
      <c r="Q4092">
        <f>YEAR(BMW_Sales[[#This Row],[sale_date]])</f>
        <v>2025</v>
      </c>
    </row>
    <row r="4093" spans="1:17" x14ac:dyDescent="0.3">
      <c r="A4093">
        <v>4092</v>
      </c>
      <c r="B4093" s="1">
        <v>45336</v>
      </c>
      <c r="C4093" t="s">
        <v>4036</v>
      </c>
      <c r="D4093" t="s">
        <v>23</v>
      </c>
      <c r="E4093" t="s">
        <v>56</v>
      </c>
      <c r="F4093" t="s">
        <v>47</v>
      </c>
      <c r="G4093" t="s">
        <v>36</v>
      </c>
      <c r="H4093" t="s">
        <v>37</v>
      </c>
      <c r="I4093" t="s">
        <v>42</v>
      </c>
      <c r="J4093" t="s">
        <v>38</v>
      </c>
      <c r="K4093">
        <v>1</v>
      </c>
      <c r="L4093">
        <v>11830709</v>
      </c>
      <c r="M4093">
        <v>5</v>
      </c>
      <c r="N4093">
        <v>11830709</v>
      </c>
      <c r="O4093">
        <v>591535.44999999995</v>
      </c>
      <c r="P4093">
        <v>11239173.550000001</v>
      </c>
      <c r="Q4093">
        <f>YEAR(BMW_Sales[[#This Row],[sale_date]])</f>
        <v>2024</v>
      </c>
    </row>
    <row r="4094" spans="1:17" x14ac:dyDescent="0.3">
      <c r="A4094">
        <v>4093</v>
      </c>
      <c r="B4094" s="1">
        <v>45708</v>
      </c>
      <c r="C4094" t="s">
        <v>4037</v>
      </c>
      <c r="D4094" t="s">
        <v>17</v>
      </c>
      <c r="E4094" t="s">
        <v>49</v>
      </c>
      <c r="F4094" t="s">
        <v>27</v>
      </c>
      <c r="G4094" t="s">
        <v>20</v>
      </c>
      <c r="H4094" t="s">
        <v>21</v>
      </c>
      <c r="I4094" t="s">
        <v>42</v>
      </c>
      <c r="J4094" t="s">
        <v>38</v>
      </c>
      <c r="K4094">
        <v>3</v>
      </c>
      <c r="L4094">
        <v>17556456</v>
      </c>
      <c r="M4094">
        <v>12</v>
      </c>
      <c r="N4094">
        <v>52669368</v>
      </c>
      <c r="O4094">
        <v>6320324.1600000001</v>
      </c>
      <c r="P4094">
        <v>46349043.840000004</v>
      </c>
      <c r="Q4094">
        <f>YEAR(BMW_Sales[[#This Row],[sale_date]])</f>
        <v>2025</v>
      </c>
    </row>
    <row r="4095" spans="1:17" x14ac:dyDescent="0.3">
      <c r="A4095">
        <v>4094</v>
      </c>
      <c r="B4095" s="1">
        <v>45418</v>
      </c>
      <c r="C4095" t="s">
        <v>4038</v>
      </c>
      <c r="D4095" t="s">
        <v>23</v>
      </c>
      <c r="E4095" t="s">
        <v>61</v>
      </c>
      <c r="F4095" t="s">
        <v>62</v>
      </c>
      <c r="G4095" t="s">
        <v>41</v>
      </c>
      <c r="H4095" t="s">
        <v>37</v>
      </c>
      <c r="I4095" t="s">
        <v>22</v>
      </c>
      <c r="J4095" t="s">
        <v>23</v>
      </c>
      <c r="K4095">
        <v>1</v>
      </c>
      <c r="L4095">
        <v>14134794</v>
      </c>
      <c r="M4095">
        <v>10</v>
      </c>
      <c r="N4095">
        <v>14134794</v>
      </c>
      <c r="O4095">
        <v>1413479.4</v>
      </c>
      <c r="P4095">
        <v>12721314.6</v>
      </c>
      <c r="Q4095">
        <f>YEAR(BMW_Sales[[#This Row],[sale_date]])</f>
        <v>2024</v>
      </c>
    </row>
    <row r="4096" spans="1:17" x14ac:dyDescent="0.3">
      <c r="A4096">
        <v>4095</v>
      </c>
      <c r="B4096" s="1">
        <v>45472</v>
      </c>
      <c r="C4096" t="s">
        <v>4039</v>
      </c>
      <c r="D4096" t="s">
        <v>25</v>
      </c>
      <c r="E4096" t="s">
        <v>31</v>
      </c>
      <c r="F4096" t="s">
        <v>27</v>
      </c>
      <c r="G4096" t="s">
        <v>32</v>
      </c>
      <c r="H4096" t="s">
        <v>29</v>
      </c>
      <c r="I4096" t="s">
        <v>42</v>
      </c>
      <c r="J4096" t="s">
        <v>43</v>
      </c>
      <c r="K4096">
        <v>3</v>
      </c>
      <c r="L4096">
        <v>14125700</v>
      </c>
      <c r="M4096">
        <v>7</v>
      </c>
      <c r="N4096">
        <v>42377100</v>
      </c>
      <c r="O4096">
        <v>2966397</v>
      </c>
      <c r="P4096">
        <v>39410703</v>
      </c>
      <c r="Q4096">
        <f>YEAR(BMW_Sales[[#This Row],[sale_date]])</f>
        <v>2024</v>
      </c>
    </row>
    <row r="4097" spans="1:17" x14ac:dyDescent="0.3">
      <c r="A4097">
        <v>4096</v>
      </c>
      <c r="B4097" s="1">
        <v>45171</v>
      </c>
      <c r="C4097" t="s">
        <v>4040</v>
      </c>
      <c r="D4097" t="s">
        <v>25</v>
      </c>
      <c r="E4097" t="s">
        <v>46</v>
      </c>
      <c r="F4097" t="s">
        <v>27</v>
      </c>
      <c r="G4097" t="s">
        <v>51</v>
      </c>
      <c r="H4097" t="s">
        <v>37</v>
      </c>
      <c r="I4097" t="s">
        <v>22</v>
      </c>
      <c r="J4097" t="s">
        <v>23</v>
      </c>
      <c r="K4097">
        <v>2</v>
      </c>
      <c r="L4097">
        <v>7777113</v>
      </c>
      <c r="M4097">
        <v>12</v>
      </c>
      <c r="N4097">
        <v>15554226</v>
      </c>
      <c r="O4097">
        <v>1866507.12</v>
      </c>
      <c r="P4097">
        <v>13687718.880000001</v>
      </c>
      <c r="Q4097">
        <f>YEAR(BMW_Sales[[#This Row],[sale_date]])</f>
        <v>2023</v>
      </c>
    </row>
    <row r="4098" spans="1:17" x14ac:dyDescent="0.3">
      <c r="A4098">
        <v>4097</v>
      </c>
      <c r="B4098" s="1">
        <v>45580</v>
      </c>
      <c r="C4098" t="s">
        <v>4041</v>
      </c>
      <c r="D4098" t="s">
        <v>17</v>
      </c>
      <c r="E4098" t="s">
        <v>31</v>
      </c>
      <c r="F4098" t="s">
        <v>59</v>
      </c>
      <c r="G4098" t="s">
        <v>51</v>
      </c>
      <c r="H4098" t="s">
        <v>33</v>
      </c>
      <c r="I4098" t="s">
        <v>22</v>
      </c>
      <c r="J4098" t="s">
        <v>23</v>
      </c>
      <c r="K4098">
        <v>1</v>
      </c>
      <c r="L4098">
        <v>16445576</v>
      </c>
      <c r="M4098">
        <v>2</v>
      </c>
      <c r="N4098">
        <v>16445576</v>
      </c>
      <c r="O4098">
        <v>328911.52</v>
      </c>
      <c r="P4098">
        <v>16116664.48</v>
      </c>
      <c r="Q4098">
        <f>YEAR(BMW_Sales[[#This Row],[sale_date]])</f>
        <v>2024</v>
      </c>
    </row>
    <row r="4099" spans="1:17" x14ac:dyDescent="0.3">
      <c r="A4099">
        <v>4098</v>
      </c>
      <c r="B4099" s="1">
        <v>46093</v>
      </c>
      <c r="C4099" t="s">
        <v>4042</v>
      </c>
      <c r="D4099" t="s">
        <v>25</v>
      </c>
      <c r="E4099" t="s">
        <v>70</v>
      </c>
      <c r="F4099" t="s">
        <v>27</v>
      </c>
      <c r="G4099" t="s">
        <v>28</v>
      </c>
      <c r="H4099" t="s">
        <v>37</v>
      </c>
      <c r="I4099" t="s">
        <v>22</v>
      </c>
      <c r="J4099" t="s">
        <v>43</v>
      </c>
      <c r="K4099">
        <v>3</v>
      </c>
      <c r="L4099">
        <v>6401379</v>
      </c>
      <c r="M4099">
        <v>7</v>
      </c>
      <c r="N4099">
        <v>19204137</v>
      </c>
      <c r="O4099">
        <v>1344289.59</v>
      </c>
      <c r="P4099">
        <v>17859847.41</v>
      </c>
      <c r="Q4099">
        <f>YEAR(BMW_Sales[[#This Row],[sale_date]])</f>
        <v>2026</v>
      </c>
    </row>
    <row r="4100" spans="1:17" x14ac:dyDescent="0.3">
      <c r="A4100">
        <v>4099</v>
      </c>
      <c r="B4100" s="1">
        <v>45509</v>
      </c>
      <c r="C4100" t="s">
        <v>4043</v>
      </c>
      <c r="D4100" t="s">
        <v>23</v>
      </c>
      <c r="E4100" t="s">
        <v>56</v>
      </c>
      <c r="F4100" t="s">
        <v>47</v>
      </c>
      <c r="G4100" t="s">
        <v>28</v>
      </c>
      <c r="H4100" t="s">
        <v>29</v>
      </c>
      <c r="I4100" t="s">
        <v>22</v>
      </c>
      <c r="J4100" t="s">
        <v>43</v>
      </c>
      <c r="K4100">
        <v>1</v>
      </c>
      <c r="L4100">
        <v>11814701</v>
      </c>
      <c r="M4100">
        <v>10</v>
      </c>
      <c r="N4100">
        <v>11814701</v>
      </c>
      <c r="O4100">
        <v>1181470.1000000001</v>
      </c>
      <c r="P4100">
        <v>10633230.9</v>
      </c>
      <c r="Q4100">
        <f>YEAR(BMW_Sales[[#This Row],[sale_date]])</f>
        <v>2024</v>
      </c>
    </row>
    <row r="4101" spans="1:17" x14ac:dyDescent="0.3">
      <c r="A4101">
        <v>4100</v>
      </c>
      <c r="B4101" s="1">
        <v>46031</v>
      </c>
      <c r="C4101" t="s">
        <v>4044</v>
      </c>
      <c r="D4101" t="s">
        <v>17</v>
      </c>
      <c r="E4101" t="s">
        <v>49</v>
      </c>
      <c r="F4101" t="s">
        <v>19</v>
      </c>
      <c r="G4101" t="s">
        <v>28</v>
      </c>
      <c r="H4101" t="s">
        <v>29</v>
      </c>
      <c r="I4101" t="s">
        <v>22</v>
      </c>
      <c r="J4101" t="s">
        <v>23</v>
      </c>
      <c r="K4101">
        <v>2</v>
      </c>
      <c r="L4101">
        <v>15356969</v>
      </c>
      <c r="M4101">
        <v>5</v>
      </c>
      <c r="N4101">
        <v>30713938</v>
      </c>
      <c r="O4101">
        <v>1535696.9</v>
      </c>
      <c r="P4101">
        <v>29178241.100000001</v>
      </c>
      <c r="Q4101">
        <f>YEAR(BMW_Sales[[#This Row],[sale_date]])</f>
        <v>2026</v>
      </c>
    </row>
    <row r="4102" spans="1:17" x14ac:dyDescent="0.3">
      <c r="A4102">
        <v>4101</v>
      </c>
      <c r="B4102" s="1">
        <v>45395</v>
      </c>
      <c r="C4102" t="s">
        <v>4045</v>
      </c>
      <c r="D4102" t="s">
        <v>25</v>
      </c>
      <c r="E4102" t="s">
        <v>70</v>
      </c>
      <c r="F4102" t="s">
        <v>54</v>
      </c>
      <c r="G4102" t="s">
        <v>51</v>
      </c>
      <c r="H4102" t="s">
        <v>29</v>
      </c>
      <c r="I4102" t="s">
        <v>22</v>
      </c>
      <c r="J4102" t="s">
        <v>23</v>
      </c>
      <c r="K4102">
        <v>2</v>
      </c>
      <c r="L4102">
        <v>6196768</v>
      </c>
      <c r="M4102">
        <v>2</v>
      </c>
      <c r="N4102">
        <v>12393536</v>
      </c>
      <c r="O4102">
        <v>247870.72</v>
      </c>
      <c r="P4102">
        <v>12145665.279999999</v>
      </c>
      <c r="Q4102">
        <f>YEAR(BMW_Sales[[#This Row],[sale_date]])</f>
        <v>2024</v>
      </c>
    </row>
    <row r="4103" spans="1:17" x14ac:dyDescent="0.3">
      <c r="A4103">
        <v>4102</v>
      </c>
      <c r="B4103" s="1">
        <v>45570</v>
      </c>
      <c r="C4103" t="s">
        <v>4046</v>
      </c>
      <c r="D4103" t="s">
        <v>17</v>
      </c>
      <c r="E4103" t="s">
        <v>70</v>
      </c>
      <c r="F4103" t="s">
        <v>50</v>
      </c>
      <c r="G4103" t="s">
        <v>41</v>
      </c>
      <c r="H4103" t="s">
        <v>21</v>
      </c>
      <c r="I4103" t="s">
        <v>22</v>
      </c>
      <c r="J4103" t="s">
        <v>23</v>
      </c>
      <c r="K4103">
        <v>3</v>
      </c>
      <c r="L4103">
        <v>6175487</v>
      </c>
      <c r="M4103">
        <v>7</v>
      </c>
      <c r="N4103">
        <v>18526461</v>
      </c>
      <c r="O4103">
        <v>1296852.27</v>
      </c>
      <c r="P4103">
        <v>17229608.73</v>
      </c>
      <c r="Q4103">
        <f>YEAR(BMW_Sales[[#This Row],[sale_date]])</f>
        <v>2024</v>
      </c>
    </row>
    <row r="4104" spans="1:17" x14ac:dyDescent="0.3">
      <c r="A4104">
        <v>4103</v>
      </c>
      <c r="B4104" s="1">
        <v>45317</v>
      </c>
      <c r="C4104" t="s">
        <v>4047</v>
      </c>
      <c r="D4104" t="s">
        <v>23</v>
      </c>
      <c r="E4104" t="s">
        <v>31</v>
      </c>
      <c r="F4104" t="s">
        <v>54</v>
      </c>
      <c r="G4104" t="s">
        <v>51</v>
      </c>
      <c r="H4104" t="s">
        <v>29</v>
      </c>
      <c r="I4104" t="s">
        <v>42</v>
      </c>
      <c r="J4104" t="s">
        <v>38</v>
      </c>
      <c r="K4104">
        <v>2</v>
      </c>
      <c r="L4104">
        <v>16215487</v>
      </c>
      <c r="M4104">
        <v>5</v>
      </c>
      <c r="N4104">
        <v>32430974</v>
      </c>
      <c r="O4104">
        <v>1621548.7</v>
      </c>
      <c r="P4104">
        <v>30809425.300000001</v>
      </c>
      <c r="Q4104">
        <f>YEAR(BMW_Sales[[#This Row],[sale_date]])</f>
        <v>2024</v>
      </c>
    </row>
    <row r="4105" spans="1:17" x14ac:dyDescent="0.3">
      <c r="A4105">
        <v>4104</v>
      </c>
      <c r="B4105" s="1">
        <v>45345</v>
      </c>
      <c r="C4105" t="s">
        <v>4048</v>
      </c>
      <c r="D4105" t="s">
        <v>23</v>
      </c>
      <c r="E4105" t="s">
        <v>61</v>
      </c>
      <c r="F4105" t="s">
        <v>54</v>
      </c>
      <c r="G4105" t="s">
        <v>32</v>
      </c>
      <c r="H4105" t="s">
        <v>29</v>
      </c>
      <c r="I4105" t="s">
        <v>22</v>
      </c>
      <c r="J4105" t="s">
        <v>23</v>
      </c>
      <c r="K4105">
        <v>2</v>
      </c>
      <c r="L4105">
        <v>15136211</v>
      </c>
      <c r="M4105">
        <v>2</v>
      </c>
      <c r="N4105">
        <v>30272422</v>
      </c>
      <c r="O4105">
        <v>605448.43999999994</v>
      </c>
      <c r="P4105">
        <v>29666973.559999999</v>
      </c>
      <c r="Q4105">
        <f>YEAR(BMW_Sales[[#This Row],[sale_date]])</f>
        <v>2024</v>
      </c>
    </row>
    <row r="4106" spans="1:17" x14ac:dyDescent="0.3">
      <c r="A4106">
        <v>4105</v>
      </c>
      <c r="B4106" s="1">
        <v>46094</v>
      </c>
      <c r="C4106" t="s">
        <v>4049</v>
      </c>
      <c r="D4106" t="s">
        <v>23</v>
      </c>
      <c r="E4106" t="s">
        <v>18</v>
      </c>
      <c r="F4106" t="s">
        <v>68</v>
      </c>
      <c r="G4106" t="s">
        <v>51</v>
      </c>
      <c r="H4106" t="s">
        <v>33</v>
      </c>
      <c r="I4106" t="s">
        <v>42</v>
      </c>
      <c r="J4106" t="s">
        <v>38</v>
      </c>
      <c r="K4106">
        <v>1</v>
      </c>
      <c r="L4106">
        <v>7116449</v>
      </c>
      <c r="M4106">
        <v>12</v>
      </c>
      <c r="N4106">
        <v>7116449</v>
      </c>
      <c r="O4106">
        <v>853973.88</v>
      </c>
      <c r="P4106">
        <v>6262475.1200000001</v>
      </c>
      <c r="Q4106">
        <f>YEAR(BMW_Sales[[#This Row],[sale_date]])</f>
        <v>2026</v>
      </c>
    </row>
    <row r="4107" spans="1:17" x14ac:dyDescent="0.3">
      <c r="A4107">
        <v>4106</v>
      </c>
      <c r="B4107" s="1">
        <v>45566</v>
      </c>
      <c r="C4107" t="s">
        <v>4050</v>
      </c>
      <c r="D4107" t="s">
        <v>17</v>
      </c>
      <c r="E4107" t="s">
        <v>49</v>
      </c>
      <c r="F4107" t="s">
        <v>62</v>
      </c>
      <c r="G4107" t="s">
        <v>36</v>
      </c>
      <c r="H4107" t="s">
        <v>33</v>
      </c>
      <c r="I4107" t="s">
        <v>22</v>
      </c>
      <c r="J4107" t="s">
        <v>43</v>
      </c>
      <c r="K4107">
        <v>2</v>
      </c>
      <c r="L4107">
        <v>16574917</v>
      </c>
      <c r="M4107">
        <v>0</v>
      </c>
      <c r="N4107">
        <v>33149834</v>
      </c>
      <c r="O4107">
        <v>0</v>
      </c>
      <c r="P4107">
        <v>33149834</v>
      </c>
      <c r="Q4107">
        <f>YEAR(BMW_Sales[[#This Row],[sale_date]])</f>
        <v>2024</v>
      </c>
    </row>
    <row r="4108" spans="1:17" x14ac:dyDescent="0.3">
      <c r="A4108">
        <v>4107</v>
      </c>
      <c r="B4108" s="1">
        <v>46100</v>
      </c>
      <c r="C4108" t="s">
        <v>4051</v>
      </c>
      <c r="D4108" t="s">
        <v>17</v>
      </c>
      <c r="E4108" t="s">
        <v>46</v>
      </c>
      <c r="F4108" t="s">
        <v>85</v>
      </c>
      <c r="G4108" t="s">
        <v>51</v>
      </c>
      <c r="H4108" t="s">
        <v>37</v>
      </c>
      <c r="I4108" t="s">
        <v>22</v>
      </c>
      <c r="J4108" t="s">
        <v>23</v>
      </c>
      <c r="K4108">
        <v>2</v>
      </c>
      <c r="L4108">
        <v>7910360</v>
      </c>
      <c r="M4108">
        <v>2</v>
      </c>
      <c r="N4108">
        <v>15820720</v>
      </c>
      <c r="O4108">
        <v>316414.40000000002</v>
      </c>
      <c r="P4108">
        <v>15504305.6</v>
      </c>
      <c r="Q4108">
        <f>YEAR(BMW_Sales[[#This Row],[sale_date]])</f>
        <v>2026</v>
      </c>
    </row>
    <row r="4109" spans="1:17" x14ac:dyDescent="0.3">
      <c r="A4109">
        <v>4108</v>
      </c>
      <c r="B4109" s="1">
        <v>45924</v>
      </c>
      <c r="C4109" t="s">
        <v>4052</v>
      </c>
      <c r="D4109" t="s">
        <v>23</v>
      </c>
      <c r="E4109" t="s">
        <v>26</v>
      </c>
      <c r="F4109" t="s">
        <v>59</v>
      </c>
      <c r="G4109" t="s">
        <v>41</v>
      </c>
      <c r="H4109" t="s">
        <v>21</v>
      </c>
      <c r="I4109" t="s">
        <v>42</v>
      </c>
      <c r="J4109" t="s">
        <v>23</v>
      </c>
      <c r="K4109">
        <v>2</v>
      </c>
      <c r="L4109">
        <v>9930352</v>
      </c>
      <c r="M4109">
        <v>5</v>
      </c>
      <c r="N4109">
        <v>19860704</v>
      </c>
      <c r="O4109">
        <v>993035.2</v>
      </c>
      <c r="P4109">
        <v>18867668.800000001</v>
      </c>
      <c r="Q4109">
        <f>YEAR(BMW_Sales[[#This Row],[sale_date]])</f>
        <v>2025</v>
      </c>
    </row>
    <row r="4110" spans="1:17" x14ac:dyDescent="0.3">
      <c r="A4110">
        <v>4109</v>
      </c>
      <c r="B4110" s="1">
        <v>45379</v>
      </c>
      <c r="C4110" t="s">
        <v>4053</v>
      </c>
      <c r="D4110" t="s">
        <v>25</v>
      </c>
      <c r="E4110" t="s">
        <v>46</v>
      </c>
      <c r="F4110" t="s">
        <v>27</v>
      </c>
      <c r="G4110" t="s">
        <v>41</v>
      </c>
      <c r="H4110" t="s">
        <v>21</v>
      </c>
      <c r="I4110" t="s">
        <v>42</v>
      </c>
      <c r="J4110" t="s">
        <v>43</v>
      </c>
      <c r="K4110">
        <v>2</v>
      </c>
      <c r="L4110">
        <v>7641634</v>
      </c>
      <c r="M4110">
        <v>7</v>
      </c>
      <c r="N4110">
        <v>15283268</v>
      </c>
      <c r="O4110">
        <v>1069828.76</v>
      </c>
      <c r="P4110">
        <v>14213439.24</v>
      </c>
      <c r="Q4110">
        <f>YEAR(BMW_Sales[[#This Row],[sale_date]])</f>
        <v>2024</v>
      </c>
    </row>
    <row r="4111" spans="1:17" x14ac:dyDescent="0.3">
      <c r="A4111">
        <v>4110</v>
      </c>
      <c r="B4111" s="1">
        <v>45242</v>
      </c>
      <c r="C4111" t="s">
        <v>4054</v>
      </c>
      <c r="D4111" t="s">
        <v>17</v>
      </c>
      <c r="E4111" t="s">
        <v>56</v>
      </c>
      <c r="F4111" t="s">
        <v>47</v>
      </c>
      <c r="G4111" t="s">
        <v>32</v>
      </c>
      <c r="H4111" t="s">
        <v>21</v>
      </c>
      <c r="I4111" t="s">
        <v>22</v>
      </c>
      <c r="J4111" t="s">
        <v>38</v>
      </c>
      <c r="K4111">
        <v>2</v>
      </c>
      <c r="L4111">
        <v>11333591</v>
      </c>
      <c r="M4111">
        <v>5</v>
      </c>
      <c r="N4111">
        <v>22667182</v>
      </c>
      <c r="O4111">
        <v>1133359.1000000001</v>
      </c>
      <c r="P4111">
        <v>21533822.899999999</v>
      </c>
      <c r="Q4111">
        <f>YEAR(BMW_Sales[[#This Row],[sale_date]])</f>
        <v>2023</v>
      </c>
    </row>
    <row r="4112" spans="1:17" x14ac:dyDescent="0.3">
      <c r="A4112">
        <v>4111</v>
      </c>
      <c r="B4112" s="1">
        <v>45514</v>
      </c>
      <c r="C4112" t="s">
        <v>4055</v>
      </c>
      <c r="D4112" t="s">
        <v>17</v>
      </c>
      <c r="E4112" t="s">
        <v>53</v>
      </c>
      <c r="F4112" t="s">
        <v>68</v>
      </c>
      <c r="G4112" t="s">
        <v>28</v>
      </c>
      <c r="H4112" t="s">
        <v>33</v>
      </c>
      <c r="I4112" t="s">
        <v>42</v>
      </c>
      <c r="J4112" t="s">
        <v>38</v>
      </c>
      <c r="K4112">
        <v>2</v>
      </c>
      <c r="L4112">
        <v>5814086</v>
      </c>
      <c r="M4112">
        <v>10</v>
      </c>
      <c r="N4112">
        <v>11628172</v>
      </c>
      <c r="O4112">
        <v>1162817.2</v>
      </c>
      <c r="P4112">
        <v>10465354.800000001</v>
      </c>
      <c r="Q4112">
        <f>YEAR(BMW_Sales[[#This Row],[sale_date]])</f>
        <v>2024</v>
      </c>
    </row>
    <row r="4113" spans="1:17" x14ac:dyDescent="0.3">
      <c r="A4113">
        <v>4112</v>
      </c>
      <c r="B4113" s="1">
        <v>45806</v>
      </c>
      <c r="C4113" t="s">
        <v>4056</v>
      </c>
      <c r="D4113" t="s">
        <v>17</v>
      </c>
      <c r="E4113" t="s">
        <v>61</v>
      </c>
      <c r="F4113" t="s">
        <v>62</v>
      </c>
      <c r="G4113" t="s">
        <v>28</v>
      </c>
      <c r="H4113" t="s">
        <v>21</v>
      </c>
      <c r="I4113" t="s">
        <v>22</v>
      </c>
      <c r="J4113" t="s">
        <v>43</v>
      </c>
      <c r="K4113">
        <v>3</v>
      </c>
      <c r="L4113">
        <v>14800419</v>
      </c>
      <c r="M4113">
        <v>0</v>
      </c>
      <c r="N4113">
        <v>44401257</v>
      </c>
      <c r="O4113">
        <v>0</v>
      </c>
      <c r="P4113">
        <v>44401257</v>
      </c>
      <c r="Q4113">
        <f>YEAR(BMW_Sales[[#This Row],[sale_date]])</f>
        <v>2025</v>
      </c>
    </row>
    <row r="4114" spans="1:17" x14ac:dyDescent="0.3">
      <c r="A4114">
        <v>4113</v>
      </c>
      <c r="B4114" s="1">
        <v>45522</v>
      </c>
      <c r="C4114" t="s">
        <v>4057</v>
      </c>
      <c r="D4114" t="s">
        <v>25</v>
      </c>
      <c r="E4114" t="s">
        <v>70</v>
      </c>
      <c r="F4114" t="s">
        <v>68</v>
      </c>
      <c r="G4114" t="s">
        <v>51</v>
      </c>
      <c r="H4114" t="s">
        <v>21</v>
      </c>
      <c r="I4114" t="s">
        <v>22</v>
      </c>
      <c r="J4114" t="s">
        <v>43</v>
      </c>
      <c r="K4114">
        <v>2</v>
      </c>
      <c r="L4114">
        <v>5558449</v>
      </c>
      <c r="M4114">
        <v>10</v>
      </c>
      <c r="N4114">
        <v>11116898</v>
      </c>
      <c r="O4114">
        <v>1111689.8</v>
      </c>
      <c r="P4114">
        <v>10005208.199999999</v>
      </c>
      <c r="Q4114">
        <f>YEAR(BMW_Sales[[#This Row],[sale_date]])</f>
        <v>2024</v>
      </c>
    </row>
    <row r="4115" spans="1:17" x14ac:dyDescent="0.3">
      <c r="A4115">
        <v>4114</v>
      </c>
      <c r="B4115" s="1">
        <v>45204</v>
      </c>
      <c r="C4115" t="s">
        <v>4058</v>
      </c>
      <c r="D4115" t="s">
        <v>23</v>
      </c>
      <c r="E4115" t="s">
        <v>46</v>
      </c>
      <c r="F4115" t="s">
        <v>54</v>
      </c>
      <c r="G4115" t="s">
        <v>41</v>
      </c>
      <c r="H4115" t="s">
        <v>37</v>
      </c>
      <c r="I4115" t="s">
        <v>22</v>
      </c>
      <c r="J4115" t="s">
        <v>23</v>
      </c>
      <c r="K4115">
        <v>2</v>
      </c>
      <c r="L4115">
        <v>7483191</v>
      </c>
      <c r="M4115">
        <v>12</v>
      </c>
      <c r="N4115">
        <v>14966382</v>
      </c>
      <c r="O4115">
        <v>1795965.84</v>
      </c>
      <c r="P4115">
        <v>13170416.16</v>
      </c>
      <c r="Q4115">
        <f>YEAR(BMW_Sales[[#This Row],[sale_date]])</f>
        <v>2023</v>
      </c>
    </row>
    <row r="4116" spans="1:17" x14ac:dyDescent="0.3">
      <c r="A4116">
        <v>4115</v>
      </c>
      <c r="B4116" s="1">
        <v>45889</v>
      </c>
      <c r="C4116" t="s">
        <v>4059</v>
      </c>
      <c r="D4116" t="s">
        <v>17</v>
      </c>
      <c r="E4116" t="s">
        <v>18</v>
      </c>
      <c r="F4116" t="s">
        <v>54</v>
      </c>
      <c r="G4116" t="s">
        <v>36</v>
      </c>
      <c r="H4116" t="s">
        <v>37</v>
      </c>
      <c r="I4116" t="s">
        <v>42</v>
      </c>
      <c r="J4116" t="s">
        <v>43</v>
      </c>
      <c r="K4116">
        <v>2</v>
      </c>
      <c r="L4116">
        <v>7579364</v>
      </c>
      <c r="M4116">
        <v>7</v>
      </c>
      <c r="N4116">
        <v>15158728</v>
      </c>
      <c r="O4116">
        <v>1061110.96</v>
      </c>
      <c r="P4116">
        <v>14097617.039999999</v>
      </c>
      <c r="Q4116">
        <f>YEAR(BMW_Sales[[#This Row],[sale_date]])</f>
        <v>2025</v>
      </c>
    </row>
    <row r="4117" spans="1:17" x14ac:dyDescent="0.3">
      <c r="A4117">
        <v>4116</v>
      </c>
      <c r="B4117" s="1">
        <v>46216</v>
      </c>
      <c r="C4117" t="s">
        <v>4060</v>
      </c>
      <c r="D4117" t="s">
        <v>17</v>
      </c>
      <c r="E4117" t="s">
        <v>53</v>
      </c>
      <c r="F4117" t="s">
        <v>71</v>
      </c>
      <c r="G4117" t="s">
        <v>41</v>
      </c>
      <c r="H4117" t="s">
        <v>33</v>
      </c>
      <c r="I4117" t="s">
        <v>42</v>
      </c>
      <c r="J4117" t="s">
        <v>38</v>
      </c>
      <c r="K4117">
        <v>2</v>
      </c>
      <c r="L4117">
        <v>6150927</v>
      </c>
      <c r="M4117">
        <v>5</v>
      </c>
      <c r="N4117">
        <v>12301854</v>
      </c>
      <c r="O4117">
        <v>615092.69999999995</v>
      </c>
      <c r="P4117">
        <v>11686761.300000001</v>
      </c>
      <c r="Q4117">
        <f>YEAR(BMW_Sales[[#This Row],[sale_date]])</f>
        <v>2026</v>
      </c>
    </row>
    <row r="4118" spans="1:17" x14ac:dyDescent="0.3">
      <c r="A4118">
        <v>4117</v>
      </c>
      <c r="B4118" s="1">
        <v>45865</v>
      </c>
      <c r="C4118" t="s">
        <v>4061</v>
      </c>
      <c r="D4118" t="s">
        <v>23</v>
      </c>
      <c r="E4118" t="s">
        <v>61</v>
      </c>
      <c r="F4118" t="s">
        <v>47</v>
      </c>
      <c r="G4118" t="s">
        <v>51</v>
      </c>
      <c r="H4118" t="s">
        <v>29</v>
      </c>
      <c r="I4118" t="s">
        <v>22</v>
      </c>
      <c r="J4118" t="s">
        <v>38</v>
      </c>
      <c r="K4118">
        <v>2</v>
      </c>
      <c r="L4118">
        <v>15463130</v>
      </c>
      <c r="M4118">
        <v>10</v>
      </c>
      <c r="N4118">
        <v>30926260</v>
      </c>
      <c r="O4118">
        <v>3092626</v>
      </c>
      <c r="P4118">
        <v>27833634</v>
      </c>
      <c r="Q4118">
        <f>YEAR(BMW_Sales[[#This Row],[sale_date]])</f>
        <v>2025</v>
      </c>
    </row>
    <row r="4119" spans="1:17" x14ac:dyDescent="0.3">
      <c r="A4119">
        <v>4118</v>
      </c>
      <c r="B4119" s="1">
        <v>45432</v>
      </c>
      <c r="C4119" t="s">
        <v>4062</v>
      </c>
      <c r="D4119" t="s">
        <v>23</v>
      </c>
      <c r="E4119" t="s">
        <v>18</v>
      </c>
      <c r="F4119" t="s">
        <v>68</v>
      </c>
      <c r="G4119" t="s">
        <v>32</v>
      </c>
      <c r="H4119" t="s">
        <v>33</v>
      </c>
      <c r="I4119" t="s">
        <v>42</v>
      </c>
      <c r="J4119" t="s">
        <v>23</v>
      </c>
      <c r="K4119">
        <v>2</v>
      </c>
      <c r="L4119">
        <v>8422174</v>
      </c>
      <c r="M4119">
        <v>12</v>
      </c>
      <c r="N4119">
        <v>16844348</v>
      </c>
      <c r="O4119">
        <v>2021321.76</v>
      </c>
      <c r="P4119">
        <v>14823026.24</v>
      </c>
      <c r="Q4119">
        <f>YEAR(BMW_Sales[[#This Row],[sale_date]])</f>
        <v>2024</v>
      </c>
    </row>
    <row r="4120" spans="1:17" x14ac:dyDescent="0.3">
      <c r="A4120">
        <v>4119</v>
      </c>
      <c r="B4120" s="1">
        <v>45377</v>
      </c>
      <c r="C4120" t="s">
        <v>4063</v>
      </c>
      <c r="D4120" t="s">
        <v>25</v>
      </c>
      <c r="E4120" t="s">
        <v>35</v>
      </c>
      <c r="F4120" t="s">
        <v>85</v>
      </c>
      <c r="G4120" t="s">
        <v>20</v>
      </c>
      <c r="H4120" t="s">
        <v>21</v>
      </c>
      <c r="I4120" t="s">
        <v>42</v>
      </c>
      <c r="J4120" t="s">
        <v>38</v>
      </c>
      <c r="K4120">
        <v>1</v>
      </c>
      <c r="L4120">
        <v>7053580</v>
      </c>
      <c r="M4120">
        <v>7</v>
      </c>
      <c r="N4120">
        <v>7053580</v>
      </c>
      <c r="O4120">
        <v>493750.6</v>
      </c>
      <c r="P4120">
        <v>6559829.4000000004</v>
      </c>
      <c r="Q4120">
        <f>YEAR(BMW_Sales[[#This Row],[sale_date]])</f>
        <v>2024</v>
      </c>
    </row>
    <row r="4121" spans="1:17" x14ac:dyDescent="0.3">
      <c r="A4121">
        <v>4120</v>
      </c>
      <c r="B4121" s="1">
        <v>45206</v>
      </c>
      <c r="C4121" t="s">
        <v>4064</v>
      </c>
      <c r="D4121" t="s">
        <v>25</v>
      </c>
      <c r="E4121" t="s">
        <v>61</v>
      </c>
      <c r="F4121" t="s">
        <v>27</v>
      </c>
      <c r="G4121" t="s">
        <v>20</v>
      </c>
      <c r="H4121" t="s">
        <v>37</v>
      </c>
      <c r="I4121" t="s">
        <v>42</v>
      </c>
      <c r="J4121" t="s">
        <v>43</v>
      </c>
      <c r="K4121">
        <v>2</v>
      </c>
      <c r="L4121">
        <v>13071057</v>
      </c>
      <c r="M4121">
        <v>5</v>
      </c>
      <c r="N4121">
        <v>26142114</v>
      </c>
      <c r="O4121">
        <v>1307105.7</v>
      </c>
      <c r="P4121">
        <v>24835008.300000001</v>
      </c>
      <c r="Q4121">
        <f>YEAR(BMW_Sales[[#This Row],[sale_date]])</f>
        <v>2023</v>
      </c>
    </row>
    <row r="4122" spans="1:17" x14ac:dyDescent="0.3">
      <c r="A4122">
        <v>4121</v>
      </c>
      <c r="B4122" s="1">
        <v>45452</v>
      </c>
      <c r="C4122" t="s">
        <v>4065</v>
      </c>
      <c r="D4122" t="s">
        <v>23</v>
      </c>
      <c r="E4122" t="s">
        <v>53</v>
      </c>
      <c r="F4122" t="s">
        <v>71</v>
      </c>
      <c r="G4122" t="s">
        <v>41</v>
      </c>
      <c r="H4122" t="s">
        <v>33</v>
      </c>
      <c r="I4122" t="s">
        <v>42</v>
      </c>
      <c r="J4122" t="s">
        <v>38</v>
      </c>
      <c r="K4122">
        <v>1</v>
      </c>
      <c r="L4122">
        <v>4816513</v>
      </c>
      <c r="M4122">
        <v>12</v>
      </c>
      <c r="N4122">
        <v>4816513</v>
      </c>
      <c r="O4122">
        <v>577981.56000000006</v>
      </c>
      <c r="P4122">
        <v>4238531.4400000004</v>
      </c>
      <c r="Q4122">
        <f>YEAR(BMW_Sales[[#This Row],[sale_date]])</f>
        <v>2024</v>
      </c>
    </row>
    <row r="4123" spans="1:17" x14ac:dyDescent="0.3">
      <c r="A4123">
        <v>4122</v>
      </c>
      <c r="B4123" s="1">
        <v>45285</v>
      </c>
      <c r="C4123" t="s">
        <v>4066</v>
      </c>
      <c r="D4123" t="s">
        <v>17</v>
      </c>
      <c r="E4123" t="s">
        <v>18</v>
      </c>
      <c r="F4123" t="s">
        <v>47</v>
      </c>
      <c r="G4123" t="s">
        <v>36</v>
      </c>
      <c r="H4123" t="s">
        <v>29</v>
      </c>
      <c r="I4123" t="s">
        <v>22</v>
      </c>
      <c r="J4123" t="s">
        <v>23</v>
      </c>
      <c r="K4123">
        <v>1</v>
      </c>
      <c r="L4123">
        <v>6787913</v>
      </c>
      <c r="M4123">
        <v>2</v>
      </c>
      <c r="N4123">
        <v>6787913</v>
      </c>
      <c r="O4123">
        <v>135758.26</v>
      </c>
      <c r="P4123">
        <v>6652154.7400000002</v>
      </c>
      <c r="Q4123">
        <f>YEAR(BMW_Sales[[#This Row],[sale_date]])</f>
        <v>2023</v>
      </c>
    </row>
    <row r="4124" spans="1:17" x14ac:dyDescent="0.3">
      <c r="A4124">
        <v>4123</v>
      </c>
      <c r="B4124" s="1">
        <v>45797</v>
      </c>
      <c r="C4124" t="s">
        <v>4067</v>
      </c>
      <c r="D4124" t="s">
        <v>25</v>
      </c>
      <c r="E4124" t="s">
        <v>56</v>
      </c>
      <c r="F4124" t="s">
        <v>19</v>
      </c>
      <c r="G4124" t="s">
        <v>32</v>
      </c>
      <c r="H4124" t="s">
        <v>29</v>
      </c>
      <c r="I4124" t="s">
        <v>22</v>
      </c>
      <c r="J4124" t="s">
        <v>38</v>
      </c>
      <c r="K4124">
        <v>2</v>
      </c>
      <c r="L4124">
        <v>10927453</v>
      </c>
      <c r="M4124">
        <v>5</v>
      </c>
      <c r="N4124">
        <v>21854906</v>
      </c>
      <c r="O4124">
        <v>1092745.3</v>
      </c>
      <c r="P4124">
        <v>20762160.699999999</v>
      </c>
      <c r="Q4124">
        <f>YEAR(BMW_Sales[[#This Row],[sale_date]])</f>
        <v>2025</v>
      </c>
    </row>
    <row r="4125" spans="1:17" x14ac:dyDescent="0.3">
      <c r="A4125">
        <v>4124</v>
      </c>
      <c r="B4125" s="1">
        <v>46016</v>
      </c>
      <c r="C4125" t="s">
        <v>4068</v>
      </c>
      <c r="D4125" t="s">
        <v>25</v>
      </c>
      <c r="E4125" t="s">
        <v>26</v>
      </c>
      <c r="F4125" t="s">
        <v>47</v>
      </c>
      <c r="G4125" t="s">
        <v>32</v>
      </c>
      <c r="H4125" t="s">
        <v>37</v>
      </c>
      <c r="I4125" t="s">
        <v>22</v>
      </c>
      <c r="J4125" t="s">
        <v>43</v>
      </c>
      <c r="K4125">
        <v>3</v>
      </c>
      <c r="L4125">
        <v>9104148</v>
      </c>
      <c r="M4125">
        <v>0</v>
      </c>
      <c r="N4125">
        <v>27312444</v>
      </c>
      <c r="O4125">
        <v>0</v>
      </c>
      <c r="P4125">
        <v>27312444</v>
      </c>
      <c r="Q4125">
        <f>YEAR(BMW_Sales[[#This Row],[sale_date]])</f>
        <v>2025</v>
      </c>
    </row>
    <row r="4126" spans="1:17" x14ac:dyDescent="0.3">
      <c r="A4126">
        <v>4125</v>
      </c>
      <c r="B4126" s="1">
        <v>45922</v>
      </c>
      <c r="C4126" t="s">
        <v>4069</v>
      </c>
      <c r="D4126" t="s">
        <v>23</v>
      </c>
      <c r="E4126" t="s">
        <v>31</v>
      </c>
      <c r="F4126" t="s">
        <v>50</v>
      </c>
      <c r="G4126" t="s">
        <v>51</v>
      </c>
      <c r="H4126" t="s">
        <v>21</v>
      </c>
      <c r="I4126" t="s">
        <v>22</v>
      </c>
      <c r="J4126" t="s">
        <v>23</v>
      </c>
      <c r="K4126">
        <v>2</v>
      </c>
      <c r="L4126">
        <v>17640788</v>
      </c>
      <c r="M4126">
        <v>7</v>
      </c>
      <c r="N4126">
        <v>35281576</v>
      </c>
      <c r="O4126">
        <v>2469710.3199999998</v>
      </c>
      <c r="P4126">
        <v>32811865.68</v>
      </c>
      <c r="Q4126">
        <f>YEAR(BMW_Sales[[#This Row],[sale_date]])</f>
        <v>2025</v>
      </c>
    </row>
    <row r="4127" spans="1:17" x14ac:dyDescent="0.3">
      <c r="A4127">
        <v>4126</v>
      </c>
      <c r="B4127" s="1">
        <v>45267</v>
      </c>
      <c r="C4127" t="s">
        <v>4070</v>
      </c>
      <c r="D4127" t="s">
        <v>25</v>
      </c>
      <c r="E4127" t="s">
        <v>31</v>
      </c>
      <c r="F4127" t="s">
        <v>19</v>
      </c>
      <c r="G4127" t="s">
        <v>20</v>
      </c>
      <c r="H4127" t="s">
        <v>21</v>
      </c>
      <c r="I4127" t="s">
        <v>22</v>
      </c>
      <c r="J4127" t="s">
        <v>38</v>
      </c>
      <c r="K4127">
        <v>2</v>
      </c>
      <c r="L4127">
        <v>17269105</v>
      </c>
      <c r="M4127">
        <v>2</v>
      </c>
      <c r="N4127">
        <v>34538210</v>
      </c>
      <c r="O4127">
        <v>690764.2</v>
      </c>
      <c r="P4127">
        <v>33847445.799999997</v>
      </c>
      <c r="Q4127">
        <f>YEAR(BMW_Sales[[#This Row],[sale_date]])</f>
        <v>2023</v>
      </c>
    </row>
    <row r="4128" spans="1:17" x14ac:dyDescent="0.3">
      <c r="A4128">
        <v>4127</v>
      </c>
      <c r="B4128" s="1">
        <v>45856</v>
      </c>
      <c r="C4128" t="s">
        <v>4071</v>
      </c>
      <c r="D4128" t="s">
        <v>23</v>
      </c>
      <c r="E4128" t="s">
        <v>53</v>
      </c>
      <c r="F4128" t="s">
        <v>50</v>
      </c>
      <c r="G4128" t="s">
        <v>51</v>
      </c>
      <c r="H4128" t="s">
        <v>29</v>
      </c>
      <c r="I4128" t="s">
        <v>22</v>
      </c>
      <c r="J4128" t="s">
        <v>43</v>
      </c>
      <c r="K4128">
        <v>1</v>
      </c>
      <c r="L4128">
        <v>5791012</v>
      </c>
      <c r="M4128">
        <v>12</v>
      </c>
      <c r="N4128">
        <v>5791012</v>
      </c>
      <c r="O4128">
        <v>694921.44</v>
      </c>
      <c r="P4128">
        <v>5096090.5599999996</v>
      </c>
      <c r="Q4128">
        <f>YEAR(BMW_Sales[[#This Row],[sale_date]])</f>
        <v>2025</v>
      </c>
    </row>
    <row r="4129" spans="1:17" x14ac:dyDescent="0.3">
      <c r="A4129">
        <v>4128</v>
      </c>
      <c r="B4129" s="1">
        <v>45576</v>
      </c>
      <c r="C4129" t="s">
        <v>4072</v>
      </c>
      <c r="D4129" t="s">
        <v>17</v>
      </c>
      <c r="E4129" t="s">
        <v>49</v>
      </c>
      <c r="F4129" t="s">
        <v>85</v>
      </c>
      <c r="G4129" t="s">
        <v>36</v>
      </c>
      <c r="H4129" t="s">
        <v>33</v>
      </c>
      <c r="I4129" t="s">
        <v>42</v>
      </c>
      <c r="J4129" t="s">
        <v>38</v>
      </c>
      <c r="K4129">
        <v>3</v>
      </c>
      <c r="L4129">
        <v>14683852</v>
      </c>
      <c r="M4129">
        <v>5</v>
      </c>
      <c r="N4129">
        <v>44051556</v>
      </c>
      <c r="O4129">
        <v>2202577.7999999998</v>
      </c>
      <c r="P4129">
        <v>41848978.200000003</v>
      </c>
      <c r="Q4129">
        <f>YEAR(BMW_Sales[[#This Row],[sale_date]])</f>
        <v>2024</v>
      </c>
    </row>
    <row r="4130" spans="1:17" x14ac:dyDescent="0.3">
      <c r="A4130">
        <v>4129</v>
      </c>
      <c r="B4130" s="1">
        <v>45354</v>
      </c>
      <c r="C4130" t="s">
        <v>4073</v>
      </c>
      <c r="D4130" t="s">
        <v>23</v>
      </c>
      <c r="E4130" t="s">
        <v>56</v>
      </c>
      <c r="F4130" t="s">
        <v>85</v>
      </c>
      <c r="G4130" t="s">
        <v>51</v>
      </c>
      <c r="H4130" t="s">
        <v>29</v>
      </c>
      <c r="I4130" t="s">
        <v>22</v>
      </c>
      <c r="J4130" t="s">
        <v>23</v>
      </c>
      <c r="K4130">
        <v>2</v>
      </c>
      <c r="L4130">
        <v>9587785</v>
      </c>
      <c r="M4130">
        <v>2</v>
      </c>
      <c r="N4130">
        <v>19175570</v>
      </c>
      <c r="O4130">
        <v>383511.4</v>
      </c>
      <c r="P4130">
        <v>18792058.600000001</v>
      </c>
      <c r="Q4130">
        <f>YEAR(BMW_Sales[[#This Row],[sale_date]])</f>
        <v>2024</v>
      </c>
    </row>
    <row r="4131" spans="1:17" x14ac:dyDescent="0.3">
      <c r="A4131">
        <v>4130</v>
      </c>
      <c r="B4131" s="1">
        <v>46157</v>
      </c>
      <c r="C4131" t="s">
        <v>4074</v>
      </c>
      <c r="D4131" t="s">
        <v>25</v>
      </c>
      <c r="E4131" t="s">
        <v>31</v>
      </c>
      <c r="F4131" t="s">
        <v>62</v>
      </c>
      <c r="G4131" t="s">
        <v>20</v>
      </c>
      <c r="H4131" t="s">
        <v>37</v>
      </c>
      <c r="I4131" t="s">
        <v>22</v>
      </c>
      <c r="J4131" t="s">
        <v>38</v>
      </c>
      <c r="K4131">
        <v>1</v>
      </c>
      <c r="L4131">
        <v>14401321</v>
      </c>
      <c r="M4131">
        <v>5</v>
      </c>
      <c r="N4131">
        <v>14401321</v>
      </c>
      <c r="O4131">
        <v>720066.05</v>
      </c>
      <c r="P4131">
        <v>13681254.949999999</v>
      </c>
      <c r="Q4131">
        <f>YEAR(BMW_Sales[[#This Row],[sale_date]])</f>
        <v>2026</v>
      </c>
    </row>
    <row r="4132" spans="1:17" x14ac:dyDescent="0.3">
      <c r="A4132">
        <v>4131</v>
      </c>
      <c r="B4132" s="1">
        <v>45745</v>
      </c>
      <c r="C4132" t="s">
        <v>825</v>
      </c>
      <c r="D4132" t="s">
        <v>25</v>
      </c>
      <c r="E4132" t="s">
        <v>53</v>
      </c>
      <c r="F4132" t="s">
        <v>59</v>
      </c>
      <c r="G4132" t="s">
        <v>32</v>
      </c>
      <c r="H4132" t="s">
        <v>37</v>
      </c>
      <c r="I4132" t="s">
        <v>22</v>
      </c>
      <c r="J4132" t="s">
        <v>43</v>
      </c>
      <c r="K4132">
        <v>3</v>
      </c>
      <c r="L4132">
        <v>5504818</v>
      </c>
      <c r="M4132">
        <v>12</v>
      </c>
      <c r="N4132">
        <v>16514454</v>
      </c>
      <c r="O4132">
        <v>1981734.48</v>
      </c>
      <c r="P4132">
        <v>14532719.52</v>
      </c>
      <c r="Q4132">
        <f>YEAR(BMW_Sales[[#This Row],[sale_date]])</f>
        <v>2025</v>
      </c>
    </row>
    <row r="4133" spans="1:17" x14ac:dyDescent="0.3">
      <c r="A4133">
        <v>4132</v>
      </c>
      <c r="B4133" s="1">
        <v>45844</v>
      </c>
      <c r="C4133" t="s">
        <v>4075</v>
      </c>
      <c r="D4133" t="s">
        <v>17</v>
      </c>
      <c r="E4133" t="s">
        <v>61</v>
      </c>
      <c r="F4133" t="s">
        <v>27</v>
      </c>
      <c r="G4133" t="s">
        <v>20</v>
      </c>
      <c r="H4133" t="s">
        <v>29</v>
      </c>
      <c r="I4133" t="s">
        <v>42</v>
      </c>
      <c r="J4133" t="s">
        <v>23</v>
      </c>
      <c r="K4133">
        <v>3</v>
      </c>
      <c r="L4133">
        <v>12045464</v>
      </c>
      <c r="M4133">
        <v>2</v>
      </c>
      <c r="N4133">
        <v>36136392</v>
      </c>
      <c r="O4133">
        <v>722727.84</v>
      </c>
      <c r="P4133">
        <v>35413664.159999996</v>
      </c>
      <c r="Q4133">
        <f>YEAR(BMW_Sales[[#This Row],[sale_date]])</f>
        <v>2025</v>
      </c>
    </row>
    <row r="4134" spans="1:17" x14ac:dyDescent="0.3">
      <c r="A4134">
        <v>4133</v>
      </c>
      <c r="B4134" s="1">
        <v>45767</v>
      </c>
      <c r="C4134" t="s">
        <v>4076</v>
      </c>
      <c r="D4134" t="s">
        <v>25</v>
      </c>
      <c r="E4134" t="s">
        <v>46</v>
      </c>
      <c r="F4134" t="s">
        <v>71</v>
      </c>
      <c r="G4134" t="s">
        <v>28</v>
      </c>
      <c r="H4134" t="s">
        <v>37</v>
      </c>
      <c r="I4134" t="s">
        <v>42</v>
      </c>
      <c r="J4134" t="s">
        <v>43</v>
      </c>
      <c r="K4134">
        <v>1</v>
      </c>
      <c r="L4134">
        <v>7711253</v>
      </c>
      <c r="M4134">
        <v>7</v>
      </c>
      <c r="N4134">
        <v>7711253</v>
      </c>
      <c r="O4134">
        <v>539787.71</v>
      </c>
      <c r="P4134">
        <v>7171465.29</v>
      </c>
      <c r="Q4134">
        <f>YEAR(BMW_Sales[[#This Row],[sale_date]])</f>
        <v>2025</v>
      </c>
    </row>
    <row r="4135" spans="1:17" x14ac:dyDescent="0.3">
      <c r="A4135">
        <v>4134</v>
      </c>
      <c r="B4135" s="1">
        <v>46235</v>
      </c>
      <c r="C4135" t="s">
        <v>4077</v>
      </c>
      <c r="D4135" t="s">
        <v>25</v>
      </c>
      <c r="E4135" t="s">
        <v>53</v>
      </c>
      <c r="F4135" t="s">
        <v>71</v>
      </c>
      <c r="G4135" t="s">
        <v>20</v>
      </c>
      <c r="H4135" t="s">
        <v>33</v>
      </c>
      <c r="I4135" t="s">
        <v>42</v>
      </c>
      <c r="J4135" t="s">
        <v>43</v>
      </c>
      <c r="K4135">
        <v>1</v>
      </c>
      <c r="L4135">
        <v>5015541</v>
      </c>
      <c r="M4135">
        <v>10</v>
      </c>
      <c r="N4135">
        <v>5015541</v>
      </c>
      <c r="O4135">
        <v>501554.1</v>
      </c>
      <c r="P4135">
        <v>4513986.9000000004</v>
      </c>
      <c r="Q4135">
        <f>YEAR(BMW_Sales[[#This Row],[sale_date]])</f>
        <v>2026</v>
      </c>
    </row>
    <row r="4136" spans="1:17" x14ac:dyDescent="0.3">
      <c r="A4136">
        <v>4135</v>
      </c>
      <c r="B4136" s="1">
        <v>45466</v>
      </c>
      <c r="C4136" t="s">
        <v>4078</v>
      </c>
      <c r="D4136" t="s">
        <v>25</v>
      </c>
      <c r="E4136" t="s">
        <v>49</v>
      </c>
      <c r="F4136" t="s">
        <v>62</v>
      </c>
      <c r="G4136" t="s">
        <v>51</v>
      </c>
      <c r="H4136" t="s">
        <v>29</v>
      </c>
      <c r="I4136" t="s">
        <v>22</v>
      </c>
      <c r="J4136" t="s">
        <v>43</v>
      </c>
      <c r="K4136">
        <v>2</v>
      </c>
      <c r="L4136">
        <v>17565033</v>
      </c>
      <c r="M4136">
        <v>5</v>
      </c>
      <c r="N4136">
        <v>35130066</v>
      </c>
      <c r="O4136">
        <v>1756503.3</v>
      </c>
      <c r="P4136">
        <v>33373562.699999999</v>
      </c>
      <c r="Q4136">
        <f>YEAR(BMW_Sales[[#This Row],[sale_date]])</f>
        <v>2024</v>
      </c>
    </row>
    <row r="4137" spans="1:17" x14ac:dyDescent="0.3">
      <c r="A4137">
        <v>4136</v>
      </c>
      <c r="B4137" s="1">
        <v>45309</v>
      </c>
      <c r="C4137" t="s">
        <v>4079</v>
      </c>
      <c r="D4137" t="s">
        <v>25</v>
      </c>
      <c r="E4137" t="s">
        <v>61</v>
      </c>
      <c r="F4137" t="s">
        <v>27</v>
      </c>
      <c r="G4137" t="s">
        <v>36</v>
      </c>
      <c r="H4137" t="s">
        <v>29</v>
      </c>
      <c r="I4137" t="s">
        <v>42</v>
      </c>
      <c r="J4137" t="s">
        <v>38</v>
      </c>
      <c r="K4137">
        <v>2</v>
      </c>
      <c r="L4137">
        <v>15793027</v>
      </c>
      <c r="M4137">
        <v>5</v>
      </c>
      <c r="N4137">
        <v>31586054</v>
      </c>
      <c r="O4137">
        <v>1579302.7</v>
      </c>
      <c r="P4137">
        <v>30006751.300000001</v>
      </c>
      <c r="Q4137">
        <f>YEAR(BMW_Sales[[#This Row],[sale_date]])</f>
        <v>2024</v>
      </c>
    </row>
    <row r="4138" spans="1:17" x14ac:dyDescent="0.3">
      <c r="A4138">
        <v>4137</v>
      </c>
      <c r="B4138" s="1">
        <v>46008</v>
      </c>
      <c r="C4138" t="s">
        <v>1497</v>
      </c>
      <c r="D4138" t="s">
        <v>25</v>
      </c>
      <c r="E4138" t="s">
        <v>46</v>
      </c>
      <c r="F4138" t="s">
        <v>47</v>
      </c>
      <c r="G4138" t="s">
        <v>51</v>
      </c>
      <c r="H4138" t="s">
        <v>33</v>
      </c>
      <c r="I4138" t="s">
        <v>22</v>
      </c>
      <c r="J4138" t="s">
        <v>23</v>
      </c>
      <c r="K4138">
        <v>2</v>
      </c>
      <c r="L4138">
        <v>7695744</v>
      </c>
      <c r="M4138">
        <v>2</v>
      </c>
      <c r="N4138">
        <v>15391488</v>
      </c>
      <c r="O4138">
        <v>307829.76000000001</v>
      </c>
      <c r="P4138">
        <v>15083658.24</v>
      </c>
      <c r="Q4138">
        <f>YEAR(BMW_Sales[[#This Row],[sale_date]])</f>
        <v>2025</v>
      </c>
    </row>
    <row r="4139" spans="1:17" x14ac:dyDescent="0.3">
      <c r="A4139">
        <v>4138</v>
      </c>
      <c r="B4139" s="1">
        <v>45499</v>
      </c>
      <c r="C4139" t="s">
        <v>4080</v>
      </c>
      <c r="D4139" t="s">
        <v>17</v>
      </c>
      <c r="E4139" t="s">
        <v>70</v>
      </c>
      <c r="F4139" t="s">
        <v>62</v>
      </c>
      <c r="G4139" t="s">
        <v>28</v>
      </c>
      <c r="H4139" t="s">
        <v>21</v>
      </c>
      <c r="I4139" t="s">
        <v>42</v>
      </c>
      <c r="J4139" t="s">
        <v>38</v>
      </c>
      <c r="K4139">
        <v>2</v>
      </c>
      <c r="L4139">
        <v>6319227</v>
      </c>
      <c r="M4139">
        <v>12</v>
      </c>
      <c r="N4139">
        <v>12638454</v>
      </c>
      <c r="O4139">
        <v>1516614.48</v>
      </c>
      <c r="P4139">
        <v>11121839.52</v>
      </c>
      <c r="Q4139">
        <f>YEAR(BMW_Sales[[#This Row],[sale_date]])</f>
        <v>2024</v>
      </c>
    </row>
    <row r="4140" spans="1:17" x14ac:dyDescent="0.3">
      <c r="A4140">
        <v>4139</v>
      </c>
      <c r="B4140" s="1">
        <v>45816</v>
      </c>
      <c r="C4140" t="s">
        <v>4081</v>
      </c>
      <c r="D4140" t="s">
        <v>25</v>
      </c>
      <c r="E4140" t="s">
        <v>18</v>
      </c>
      <c r="F4140" t="s">
        <v>19</v>
      </c>
      <c r="G4140" t="s">
        <v>32</v>
      </c>
      <c r="H4140" t="s">
        <v>33</v>
      </c>
      <c r="I4140" t="s">
        <v>42</v>
      </c>
      <c r="J4140" t="s">
        <v>38</v>
      </c>
      <c r="K4140">
        <v>2</v>
      </c>
      <c r="L4140">
        <v>6516155</v>
      </c>
      <c r="M4140">
        <v>12</v>
      </c>
      <c r="N4140">
        <v>13032310</v>
      </c>
      <c r="O4140">
        <v>1563877.2</v>
      </c>
      <c r="P4140">
        <v>11468432.800000001</v>
      </c>
      <c r="Q4140">
        <f>YEAR(BMW_Sales[[#This Row],[sale_date]])</f>
        <v>2025</v>
      </c>
    </row>
    <row r="4141" spans="1:17" x14ac:dyDescent="0.3">
      <c r="A4141">
        <v>4140</v>
      </c>
      <c r="B4141" s="1">
        <v>45605</v>
      </c>
      <c r="C4141" t="s">
        <v>3948</v>
      </c>
      <c r="D4141" t="s">
        <v>17</v>
      </c>
      <c r="E4141" t="s">
        <v>31</v>
      </c>
      <c r="F4141" t="s">
        <v>19</v>
      </c>
      <c r="G4141" t="s">
        <v>28</v>
      </c>
      <c r="H4141" t="s">
        <v>21</v>
      </c>
      <c r="I4141" t="s">
        <v>22</v>
      </c>
      <c r="J4141" t="s">
        <v>23</v>
      </c>
      <c r="K4141">
        <v>2</v>
      </c>
      <c r="L4141">
        <v>15338850</v>
      </c>
      <c r="M4141">
        <v>0</v>
      </c>
      <c r="N4141">
        <v>30677700</v>
      </c>
      <c r="O4141">
        <v>0</v>
      </c>
      <c r="P4141">
        <v>30677700</v>
      </c>
      <c r="Q4141">
        <f>YEAR(BMW_Sales[[#This Row],[sale_date]])</f>
        <v>2024</v>
      </c>
    </row>
    <row r="4142" spans="1:17" x14ac:dyDescent="0.3">
      <c r="A4142">
        <v>4141</v>
      </c>
      <c r="B4142" s="1">
        <v>46002</v>
      </c>
      <c r="C4142" t="s">
        <v>4082</v>
      </c>
      <c r="D4142" t="s">
        <v>23</v>
      </c>
      <c r="E4142" t="s">
        <v>18</v>
      </c>
      <c r="F4142" t="s">
        <v>62</v>
      </c>
      <c r="G4142" t="s">
        <v>20</v>
      </c>
      <c r="H4142" t="s">
        <v>21</v>
      </c>
      <c r="I4142" t="s">
        <v>22</v>
      </c>
      <c r="J4142" t="s">
        <v>43</v>
      </c>
      <c r="K4142">
        <v>3</v>
      </c>
      <c r="L4142">
        <v>7451352</v>
      </c>
      <c r="M4142">
        <v>10</v>
      </c>
      <c r="N4142">
        <v>22354056</v>
      </c>
      <c r="O4142">
        <v>2235405.6</v>
      </c>
      <c r="P4142">
        <v>20118650.399999999</v>
      </c>
      <c r="Q4142">
        <f>YEAR(BMW_Sales[[#This Row],[sale_date]])</f>
        <v>2025</v>
      </c>
    </row>
    <row r="4143" spans="1:17" x14ac:dyDescent="0.3">
      <c r="A4143">
        <v>4142</v>
      </c>
      <c r="B4143" s="1">
        <v>45547</v>
      </c>
      <c r="C4143" t="s">
        <v>4083</v>
      </c>
      <c r="D4143" t="s">
        <v>17</v>
      </c>
      <c r="E4143" t="s">
        <v>31</v>
      </c>
      <c r="F4143" t="s">
        <v>54</v>
      </c>
      <c r="G4143" t="s">
        <v>28</v>
      </c>
      <c r="H4143" t="s">
        <v>37</v>
      </c>
      <c r="I4143" t="s">
        <v>42</v>
      </c>
      <c r="J4143" t="s">
        <v>38</v>
      </c>
      <c r="K4143">
        <v>3</v>
      </c>
      <c r="L4143">
        <v>17188680</v>
      </c>
      <c r="M4143">
        <v>2</v>
      </c>
      <c r="N4143">
        <v>51566040</v>
      </c>
      <c r="O4143">
        <v>1031320.8</v>
      </c>
      <c r="P4143">
        <v>50534719.200000003</v>
      </c>
      <c r="Q4143">
        <f>YEAR(BMW_Sales[[#This Row],[sale_date]])</f>
        <v>2024</v>
      </c>
    </row>
    <row r="4144" spans="1:17" x14ac:dyDescent="0.3">
      <c r="A4144">
        <v>4143</v>
      </c>
      <c r="B4144" s="1">
        <v>46002</v>
      </c>
      <c r="C4144" t="s">
        <v>4084</v>
      </c>
      <c r="D4144" t="s">
        <v>17</v>
      </c>
      <c r="E4144" t="s">
        <v>31</v>
      </c>
      <c r="F4144" t="s">
        <v>47</v>
      </c>
      <c r="G4144" t="s">
        <v>51</v>
      </c>
      <c r="H4144" t="s">
        <v>29</v>
      </c>
      <c r="I4144" t="s">
        <v>42</v>
      </c>
      <c r="J4144" t="s">
        <v>38</v>
      </c>
      <c r="K4144">
        <v>2</v>
      </c>
      <c r="L4144">
        <v>14343516</v>
      </c>
      <c r="M4144">
        <v>5</v>
      </c>
      <c r="N4144">
        <v>28687032</v>
      </c>
      <c r="O4144">
        <v>1434351.6</v>
      </c>
      <c r="P4144">
        <v>27252680.399999999</v>
      </c>
      <c r="Q4144">
        <f>YEAR(BMW_Sales[[#This Row],[sale_date]])</f>
        <v>2025</v>
      </c>
    </row>
    <row r="4145" spans="1:17" x14ac:dyDescent="0.3">
      <c r="A4145">
        <v>4144</v>
      </c>
      <c r="B4145" s="1">
        <v>45754</v>
      </c>
      <c r="C4145" t="s">
        <v>4085</v>
      </c>
      <c r="D4145" t="s">
        <v>23</v>
      </c>
      <c r="E4145" t="s">
        <v>70</v>
      </c>
      <c r="F4145" t="s">
        <v>68</v>
      </c>
      <c r="G4145" t="s">
        <v>20</v>
      </c>
      <c r="H4145" t="s">
        <v>29</v>
      </c>
      <c r="I4145" t="s">
        <v>22</v>
      </c>
      <c r="J4145" t="s">
        <v>43</v>
      </c>
      <c r="K4145">
        <v>3</v>
      </c>
      <c r="L4145">
        <v>5227064</v>
      </c>
      <c r="M4145">
        <v>10</v>
      </c>
      <c r="N4145">
        <v>15681192</v>
      </c>
      <c r="O4145">
        <v>1568119.2</v>
      </c>
      <c r="P4145">
        <v>14113072.800000001</v>
      </c>
      <c r="Q4145">
        <f>YEAR(BMW_Sales[[#This Row],[sale_date]])</f>
        <v>2025</v>
      </c>
    </row>
    <row r="4146" spans="1:17" x14ac:dyDescent="0.3">
      <c r="A4146">
        <v>4145</v>
      </c>
      <c r="B4146" s="1">
        <v>45721</v>
      </c>
      <c r="C4146" t="s">
        <v>4086</v>
      </c>
      <c r="D4146" t="s">
        <v>17</v>
      </c>
      <c r="E4146" t="s">
        <v>61</v>
      </c>
      <c r="F4146" t="s">
        <v>71</v>
      </c>
      <c r="G4146" t="s">
        <v>36</v>
      </c>
      <c r="H4146" t="s">
        <v>37</v>
      </c>
      <c r="I4146" t="s">
        <v>22</v>
      </c>
      <c r="J4146" t="s">
        <v>43</v>
      </c>
      <c r="K4146">
        <v>3</v>
      </c>
      <c r="L4146">
        <v>13729164</v>
      </c>
      <c r="M4146">
        <v>10</v>
      </c>
      <c r="N4146">
        <v>41187492</v>
      </c>
      <c r="O4146">
        <v>4118749.2</v>
      </c>
      <c r="P4146">
        <v>37068742.799999997</v>
      </c>
      <c r="Q4146">
        <f>YEAR(BMW_Sales[[#This Row],[sale_date]])</f>
        <v>2025</v>
      </c>
    </row>
    <row r="4147" spans="1:17" x14ac:dyDescent="0.3">
      <c r="A4147">
        <v>4146</v>
      </c>
      <c r="B4147" s="1">
        <v>46088</v>
      </c>
      <c r="C4147" t="s">
        <v>4087</v>
      </c>
      <c r="D4147" t="s">
        <v>17</v>
      </c>
      <c r="E4147" t="s">
        <v>49</v>
      </c>
      <c r="F4147" t="s">
        <v>19</v>
      </c>
      <c r="G4147" t="s">
        <v>28</v>
      </c>
      <c r="H4147" t="s">
        <v>37</v>
      </c>
      <c r="I4147" t="s">
        <v>42</v>
      </c>
      <c r="J4147" t="s">
        <v>23</v>
      </c>
      <c r="K4147">
        <v>1</v>
      </c>
      <c r="L4147">
        <v>16555062</v>
      </c>
      <c r="M4147">
        <v>12</v>
      </c>
      <c r="N4147">
        <v>16555062</v>
      </c>
      <c r="O4147">
        <v>1986607.44</v>
      </c>
      <c r="P4147">
        <v>14568454.560000001</v>
      </c>
      <c r="Q4147">
        <f>YEAR(BMW_Sales[[#This Row],[sale_date]])</f>
        <v>2026</v>
      </c>
    </row>
    <row r="4148" spans="1:17" x14ac:dyDescent="0.3">
      <c r="A4148">
        <v>4147</v>
      </c>
      <c r="B4148" s="1">
        <v>45850</v>
      </c>
      <c r="C4148" t="s">
        <v>4088</v>
      </c>
      <c r="D4148" t="s">
        <v>23</v>
      </c>
      <c r="E4148" t="s">
        <v>53</v>
      </c>
      <c r="F4148" t="s">
        <v>47</v>
      </c>
      <c r="G4148" t="s">
        <v>20</v>
      </c>
      <c r="H4148" t="s">
        <v>21</v>
      </c>
      <c r="I4148" t="s">
        <v>42</v>
      </c>
      <c r="J4148" t="s">
        <v>38</v>
      </c>
      <c r="K4148">
        <v>1</v>
      </c>
      <c r="L4148">
        <v>4706624</v>
      </c>
      <c r="M4148">
        <v>10</v>
      </c>
      <c r="N4148">
        <v>4706624</v>
      </c>
      <c r="O4148">
        <v>470662.40000000002</v>
      </c>
      <c r="P4148">
        <v>4235961.5999999996</v>
      </c>
      <c r="Q4148">
        <f>YEAR(BMW_Sales[[#This Row],[sale_date]])</f>
        <v>2025</v>
      </c>
    </row>
    <row r="4149" spans="1:17" x14ac:dyDescent="0.3">
      <c r="A4149">
        <v>4148</v>
      </c>
      <c r="B4149" s="1">
        <v>45815</v>
      </c>
      <c r="C4149" t="s">
        <v>4089</v>
      </c>
      <c r="D4149" t="s">
        <v>17</v>
      </c>
      <c r="E4149" t="s">
        <v>70</v>
      </c>
      <c r="F4149" t="s">
        <v>54</v>
      </c>
      <c r="G4149" t="s">
        <v>28</v>
      </c>
      <c r="H4149" t="s">
        <v>37</v>
      </c>
      <c r="I4149" t="s">
        <v>42</v>
      </c>
      <c r="J4149" t="s">
        <v>38</v>
      </c>
      <c r="K4149">
        <v>1</v>
      </c>
      <c r="L4149">
        <v>5873773</v>
      </c>
      <c r="M4149">
        <v>2</v>
      </c>
      <c r="N4149">
        <v>5873773</v>
      </c>
      <c r="O4149">
        <v>117475.46</v>
      </c>
      <c r="P4149">
        <v>5756297.54</v>
      </c>
      <c r="Q4149">
        <f>YEAR(BMW_Sales[[#This Row],[sale_date]])</f>
        <v>2025</v>
      </c>
    </row>
    <row r="4150" spans="1:17" x14ac:dyDescent="0.3">
      <c r="A4150">
        <v>4149</v>
      </c>
      <c r="B4150" s="1">
        <v>45689</v>
      </c>
      <c r="C4150" t="s">
        <v>4090</v>
      </c>
      <c r="D4150" t="s">
        <v>23</v>
      </c>
      <c r="E4150" t="s">
        <v>35</v>
      </c>
      <c r="F4150" t="s">
        <v>54</v>
      </c>
      <c r="G4150" t="s">
        <v>28</v>
      </c>
      <c r="H4150" t="s">
        <v>37</v>
      </c>
      <c r="I4150" t="s">
        <v>22</v>
      </c>
      <c r="J4150" t="s">
        <v>38</v>
      </c>
      <c r="K4150">
        <v>3</v>
      </c>
      <c r="L4150">
        <v>7476145</v>
      </c>
      <c r="M4150">
        <v>0</v>
      </c>
      <c r="N4150">
        <v>22428435</v>
      </c>
      <c r="O4150">
        <v>0</v>
      </c>
      <c r="P4150">
        <v>22428435</v>
      </c>
      <c r="Q4150">
        <f>YEAR(BMW_Sales[[#This Row],[sale_date]])</f>
        <v>2025</v>
      </c>
    </row>
    <row r="4151" spans="1:17" x14ac:dyDescent="0.3">
      <c r="A4151">
        <v>4150</v>
      </c>
      <c r="B4151" s="1">
        <v>45863</v>
      </c>
      <c r="C4151" t="s">
        <v>2928</v>
      </c>
      <c r="D4151" t="s">
        <v>23</v>
      </c>
      <c r="E4151" t="s">
        <v>70</v>
      </c>
      <c r="F4151" t="s">
        <v>59</v>
      </c>
      <c r="G4151" t="s">
        <v>32</v>
      </c>
      <c r="H4151" t="s">
        <v>21</v>
      </c>
      <c r="I4151" t="s">
        <v>22</v>
      </c>
      <c r="J4151" t="s">
        <v>43</v>
      </c>
      <c r="K4151">
        <v>1</v>
      </c>
      <c r="L4151">
        <v>5941565</v>
      </c>
      <c r="M4151">
        <v>12</v>
      </c>
      <c r="N4151">
        <v>5941565</v>
      </c>
      <c r="O4151">
        <v>712987.8</v>
      </c>
      <c r="P4151">
        <v>5228577.2</v>
      </c>
      <c r="Q4151">
        <f>YEAR(BMW_Sales[[#This Row],[sale_date]])</f>
        <v>2025</v>
      </c>
    </row>
    <row r="4152" spans="1:17" x14ac:dyDescent="0.3">
      <c r="A4152">
        <v>4151</v>
      </c>
      <c r="B4152" s="1">
        <v>45218</v>
      </c>
      <c r="C4152" t="s">
        <v>4091</v>
      </c>
      <c r="D4152" t="s">
        <v>25</v>
      </c>
      <c r="E4152" t="s">
        <v>35</v>
      </c>
      <c r="F4152" t="s">
        <v>59</v>
      </c>
      <c r="G4152" t="s">
        <v>36</v>
      </c>
      <c r="H4152" t="s">
        <v>21</v>
      </c>
      <c r="I4152" t="s">
        <v>22</v>
      </c>
      <c r="J4152" t="s">
        <v>23</v>
      </c>
      <c r="K4152">
        <v>1</v>
      </c>
      <c r="L4152">
        <v>6628948</v>
      </c>
      <c r="M4152">
        <v>2</v>
      </c>
      <c r="N4152">
        <v>6628948</v>
      </c>
      <c r="O4152">
        <v>132578.96</v>
      </c>
      <c r="P4152">
        <v>6496369.04</v>
      </c>
      <c r="Q4152">
        <f>YEAR(BMW_Sales[[#This Row],[sale_date]])</f>
        <v>2023</v>
      </c>
    </row>
    <row r="4153" spans="1:17" x14ac:dyDescent="0.3">
      <c r="A4153">
        <v>4152</v>
      </c>
      <c r="B4153" s="1">
        <v>46104</v>
      </c>
      <c r="C4153" t="s">
        <v>4092</v>
      </c>
      <c r="D4153" t="s">
        <v>17</v>
      </c>
      <c r="E4153" t="s">
        <v>31</v>
      </c>
      <c r="F4153" t="s">
        <v>59</v>
      </c>
      <c r="G4153" t="s">
        <v>41</v>
      </c>
      <c r="H4153" t="s">
        <v>37</v>
      </c>
      <c r="I4153" t="s">
        <v>42</v>
      </c>
      <c r="J4153" t="s">
        <v>43</v>
      </c>
      <c r="K4153">
        <v>2</v>
      </c>
      <c r="L4153">
        <v>14388118</v>
      </c>
      <c r="M4153">
        <v>12</v>
      </c>
      <c r="N4153">
        <v>28776236</v>
      </c>
      <c r="O4153">
        <v>3453148.32</v>
      </c>
      <c r="P4153">
        <v>25323087.68</v>
      </c>
      <c r="Q4153">
        <f>YEAR(BMW_Sales[[#This Row],[sale_date]])</f>
        <v>2026</v>
      </c>
    </row>
    <row r="4154" spans="1:17" x14ac:dyDescent="0.3">
      <c r="A4154">
        <v>4153</v>
      </c>
      <c r="B4154" s="1">
        <v>45738</v>
      </c>
      <c r="C4154" t="s">
        <v>4093</v>
      </c>
      <c r="D4154" t="s">
        <v>23</v>
      </c>
      <c r="E4154" t="s">
        <v>46</v>
      </c>
      <c r="F4154" t="s">
        <v>62</v>
      </c>
      <c r="G4154" t="s">
        <v>28</v>
      </c>
      <c r="H4154" t="s">
        <v>37</v>
      </c>
      <c r="I4154" t="s">
        <v>22</v>
      </c>
      <c r="J4154" t="s">
        <v>23</v>
      </c>
      <c r="K4154">
        <v>2</v>
      </c>
      <c r="L4154">
        <v>8269049</v>
      </c>
      <c r="M4154">
        <v>5</v>
      </c>
      <c r="N4154">
        <v>16538098</v>
      </c>
      <c r="O4154">
        <v>826904.9</v>
      </c>
      <c r="P4154">
        <v>15711193.1</v>
      </c>
      <c r="Q4154">
        <f>YEAR(BMW_Sales[[#This Row],[sale_date]])</f>
        <v>2025</v>
      </c>
    </row>
    <row r="4155" spans="1:17" x14ac:dyDescent="0.3">
      <c r="A4155">
        <v>4154</v>
      </c>
      <c r="B4155" s="1">
        <v>45150</v>
      </c>
      <c r="C4155" t="s">
        <v>4094</v>
      </c>
      <c r="D4155" t="s">
        <v>17</v>
      </c>
      <c r="E4155" t="s">
        <v>70</v>
      </c>
      <c r="F4155" t="s">
        <v>85</v>
      </c>
      <c r="G4155" t="s">
        <v>28</v>
      </c>
      <c r="H4155" t="s">
        <v>29</v>
      </c>
      <c r="I4155" t="s">
        <v>42</v>
      </c>
      <c r="J4155" t="s">
        <v>38</v>
      </c>
      <c r="K4155">
        <v>1</v>
      </c>
      <c r="L4155">
        <v>5501176</v>
      </c>
      <c r="M4155">
        <v>12</v>
      </c>
      <c r="N4155">
        <v>5501176</v>
      </c>
      <c r="O4155">
        <v>660141.12</v>
      </c>
      <c r="P4155">
        <v>4841034.88</v>
      </c>
      <c r="Q4155">
        <f>YEAR(BMW_Sales[[#This Row],[sale_date]])</f>
        <v>2023</v>
      </c>
    </row>
    <row r="4156" spans="1:17" x14ac:dyDescent="0.3">
      <c r="A4156">
        <v>4155</v>
      </c>
      <c r="B4156" s="1">
        <v>45651</v>
      </c>
      <c r="C4156" t="s">
        <v>4095</v>
      </c>
      <c r="D4156" t="s">
        <v>17</v>
      </c>
      <c r="E4156" t="s">
        <v>31</v>
      </c>
      <c r="F4156" t="s">
        <v>27</v>
      </c>
      <c r="G4156" t="s">
        <v>41</v>
      </c>
      <c r="H4156" t="s">
        <v>21</v>
      </c>
      <c r="I4156" t="s">
        <v>22</v>
      </c>
      <c r="J4156" t="s">
        <v>23</v>
      </c>
      <c r="K4156">
        <v>2</v>
      </c>
      <c r="L4156">
        <v>17248286</v>
      </c>
      <c r="M4156">
        <v>10</v>
      </c>
      <c r="N4156">
        <v>34496572</v>
      </c>
      <c r="O4156">
        <v>3449657.2</v>
      </c>
      <c r="P4156">
        <v>31046914.800000001</v>
      </c>
      <c r="Q4156">
        <f>YEAR(BMW_Sales[[#This Row],[sale_date]])</f>
        <v>2024</v>
      </c>
    </row>
    <row r="4157" spans="1:17" x14ac:dyDescent="0.3">
      <c r="A4157">
        <v>4156</v>
      </c>
      <c r="B4157" s="1">
        <v>45380</v>
      </c>
      <c r="C4157" t="s">
        <v>4096</v>
      </c>
      <c r="D4157" t="s">
        <v>17</v>
      </c>
      <c r="E4157" t="s">
        <v>18</v>
      </c>
      <c r="F4157" t="s">
        <v>59</v>
      </c>
      <c r="G4157" t="s">
        <v>36</v>
      </c>
      <c r="H4157" t="s">
        <v>33</v>
      </c>
      <c r="I4157" t="s">
        <v>22</v>
      </c>
      <c r="J4157" t="s">
        <v>23</v>
      </c>
      <c r="K4157">
        <v>1</v>
      </c>
      <c r="L4157">
        <v>7734924</v>
      </c>
      <c r="M4157">
        <v>7</v>
      </c>
      <c r="N4157">
        <v>7734924</v>
      </c>
      <c r="O4157">
        <v>541444.68000000005</v>
      </c>
      <c r="P4157">
        <v>7193479.3200000003</v>
      </c>
      <c r="Q4157">
        <f>YEAR(BMW_Sales[[#This Row],[sale_date]])</f>
        <v>2024</v>
      </c>
    </row>
    <row r="4158" spans="1:17" x14ac:dyDescent="0.3">
      <c r="A4158">
        <v>4157</v>
      </c>
      <c r="B4158" s="1">
        <v>45279</v>
      </c>
      <c r="C4158" t="s">
        <v>4097</v>
      </c>
      <c r="D4158" t="s">
        <v>25</v>
      </c>
      <c r="E4158" t="s">
        <v>35</v>
      </c>
      <c r="F4158" t="s">
        <v>71</v>
      </c>
      <c r="G4158" t="s">
        <v>32</v>
      </c>
      <c r="H4158" t="s">
        <v>37</v>
      </c>
      <c r="I4158" t="s">
        <v>42</v>
      </c>
      <c r="J4158" t="s">
        <v>23</v>
      </c>
      <c r="K4158">
        <v>2</v>
      </c>
      <c r="L4158">
        <v>6590513</v>
      </c>
      <c r="M4158">
        <v>5</v>
      </c>
      <c r="N4158">
        <v>13181026</v>
      </c>
      <c r="O4158">
        <v>659051.30000000005</v>
      </c>
      <c r="P4158">
        <v>12521974.699999999</v>
      </c>
      <c r="Q4158">
        <f>YEAR(BMW_Sales[[#This Row],[sale_date]])</f>
        <v>2023</v>
      </c>
    </row>
    <row r="4159" spans="1:17" x14ac:dyDescent="0.3">
      <c r="A4159">
        <v>4158</v>
      </c>
      <c r="B4159" s="1">
        <v>45480</v>
      </c>
      <c r="C4159" t="s">
        <v>4098</v>
      </c>
      <c r="D4159" t="s">
        <v>23</v>
      </c>
      <c r="E4159" t="s">
        <v>56</v>
      </c>
      <c r="F4159" t="s">
        <v>85</v>
      </c>
      <c r="G4159" t="s">
        <v>28</v>
      </c>
      <c r="H4159" t="s">
        <v>33</v>
      </c>
      <c r="I4159" t="s">
        <v>42</v>
      </c>
      <c r="J4159" t="s">
        <v>43</v>
      </c>
      <c r="K4159">
        <v>2</v>
      </c>
      <c r="L4159">
        <v>10349899</v>
      </c>
      <c r="M4159">
        <v>7</v>
      </c>
      <c r="N4159">
        <v>20699798</v>
      </c>
      <c r="O4159">
        <v>1448985.86</v>
      </c>
      <c r="P4159">
        <v>19250812.140000001</v>
      </c>
      <c r="Q4159">
        <f>YEAR(BMW_Sales[[#This Row],[sale_date]])</f>
        <v>2024</v>
      </c>
    </row>
    <row r="4160" spans="1:17" x14ac:dyDescent="0.3">
      <c r="A4160">
        <v>4159</v>
      </c>
      <c r="B4160" s="1">
        <v>46016</v>
      </c>
      <c r="C4160" t="s">
        <v>4099</v>
      </c>
      <c r="D4160" t="s">
        <v>25</v>
      </c>
      <c r="E4160" t="s">
        <v>31</v>
      </c>
      <c r="F4160" t="s">
        <v>71</v>
      </c>
      <c r="G4160" t="s">
        <v>51</v>
      </c>
      <c r="H4160" t="s">
        <v>37</v>
      </c>
      <c r="I4160" t="s">
        <v>42</v>
      </c>
      <c r="J4160" t="s">
        <v>23</v>
      </c>
      <c r="K4160">
        <v>1</v>
      </c>
      <c r="L4160">
        <v>15643989</v>
      </c>
      <c r="M4160">
        <v>0</v>
      </c>
      <c r="N4160">
        <v>15643989</v>
      </c>
      <c r="O4160">
        <v>0</v>
      </c>
      <c r="P4160">
        <v>15643989</v>
      </c>
      <c r="Q4160">
        <f>YEAR(BMW_Sales[[#This Row],[sale_date]])</f>
        <v>2025</v>
      </c>
    </row>
    <row r="4161" spans="1:17" x14ac:dyDescent="0.3">
      <c r="A4161">
        <v>4160</v>
      </c>
      <c r="B4161" s="1">
        <v>45161</v>
      </c>
      <c r="C4161" t="s">
        <v>4100</v>
      </c>
      <c r="D4161" t="s">
        <v>25</v>
      </c>
      <c r="E4161" t="s">
        <v>49</v>
      </c>
      <c r="F4161" t="s">
        <v>59</v>
      </c>
      <c r="G4161" t="s">
        <v>20</v>
      </c>
      <c r="H4161" t="s">
        <v>33</v>
      </c>
      <c r="I4161" t="s">
        <v>22</v>
      </c>
      <c r="J4161" t="s">
        <v>23</v>
      </c>
      <c r="K4161">
        <v>3</v>
      </c>
      <c r="L4161">
        <v>14928278</v>
      </c>
      <c r="M4161">
        <v>12</v>
      </c>
      <c r="N4161">
        <v>44784834</v>
      </c>
      <c r="O4161">
        <v>5374180.0800000001</v>
      </c>
      <c r="P4161">
        <v>39410653.920000002</v>
      </c>
      <c r="Q4161">
        <f>YEAR(BMW_Sales[[#This Row],[sale_date]])</f>
        <v>2023</v>
      </c>
    </row>
    <row r="4162" spans="1:17" x14ac:dyDescent="0.3">
      <c r="A4162">
        <v>4161</v>
      </c>
      <c r="B4162" s="1">
        <v>45842</v>
      </c>
      <c r="C4162" t="s">
        <v>4101</v>
      </c>
      <c r="D4162" t="s">
        <v>25</v>
      </c>
      <c r="E4162" t="s">
        <v>61</v>
      </c>
      <c r="F4162" t="s">
        <v>27</v>
      </c>
      <c r="G4162" t="s">
        <v>41</v>
      </c>
      <c r="H4162" t="s">
        <v>29</v>
      </c>
      <c r="I4162" t="s">
        <v>22</v>
      </c>
      <c r="J4162" t="s">
        <v>23</v>
      </c>
      <c r="K4162">
        <v>3</v>
      </c>
      <c r="L4162">
        <v>12508689</v>
      </c>
      <c r="M4162">
        <v>7</v>
      </c>
      <c r="N4162">
        <v>37526067</v>
      </c>
      <c r="O4162">
        <v>2626824.69</v>
      </c>
      <c r="P4162">
        <v>34899242.310000002</v>
      </c>
      <c r="Q4162">
        <f>YEAR(BMW_Sales[[#This Row],[sale_date]])</f>
        <v>2025</v>
      </c>
    </row>
    <row r="4163" spans="1:17" x14ac:dyDescent="0.3">
      <c r="A4163">
        <v>4162</v>
      </c>
      <c r="B4163" s="1">
        <v>45453</v>
      </c>
      <c r="C4163" t="s">
        <v>4102</v>
      </c>
      <c r="D4163" t="s">
        <v>17</v>
      </c>
      <c r="E4163" t="s">
        <v>70</v>
      </c>
      <c r="F4163" t="s">
        <v>62</v>
      </c>
      <c r="G4163" t="s">
        <v>28</v>
      </c>
      <c r="H4163" t="s">
        <v>37</v>
      </c>
      <c r="I4163" t="s">
        <v>22</v>
      </c>
      <c r="J4163" t="s">
        <v>43</v>
      </c>
      <c r="K4163">
        <v>3</v>
      </c>
      <c r="L4163">
        <v>5006769</v>
      </c>
      <c r="M4163">
        <v>12</v>
      </c>
      <c r="N4163">
        <v>15020307</v>
      </c>
      <c r="O4163">
        <v>1802436.84</v>
      </c>
      <c r="P4163">
        <v>13217870.16</v>
      </c>
      <c r="Q4163">
        <f>YEAR(BMW_Sales[[#This Row],[sale_date]])</f>
        <v>2024</v>
      </c>
    </row>
    <row r="4164" spans="1:17" x14ac:dyDescent="0.3">
      <c r="A4164">
        <v>4163</v>
      </c>
      <c r="B4164" s="1">
        <v>45304</v>
      </c>
      <c r="C4164" t="s">
        <v>4103</v>
      </c>
      <c r="D4164" t="s">
        <v>17</v>
      </c>
      <c r="E4164" t="s">
        <v>46</v>
      </c>
      <c r="F4164" t="s">
        <v>19</v>
      </c>
      <c r="G4164" t="s">
        <v>51</v>
      </c>
      <c r="H4164" t="s">
        <v>33</v>
      </c>
      <c r="I4164" t="s">
        <v>22</v>
      </c>
      <c r="J4164" t="s">
        <v>43</v>
      </c>
      <c r="K4164">
        <v>1</v>
      </c>
      <c r="L4164">
        <v>7102737</v>
      </c>
      <c r="M4164">
        <v>2</v>
      </c>
      <c r="N4164">
        <v>7102737</v>
      </c>
      <c r="O4164">
        <v>142054.74</v>
      </c>
      <c r="P4164">
        <v>6960682.2599999998</v>
      </c>
      <c r="Q4164">
        <f>YEAR(BMW_Sales[[#This Row],[sale_date]])</f>
        <v>2024</v>
      </c>
    </row>
    <row r="4165" spans="1:17" x14ac:dyDescent="0.3">
      <c r="A4165">
        <v>4164</v>
      </c>
      <c r="B4165" s="1">
        <v>46103</v>
      </c>
      <c r="C4165" t="s">
        <v>2560</v>
      </c>
      <c r="D4165" t="s">
        <v>23</v>
      </c>
      <c r="E4165" t="s">
        <v>56</v>
      </c>
      <c r="F4165" t="s">
        <v>50</v>
      </c>
      <c r="G4165" t="s">
        <v>51</v>
      </c>
      <c r="H4165" t="s">
        <v>29</v>
      </c>
      <c r="I4165" t="s">
        <v>22</v>
      </c>
      <c r="J4165" t="s">
        <v>23</v>
      </c>
      <c r="K4165">
        <v>2</v>
      </c>
      <c r="L4165">
        <v>11437064</v>
      </c>
      <c r="M4165">
        <v>7</v>
      </c>
      <c r="N4165">
        <v>22874128</v>
      </c>
      <c r="O4165">
        <v>1601188.96</v>
      </c>
      <c r="P4165">
        <v>21272939.039999999</v>
      </c>
      <c r="Q4165">
        <f>YEAR(BMW_Sales[[#This Row],[sale_date]])</f>
        <v>2026</v>
      </c>
    </row>
    <row r="4166" spans="1:17" x14ac:dyDescent="0.3">
      <c r="A4166">
        <v>4165</v>
      </c>
      <c r="B4166" s="1">
        <v>46043</v>
      </c>
      <c r="C4166" t="s">
        <v>4104</v>
      </c>
      <c r="D4166" t="s">
        <v>25</v>
      </c>
      <c r="E4166" t="s">
        <v>31</v>
      </c>
      <c r="F4166" t="s">
        <v>59</v>
      </c>
      <c r="G4166" t="s">
        <v>41</v>
      </c>
      <c r="H4166" t="s">
        <v>21</v>
      </c>
      <c r="I4166" t="s">
        <v>22</v>
      </c>
      <c r="J4166" t="s">
        <v>23</v>
      </c>
      <c r="K4166">
        <v>3</v>
      </c>
      <c r="L4166">
        <v>14562588</v>
      </c>
      <c r="M4166">
        <v>7</v>
      </c>
      <c r="N4166">
        <v>43687764</v>
      </c>
      <c r="O4166">
        <v>3058143.48</v>
      </c>
      <c r="P4166">
        <v>40629620.520000003</v>
      </c>
      <c r="Q4166">
        <f>YEAR(BMW_Sales[[#This Row],[sale_date]])</f>
        <v>2026</v>
      </c>
    </row>
    <row r="4167" spans="1:17" x14ac:dyDescent="0.3">
      <c r="A4167">
        <v>4166</v>
      </c>
      <c r="B4167" s="1">
        <v>45434</v>
      </c>
      <c r="C4167" t="s">
        <v>4105</v>
      </c>
      <c r="D4167" t="s">
        <v>25</v>
      </c>
      <c r="E4167" t="s">
        <v>56</v>
      </c>
      <c r="F4167" t="s">
        <v>62</v>
      </c>
      <c r="G4167" t="s">
        <v>28</v>
      </c>
      <c r="H4167" t="s">
        <v>33</v>
      </c>
      <c r="I4167" t="s">
        <v>42</v>
      </c>
      <c r="J4167" t="s">
        <v>23</v>
      </c>
      <c r="K4167">
        <v>2</v>
      </c>
      <c r="L4167">
        <v>11182889</v>
      </c>
      <c r="M4167">
        <v>7</v>
      </c>
      <c r="N4167">
        <v>22365778</v>
      </c>
      <c r="O4167">
        <v>1565604.46</v>
      </c>
      <c r="P4167">
        <v>20800173.539999999</v>
      </c>
      <c r="Q4167">
        <f>YEAR(BMW_Sales[[#This Row],[sale_date]])</f>
        <v>2024</v>
      </c>
    </row>
    <row r="4168" spans="1:17" x14ac:dyDescent="0.3">
      <c r="A4168">
        <v>4167</v>
      </c>
      <c r="B4168" s="1">
        <v>45504</v>
      </c>
      <c r="C4168" t="s">
        <v>4106</v>
      </c>
      <c r="D4168" t="s">
        <v>25</v>
      </c>
      <c r="E4168" t="s">
        <v>56</v>
      </c>
      <c r="F4168" t="s">
        <v>85</v>
      </c>
      <c r="G4168" t="s">
        <v>41</v>
      </c>
      <c r="H4168" t="s">
        <v>29</v>
      </c>
      <c r="I4168" t="s">
        <v>22</v>
      </c>
      <c r="J4168" t="s">
        <v>43</v>
      </c>
      <c r="K4168">
        <v>2</v>
      </c>
      <c r="L4168">
        <v>11018409</v>
      </c>
      <c r="M4168">
        <v>12</v>
      </c>
      <c r="N4168">
        <v>22036818</v>
      </c>
      <c r="O4168">
        <v>2644418.16</v>
      </c>
      <c r="P4168">
        <v>19392399.84</v>
      </c>
      <c r="Q4168">
        <f>YEAR(BMW_Sales[[#This Row],[sale_date]])</f>
        <v>2024</v>
      </c>
    </row>
    <row r="4169" spans="1:17" x14ac:dyDescent="0.3">
      <c r="A4169">
        <v>4168</v>
      </c>
      <c r="B4169" s="1">
        <v>45962</v>
      </c>
      <c r="C4169" t="s">
        <v>4107</v>
      </c>
      <c r="D4169" t="s">
        <v>17</v>
      </c>
      <c r="E4169" t="s">
        <v>56</v>
      </c>
      <c r="F4169" t="s">
        <v>27</v>
      </c>
      <c r="G4169" t="s">
        <v>20</v>
      </c>
      <c r="H4169" t="s">
        <v>33</v>
      </c>
      <c r="I4169" t="s">
        <v>42</v>
      </c>
      <c r="J4169" t="s">
        <v>23</v>
      </c>
      <c r="K4169">
        <v>2</v>
      </c>
      <c r="L4169">
        <v>10358373</v>
      </c>
      <c r="M4169">
        <v>7</v>
      </c>
      <c r="N4169">
        <v>20716746</v>
      </c>
      <c r="O4169">
        <v>1450172.22</v>
      </c>
      <c r="P4169">
        <v>19266573.780000001</v>
      </c>
      <c r="Q4169">
        <f>YEAR(BMW_Sales[[#This Row],[sale_date]])</f>
        <v>2025</v>
      </c>
    </row>
    <row r="4170" spans="1:17" x14ac:dyDescent="0.3">
      <c r="A4170">
        <v>4169</v>
      </c>
      <c r="B4170" s="1">
        <v>45290</v>
      </c>
      <c r="C4170" t="s">
        <v>4108</v>
      </c>
      <c r="D4170" t="s">
        <v>23</v>
      </c>
      <c r="E4170" t="s">
        <v>31</v>
      </c>
      <c r="F4170" t="s">
        <v>68</v>
      </c>
      <c r="G4170" t="s">
        <v>51</v>
      </c>
      <c r="H4170" t="s">
        <v>37</v>
      </c>
      <c r="I4170" t="s">
        <v>22</v>
      </c>
      <c r="J4170" t="s">
        <v>38</v>
      </c>
      <c r="K4170">
        <v>1</v>
      </c>
      <c r="L4170">
        <v>15475161</v>
      </c>
      <c r="M4170">
        <v>0</v>
      </c>
      <c r="N4170">
        <v>15475161</v>
      </c>
      <c r="O4170">
        <v>0</v>
      </c>
      <c r="P4170">
        <v>15475161</v>
      </c>
      <c r="Q4170">
        <f>YEAR(BMW_Sales[[#This Row],[sale_date]])</f>
        <v>2023</v>
      </c>
    </row>
    <row r="4171" spans="1:17" x14ac:dyDescent="0.3">
      <c r="A4171">
        <v>4170</v>
      </c>
      <c r="B4171" s="1">
        <v>46175</v>
      </c>
      <c r="C4171" t="s">
        <v>4109</v>
      </c>
      <c r="D4171" t="s">
        <v>17</v>
      </c>
      <c r="E4171" t="s">
        <v>35</v>
      </c>
      <c r="F4171" t="s">
        <v>50</v>
      </c>
      <c r="G4171" t="s">
        <v>20</v>
      </c>
      <c r="H4171" t="s">
        <v>37</v>
      </c>
      <c r="I4171" t="s">
        <v>22</v>
      </c>
      <c r="J4171" t="s">
        <v>43</v>
      </c>
      <c r="K4171">
        <v>3</v>
      </c>
      <c r="L4171">
        <v>7372552</v>
      </c>
      <c r="M4171">
        <v>7</v>
      </c>
      <c r="N4171">
        <v>22117656</v>
      </c>
      <c r="O4171">
        <v>1548235.92</v>
      </c>
      <c r="P4171">
        <v>20569420.079999998</v>
      </c>
      <c r="Q4171">
        <f>YEAR(BMW_Sales[[#This Row],[sale_date]])</f>
        <v>2026</v>
      </c>
    </row>
    <row r="4172" spans="1:17" x14ac:dyDescent="0.3">
      <c r="A4172">
        <v>4171</v>
      </c>
      <c r="B4172" s="1">
        <v>45824</v>
      </c>
      <c r="C4172" t="s">
        <v>4110</v>
      </c>
      <c r="D4172" t="s">
        <v>23</v>
      </c>
      <c r="E4172" t="s">
        <v>18</v>
      </c>
      <c r="F4172" t="s">
        <v>59</v>
      </c>
      <c r="G4172" t="s">
        <v>41</v>
      </c>
      <c r="H4172" t="s">
        <v>33</v>
      </c>
      <c r="I4172" t="s">
        <v>42</v>
      </c>
      <c r="J4172" t="s">
        <v>38</v>
      </c>
      <c r="K4172">
        <v>2</v>
      </c>
      <c r="L4172">
        <v>8024500</v>
      </c>
      <c r="M4172">
        <v>5</v>
      </c>
      <c r="N4172">
        <v>16049000</v>
      </c>
      <c r="O4172">
        <v>802450</v>
      </c>
      <c r="P4172">
        <v>15246550</v>
      </c>
      <c r="Q4172">
        <f>YEAR(BMW_Sales[[#This Row],[sale_date]])</f>
        <v>2025</v>
      </c>
    </row>
    <row r="4173" spans="1:17" x14ac:dyDescent="0.3">
      <c r="A4173">
        <v>4172</v>
      </c>
      <c r="B4173" s="1">
        <v>45307</v>
      </c>
      <c r="C4173" t="s">
        <v>4111</v>
      </c>
      <c r="D4173" t="s">
        <v>25</v>
      </c>
      <c r="E4173" t="s">
        <v>31</v>
      </c>
      <c r="F4173" t="s">
        <v>54</v>
      </c>
      <c r="G4173" t="s">
        <v>32</v>
      </c>
      <c r="H4173" t="s">
        <v>37</v>
      </c>
      <c r="I4173" t="s">
        <v>42</v>
      </c>
      <c r="J4173" t="s">
        <v>23</v>
      </c>
      <c r="K4173">
        <v>3</v>
      </c>
      <c r="L4173">
        <v>15567897</v>
      </c>
      <c r="M4173">
        <v>10</v>
      </c>
      <c r="N4173">
        <v>46703691</v>
      </c>
      <c r="O4173">
        <v>4670369.0999999996</v>
      </c>
      <c r="P4173">
        <v>42033321.899999999</v>
      </c>
      <c r="Q4173">
        <f>YEAR(BMW_Sales[[#This Row],[sale_date]])</f>
        <v>2024</v>
      </c>
    </row>
    <row r="4174" spans="1:17" x14ac:dyDescent="0.3">
      <c r="A4174">
        <v>4173</v>
      </c>
      <c r="B4174" s="1">
        <v>45945</v>
      </c>
      <c r="C4174" t="s">
        <v>4112</v>
      </c>
      <c r="D4174" t="s">
        <v>25</v>
      </c>
      <c r="E4174" t="s">
        <v>70</v>
      </c>
      <c r="F4174" t="s">
        <v>47</v>
      </c>
      <c r="G4174" t="s">
        <v>41</v>
      </c>
      <c r="H4174" t="s">
        <v>33</v>
      </c>
      <c r="I4174" t="s">
        <v>22</v>
      </c>
      <c r="J4174" t="s">
        <v>38</v>
      </c>
      <c r="K4174">
        <v>3</v>
      </c>
      <c r="L4174">
        <v>5810818</v>
      </c>
      <c r="M4174">
        <v>10</v>
      </c>
      <c r="N4174">
        <v>17432454</v>
      </c>
      <c r="O4174">
        <v>1743245.4</v>
      </c>
      <c r="P4174">
        <v>15689208.6</v>
      </c>
      <c r="Q4174">
        <f>YEAR(BMW_Sales[[#This Row],[sale_date]])</f>
        <v>2025</v>
      </c>
    </row>
    <row r="4175" spans="1:17" x14ac:dyDescent="0.3">
      <c r="A4175">
        <v>4174</v>
      </c>
      <c r="B4175" s="1">
        <v>45399</v>
      </c>
      <c r="C4175" t="s">
        <v>4113</v>
      </c>
      <c r="D4175" t="s">
        <v>23</v>
      </c>
      <c r="E4175" t="s">
        <v>49</v>
      </c>
      <c r="F4175" t="s">
        <v>19</v>
      </c>
      <c r="G4175" t="s">
        <v>28</v>
      </c>
      <c r="H4175" t="s">
        <v>33</v>
      </c>
      <c r="I4175" t="s">
        <v>42</v>
      </c>
      <c r="J4175" t="s">
        <v>23</v>
      </c>
      <c r="K4175">
        <v>3</v>
      </c>
      <c r="L4175">
        <v>14673217</v>
      </c>
      <c r="M4175">
        <v>2</v>
      </c>
      <c r="N4175">
        <v>44019651</v>
      </c>
      <c r="O4175">
        <v>880393.02</v>
      </c>
      <c r="P4175">
        <v>43139257.979999997</v>
      </c>
      <c r="Q4175">
        <f>YEAR(BMW_Sales[[#This Row],[sale_date]])</f>
        <v>2024</v>
      </c>
    </row>
    <row r="4176" spans="1:17" x14ac:dyDescent="0.3">
      <c r="A4176">
        <v>4175</v>
      </c>
      <c r="B4176" s="1">
        <v>45352</v>
      </c>
      <c r="C4176" t="s">
        <v>4114</v>
      </c>
      <c r="D4176" t="s">
        <v>17</v>
      </c>
      <c r="E4176" t="s">
        <v>31</v>
      </c>
      <c r="F4176" t="s">
        <v>27</v>
      </c>
      <c r="G4176" t="s">
        <v>28</v>
      </c>
      <c r="H4176" t="s">
        <v>29</v>
      </c>
      <c r="I4176" t="s">
        <v>42</v>
      </c>
      <c r="J4176" t="s">
        <v>23</v>
      </c>
      <c r="K4176">
        <v>2</v>
      </c>
      <c r="L4176">
        <v>14623709</v>
      </c>
      <c r="M4176">
        <v>7</v>
      </c>
      <c r="N4176">
        <v>29247418</v>
      </c>
      <c r="O4176">
        <v>2047319.26</v>
      </c>
      <c r="P4176">
        <v>27200098.739999998</v>
      </c>
      <c r="Q4176">
        <f>YEAR(BMW_Sales[[#This Row],[sale_date]])</f>
        <v>2024</v>
      </c>
    </row>
    <row r="4177" spans="1:17" x14ac:dyDescent="0.3">
      <c r="A4177">
        <v>4176</v>
      </c>
      <c r="B4177" s="1">
        <v>46067</v>
      </c>
      <c r="C4177" t="s">
        <v>4115</v>
      </c>
      <c r="D4177" t="s">
        <v>25</v>
      </c>
      <c r="E4177" t="s">
        <v>70</v>
      </c>
      <c r="F4177" t="s">
        <v>54</v>
      </c>
      <c r="G4177" t="s">
        <v>28</v>
      </c>
      <c r="H4177" t="s">
        <v>21</v>
      </c>
      <c r="I4177" t="s">
        <v>22</v>
      </c>
      <c r="J4177" t="s">
        <v>23</v>
      </c>
      <c r="K4177">
        <v>1</v>
      </c>
      <c r="L4177">
        <v>5775025</v>
      </c>
      <c r="M4177">
        <v>12</v>
      </c>
      <c r="N4177">
        <v>5775025</v>
      </c>
      <c r="O4177">
        <v>693003</v>
      </c>
      <c r="P4177">
        <v>5082022</v>
      </c>
      <c r="Q4177">
        <f>YEAR(BMW_Sales[[#This Row],[sale_date]])</f>
        <v>2026</v>
      </c>
    </row>
    <row r="4178" spans="1:17" x14ac:dyDescent="0.3">
      <c r="A4178">
        <v>4177</v>
      </c>
      <c r="B4178" s="1">
        <v>45703</v>
      </c>
      <c r="C4178" t="s">
        <v>4116</v>
      </c>
      <c r="D4178" t="s">
        <v>17</v>
      </c>
      <c r="E4178" t="s">
        <v>46</v>
      </c>
      <c r="F4178" t="s">
        <v>50</v>
      </c>
      <c r="G4178" t="s">
        <v>32</v>
      </c>
      <c r="H4178" t="s">
        <v>33</v>
      </c>
      <c r="I4178" t="s">
        <v>22</v>
      </c>
      <c r="J4178" t="s">
        <v>23</v>
      </c>
      <c r="K4178">
        <v>1</v>
      </c>
      <c r="L4178">
        <v>7454556</v>
      </c>
      <c r="M4178">
        <v>5</v>
      </c>
      <c r="N4178">
        <v>7454556</v>
      </c>
      <c r="O4178">
        <v>372727.8</v>
      </c>
      <c r="P4178">
        <v>7081828.2000000002</v>
      </c>
      <c r="Q4178">
        <f>YEAR(BMW_Sales[[#This Row],[sale_date]])</f>
        <v>2025</v>
      </c>
    </row>
    <row r="4179" spans="1:17" x14ac:dyDescent="0.3">
      <c r="A4179">
        <v>4178</v>
      </c>
      <c r="B4179" s="1">
        <v>46243</v>
      </c>
      <c r="C4179" t="s">
        <v>4117</v>
      </c>
      <c r="D4179" t="s">
        <v>17</v>
      </c>
      <c r="E4179" t="s">
        <v>46</v>
      </c>
      <c r="F4179" t="s">
        <v>47</v>
      </c>
      <c r="G4179" t="s">
        <v>36</v>
      </c>
      <c r="H4179" t="s">
        <v>21</v>
      </c>
      <c r="I4179" t="s">
        <v>42</v>
      </c>
      <c r="J4179" t="s">
        <v>43</v>
      </c>
      <c r="K4179">
        <v>1</v>
      </c>
      <c r="L4179">
        <v>7486838</v>
      </c>
      <c r="M4179">
        <v>5</v>
      </c>
      <c r="N4179">
        <v>7486838</v>
      </c>
      <c r="O4179">
        <v>374341.9</v>
      </c>
      <c r="P4179">
        <v>7112496.0999999996</v>
      </c>
      <c r="Q4179">
        <f>YEAR(BMW_Sales[[#This Row],[sale_date]])</f>
        <v>2026</v>
      </c>
    </row>
    <row r="4180" spans="1:17" x14ac:dyDescent="0.3">
      <c r="A4180">
        <v>4179</v>
      </c>
      <c r="B4180" s="1">
        <v>45526</v>
      </c>
      <c r="C4180" t="s">
        <v>4118</v>
      </c>
      <c r="D4180" t="s">
        <v>23</v>
      </c>
      <c r="E4180" t="s">
        <v>53</v>
      </c>
      <c r="F4180" t="s">
        <v>68</v>
      </c>
      <c r="G4180" t="s">
        <v>41</v>
      </c>
      <c r="H4180" t="s">
        <v>33</v>
      </c>
      <c r="I4180" t="s">
        <v>42</v>
      </c>
      <c r="J4180" t="s">
        <v>23</v>
      </c>
      <c r="K4180">
        <v>3</v>
      </c>
      <c r="L4180">
        <v>5754564</v>
      </c>
      <c r="M4180">
        <v>5</v>
      </c>
      <c r="N4180">
        <v>17263692</v>
      </c>
      <c r="O4180">
        <v>863184.6</v>
      </c>
      <c r="P4180">
        <v>16400507.4</v>
      </c>
      <c r="Q4180">
        <f>YEAR(BMW_Sales[[#This Row],[sale_date]])</f>
        <v>2024</v>
      </c>
    </row>
    <row r="4181" spans="1:17" x14ac:dyDescent="0.3">
      <c r="A4181">
        <v>4180</v>
      </c>
      <c r="B4181" s="1">
        <v>46180</v>
      </c>
      <c r="C4181" t="s">
        <v>4119</v>
      </c>
      <c r="D4181" t="s">
        <v>17</v>
      </c>
      <c r="E4181" t="s">
        <v>18</v>
      </c>
      <c r="F4181" t="s">
        <v>27</v>
      </c>
      <c r="G4181" t="s">
        <v>51</v>
      </c>
      <c r="H4181" t="s">
        <v>21</v>
      </c>
      <c r="I4181" t="s">
        <v>42</v>
      </c>
      <c r="J4181" t="s">
        <v>38</v>
      </c>
      <c r="K4181">
        <v>3</v>
      </c>
      <c r="L4181">
        <v>6890692</v>
      </c>
      <c r="M4181">
        <v>2</v>
      </c>
      <c r="N4181">
        <v>20672076</v>
      </c>
      <c r="O4181">
        <v>413441.52</v>
      </c>
      <c r="P4181">
        <v>20258634.48</v>
      </c>
      <c r="Q4181">
        <f>YEAR(BMW_Sales[[#This Row],[sale_date]])</f>
        <v>2026</v>
      </c>
    </row>
    <row r="4182" spans="1:17" x14ac:dyDescent="0.3">
      <c r="A4182">
        <v>4181</v>
      </c>
      <c r="B4182" s="1">
        <v>45443</v>
      </c>
      <c r="C4182" t="s">
        <v>4120</v>
      </c>
      <c r="D4182" t="s">
        <v>25</v>
      </c>
      <c r="E4182" t="s">
        <v>18</v>
      </c>
      <c r="F4182" t="s">
        <v>59</v>
      </c>
      <c r="G4182" t="s">
        <v>20</v>
      </c>
      <c r="H4182" t="s">
        <v>21</v>
      </c>
      <c r="I4182" t="s">
        <v>22</v>
      </c>
      <c r="J4182" t="s">
        <v>38</v>
      </c>
      <c r="K4182">
        <v>3</v>
      </c>
      <c r="L4182">
        <v>6983935</v>
      </c>
      <c r="M4182">
        <v>2</v>
      </c>
      <c r="N4182">
        <v>20951805</v>
      </c>
      <c r="O4182">
        <v>419036.1</v>
      </c>
      <c r="P4182">
        <v>20532768.899999999</v>
      </c>
      <c r="Q4182">
        <f>YEAR(BMW_Sales[[#This Row],[sale_date]])</f>
        <v>2024</v>
      </c>
    </row>
    <row r="4183" spans="1:17" x14ac:dyDescent="0.3">
      <c r="A4183">
        <v>4182</v>
      </c>
      <c r="B4183" s="1">
        <v>46205</v>
      </c>
      <c r="C4183" t="s">
        <v>4121</v>
      </c>
      <c r="D4183" t="s">
        <v>23</v>
      </c>
      <c r="E4183" t="s">
        <v>46</v>
      </c>
      <c r="F4183" t="s">
        <v>50</v>
      </c>
      <c r="G4183" t="s">
        <v>20</v>
      </c>
      <c r="H4183" t="s">
        <v>37</v>
      </c>
      <c r="I4183" t="s">
        <v>42</v>
      </c>
      <c r="J4183" t="s">
        <v>23</v>
      </c>
      <c r="K4183">
        <v>2</v>
      </c>
      <c r="L4183">
        <v>7904924</v>
      </c>
      <c r="M4183">
        <v>0</v>
      </c>
      <c r="N4183">
        <v>15809848</v>
      </c>
      <c r="O4183">
        <v>0</v>
      </c>
      <c r="P4183">
        <v>15809848</v>
      </c>
      <c r="Q4183">
        <f>YEAR(BMW_Sales[[#This Row],[sale_date]])</f>
        <v>2026</v>
      </c>
    </row>
    <row r="4184" spans="1:17" x14ac:dyDescent="0.3">
      <c r="A4184">
        <v>4183</v>
      </c>
      <c r="B4184" s="1">
        <v>45279</v>
      </c>
      <c r="C4184" t="s">
        <v>4122</v>
      </c>
      <c r="D4184" t="s">
        <v>17</v>
      </c>
      <c r="E4184" t="s">
        <v>53</v>
      </c>
      <c r="F4184" t="s">
        <v>47</v>
      </c>
      <c r="G4184" t="s">
        <v>32</v>
      </c>
      <c r="H4184" t="s">
        <v>33</v>
      </c>
      <c r="I4184" t="s">
        <v>42</v>
      </c>
      <c r="J4184" t="s">
        <v>43</v>
      </c>
      <c r="K4184">
        <v>2</v>
      </c>
      <c r="L4184">
        <v>5182951</v>
      </c>
      <c r="M4184">
        <v>12</v>
      </c>
      <c r="N4184">
        <v>10365902</v>
      </c>
      <c r="O4184">
        <v>1243908.24</v>
      </c>
      <c r="P4184">
        <v>9121993.7599999998</v>
      </c>
      <c r="Q4184">
        <f>YEAR(BMW_Sales[[#This Row],[sale_date]])</f>
        <v>2023</v>
      </c>
    </row>
    <row r="4185" spans="1:17" x14ac:dyDescent="0.3">
      <c r="A4185">
        <v>4184</v>
      </c>
      <c r="B4185" s="1">
        <v>46128</v>
      </c>
      <c r="C4185" t="s">
        <v>4123</v>
      </c>
      <c r="D4185" t="s">
        <v>23</v>
      </c>
      <c r="E4185" t="s">
        <v>46</v>
      </c>
      <c r="F4185" t="s">
        <v>71</v>
      </c>
      <c r="G4185" t="s">
        <v>32</v>
      </c>
      <c r="H4185" t="s">
        <v>37</v>
      </c>
      <c r="I4185" t="s">
        <v>22</v>
      </c>
      <c r="J4185" t="s">
        <v>23</v>
      </c>
      <c r="K4185">
        <v>1</v>
      </c>
      <c r="L4185">
        <v>7427483</v>
      </c>
      <c r="M4185">
        <v>2</v>
      </c>
      <c r="N4185">
        <v>7427483</v>
      </c>
      <c r="O4185">
        <v>148549.66</v>
      </c>
      <c r="P4185">
        <v>7278933.3399999999</v>
      </c>
      <c r="Q4185">
        <f>YEAR(BMW_Sales[[#This Row],[sale_date]])</f>
        <v>2026</v>
      </c>
    </row>
    <row r="4186" spans="1:17" x14ac:dyDescent="0.3">
      <c r="A4186">
        <v>4185</v>
      </c>
      <c r="B4186" s="1">
        <v>46039</v>
      </c>
      <c r="C4186" t="s">
        <v>4124</v>
      </c>
      <c r="D4186" t="s">
        <v>17</v>
      </c>
      <c r="E4186" t="s">
        <v>56</v>
      </c>
      <c r="F4186" t="s">
        <v>54</v>
      </c>
      <c r="G4186" t="s">
        <v>32</v>
      </c>
      <c r="H4186" t="s">
        <v>29</v>
      </c>
      <c r="I4186" t="s">
        <v>22</v>
      </c>
      <c r="J4186" t="s">
        <v>38</v>
      </c>
      <c r="K4186">
        <v>1</v>
      </c>
      <c r="L4186">
        <v>10966924</v>
      </c>
      <c r="M4186">
        <v>10</v>
      </c>
      <c r="N4186">
        <v>10966924</v>
      </c>
      <c r="O4186">
        <v>1096692.3999999999</v>
      </c>
      <c r="P4186">
        <v>9870231.5999999996</v>
      </c>
      <c r="Q4186">
        <f>YEAR(BMW_Sales[[#This Row],[sale_date]])</f>
        <v>2026</v>
      </c>
    </row>
    <row r="4187" spans="1:17" x14ac:dyDescent="0.3">
      <c r="A4187">
        <v>4186</v>
      </c>
      <c r="B4187" s="1">
        <v>45469</v>
      </c>
      <c r="C4187" t="s">
        <v>1740</v>
      </c>
      <c r="D4187" t="s">
        <v>17</v>
      </c>
      <c r="E4187" t="s">
        <v>46</v>
      </c>
      <c r="F4187" t="s">
        <v>47</v>
      </c>
      <c r="G4187" t="s">
        <v>51</v>
      </c>
      <c r="H4187" t="s">
        <v>21</v>
      </c>
      <c r="I4187" t="s">
        <v>22</v>
      </c>
      <c r="J4187" t="s">
        <v>38</v>
      </c>
      <c r="K4187">
        <v>3</v>
      </c>
      <c r="L4187">
        <v>7066390</v>
      </c>
      <c r="M4187">
        <v>2</v>
      </c>
      <c r="N4187">
        <v>21199170</v>
      </c>
      <c r="O4187">
        <v>423983.4</v>
      </c>
      <c r="P4187">
        <v>20775186.600000001</v>
      </c>
      <c r="Q4187">
        <f>YEAR(BMW_Sales[[#This Row],[sale_date]])</f>
        <v>2024</v>
      </c>
    </row>
    <row r="4188" spans="1:17" x14ac:dyDescent="0.3">
      <c r="A4188">
        <v>4187</v>
      </c>
      <c r="B4188" s="1">
        <v>45903</v>
      </c>
      <c r="C4188" t="s">
        <v>4125</v>
      </c>
      <c r="D4188" t="s">
        <v>17</v>
      </c>
      <c r="E4188" t="s">
        <v>26</v>
      </c>
      <c r="F4188" t="s">
        <v>19</v>
      </c>
      <c r="G4188" t="s">
        <v>41</v>
      </c>
      <c r="H4188" t="s">
        <v>37</v>
      </c>
      <c r="I4188" t="s">
        <v>42</v>
      </c>
      <c r="J4188" t="s">
        <v>38</v>
      </c>
      <c r="K4188">
        <v>1</v>
      </c>
      <c r="L4188">
        <v>10537365</v>
      </c>
      <c r="M4188">
        <v>7</v>
      </c>
      <c r="N4188">
        <v>10537365</v>
      </c>
      <c r="O4188">
        <v>737615.55</v>
      </c>
      <c r="P4188">
        <v>9799749.4499999993</v>
      </c>
      <c r="Q4188">
        <f>YEAR(BMW_Sales[[#This Row],[sale_date]])</f>
        <v>2025</v>
      </c>
    </row>
    <row r="4189" spans="1:17" x14ac:dyDescent="0.3">
      <c r="A4189">
        <v>4188</v>
      </c>
      <c r="B4189" s="1">
        <v>45788</v>
      </c>
      <c r="C4189" t="s">
        <v>4126</v>
      </c>
      <c r="D4189" t="s">
        <v>23</v>
      </c>
      <c r="E4189" t="s">
        <v>61</v>
      </c>
      <c r="F4189" t="s">
        <v>68</v>
      </c>
      <c r="G4189" t="s">
        <v>20</v>
      </c>
      <c r="H4189" t="s">
        <v>21</v>
      </c>
      <c r="I4189" t="s">
        <v>22</v>
      </c>
      <c r="J4189" t="s">
        <v>23</v>
      </c>
      <c r="K4189">
        <v>3</v>
      </c>
      <c r="L4189">
        <v>15699629</v>
      </c>
      <c r="M4189">
        <v>5</v>
      </c>
      <c r="N4189">
        <v>47098887</v>
      </c>
      <c r="O4189">
        <v>2354944.35</v>
      </c>
      <c r="P4189">
        <v>44743942.649999999</v>
      </c>
      <c r="Q4189">
        <f>YEAR(BMW_Sales[[#This Row],[sale_date]])</f>
        <v>2025</v>
      </c>
    </row>
    <row r="4190" spans="1:17" x14ac:dyDescent="0.3">
      <c r="A4190">
        <v>4189</v>
      </c>
      <c r="B4190" s="1">
        <v>45610</v>
      </c>
      <c r="C4190" t="s">
        <v>3542</v>
      </c>
      <c r="D4190" t="s">
        <v>23</v>
      </c>
      <c r="E4190" t="s">
        <v>61</v>
      </c>
      <c r="F4190" t="s">
        <v>59</v>
      </c>
      <c r="G4190" t="s">
        <v>36</v>
      </c>
      <c r="H4190" t="s">
        <v>37</v>
      </c>
      <c r="I4190" t="s">
        <v>22</v>
      </c>
      <c r="J4190" t="s">
        <v>23</v>
      </c>
      <c r="K4190">
        <v>3</v>
      </c>
      <c r="L4190">
        <v>12019981</v>
      </c>
      <c r="M4190">
        <v>10</v>
      </c>
      <c r="N4190">
        <v>36059943</v>
      </c>
      <c r="O4190">
        <v>3605994.3</v>
      </c>
      <c r="P4190">
        <v>32453948.699999999</v>
      </c>
      <c r="Q4190">
        <f>YEAR(BMW_Sales[[#This Row],[sale_date]])</f>
        <v>2024</v>
      </c>
    </row>
    <row r="4191" spans="1:17" x14ac:dyDescent="0.3">
      <c r="A4191">
        <v>4190</v>
      </c>
      <c r="B4191" s="1">
        <v>45252</v>
      </c>
      <c r="C4191" t="s">
        <v>4127</v>
      </c>
      <c r="D4191" t="s">
        <v>17</v>
      </c>
      <c r="E4191" t="s">
        <v>35</v>
      </c>
      <c r="F4191" t="s">
        <v>54</v>
      </c>
      <c r="G4191" t="s">
        <v>36</v>
      </c>
      <c r="H4191" t="s">
        <v>29</v>
      </c>
      <c r="I4191" t="s">
        <v>22</v>
      </c>
      <c r="J4191" t="s">
        <v>43</v>
      </c>
      <c r="K4191">
        <v>3</v>
      </c>
      <c r="L4191">
        <v>7714690</v>
      </c>
      <c r="M4191">
        <v>5</v>
      </c>
      <c r="N4191">
        <v>23144070</v>
      </c>
      <c r="O4191">
        <v>1157203.5</v>
      </c>
      <c r="P4191">
        <v>21986866.5</v>
      </c>
      <c r="Q4191">
        <f>YEAR(BMW_Sales[[#This Row],[sale_date]])</f>
        <v>2023</v>
      </c>
    </row>
    <row r="4192" spans="1:17" x14ac:dyDescent="0.3">
      <c r="A4192">
        <v>4191</v>
      </c>
      <c r="B4192" s="1">
        <v>45475</v>
      </c>
      <c r="C4192" t="s">
        <v>4128</v>
      </c>
      <c r="D4192" t="s">
        <v>17</v>
      </c>
      <c r="E4192" t="s">
        <v>53</v>
      </c>
      <c r="F4192" t="s">
        <v>71</v>
      </c>
      <c r="G4192" t="s">
        <v>41</v>
      </c>
      <c r="H4192" t="s">
        <v>33</v>
      </c>
      <c r="I4192" t="s">
        <v>42</v>
      </c>
      <c r="J4192" t="s">
        <v>43</v>
      </c>
      <c r="K4192">
        <v>2</v>
      </c>
      <c r="L4192">
        <v>4805988</v>
      </c>
      <c r="M4192">
        <v>12</v>
      </c>
      <c r="N4192">
        <v>9611976</v>
      </c>
      <c r="O4192">
        <v>1153437.1200000001</v>
      </c>
      <c r="P4192">
        <v>8458538.8800000008</v>
      </c>
      <c r="Q4192">
        <f>YEAR(BMW_Sales[[#This Row],[sale_date]])</f>
        <v>2024</v>
      </c>
    </row>
    <row r="4193" spans="1:17" x14ac:dyDescent="0.3">
      <c r="A4193">
        <v>4192</v>
      </c>
      <c r="B4193" s="1">
        <v>45521</v>
      </c>
      <c r="C4193" t="s">
        <v>4129</v>
      </c>
      <c r="D4193" t="s">
        <v>17</v>
      </c>
      <c r="E4193" t="s">
        <v>56</v>
      </c>
      <c r="F4193" t="s">
        <v>71</v>
      </c>
      <c r="G4193" t="s">
        <v>28</v>
      </c>
      <c r="H4193" t="s">
        <v>29</v>
      </c>
      <c r="I4193" t="s">
        <v>22</v>
      </c>
      <c r="J4193" t="s">
        <v>23</v>
      </c>
      <c r="K4193">
        <v>1</v>
      </c>
      <c r="L4193">
        <v>11951722</v>
      </c>
      <c r="M4193">
        <v>0</v>
      </c>
      <c r="N4193">
        <v>11951722</v>
      </c>
      <c r="O4193">
        <v>0</v>
      </c>
      <c r="P4193">
        <v>11951722</v>
      </c>
      <c r="Q4193">
        <f>YEAR(BMW_Sales[[#This Row],[sale_date]])</f>
        <v>2024</v>
      </c>
    </row>
    <row r="4194" spans="1:17" x14ac:dyDescent="0.3">
      <c r="A4194">
        <v>4193</v>
      </c>
      <c r="B4194" s="1">
        <v>45832</v>
      </c>
      <c r="C4194" t="s">
        <v>4130</v>
      </c>
      <c r="D4194" t="s">
        <v>17</v>
      </c>
      <c r="E4194" t="s">
        <v>31</v>
      </c>
      <c r="F4194" t="s">
        <v>62</v>
      </c>
      <c r="G4194" t="s">
        <v>28</v>
      </c>
      <c r="H4194" t="s">
        <v>21</v>
      </c>
      <c r="I4194" t="s">
        <v>22</v>
      </c>
      <c r="J4194" t="s">
        <v>23</v>
      </c>
      <c r="K4194">
        <v>3</v>
      </c>
      <c r="L4194">
        <v>16563959</v>
      </c>
      <c r="M4194">
        <v>12</v>
      </c>
      <c r="N4194">
        <v>49691877</v>
      </c>
      <c r="O4194">
        <v>5963025.2400000002</v>
      </c>
      <c r="P4194">
        <v>43728851.759999998</v>
      </c>
      <c r="Q4194">
        <f>YEAR(BMW_Sales[[#This Row],[sale_date]])</f>
        <v>2025</v>
      </c>
    </row>
    <row r="4195" spans="1:17" x14ac:dyDescent="0.3">
      <c r="A4195">
        <v>4194</v>
      </c>
      <c r="B4195" s="1">
        <v>45890</v>
      </c>
      <c r="C4195" t="s">
        <v>4131</v>
      </c>
      <c r="D4195" t="s">
        <v>25</v>
      </c>
      <c r="E4195" t="s">
        <v>70</v>
      </c>
      <c r="F4195" t="s">
        <v>47</v>
      </c>
      <c r="G4195" t="s">
        <v>41</v>
      </c>
      <c r="H4195" t="s">
        <v>37</v>
      </c>
      <c r="I4195" t="s">
        <v>22</v>
      </c>
      <c r="J4195" t="s">
        <v>43</v>
      </c>
      <c r="K4195">
        <v>2</v>
      </c>
      <c r="L4195">
        <v>5940149</v>
      </c>
      <c r="M4195">
        <v>2</v>
      </c>
      <c r="N4195">
        <v>11880298</v>
      </c>
      <c r="O4195">
        <v>237605.96</v>
      </c>
      <c r="P4195">
        <v>11642692.039999999</v>
      </c>
      <c r="Q4195">
        <f>YEAR(BMW_Sales[[#This Row],[sale_date]])</f>
        <v>2025</v>
      </c>
    </row>
    <row r="4196" spans="1:17" x14ac:dyDescent="0.3">
      <c r="A4196">
        <v>4195</v>
      </c>
      <c r="B4196" s="1">
        <v>45197</v>
      </c>
      <c r="C4196" t="s">
        <v>4132</v>
      </c>
      <c r="D4196" t="s">
        <v>25</v>
      </c>
      <c r="E4196" t="s">
        <v>56</v>
      </c>
      <c r="F4196" t="s">
        <v>59</v>
      </c>
      <c r="G4196" t="s">
        <v>51</v>
      </c>
      <c r="H4196" t="s">
        <v>37</v>
      </c>
      <c r="I4196" t="s">
        <v>42</v>
      </c>
      <c r="J4196" t="s">
        <v>23</v>
      </c>
      <c r="K4196">
        <v>1</v>
      </c>
      <c r="L4196">
        <v>9657637</v>
      </c>
      <c r="M4196">
        <v>5</v>
      </c>
      <c r="N4196">
        <v>9657637</v>
      </c>
      <c r="O4196">
        <v>482881.85</v>
      </c>
      <c r="P4196">
        <v>9174755.1500000004</v>
      </c>
      <c r="Q4196">
        <f>YEAR(BMW_Sales[[#This Row],[sale_date]])</f>
        <v>2023</v>
      </c>
    </row>
    <row r="4197" spans="1:17" x14ac:dyDescent="0.3">
      <c r="A4197">
        <v>4196</v>
      </c>
      <c r="B4197" s="1">
        <v>46110</v>
      </c>
      <c r="C4197" t="s">
        <v>4133</v>
      </c>
      <c r="D4197" t="s">
        <v>23</v>
      </c>
      <c r="E4197" t="s">
        <v>18</v>
      </c>
      <c r="F4197" t="s">
        <v>62</v>
      </c>
      <c r="G4197" t="s">
        <v>51</v>
      </c>
      <c r="H4197" t="s">
        <v>21</v>
      </c>
      <c r="I4197" t="s">
        <v>42</v>
      </c>
      <c r="J4197" t="s">
        <v>38</v>
      </c>
      <c r="K4197">
        <v>3</v>
      </c>
      <c r="L4197">
        <v>7100398</v>
      </c>
      <c r="M4197">
        <v>2</v>
      </c>
      <c r="N4197">
        <v>21301194</v>
      </c>
      <c r="O4197">
        <v>426023.88</v>
      </c>
      <c r="P4197">
        <v>20875170.120000001</v>
      </c>
      <c r="Q4197">
        <f>YEAR(BMW_Sales[[#This Row],[sale_date]])</f>
        <v>2026</v>
      </c>
    </row>
    <row r="4198" spans="1:17" x14ac:dyDescent="0.3">
      <c r="A4198">
        <v>4197</v>
      </c>
      <c r="B4198" s="1">
        <v>45597</v>
      </c>
      <c r="C4198" t="s">
        <v>4134</v>
      </c>
      <c r="D4198" t="s">
        <v>17</v>
      </c>
      <c r="E4198" t="s">
        <v>35</v>
      </c>
      <c r="F4198" t="s">
        <v>62</v>
      </c>
      <c r="G4198" t="s">
        <v>28</v>
      </c>
      <c r="H4198" t="s">
        <v>21</v>
      </c>
      <c r="I4198" t="s">
        <v>42</v>
      </c>
      <c r="J4198" t="s">
        <v>38</v>
      </c>
      <c r="K4198">
        <v>1</v>
      </c>
      <c r="L4198">
        <v>6841136</v>
      </c>
      <c r="M4198">
        <v>2</v>
      </c>
      <c r="N4198">
        <v>6841136</v>
      </c>
      <c r="O4198">
        <v>136822.72</v>
      </c>
      <c r="P4198">
        <v>6704313.2800000003</v>
      </c>
      <c r="Q4198">
        <f>YEAR(BMW_Sales[[#This Row],[sale_date]])</f>
        <v>2024</v>
      </c>
    </row>
    <row r="4199" spans="1:17" x14ac:dyDescent="0.3">
      <c r="A4199">
        <v>4198</v>
      </c>
      <c r="B4199" s="1">
        <v>45560</v>
      </c>
      <c r="C4199" t="s">
        <v>4135</v>
      </c>
      <c r="D4199" t="s">
        <v>25</v>
      </c>
      <c r="E4199" t="s">
        <v>61</v>
      </c>
      <c r="F4199" t="s">
        <v>85</v>
      </c>
      <c r="G4199" t="s">
        <v>20</v>
      </c>
      <c r="H4199" t="s">
        <v>21</v>
      </c>
      <c r="I4199" t="s">
        <v>42</v>
      </c>
      <c r="J4199" t="s">
        <v>38</v>
      </c>
      <c r="K4199">
        <v>3</v>
      </c>
      <c r="L4199">
        <v>14974580</v>
      </c>
      <c r="M4199">
        <v>2</v>
      </c>
      <c r="N4199">
        <v>44923740</v>
      </c>
      <c r="O4199">
        <v>898474.8</v>
      </c>
      <c r="P4199">
        <v>44025265.200000003</v>
      </c>
      <c r="Q4199">
        <f>YEAR(BMW_Sales[[#This Row],[sale_date]])</f>
        <v>2024</v>
      </c>
    </row>
    <row r="4200" spans="1:17" x14ac:dyDescent="0.3">
      <c r="A4200">
        <v>4199</v>
      </c>
      <c r="B4200" s="1">
        <v>45477</v>
      </c>
      <c r="C4200" t="s">
        <v>4136</v>
      </c>
      <c r="D4200" t="s">
        <v>23</v>
      </c>
      <c r="E4200" t="s">
        <v>18</v>
      </c>
      <c r="F4200" t="s">
        <v>59</v>
      </c>
      <c r="G4200" t="s">
        <v>20</v>
      </c>
      <c r="H4200" t="s">
        <v>37</v>
      </c>
      <c r="I4200" t="s">
        <v>42</v>
      </c>
      <c r="J4200" t="s">
        <v>43</v>
      </c>
      <c r="K4200">
        <v>3</v>
      </c>
      <c r="L4200">
        <v>7016151</v>
      </c>
      <c r="M4200">
        <v>5</v>
      </c>
      <c r="N4200">
        <v>21048453</v>
      </c>
      <c r="O4200">
        <v>1052422.6499999999</v>
      </c>
      <c r="P4200">
        <v>19996030.350000001</v>
      </c>
      <c r="Q4200">
        <f>YEAR(BMW_Sales[[#This Row],[sale_date]])</f>
        <v>2024</v>
      </c>
    </row>
    <row r="4201" spans="1:17" x14ac:dyDescent="0.3">
      <c r="A4201">
        <v>4200</v>
      </c>
      <c r="B4201" s="1">
        <v>45414</v>
      </c>
      <c r="C4201" t="s">
        <v>4137</v>
      </c>
      <c r="D4201" t="s">
        <v>23</v>
      </c>
      <c r="E4201" t="s">
        <v>31</v>
      </c>
      <c r="F4201" t="s">
        <v>47</v>
      </c>
      <c r="G4201" t="s">
        <v>32</v>
      </c>
      <c r="H4201" t="s">
        <v>29</v>
      </c>
      <c r="I4201" t="s">
        <v>22</v>
      </c>
      <c r="J4201" t="s">
        <v>43</v>
      </c>
      <c r="K4201">
        <v>2</v>
      </c>
      <c r="L4201">
        <v>17494694</v>
      </c>
      <c r="M4201">
        <v>7</v>
      </c>
      <c r="N4201">
        <v>34989388</v>
      </c>
      <c r="O4201">
        <v>2449257.16</v>
      </c>
      <c r="P4201">
        <v>32540130.84</v>
      </c>
      <c r="Q4201">
        <f>YEAR(BMW_Sales[[#This Row],[sale_date]])</f>
        <v>2024</v>
      </c>
    </row>
    <row r="4202" spans="1:17" x14ac:dyDescent="0.3">
      <c r="A4202">
        <v>4201</v>
      </c>
      <c r="B4202" s="1">
        <v>45291</v>
      </c>
      <c r="C4202" t="s">
        <v>4138</v>
      </c>
      <c r="D4202" t="s">
        <v>23</v>
      </c>
      <c r="E4202" t="s">
        <v>70</v>
      </c>
      <c r="F4202" t="s">
        <v>85</v>
      </c>
      <c r="G4202" t="s">
        <v>51</v>
      </c>
      <c r="H4202" t="s">
        <v>37</v>
      </c>
      <c r="I4202" t="s">
        <v>22</v>
      </c>
      <c r="J4202" t="s">
        <v>43</v>
      </c>
      <c r="K4202">
        <v>1</v>
      </c>
      <c r="L4202">
        <v>6102031</v>
      </c>
      <c r="M4202">
        <v>0</v>
      </c>
      <c r="N4202">
        <v>6102031</v>
      </c>
      <c r="O4202">
        <v>0</v>
      </c>
      <c r="P4202">
        <v>6102031</v>
      </c>
      <c r="Q4202">
        <f>YEAR(BMW_Sales[[#This Row],[sale_date]])</f>
        <v>2023</v>
      </c>
    </row>
    <row r="4203" spans="1:17" x14ac:dyDescent="0.3">
      <c r="A4203">
        <v>4202</v>
      </c>
      <c r="B4203" s="1">
        <v>45751</v>
      </c>
      <c r="C4203" t="s">
        <v>4139</v>
      </c>
      <c r="D4203" t="s">
        <v>25</v>
      </c>
      <c r="E4203" t="s">
        <v>56</v>
      </c>
      <c r="F4203" t="s">
        <v>68</v>
      </c>
      <c r="G4203" t="s">
        <v>32</v>
      </c>
      <c r="H4203" t="s">
        <v>29</v>
      </c>
      <c r="I4203" t="s">
        <v>22</v>
      </c>
      <c r="J4203" t="s">
        <v>43</v>
      </c>
      <c r="K4203">
        <v>2</v>
      </c>
      <c r="L4203">
        <v>9812721</v>
      </c>
      <c r="M4203">
        <v>12</v>
      </c>
      <c r="N4203">
        <v>19625442</v>
      </c>
      <c r="O4203">
        <v>2355053.04</v>
      </c>
      <c r="P4203">
        <v>17270388.960000001</v>
      </c>
      <c r="Q4203">
        <f>YEAR(BMW_Sales[[#This Row],[sale_date]])</f>
        <v>2025</v>
      </c>
    </row>
    <row r="4204" spans="1:17" x14ac:dyDescent="0.3">
      <c r="A4204">
        <v>4203</v>
      </c>
      <c r="B4204" s="1">
        <v>46225</v>
      </c>
      <c r="C4204" t="s">
        <v>4140</v>
      </c>
      <c r="D4204" t="s">
        <v>17</v>
      </c>
      <c r="E4204" t="s">
        <v>49</v>
      </c>
      <c r="F4204" t="s">
        <v>71</v>
      </c>
      <c r="G4204" t="s">
        <v>51</v>
      </c>
      <c r="H4204" t="s">
        <v>29</v>
      </c>
      <c r="I4204" t="s">
        <v>42</v>
      </c>
      <c r="J4204" t="s">
        <v>43</v>
      </c>
      <c r="K4204">
        <v>2</v>
      </c>
      <c r="L4204">
        <v>14895014</v>
      </c>
      <c r="M4204">
        <v>5</v>
      </c>
      <c r="N4204">
        <v>29790028</v>
      </c>
      <c r="O4204">
        <v>1489501.4</v>
      </c>
      <c r="P4204">
        <v>28300526.600000001</v>
      </c>
      <c r="Q4204">
        <f>YEAR(BMW_Sales[[#This Row],[sale_date]])</f>
        <v>2026</v>
      </c>
    </row>
    <row r="4205" spans="1:17" x14ac:dyDescent="0.3">
      <c r="A4205">
        <v>4204</v>
      </c>
      <c r="B4205" s="1">
        <v>45555</v>
      </c>
      <c r="C4205" t="s">
        <v>4141</v>
      </c>
      <c r="D4205" t="s">
        <v>25</v>
      </c>
      <c r="E4205" t="s">
        <v>31</v>
      </c>
      <c r="F4205" t="s">
        <v>47</v>
      </c>
      <c r="G4205" t="s">
        <v>28</v>
      </c>
      <c r="H4205" t="s">
        <v>37</v>
      </c>
      <c r="I4205" t="s">
        <v>42</v>
      </c>
      <c r="J4205" t="s">
        <v>43</v>
      </c>
      <c r="K4205">
        <v>2</v>
      </c>
      <c r="L4205">
        <v>15829230</v>
      </c>
      <c r="M4205">
        <v>12</v>
      </c>
      <c r="N4205">
        <v>31658460</v>
      </c>
      <c r="O4205">
        <v>3799015.2</v>
      </c>
      <c r="P4205">
        <v>27859444.800000001</v>
      </c>
      <c r="Q4205">
        <f>YEAR(BMW_Sales[[#This Row],[sale_date]])</f>
        <v>2024</v>
      </c>
    </row>
    <row r="4206" spans="1:17" x14ac:dyDescent="0.3">
      <c r="A4206">
        <v>4205</v>
      </c>
      <c r="B4206" s="1">
        <v>45937</v>
      </c>
      <c r="C4206" t="s">
        <v>4142</v>
      </c>
      <c r="D4206" t="s">
        <v>17</v>
      </c>
      <c r="E4206" t="s">
        <v>70</v>
      </c>
      <c r="F4206" t="s">
        <v>54</v>
      </c>
      <c r="G4206" t="s">
        <v>32</v>
      </c>
      <c r="H4206" t="s">
        <v>29</v>
      </c>
      <c r="I4206" t="s">
        <v>22</v>
      </c>
      <c r="J4206" t="s">
        <v>38</v>
      </c>
      <c r="K4206">
        <v>2</v>
      </c>
      <c r="L4206">
        <v>5911737</v>
      </c>
      <c r="M4206">
        <v>5</v>
      </c>
      <c r="N4206">
        <v>11823474</v>
      </c>
      <c r="O4206">
        <v>591173.69999999995</v>
      </c>
      <c r="P4206">
        <v>11232300.300000001</v>
      </c>
      <c r="Q4206">
        <f>YEAR(BMW_Sales[[#This Row],[sale_date]])</f>
        <v>2025</v>
      </c>
    </row>
    <row r="4207" spans="1:17" x14ac:dyDescent="0.3">
      <c r="A4207">
        <v>4206</v>
      </c>
      <c r="B4207" s="1">
        <v>45962</v>
      </c>
      <c r="C4207" t="s">
        <v>4143</v>
      </c>
      <c r="D4207" t="s">
        <v>17</v>
      </c>
      <c r="E4207" t="s">
        <v>31</v>
      </c>
      <c r="F4207" t="s">
        <v>27</v>
      </c>
      <c r="G4207" t="s">
        <v>36</v>
      </c>
      <c r="H4207" t="s">
        <v>29</v>
      </c>
      <c r="I4207" t="s">
        <v>42</v>
      </c>
      <c r="J4207" t="s">
        <v>23</v>
      </c>
      <c r="K4207">
        <v>2</v>
      </c>
      <c r="L4207">
        <v>15378832</v>
      </c>
      <c r="M4207">
        <v>12</v>
      </c>
      <c r="N4207">
        <v>30757664</v>
      </c>
      <c r="O4207">
        <v>3690919.68</v>
      </c>
      <c r="P4207">
        <v>27066744.32</v>
      </c>
      <c r="Q4207">
        <f>YEAR(BMW_Sales[[#This Row],[sale_date]])</f>
        <v>2025</v>
      </c>
    </row>
    <row r="4208" spans="1:17" x14ac:dyDescent="0.3">
      <c r="A4208">
        <v>4207</v>
      </c>
      <c r="B4208" s="1">
        <v>45422</v>
      </c>
      <c r="C4208" t="s">
        <v>1304</v>
      </c>
      <c r="D4208" t="s">
        <v>25</v>
      </c>
      <c r="E4208" t="s">
        <v>18</v>
      </c>
      <c r="F4208" t="s">
        <v>47</v>
      </c>
      <c r="G4208" t="s">
        <v>20</v>
      </c>
      <c r="H4208" t="s">
        <v>29</v>
      </c>
      <c r="I4208" t="s">
        <v>42</v>
      </c>
      <c r="J4208" t="s">
        <v>23</v>
      </c>
      <c r="K4208">
        <v>2</v>
      </c>
      <c r="L4208">
        <v>8024686</v>
      </c>
      <c r="M4208">
        <v>10</v>
      </c>
      <c r="N4208">
        <v>16049372</v>
      </c>
      <c r="O4208">
        <v>1604937.2</v>
      </c>
      <c r="P4208">
        <v>14444434.800000001</v>
      </c>
      <c r="Q4208">
        <f>YEAR(BMW_Sales[[#This Row],[sale_date]])</f>
        <v>2024</v>
      </c>
    </row>
    <row r="4209" spans="1:17" x14ac:dyDescent="0.3">
      <c r="A4209">
        <v>4208</v>
      </c>
      <c r="B4209" s="1">
        <v>45844</v>
      </c>
      <c r="C4209" t="s">
        <v>4144</v>
      </c>
      <c r="D4209" t="s">
        <v>17</v>
      </c>
      <c r="E4209" t="s">
        <v>35</v>
      </c>
      <c r="F4209" t="s">
        <v>85</v>
      </c>
      <c r="G4209" t="s">
        <v>41</v>
      </c>
      <c r="H4209" t="s">
        <v>29</v>
      </c>
      <c r="I4209" t="s">
        <v>22</v>
      </c>
      <c r="J4209" t="s">
        <v>38</v>
      </c>
      <c r="K4209">
        <v>1</v>
      </c>
      <c r="L4209">
        <v>6873883</v>
      </c>
      <c r="M4209">
        <v>0</v>
      </c>
      <c r="N4209">
        <v>6873883</v>
      </c>
      <c r="O4209">
        <v>0</v>
      </c>
      <c r="P4209">
        <v>6873883</v>
      </c>
      <c r="Q4209">
        <f>YEAR(BMW_Sales[[#This Row],[sale_date]])</f>
        <v>2025</v>
      </c>
    </row>
    <row r="4210" spans="1:17" x14ac:dyDescent="0.3">
      <c r="A4210">
        <v>4209</v>
      </c>
      <c r="B4210" s="1">
        <v>45932</v>
      </c>
      <c r="C4210" t="s">
        <v>4145</v>
      </c>
      <c r="D4210" t="s">
        <v>25</v>
      </c>
      <c r="E4210" t="s">
        <v>49</v>
      </c>
      <c r="F4210" t="s">
        <v>85</v>
      </c>
      <c r="G4210" t="s">
        <v>41</v>
      </c>
      <c r="H4210" t="s">
        <v>29</v>
      </c>
      <c r="I4210" t="s">
        <v>42</v>
      </c>
      <c r="J4210" t="s">
        <v>38</v>
      </c>
      <c r="K4210">
        <v>3</v>
      </c>
      <c r="L4210">
        <v>18889692</v>
      </c>
      <c r="M4210">
        <v>5</v>
      </c>
      <c r="N4210">
        <v>56669076</v>
      </c>
      <c r="O4210">
        <v>2833453.8</v>
      </c>
      <c r="P4210">
        <v>53835622.200000003</v>
      </c>
      <c r="Q4210">
        <f>YEAR(BMW_Sales[[#This Row],[sale_date]])</f>
        <v>2025</v>
      </c>
    </row>
    <row r="4211" spans="1:17" x14ac:dyDescent="0.3">
      <c r="A4211">
        <v>4210</v>
      </c>
      <c r="B4211" s="1">
        <v>45257</v>
      </c>
      <c r="C4211" t="s">
        <v>4146</v>
      </c>
      <c r="D4211" t="s">
        <v>17</v>
      </c>
      <c r="E4211" t="s">
        <v>53</v>
      </c>
      <c r="F4211" t="s">
        <v>27</v>
      </c>
      <c r="G4211" t="s">
        <v>32</v>
      </c>
      <c r="H4211" t="s">
        <v>33</v>
      </c>
      <c r="I4211" t="s">
        <v>22</v>
      </c>
      <c r="J4211" t="s">
        <v>43</v>
      </c>
      <c r="K4211">
        <v>3</v>
      </c>
      <c r="L4211">
        <v>4953821</v>
      </c>
      <c r="M4211">
        <v>5</v>
      </c>
      <c r="N4211">
        <v>14861463</v>
      </c>
      <c r="O4211">
        <v>743073.15</v>
      </c>
      <c r="P4211">
        <v>14118389.85</v>
      </c>
      <c r="Q4211">
        <f>YEAR(BMW_Sales[[#This Row],[sale_date]])</f>
        <v>2023</v>
      </c>
    </row>
    <row r="4212" spans="1:17" x14ac:dyDescent="0.3">
      <c r="A4212">
        <v>4211</v>
      </c>
      <c r="B4212" s="1">
        <v>45212</v>
      </c>
      <c r="C4212" t="s">
        <v>4147</v>
      </c>
      <c r="D4212" t="s">
        <v>17</v>
      </c>
      <c r="E4212" t="s">
        <v>35</v>
      </c>
      <c r="F4212" t="s">
        <v>68</v>
      </c>
      <c r="G4212" t="s">
        <v>28</v>
      </c>
      <c r="H4212" t="s">
        <v>29</v>
      </c>
      <c r="I4212" t="s">
        <v>22</v>
      </c>
      <c r="J4212" t="s">
        <v>43</v>
      </c>
      <c r="K4212">
        <v>2</v>
      </c>
      <c r="L4212">
        <v>7364420</v>
      </c>
      <c r="M4212">
        <v>2</v>
      </c>
      <c r="N4212">
        <v>14728840</v>
      </c>
      <c r="O4212">
        <v>294576.8</v>
      </c>
      <c r="P4212">
        <v>14434263.199999999</v>
      </c>
      <c r="Q4212">
        <f>YEAR(BMW_Sales[[#This Row],[sale_date]])</f>
        <v>2023</v>
      </c>
    </row>
    <row r="4213" spans="1:17" x14ac:dyDescent="0.3">
      <c r="A4213">
        <v>4212</v>
      </c>
      <c r="B4213" s="1">
        <v>45842</v>
      </c>
      <c r="C4213" t="s">
        <v>4148</v>
      </c>
      <c r="D4213" t="s">
        <v>23</v>
      </c>
      <c r="E4213" t="s">
        <v>18</v>
      </c>
      <c r="F4213" t="s">
        <v>59</v>
      </c>
      <c r="G4213" t="s">
        <v>28</v>
      </c>
      <c r="H4213" t="s">
        <v>37</v>
      </c>
      <c r="I4213" t="s">
        <v>42</v>
      </c>
      <c r="J4213" t="s">
        <v>23</v>
      </c>
      <c r="K4213">
        <v>1</v>
      </c>
      <c r="L4213">
        <v>7133278</v>
      </c>
      <c r="M4213">
        <v>2</v>
      </c>
      <c r="N4213">
        <v>7133278</v>
      </c>
      <c r="O4213">
        <v>142665.56</v>
      </c>
      <c r="P4213">
        <v>6990612.4400000004</v>
      </c>
      <c r="Q4213">
        <f>YEAR(BMW_Sales[[#This Row],[sale_date]])</f>
        <v>2025</v>
      </c>
    </row>
    <row r="4214" spans="1:17" x14ac:dyDescent="0.3">
      <c r="A4214">
        <v>4213</v>
      </c>
      <c r="B4214" s="1">
        <v>45449</v>
      </c>
      <c r="C4214" t="s">
        <v>4149</v>
      </c>
      <c r="D4214" t="s">
        <v>17</v>
      </c>
      <c r="E4214" t="s">
        <v>26</v>
      </c>
      <c r="F4214" t="s">
        <v>50</v>
      </c>
      <c r="G4214" t="s">
        <v>36</v>
      </c>
      <c r="H4214" t="s">
        <v>37</v>
      </c>
      <c r="I4214" t="s">
        <v>22</v>
      </c>
      <c r="J4214" t="s">
        <v>23</v>
      </c>
      <c r="K4214">
        <v>2</v>
      </c>
      <c r="L4214">
        <v>10091718</v>
      </c>
      <c r="M4214">
        <v>7</v>
      </c>
      <c r="N4214">
        <v>20183436</v>
      </c>
      <c r="O4214">
        <v>1412840.52</v>
      </c>
      <c r="P4214">
        <v>18770595.48</v>
      </c>
      <c r="Q4214">
        <f>YEAR(BMW_Sales[[#This Row],[sale_date]])</f>
        <v>2024</v>
      </c>
    </row>
    <row r="4215" spans="1:17" x14ac:dyDescent="0.3">
      <c r="A4215">
        <v>4214</v>
      </c>
      <c r="B4215" s="1">
        <v>46073</v>
      </c>
      <c r="C4215" t="s">
        <v>4150</v>
      </c>
      <c r="D4215" t="s">
        <v>17</v>
      </c>
      <c r="E4215" t="s">
        <v>49</v>
      </c>
      <c r="F4215" t="s">
        <v>59</v>
      </c>
      <c r="G4215" t="s">
        <v>20</v>
      </c>
      <c r="H4215" t="s">
        <v>33</v>
      </c>
      <c r="I4215" t="s">
        <v>42</v>
      </c>
      <c r="J4215" t="s">
        <v>38</v>
      </c>
      <c r="K4215">
        <v>3</v>
      </c>
      <c r="L4215">
        <v>15565463</v>
      </c>
      <c r="M4215">
        <v>0</v>
      </c>
      <c r="N4215">
        <v>46696389</v>
      </c>
      <c r="O4215">
        <v>0</v>
      </c>
      <c r="P4215">
        <v>46696389</v>
      </c>
      <c r="Q4215">
        <f>YEAR(BMW_Sales[[#This Row],[sale_date]])</f>
        <v>2026</v>
      </c>
    </row>
    <row r="4216" spans="1:17" x14ac:dyDescent="0.3">
      <c r="A4216">
        <v>4215</v>
      </c>
      <c r="B4216" s="1">
        <v>45235</v>
      </c>
      <c r="C4216" t="s">
        <v>2828</v>
      </c>
      <c r="D4216" t="s">
        <v>25</v>
      </c>
      <c r="E4216" t="s">
        <v>31</v>
      </c>
      <c r="F4216" t="s">
        <v>27</v>
      </c>
      <c r="G4216" t="s">
        <v>36</v>
      </c>
      <c r="H4216" t="s">
        <v>29</v>
      </c>
      <c r="I4216" t="s">
        <v>42</v>
      </c>
      <c r="J4216" t="s">
        <v>43</v>
      </c>
      <c r="K4216">
        <v>2</v>
      </c>
      <c r="L4216">
        <v>17829990</v>
      </c>
      <c r="M4216">
        <v>5</v>
      </c>
      <c r="N4216">
        <v>35659980</v>
      </c>
      <c r="O4216">
        <v>1782999</v>
      </c>
      <c r="P4216">
        <v>33876981</v>
      </c>
      <c r="Q4216">
        <f>YEAR(BMW_Sales[[#This Row],[sale_date]])</f>
        <v>2023</v>
      </c>
    </row>
    <row r="4217" spans="1:17" x14ac:dyDescent="0.3">
      <c r="A4217">
        <v>4216</v>
      </c>
      <c r="B4217" s="1">
        <v>45667</v>
      </c>
      <c r="C4217" t="s">
        <v>4151</v>
      </c>
      <c r="D4217" t="s">
        <v>17</v>
      </c>
      <c r="E4217" t="s">
        <v>18</v>
      </c>
      <c r="F4217" t="s">
        <v>50</v>
      </c>
      <c r="G4217" t="s">
        <v>28</v>
      </c>
      <c r="H4217" t="s">
        <v>21</v>
      </c>
      <c r="I4217" t="s">
        <v>22</v>
      </c>
      <c r="J4217" t="s">
        <v>38</v>
      </c>
      <c r="K4217">
        <v>1</v>
      </c>
      <c r="L4217">
        <v>7872861</v>
      </c>
      <c r="M4217">
        <v>0</v>
      </c>
      <c r="N4217">
        <v>7872861</v>
      </c>
      <c r="O4217">
        <v>0</v>
      </c>
      <c r="P4217">
        <v>7872861</v>
      </c>
      <c r="Q4217">
        <f>YEAR(BMW_Sales[[#This Row],[sale_date]])</f>
        <v>2025</v>
      </c>
    </row>
    <row r="4218" spans="1:17" x14ac:dyDescent="0.3">
      <c r="A4218">
        <v>4217</v>
      </c>
      <c r="B4218" s="1">
        <v>45204</v>
      </c>
      <c r="C4218" t="s">
        <v>4152</v>
      </c>
      <c r="D4218" t="s">
        <v>23</v>
      </c>
      <c r="E4218" t="s">
        <v>49</v>
      </c>
      <c r="F4218" t="s">
        <v>54</v>
      </c>
      <c r="G4218" t="s">
        <v>41</v>
      </c>
      <c r="H4218" t="s">
        <v>21</v>
      </c>
      <c r="I4218" t="s">
        <v>22</v>
      </c>
      <c r="J4218" t="s">
        <v>43</v>
      </c>
      <c r="K4218">
        <v>2</v>
      </c>
      <c r="L4218">
        <v>14858498</v>
      </c>
      <c r="M4218">
        <v>7</v>
      </c>
      <c r="N4218">
        <v>29716996</v>
      </c>
      <c r="O4218">
        <v>2080189.72</v>
      </c>
      <c r="P4218">
        <v>27636806.280000001</v>
      </c>
      <c r="Q4218">
        <f>YEAR(BMW_Sales[[#This Row],[sale_date]])</f>
        <v>2023</v>
      </c>
    </row>
    <row r="4219" spans="1:17" x14ac:dyDescent="0.3">
      <c r="A4219">
        <v>4218</v>
      </c>
      <c r="B4219" s="1">
        <v>45824</v>
      </c>
      <c r="C4219" t="s">
        <v>4153</v>
      </c>
      <c r="D4219" t="s">
        <v>17</v>
      </c>
      <c r="E4219" t="s">
        <v>26</v>
      </c>
      <c r="F4219" t="s">
        <v>71</v>
      </c>
      <c r="G4219" t="s">
        <v>32</v>
      </c>
      <c r="H4219" t="s">
        <v>21</v>
      </c>
      <c r="I4219" t="s">
        <v>22</v>
      </c>
      <c r="J4219" t="s">
        <v>23</v>
      </c>
      <c r="K4219">
        <v>3</v>
      </c>
      <c r="L4219">
        <v>10958920</v>
      </c>
      <c r="M4219">
        <v>0</v>
      </c>
      <c r="N4219">
        <v>32876760</v>
      </c>
      <c r="O4219">
        <v>0</v>
      </c>
      <c r="P4219">
        <v>32876760</v>
      </c>
      <c r="Q4219">
        <f>YEAR(BMW_Sales[[#This Row],[sale_date]])</f>
        <v>2025</v>
      </c>
    </row>
    <row r="4220" spans="1:17" x14ac:dyDescent="0.3">
      <c r="A4220">
        <v>4219</v>
      </c>
      <c r="B4220" s="1">
        <v>45958</v>
      </c>
      <c r="C4220" t="s">
        <v>4154</v>
      </c>
      <c r="D4220" t="s">
        <v>25</v>
      </c>
      <c r="E4220" t="s">
        <v>35</v>
      </c>
      <c r="F4220" t="s">
        <v>62</v>
      </c>
      <c r="G4220" t="s">
        <v>28</v>
      </c>
      <c r="H4220" t="s">
        <v>21</v>
      </c>
      <c r="I4220" t="s">
        <v>22</v>
      </c>
      <c r="J4220" t="s">
        <v>43</v>
      </c>
      <c r="K4220">
        <v>2</v>
      </c>
      <c r="L4220">
        <v>6865230</v>
      </c>
      <c r="M4220">
        <v>7</v>
      </c>
      <c r="N4220">
        <v>13730460</v>
      </c>
      <c r="O4220">
        <v>961132.2</v>
      </c>
      <c r="P4220">
        <v>12769327.800000001</v>
      </c>
      <c r="Q4220">
        <f>YEAR(BMW_Sales[[#This Row],[sale_date]])</f>
        <v>2025</v>
      </c>
    </row>
    <row r="4221" spans="1:17" x14ac:dyDescent="0.3">
      <c r="A4221">
        <v>4220</v>
      </c>
      <c r="B4221" s="1">
        <v>45594</v>
      </c>
      <c r="C4221" t="s">
        <v>3336</v>
      </c>
      <c r="D4221" t="s">
        <v>25</v>
      </c>
      <c r="E4221" t="s">
        <v>56</v>
      </c>
      <c r="F4221" t="s">
        <v>54</v>
      </c>
      <c r="G4221" t="s">
        <v>41</v>
      </c>
      <c r="H4221" t="s">
        <v>33</v>
      </c>
      <c r="I4221" t="s">
        <v>42</v>
      </c>
      <c r="J4221" t="s">
        <v>38</v>
      </c>
      <c r="K4221">
        <v>1</v>
      </c>
      <c r="L4221">
        <v>10561737</v>
      </c>
      <c r="M4221">
        <v>2</v>
      </c>
      <c r="N4221">
        <v>10561737</v>
      </c>
      <c r="O4221">
        <v>211234.74</v>
      </c>
      <c r="P4221">
        <v>10350502.26</v>
      </c>
      <c r="Q4221">
        <f>YEAR(BMW_Sales[[#This Row],[sale_date]])</f>
        <v>2024</v>
      </c>
    </row>
    <row r="4222" spans="1:17" x14ac:dyDescent="0.3">
      <c r="A4222">
        <v>4221</v>
      </c>
      <c r="B4222" s="1">
        <v>45869</v>
      </c>
      <c r="C4222" t="s">
        <v>3016</v>
      </c>
      <c r="D4222" t="s">
        <v>17</v>
      </c>
      <c r="E4222" t="s">
        <v>46</v>
      </c>
      <c r="F4222" t="s">
        <v>62</v>
      </c>
      <c r="G4222" t="s">
        <v>41</v>
      </c>
      <c r="H4222" t="s">
        <v>21</v>
      </c>
      <c r="I4222" t="s">
        <v>42</v>
      </c>
      <c r="J4222" t="s">
        <v>23</v>
      </c>
      <c r="K4222">
        <v>2</v>
      </c>
      <c r="L4222">
        <v>7062155</v>
      </c>
      <c r="M4222">
        <v>2</v>
      </c>
      <c r="N4222">
        <v>14124310</v>
      </c>
      <c r="O4222">
        <v>282486.2</v>
      </c>
      <c r="P4222">
        <v>13841823.800000001</v>
      </c>
      <c r="Q4222">
        <f>YEAR(BMW_Sales[[#This Row],[sale_date]])</f>
        <v>2025</v>
      </c>
    </row>
    <row r="4223" spans="1:17" x14ac:dyDescent="0.3">
      <c r="A4223">
        <v>4222</v>
      </c>
      <c r="B4223" s="1">
        <v>46158</v>
      </c>
      <c r="C4223" t="s">
        <v>4155</v>
      </c>
      <c r="D4223" t="s">
        <v>25</v>
      </c>
      <c r="E4223" t="s">
        <v>61</v>
      </c>
      <c r="F4223" t="s">
        <v>62</v>
      </c>
      <c r="G4223" t="s">
        <v>28</v>
      </c>
      <c r="H4223" t="s">
        <v>33</v>
      </c>
      <c r="I4223" t="s">
        <v>42</v>
      </c>
      <c r="J4223" t="s">
        <v>43</v>
      </c>
      <c r="K4223">
        <v>2</v>
      </c>
      <c r="L4223">
        <v>15816628</v>
      </c>
      <c r="M4223">
        <v>5</v>
      </c>
      <c r="N4223">
        <v>31633256</v>
      </c>
      <c r="O4223">
        <v>1581662.8</v>
      </c>
      <c r="P4223">
        <v>30051593.199999999</v>
      </c>
      <c r="Q4223">
        <f>YEAR(BMW_Sales[[#This Row],[sale_date]])</f>
        <v>2026</v>
      </c>
    </row>
    <row r="4224" spans="1:17" x14ac:dyDescent="0.3">
      <c r="A4224">
        <v>4223</v>
      </c>
      <c r="B4224" s="1">
        <v>45542</v>
      </c>
      <c r="C4224" t="s">
        <v>4156</v>
      </c>
      <c r="D4224" t="s">
        <v>25</v>
      </c>
      <c r="E4224" t="s">
        <v>53</v>
      </c>
      <c r="F4224" t="s">
        <v>59</v>
      </c>
      <c r="G4224" t="s">
        <v>36</v>
      </c>
      <c r="H4224" t="s">
        <v>29</v>
      </c>
      <c r="I4224" t="s">
        <v>22</v>
      </c>
      <c r="J4224" t="s">
        <v>43</v>
      </c>
      <c r="K4224">
        <v>2</v>
      </c>
      <c r="L4224">
        <v>5863754</v>
      </c>
      <c r="M4224">
        <v>2</v>
      </c>
      <c r="N4224">
        <v>11727508</v>
      </c>
      <c r="O4224">
        <v>234550.16</v>
      </c>
      <c r="P4224">
        <v>11492957.84</v>
      </c>
      <c r="Q4224">
        <f>YEAR(BMW_Sales[[#This Row],[sale_date]])</f>
        <v>2024</v>
      </c>
    </row>
    <row r="4225" spans="1:17" x14ac:dyDescent="0.3">
      <c r="A4225">
        <v>4224</v>
      </c>
      <c r="B4225" s="1">
        <v>46204</v>
      </c>
      <c r="C4225" t="s">
        <v>4157</v>
      </c>
      <c r="D4225" t="s">
        <v>23</v>
      </c>
      <c r="E4225" t="s">
        <v>53</v>
      </c>
      <c r="F4225" t="s">
        <v>47</v>
      </c>
      <c r="G4225" t="s">
        <v>32</v>
      </c>
      <c r="H4225" t="s">
        <v>33</v>
      </c>
      <c r="I4225" t="s">
        <v>22</v>
      </c>
      <c r="J4225" t="s">
        <v>38</v>
      </c>
      <c r="K4225">
        <v>1</v>
      </c>
      <c r="L4225">
        <v>6291960</v>
      </c>
      <c r="M4225">
        <v>0</v>
      </c>
      <c r="N4225">
        <v>6291960</v>
      </c>
      <c r="O4225">
        <v>0</v>
      </c>
      <c r="P4225">
        <v>6291960</v>
      </c>
      <c r="Q4225">
        <f>YEAR(BMW_Sales[[#This Row],[sale_date]])</f>
        <v>2026</v>
      </c>
    </row>
    <row r="4226" spans="1:17" x14ac:dyDescent="0.3">
      <c r="A4226">
        <v>4225</v>
      </c>
      <c r="B4226" s="1">
        <v>45925</v>
      </c>
      <c r="C4226" t="s">
        <v>830</v>
      </c>
      <c r="D4226" t="s">
        <v>23</v>
      </c>
      <c r="E4226" t="s">
        <v>49</v>
      </c>
      <c r="F4226" t="s">
        <v>47</v>
      </c>
      <c r="G4226" t="s">
        <v>36</v>
      </c>
      <c r="H4226" t="s">
        <v>37</v>
      </c>
      <c r="I4226" t="s">
        <v>22</v>
      </c>
      <c r="J4226" t="s">
        <v>23</v>
      </c>
      <c r="K4226">
        <v>1</v>
      </c>
      <c r="L4226">
        <v>16319528</v>
      </c>
      <c r="M4226">
        <v>7</v>
      </c>
      <c r="N4226">
        <v>16319528</v>
      </c>
      <c r="O4226">
        <v>1142366.96</v>
      </c>
      <c r="P4226">
        <v>15177161.039999999</v>
      </c>
      <c r="Q4226">
        <f>YEAR(BMW_Sales[[#This Row],[sale_date]])</f>
        <v>2025</v>
      </c>
    </row>
    <row r="4227" spans="1:17" x14ac:dyDescent="0.3">
      <c r="A4227">
        <v>4226</v>
      </c>
      <c r="B4227" s="1">
        <v>45539</v>
      </c>
      <c r="C4227" t="s">
        <v>4158</v>
      </c>
      <c r="D4227" t="s">
        <v>17</v>
      </c>
      <c r="E4227" t="s">
        <v>26</v>
      </c>
      <c r="F4227" t="s">
        <v>85</v>
      </c>
      <c r="G4227" t="s">
        <v>20</v>
      </c>
      <c r="H4227" t="s">
        <v>33</v>
      </c>
      <c r="I4227" t="s">
        <v>42</v>
      </c>
      <c r="J4227" t="s">
        <v>23</v>
      </c>
      <c r="K4227">
        <v>1</v>
      </c>
      <c r="L4227">
        <v>10407004</v>
      </c>
      <c r="M4227">
        <v>10</v>
      </c>
      <c r="N4227">
        <v>10407004</v>
      </c>
      <c r="O4227">
        <v>1040700.4</v>
      </c>
      <c r="P4227">
        <v>9366303.5999999996</v>
      </c>
      <c r="Q4227">
        <f>YEAR(BMW_Sales[[#This Row],[sale_date]])</f>
        <v>2024</v>
      </c>
    </row>
    <row r="4228" spans="1:17" x14ac:dyDescent="0.3">
      <c r="A4228">
        <v>4227</v>
      </c>
      <c r="B4228" s="1">
        <v>45549</v>
      </c>
      <c r="C4228" t="s">
        <v>4159</v>
      </c>
      <c r="D4228" t="s">
        <v>17</v>
      </c>
      <c r="E4228" t="s">
        <v>70</v>
      </c>
      <c r="F4228" t="s">
        <v>85</v>
      </c>
      <c r="G4228" t="s">
        <v>20</v>
      </c>
      <c r="H4228" t="s">
        <v>21</v>
      </c>
      <c r="I4228" t="s">
        <v>22</v>
      </c>
      <c r="J4228" t="s">
        <v>43</v>
      </c>
      <c r="K4228">
        <v>2</v>
      </c>
      <c r="L4228">
        <v>6155337</v>
      </c>
      <c r="M4228">
        <v>12</v>
      </c>
      <c r="N4228">
        <v>12310674</v>
      </c>
      <c r="O4228">
        <v>1477280.88</v>
      </c>
      <c r="P4228">
        <v>10833393.119999999</v>
      </c>
      <c r="Q4228">
        <f>YEAR(BMW_Sales[[#This Row],[sale_date]])</f>
        <v>2024</v>
      </c>
    </row>
    <row r="4229" spans="1:17" x14ac:dyDescent="0.3">
      <c r="A4229">
        <v>4228</v>
      </c>
      <c r="B4229" s="1">
        <v>46088</v>
      </c>
      <c r="C4229" t="s">
        <v>4160</v>
      </c>
      <c r="D4229" t="s">
        <v>17</v>
      </c>
      <c r="E4229" t="s">
        <v>26</v>
      </c>
      <c r="F4229" t="s">
        <v>85</v>
      </c>
      <c r="G4229" t="s">
        <v>20</v>
      </c>
      <c r="H4229" t="s">
        <v>21</v>
      </c>
      <c r="I4229" t="s">
        <v>42</v>
      </c>
      <c r="J4229" t="s">
        <v>23</v>
      </c>
      <c r="K4229">
        <v>2</v>
      </c>
      <c r="L4229">
        <v>9399977</v>
      </c>
      <c r="M4229">
        <v>12</v>
      </c>
      <c r="N4229">
        <v>18799954</v>
      </c>
      <c r="O4229">
        <v>2255994.48</v>
      </c>
      <c r="P4229">
        <v>16543959.52</v>
      </c>
      <c r="Q4229">
        <f>YEAR(BMW_Sales[[#This Row],[sale_date]])</f>
        <v>2026</v>
      </c>
    </row>
    <row r="4230" spans="1:17" x14ac:dyDescent="0.3">
      <c r="A4230">
        <v>4229</v>
      </c>
      <c r="B4230" s="1">
        <v>45247</v>
      </c>
      <c r="C4230" t="s">
        <v>4161</v>
      </c>
      <c r="D4230" t="s">
        <v>17</v>
      </c>
      <c r="E4230" t="s">
        <v>61</v>
      </c>
      <c r="F4230" t="s">
        <v>50</v>
      </c>
      <c r="G4230" t="s">
        <v>28</v>
      </c>
      <c r="H4230" t="s">
        <v>37</v>
      </c>
      <c r="I4230" t="s">
        <v>22</v>
      </c>
      <c r="J4230" t="s">
        <v>43</v>
      </c>
      <c r="K4230">
        <v>2</v>
      </c>
      <c r="L4230">
        <v>12089513</v>
      </c>
      <c r="M4230">
        <v>12</v>
      </c>
      <c r="N4230">
        <v>24179026</v>
      </c>
      <c r="O4230">
        <v>2901483.12</v>
      </c>
      <c r="P4230">
        <v>21277542.879999999</v>
      </c>
      <c r="Q4230">
        <f>YEAR(BMW_Sales[[#This Row],[sale_date]])</f>
        <v>2023</v>
      </c>
    </row>
    <row r="4231" spans="1:17" x14ac:dyDescent="0.3">
      <c r="A4231">
        <v>4230</v>
      </c>
      <c r="B4231" s="1">
        <v>46095</v>
      </c>
      <c r="C4231" t="s">
        <v>4162</v>
      </c>
      <c r="D4231" t="s">
        <v>25</v>
      </c>
      <c r="E4231" t="s">
        <v>56</v>
      </c>
      <c r="F4231" t="s">
        <v>59</v>
      </c>
      <c r="G4231" t="s">
        <v>41</v>
      </c>
      <c r="H4231" t="s">
        <v>37</v>
      </c>
      <c r="I4231" t="s">
        <v>22</v>
      </c>
      <c r="J4231" t="s">
        <v>43</v>
      </c>
      <c r="K4231">
        <v>1</v>
      </c>
      <c r="L4231">
        <v>10468821</v>
      </c>
      <c r="M4231">
        <v>10</v>
      </c>
      <c r="N4231">
        <v>10468821</v>
      </c>
      <c r="O4231">
        <v>1046882.1</v>
      </c>
      <c r="P4231">
        <v>9421938.9000000004</v>
      </c>
      <c r="Q4231">
        <f>YEAR(BMW_Sales[[#This Row],[sale_date]])</f>
        <v>2026</v>
      </c>
    </row>
    <row r="4232" spans="1:17" x14ac:dyDescent="0.3">
      <c r="A4232">
        <v>4231</v>
      </c>
      <c r="B4232" s="1">
        <v>45673</v>
      </c>
      <c r="C4232" t="s">
        <v>4163</v>
      </c>
      <c r="D4232" t="s">
        <v>25</v>
      </c>
      <c r="E4232" t="s">
        <v>61</v>
      </c>
      <c r="F4232" t="s">
        <v>85</v>
      </c>
      <c r="G4232" t="s">
        <v>28</v>
      </c>
      <c r="H4232" t="s">
        <v>21</v>
      </c>
      <c r="I4232" t="s">
        <v>42</v>
      </c>
      <c r="J4232" t="s">
        <v>38</v>
      </c>
      <c r="K4232">
        <v>1</v>
      </c>
      <c r="L4232">
        <v>14487938</v>
      </c>
      <c r="M4232">
        <v>12</v>
      </c>
      <c r="N4232">
        <v>14487938</v>
      </c>
      <c r="O4232">
        <v>1738552.56</v>
      </c>
      <c r="P4232">
        <v>12749385.439999999</v>
      </c>
      <c r="Q4232">
        <f>YEAR(BMW_Sales[[#This Row],[sale_date]])</f>
        <v>2025</v>
      </c>
    </row>
    <row r="4233" spans="1:17" x14ac:dyDescent="0.3">
      <c r="A4233">
        <v>4232</v>
      </c>
      <c r="B4233" s="1">
        <v>45164</v>
      </c>
      <c r="C4233" t="s">
        <v>4164</v>
      </c>
      <c r="D4233" t="s">
        <v>23</v>
      </c>
      <c r="E4233" t="s">
        <v>46</v>
      </c>
      <c r="F4233" t="s">
        <v>19</v>
      </c>
      <c r="G4233" t="s">
        <v>32</v>
      </c>
      <c r="H4233" t="s">
        <v>29</v>
      </c>
      <c r="I4233" t="s">
        <v>42</v>
      </c>
      <c r="J4233" t="s">
        <v>38</v>
      </c>
      <c r="K4233">
        <v>1</v>
      </c>
      <c r="L4233">
        <v>7725994</v>
      </c>
      <c r="M4233">
        <v>7</v>
      </c>
      <c r="N4233">
        <v>7725994</v>
      </c>
      <c r="O4233">
        <v>540819.57999999996</v>
      </c>
      <c r="P4233">
        <v>7185174.4199999999</v>
      </c>
      <c r="Q4233">
        <f>YEAR(BMW_Sales[[#This Row],[sale_date]])</f>
        <v>2023</v>
      </c>
    </row>
    <row r="4234" spans="1:17" x14ac:dyDescent="0.3">
      <c r="A4234">
        <v>4233</v>
      </c>
      <c r="B4234" s="1">
        <v>45691</v>
      </c>
      <c r="C4234" t="s">
        <v>4165</v>
      </c>
      <c r="D4234" t="s">
        <v>23</v>
      </c>
      <c r="E4234" t="s">
        <v>53</v>
      </c>
      <c r="F4234" t="s">
        <v>50</v>
      </c>
      <c r="G4234" t="s">
        <v>36</v>
      </c>
      <c r="H4234" t="s">
        <v>33</v>
      </c>
      <c r="I4234" t="s">
        <v>22</v>
      </c>
      <c r="J4234" t="s">
        <v>38</v>
      </c>
      <c r="K4234">
        <v>2</v>
      </c>
      <c r="L4234">
        <v>5656744</v>
      </c>
      <c r="M4234">
        <v>10</v>
      </c>
      <c r="N4234">
        <v>11313488</v>
      </c>
      <c r="O4234">
        <v>1131348.8</v>
      </c>
      <c r="P4234">
        <v>10182139.199999999</v>
      </c>
      <c r="Q4234">
        <f>YEAR(BMW_Sales[[#This Row],[sale_date]])</f>
        <v>2025</v>
      </c>
    </row>
    <row r="4235" spans="1:17" x14ac:dyDescent="0.3">
      <c r="A4235">
        <v>4234</v>
      </c>
      <c r="B4235" s="1">
        <v>45200</v>
      </c>
      <c r="C4235" t="s">
        <v>3177</v>
      </c>
      <c r="D4235" t="s">
        <v>17</v>
      </c>
      <c r="E4235" t="s">
        <v>61</v>
      </c>
      <c r="F4235" t="s">
        <v>50</v>
      </c>
      <c r="G4235" t="s">
        <v>20</v>
      </c>
      <c r="H4235" t="s">
        <v>29</v>
      </c>
      <c r="I4235" t="s">
        <v>22</v>
      </c>
      <c r="J4235" t="s">
        <v>43</v>
      </c>
      <c r="K4235">
        <v>3</v>
      </c>
      <c r="L4235">
        <v>13745453</v>
      </c>
      <c r="M4235">
        <v>7</v>
      </c>
      <c r="N4235">
        <v>41236359</v>
      </c>
      <c r="O4235">
        <v>2886545.13</v>
      </c>
      <c r="P4235">
        <v>38349813.869999997</v>
      </c>
      <c r="Q4235">
        <f>YEAR(BMW_Sales[[#This Row],[sale_date]])</f>
        <v>2023</v>
      </c>
    </row>
    <row r="4236" spans="1:17" x14ac:dyDescent="0.3">
      <c r="A4236">
        <v>4235</v>
      </c>
      <c r="B4236" s="1">
        <v>45944</v>
      </c>
      <c r="C4236" t="s">
        <v>4166</v>
      </c>
      <c r="D4236" t="s">
        <v>23</v>
      </c>
      <c r="E4236" t="s">
        <v>56</v>
      </c>
      <c r="F4236" t="s">
        <v>85</v>
      </c>
      <c r="G4236" t="s">
        <v>36</v>
      </c>
      <c r="H4236" t="s">
        <v>37</v>
      </c>
      <c r="I4236" t="s">
        <v>42</v>
      </c>
      <c r="J4236" t="s">
        <v>23</v>
      </c>
      <c r="K4236">
        <v>1</v>
      </c>
      <c r="L4236">
        <v>11003251</v>
      </c>
      <c r="M4236">
        <v>10</v>
      </c>
      <c r="N4236">
        <v>11003251</v>
      </c>
      <c r="O4236">
        <v>1100325.1000000001</v>
      </c>
      <c r="P4236">
        <v>9902925.9000000004</v>
      </c>
      <c r="Q4236">
        <f>YEAR(BMW_Sales[[#This Row],[sale_date]])</f>
        <v>2025</v>
      </c>
    </row>
    <row r="4237" spans="1:17" x14ac:dyDescent="0.3">
      <c r="A4237">
        <v>4236</v>
      </c>
      <c r="B4237" s="1">
        <v>45943</v>
      </c>
      <c r="C4237" t="s">
        <v>4167</v>
      </c>
      <c r="D4237" t="s">
        <v>25</v>
      </c>
      <c r="E4237" t="s">
        <v>49</v>
      </c>
      <c r="F4237" t="s">
        <v>68</v>
      </c>
      <c r="G4237" t="s">
        <v>36</v>
      </c>
      <c r="H4237" t="s">
        <v>29</v>
      </c>
      <c r="I4237" t="s">
        <v>22</v>
      </c>
      <c r="J4237" t="s">
        <v>23</v>
      </c>
      <c r="K4237">
        <v>3</v>
      </c>
      <c r="L4237">
        <v>17110389</v>
      </c>
      <c r="M4237">
        <v>5</v>
      </c>
      <c r="N4237">
        <v>51331167</v>
      </c>
      <c r="O4237">
        <v>2566558.35</v>
      </c>
      <c r="P4237">
        <v>48764608.649999999</v>
      </c>
      <c r="Q4237">
        <f>YEAR(BMW_Sales[[#This Row],[sale_date]])</f>
        <v>2025</v>
      </c>
    </row>
    <row r="4238" spans="1:17" x14ac:dyDescent="0.3">
      <c r="A4238">
        <v>4237</v>
      </c>
      <c r="B4238" s="1">
        <v>45909</v>
      </c>
      <c r="C4238" t="s">
        <v>4168</v>
      </c>
      <c r="D4238" t="s">
        <v>25</v>
      </c>
      <c r="E4238" t="s">
        <v>53</v>
      </c>
      <c r="F4238" t="s">
        <v>47</v>
      </c>
      <c r="G4238" t="s">
        <v>36</v>
      </c>
      <c r="H4238" t="s">
        <v>29</v>
      </c>
      <c r="I4238" t="s">
        <v>42</v>
      </c>
      <c r="J4238" t="s">
        <v>23</v>
      </c>
      <c r="K4238">
        <v>1</v>
      </c>
      <c r="L4238">
        <v>5784156</v>
      </c>
      <c r="M4238">
        <v>5</v>
      </c>
      <c r="N4238">
        <v>5784156</v>
      </c>
      <c r="O4238">
        <v>289207.8</v>
      </c>
      <c r="P4238">
        <v>5494948.2000000002</v>
      </c>
      <c r="Q4238">
        <f>YEAR(BMW_Sales[[#This Row],[sale_date]])</f>
        <v>2025</v>
      </c>
    </row>
    <row r="4239" spans="1:17" x14ac:dyDescent="0.3">
      <c r="A4239">
        <v>4238</v>
      </c>
      <c r="B4239" s="1">
        <v>45943</v>
      </c>
      <c r="C4239" t="s">
        <v>4169</v>
      </c>
      <c r="D4239" t="s">
        <v>23</v>
      </c>
      <c r="E4239" t="s">
        <v>56</v>
      </c>
      <c r="F4239" t="s">
        <v>27</v>
      </c>
      <c r="G4239" t="s">
        <v>51</v>
      </c>
      <c r="H4239" t="s">
        <v>33</v>
      </c>
      <c r="I4239" t="s">
        <v>42</v>
      </c>
      <c r="J4239" t="s">
        <v>43</v>
      </c>
      <c r="K4239">
        <v>1</v>
      </c>
      <c r="L4239">
        <v>9917342</v>
      </c>
      <c r="M4239">
        <v>10</v>
      </c>
      <c r="N4239">
        <v>9917342</v>
      </c>
      <c r="O4239">
        <v>991734.2</v>
      </c>
      <c r="P4239">
        <v>8925607.8000000007</v>
      </c>
      <c r="Q4239">
        <f>YEAR(BMW_Sales[[#This Row],[sale_date]])</f>
        <v>2025</v>
      </c>
    </row>
    <row r="4240" spans="1:17" x14ac:dyDescent="0.3">
      <c r="A4240">
        <v>4239</v>
      </c>
      <c r="B4240" s="1">
        <v>45542</v>
      </c>
      <c r="C4240" t="s">
        <v>4170</v>
      </c>
      <c r="D4240" t="s">
        <v>17</v>
      </c>
      <c r="E4240" t="s">
        <v>70</v>
      </c>
      <c r="F4240" t="s">
        <v>62</v>
      </c>
      <c r="G4240" t="s">
        <v>32</v>
      </c>
      <c r="H4240" t="s">
        <v>29</v>
      </c>
      <c r="I4240" t="s">
        <v>42</v>
      </c>
      <c r="J4240" t="s">
        <v>43</v>
      </c>
      <c r="K4240">
        <v>2</v>
      </c>
      <c r="L4240">
        <v>5481041</v>
      </c>
      <c r="M4240">
        <v>5</v>
      </c>
      <c r="N4240">
        <v>10962082</v>
      </c>
      <c r="O4240">
        <v>548104.1</v>
      </c>
      <c r="P4240">
        <v>10413977.9</v>
      </c>
      <c r="Q4240">
        <f>YEAR(BMW_Sales[[#This Row],[sale_date]])</f>
        <v>2024</v>
      </c>
    </row>
    <row r="4241" spans="1:17" x14ac:dyDescent="0.3">
      <c r="A4241">
        <v>4240</v>
      </c>
      <c r="B4241" s="1">
        <v>45246</v>
      </c>
      <c r="C4241" t="s">
        <v>4171</v>
      </c>
      <c r="D4241" t="s">
        <v>23</v>
      </c>
      <c r="E4241" t="s">
        <v>35</v>
      </c>
      <c r="F4241" t="s">
        <v>27</v>
      </c>
      <c r="G4241" t="s">
        <v>20</v>
      </c>
      <c r="H4241" t="s">
        <v>21</v>
      </c>
      <c r="I4241" t="s">
        <v>22</v>
      </c>
      <c r="J4241" t="s">
        <v>43</v>
      </c>
      <c r="K4241">
        <v>1</v>
      </c>
      <c r="L4241">
        <v>7530197</v>
      </c>
      <c r="M4241">
        <v>7</v>
      </c>
      <c r="N4241">
        <v>7530197</v>
      </c>
      <c r="O4241">
        <v>527113.79</v>
      </c>
      <c r="P4241">
        <v>7003083.21</v>
      </c>
      <c r="Q4241">
        <f>YEAR(BMW_Sales[[#This Row],[sale_date]])</f>
        <v>2023</v>
      </c>
    </row>
    <row r="4242" spans="1:17" x14ac:dyDescent="0.3">
      <c r="A4242">
        <v>4241</v>
      </c>
      <c r="B4242" s="1">
        <v>45980</v>
      </c>
      <c r="C4242" t="s">
        <v>4172</v>
      </c>
      <c r="D4242" t="s">
        <v>25</v>
      </c>
      <c r="E4242" t="s">
        <v>61</v>
      </c>
      <c r="F4242" t="s">
        <v>59</v>
      </c>
      <c r="G4242" t="s">
        <v>28</v>
      </c>
      <c r="H4242" t="s">
        <v>21</v>
      </c>
      <c r="I4242" t="s">
        <v>22</v>
      </c>
      <c r="J4242" t="s">
        <v>23</v>
      </c>
      <c r="K4242">
        <v>3</v>
      </c>
      <c r="L4242">
        <v>15536964</v>
      </c>
      <c r="M4242">
        <v>7</v>
      </c>
      <c r="N4242">
        <v>46610892</v>
      </c>
      <c r="O4242">
        <v>3262762.44</v>
      </c>
      <c r="P4242">
        <v>43348129.560000002</v>
      </c>
      <c r="Q4242">
        <f>YEAR(BMW_Sales[[#This Row],[sale_date]])</f>
        <v>2025</v>
      </c>
    </row>
    <row r="4243" spans="1:17" x14ac:dyDescent="0.3">
      <c r="A4243">
        <v>4242</v>
      </c>
      <c r="B4243" s="1">
        <v>45255</v>
      </c>
      <c r="C4243" t="s">
        <v>4173</v>
      </c>
      <c r="D4243" t="s">
        <v>23</v>
      </c>
      <c r="E4243" t="s">
        <v>26</v>
      </c>
      <c r="F4243" t="s">
        <v>27</v>
      </c>
      <c r="G4243" t="s">
        <v>51</v>
      </c>
      <c r="H4243" t="s">
        <v>29</v>
      </c>
      <c r="I4243" t="s">
        <v>22</v>
      </c>
      <c r="J4243" t="s">
        <v>38</v>
      </c>
      <c r="K4243">
        <v>3</v>
      </c>
      <c r="L4243">
        <v>9293449</v>
      </c>
      <c r="M4243">
        <v>0</v>
      </c>
      <c r="N4243">
        <v>27880347</v>
      </c>
      <c r="O4243">
        <v>0</v>
      </c>
      <c r="P4243">
        <v>27880347</v>
      </c>
      <c r="Q4243">
        <f>YEAR(BMW_Sales[[#This Row],[sale_date]])</f>
        <v>2023</v>
      </c>
    </row>
    <row r="4244" spans="1:17" x14ac:dyDescent="0.3">
      <c r="A4244">
        <v>4243</v>
      </c>
      <c r="B4244" s="1">
        <v>45320</v>
      </c>
      <c r="C4244" t="s">
        <v>4174</v>
      </c>
      <c r="D4244" t="s">
        <v>17</v>
      </c>
      <c r="E4244" t="s">
        <v>46</v>
      </c>
      <c r="F4244" t="s">
        <v>47</v>
      </c>
      <c r="G4244" t="s">
        <v>20</v>
      </c>
      <c r="H4244" t="s">
        <v>33</v>
      </c>
      <c r="I4244" t="s">
        <v>42</v>
      </c>
      <c r="J4244" t="s">
        <v>38</v>
      </c>
      <c r="K4244">
        <v>1</v>
      </c>
      <c r="L4244">
        <v>7291562</v>
      </c>
      <c r="M4244">
        <v>0</v>
      </c>
      <c r="N4244">
        <v>7291562</v>
      </c>
      <c r="O4244">
        <v>0</v>
      </c>
      <c r="P4244">
        <v>7291562</v>
      </c>
      <c r="Q4244">
        <f>YEAR(BMW_Sales[[#This Row],[sale_date]])</f>
        <v>2024</v>
      </c>
    </row>
    <row r="4245" spans="1:17" x14ac:dyDescent="0.3">
      <c r="A4245">
        <v>4244</v>
      </c>
      <c r="B4245" s="1">
        <v>45750</v>
      </c>
      <c r="C4245" t="s">
        <v>4175</v>
      </c>
      <c r="D4245" t="s">
        <v>25</v>
      </c>
      <c r="E4245" t="s">
        <v>70</v>
      </c>
      <c r="F4245" t="s">
        <v>59</v>
      </c>
      <c r="G4245" t="s">
        <v>36</v>
      </c>
      <c r="H4245" t="s">
        <v>21</v>
      </c>
      <c r="I4245" t="s">
        <v>22</v>
      </c>
      <c r="J4245" t="s">
        <v>43</v>
      </c>
      <c r="K4245">
        <v>1</v>
      </c>
      <c r="L4245">
        <v>5456041</v>
      </c>
      <c r="M4245">
        <v>0</v>
      </c>
      <c r="N4245">
        <v>5456041</v>
      </c>
      <c r="O4245">
        <v>0</v>
      </c>
      <c r="P4245">
        <v>5456041</v>
      </c>
      <c r="Q4245">
        <f>YEAR(BMW_Sales[[#This Row],[sale_date]])</f>
        <v>2025</v>
      </c>
    </row>
    <row r="4246" spans="1:17" x14ac:dyDescent="0.3">
      <c r="A4246">
        <v>4245</v>
      </c>
      <c r="B4246" s="1">
        <v>45193</v>
      </c>
      <c r="C4246" t="s">
        <v>4176</v>
      </c>
      <c r="D4246" t="s">
        <v>17</v>
      </c>
      <c r="E4246" t="s">
        <v>26</v>
      </c>
      <c r="F4246" t="s">
        <v>50</v>
      </c>
      <c r="G4246" t="s">
        <v>28</v>
      </c>
      <c r="H4246" t="s">
        <v>33</v>
      </c>
      <c r="I4246" t="s">
        <v>42</v>
      </c>
      <c r="J4246" t="s">
        <v>38</v>
      </c>
      <c r="K4246">
        <v>1</v>
      </c>
      <c r="L4246">
        <v>9844627</v>
      </c>
      <c r="M4246">
        <v>2</v>
      </c>
      <c r="N4246">
        <v>9844627</v>
      </c>
      <c r="O4246">
        <v>196892.54</v>
      </c>
      <c r="P4246">
        <v>9647734.4600000009</v>
      </c>
      <c r="Q4246">
        <f>YEAR(BMW_Sales[[#This Row],[sale_date]])</f>
        <v>2023</v>
      </c>
    </row>
    <row r="4247" spans="1:17" x14ac:dyDescent="0.3">
      <c r="A4247">
        <v>4246</v>
      </c>
      <c r="B4247" s="1">
        <v>45225</v>
      </c>
      <c r="C4247" t="s">
        <v>4177</v>
      </c>
      <c r="D4247" t="s">
        <v>17</v>
      </c>
      <c r="E4247" t="s">
        <v>53</v>
      </c>
      <c r="F4247" t="s">
        <v>19</v>
      </c>
      <c r="G4247" t="s">
        <v>41</v>
      </c>
      <c r="H4247" t="s">
        <v>29</v>
      </c>
      <c r="I4247" t="s">
        <v>22</v>
      </c>
      <c r="J4247" t="s">
        <v>38</v>
      </c>
      <c r="K4247">
        <v>3</v>
      </c>
      <c r="L4247">
        <v>4992571</v>
      </c>
      <c r="M4247">
        <v>0</v>
      </c>
      <c r="N4247">
        <v>14977713</v>
      </c>
      <c r="O4247">
        <v>0</v>
      </c>
      <c r="P4247">
        <v>14977713</v>
      </c>
      <c r="Q4247">
        <f>YEAR(BMW_Sales[[#This Row],[sale_date]])</f>
        <v>2023</v>
      </c>
    </row>
    <row r="4248" spans="1:17" x14ac:dyDescent="0.3">
      <c r="A4248">
        <v>4247</v>
      </c>
      <c r="B4248" s="1">
        <v>45340</v>
      </c>
      <c r="C4248" t="s">
        <v>4178</v>
      </c>
      <c r="D4248" t="s">
        <v>25</v>
      </c>
      <c r="E4248" t="s">
        <v>35</v>
      </c>
      <c r="F4248" t="s">
        <v>50</v>
      </c>
      <c r="G4248" t="s">
        <v>32</v>
      </c>
      <c r="H4248" t="s">
        <v>29</v>
      </c>
      <c r="I4248" t="s">
        <v>22</v>
      </c>
      <c r="J4248" t="s">
        <v>43</v>
      </c>
      <c r="K4248">
        <v>3</v>
      </c>
      <c r="L4248">
        <v>7280608</v>
      </c>
      <c r="M4248">
        <v>0</v>
      </c>
      <c r="N4248">
        <v>21841824</v>
      </c>
      <c r="O4248">
        <v>0</v>
      </c>
      <c r="P4248">
        <v>21841824</v>
      </c>
      <c r="Q4248">
        <f>YEAR(BMW_Sales[[#This Row],[sale_date]])</f>
        <v>2024</v>
      </c>
    </row>
    <row r="4249" spans="1:17" x14ac:dyDescent="0.3">
      <c r="A4249">
        <v>4248</v>
      </c>
      <c r="B4249" s="1">
        <v>45702</v>
      </c>
      <c r="C4249" t="s">
        <v>4043</v>
      </c>
      <c r="D4249" t="s">
        <v>23</v>
      </c>
      <c r="E4249" t="s">
        <v>26</v>
      </c>
      <c r="F4249" t="s">
        <v>68</v>
      </c>
      <c r="G4249" t="s">
        <v>36</v>
      </c>
      <c r="H4249" t="s">
        <v>29</v>
      </c>
      <c r="I4249" t="s">
        <v>22</v>
      </c>
      <c r="J4249" t="s">
        <v>43</v>
      </c>
      <c r="K4249">
        <v>1</v>
      </c>
      <c r="L4249">
        <v>9638690</v>
      </c>
      <c r="M4249">
        <v>12</v>
      </c>
      <c r="N4249">
        <v>9638690</v>
      </c>
      <c r="O4249">
        <v>1156642.8</v>
      </c>
      <c r="P4249">
        <v>8482047.1999999993</v>
      </c>
      <c r="Q4249">
        <f>YEAR(BMW_Sales[[#This Row],[sale_date]])</f>
        <v>2025</v>
      </c>
    </row>
    <row r="4250" spans="1:17" x14ac:dyDescent="0.3">
      <c r="A4250">
        <v>4249</v>
      </c>
      <c r="B4250" s="1">
        <v>45885</v>
      </c>
      <c r="C4250" t="s">
        <v>4179</v>
      </c>
      <c r="D4250" t="s">
        <v>17</v>
      </c>
      <c r="E4250" t="s">
        <v>49</v>
      </c>
      <c r="F4250" t="s">
        <v>50</v>
      </c>
      <c r="G4250" t="s">
        <v>51</v>
      </c>
      <c r="H4250" t="s">
        <v>33</v>
      </c>
      <c r="I4250" t="s">
        <v>42</v>
      </c>
      <c r="J4250" t="s">
        <v>23</v>
      </c>
      <c r="K4250">
        <v>2</v>
      </c>
      <c r="L4250">
        <v>16196059</v>
      </c>
      <c r="M4250">
        <v>0</v>
      </c>
      <c r="N4250">
        <v>32392118</v>
      </c>
      <c r="O4250">
        <v>0</v>
      </c>
      <c r="P4250">
        <v>32392118</v>
      </c>
      <c r="Q4250">
        <f>YEAR(BMW_Sales[[#This Row],[sale_date]])</f>
        <v>2025</v>
      </c>
    </row>
    <row r="4251" spans="1:17" x14ac:dyDescent="0.3">
      <c r="A4251">
        <v>4250</v>
      </c>
      <c r="B4251" s="1">
        <v>45354</v>
      </c>
      <c r="C4251" t="s">
        <v>4180</v>
      </c>
      <c r="D4251" t="s">
        <v>25</v>
      </c>
      <c r="E4251" t="s">
        <v>70</v>
      </c>
      <c r="F4251" t="s">
        <v>68</v>
      </c>
      <c r="G4251" t="s">
        <v>41</v>
      </c>
      <c r="H4251" t="s">
        <v>33</v>
      </c>
      <c r="I4251" t="s">
        <v>22</v>
      </c>
      <c r="J4251" t="s">
        <v>23</v>
      </c>
      <c r="K4251">
        <v>2</v>
      </c>
      <c r="L4251">
        <v>5134701</v>
      </c>
      <c r="M4251">
        <v>10</v>
      </c>
      <c r="N4251">
        <v>10269402</v>
      </c>
      <c r="O4251">
        <v>1026940.2</v>
      </c>
      <c r="P4251">
        <v>9242461.8000000007</v>
      </c>
      <c r="Q4251">
        <f>YEAR(BMW_Sales[[#This Row],[sale_date]])</f>
        <v>2024</v>
      </c>
    </row>
    <row r="4252" spans="1:17" x14ac:dyDescent="0.3">
      <c r="A4252">
        <v>4251</v>
      </c>
      <c r="B4252" s="1">
        <v>45670</v>
      </c>
      <c r="C4252" t="s">
        <v>4181</v>
      </c>
      <c r="D4252" t="s">
        <v>25</v>
      </c>
      <c r="E4252" t="s">
        <v>49</v>
      </c>
      <c r="F4252" t="s">
        <v>19</v>
      </c>
      <c r="G4252" t="s">
        <v>36</v>
      </c>
      <c r="H4252" t="s">
        <v>33</v>
      </c>
      <c r="I4252" t="s">
        <v>42</v>
      </c>
      <c r="J4252" t="s">
        <v>23</v>
      </c>
      <c r="K4252">
        <v>1</v>
      </c>
      <c r="L4252">
        <v>16349685</v>
      </c>
      <c r="M4252">
        <v>12</v>
      </c>
      <c r="N4252">
        <v>16349685</v>
      </c>
      <c r="O4252">
        <v>1961962.2</v>
      </c>
      <c r="P4252">
        <v>14387722.800000001</v>
      </c>
      <c r="Q4252">
        <f>YEAR(BMW_Sales[[#This Row],[sale_date]])</f>
        <v>2025</v>
      </c>
    </row>
    <row r="4253" spans="1:17" x14ac:dyDescent="0.3">
      <c r="A4253">
        <v>4252</v>
      </c>
      <c r="B4253" s="1">
        <v>45775</v>
      </c>
      <c r="C4253" t="s">
        <v>4182</v>
      </c>
      <c r="D4253" t="s">
        <v>25</v>
      </c>
      <c r="E4253" t="s">
        <v>70</v>
      </c>
      <c r="F4253" t="s">
        <v>71</v>
      </c>
      <c r="G4253" t="s">
        <v>28</v>
      </c>
      <c r="H4253" t="s">
        <v>33</v>
      </c>
      <c r="I4253" t="s">
        <v>42</v>
      </c>
      <c r="J4253" t="s">
        <v>43</v>
      </c>
      <c r="K4253">
        <v>1</v>
      </c>
      <c r="L4253">
        <v>5640544</v>
      </c>
      <c r="M4253">
        <v>0</v>
      </c>
      <c r="N4253">
        <v>5640544</v>
      </c>
      <c r="O4253">
        <v>0</v>
      </c>
      <c r="P4253">
        <v>5640544</v>
      </c>
      <c r="Q4253">
        <f>YEAR(BMW_Sales[[#This Row],[sale_date]])</f>
        <v>2025</v>
      </c>
    </row>
    <row r="4254" spans="1:17" x14ac:dyDescent="0.3">
      <c r="A4254">
        <v>4253</v>
      </c>
      <c r="B4254" s="1">
        <v>45179</v>
      </c>
      <c r="C4254" t="s">
        <v>4183</v>
      </c>
      <c r="D4254" t="s">
        <v>25</v>
      </c>
      <c r="E4254" t="s">
        <v>53</v>
      </c>
      <c r="F4254" t="s">
        <v>71</v>
      </c>
      <c r="G4254" t="s">
        <v>28</v>
      </c>
      <c r="H4254" t="s">
        <v>29</v>
      </c>
      <c r="I4254" t="s">
        <v>42</v>
      </c>
      <c r="J4254" t="s">
        <v>43</v>
      </c>
      <c r="K4254">
        <v>2</v>
      </c>
      <c r="L4254">
        <v>6268854</v>
      </c>
      <c r="M4254">
        <v>0</v>
      </c>
      <c r="N4254">
        <v>12537708</v>
      </c>
      <c r="O4254">
        <v>0</v>
      </c>
      <c r="P4254">
        <v>12537708</v>
      </c>
      <c r="Q4254">
        <f>YEAR(BMW_Sales[[#This Row],[sale_date]])</f>
        <v>2023</v>
      </c>
    </row>
    <row r="4255" spans="1:17" x14ac:dyDescent="0.3">
      <c r="A4255">
        <v>4254</v>
      </c>
      <c r="B4255" s="1">
        <v>45156</v>
      </c>
      <c r="C4255" t="s">
        <v>4184</v>
      </c>
      <c r="D4255" t="s">
        <v>25</v>
      </c>
      <c r="E4255" t="s">
        <v>18</v>
      </c>
      <c r="F4255" t="s">
        <v>54</v>
      </c>
      <c r="G4255" t="s">
        <v>32</v>
      </c>
      <c r="H4255" t="s">
        <v>33</v>
      </c>
      <c r="I4255" t="s">
        <v>42</v>
      </c>
      <c r="J4255" t="s">
        <v>43</v>
      </c>
      <c r="K4255">
        <v>2</v>
      </c>
      <c r="L4255">
        <v>7205121</v>
      </c>
      <c r="M4255">
        <v>5</v>
      </c>
      <c r="N4255">
        <v>14410242</v>
      </c>
      <c r="O4255">
        <v>720512.1</v>
      </c>
      <c r="P4255">
        <v>13689729.9</v>
      </c>
      <c r="Q4255">
        <f>YEAR(BMW_Sales[[#This Row],[sale_date]])</f>
        <v>2023</v>
      </c>
    </row>
    <row r="4256" spans="1:17" x14ac:dyDescent="0.3">
      <c r="A4256">
        <v>4255</v>
      </c>
      <c r="B4256" s="1">
        <v>45501</v>
      </c>
      <c r="C4256" t="s">
        <v>2962</v>
      </c>
      <c r="D4256" t="s">
        <v>23</v>
      </c>
      <c r="E4256" t="s">
        <v>46</v>
      </c>
      <c r="F4256" t="s">
        <v>68</v>
      </c>
      <c r="G4256" t="s">
        <v>32</v>
      </c>
      <c r="H4256" t="s">
        <v>21</v>
      </c>
      <c r="I4256" t="s">
        <v>42</v>
      </c>
      <c r="J4256" t="s">
        <v>23</v>
      </c>
      <c r="K4256">
        <v>3</v>
      </c>
      <c r="L4256">
        <v>8435778</v>
      </c>
      <c r="M4256">
        <v>2</v>
      </c>
      <c r="N4256">
        <v>25307334</v>
      </c>
      <c r="O4256">
        <v>506146.68</v>
      </c>
      <c r="P4256">
        <v>24801187.32</v>
      </c>
      <c r="Q4256">
        <f>YEAR(BMW_Sales[[#This Row],[sale_date]])</f>
        <v>2024</v>
      </c>
    </row>
    <row r="4257" spans="1:17" x14ac:dyDescent="0.3">
      <c r="A4257">
        <v>4256</v>
      </c>
      <c r="B4257" s="1">
        <v>45852</v>
      </c>
      <c r="C4257" t="s">
        <v>4185</v>
      </c>
      <c r="D4257" t="s">
        <v>17</v>
      </c>
      <c r="E4257" t="s">
        <v>46</v>
      </c>
      <c r="F4257" t="s">
        <v>68</v>
      </c>
      <c r="G4257" t="s">
        <v>51</v>
      </c>
      <c r="H4257" t="s">
        <v>29</v>
      </c>
      <c r="I4257" t="s">
        <v>42</v>
      </c>
      <c r="J4257" t="s">
        <v>23</v>
      </c>
      <c r="K4257">
        <v>1</v>
      </c>
      <c r="L4257">
        <v>8377695</v>
      </c>
      <c r="M4257">
        <v>7</v>
      </c>
      <c r="N4257">
        <v>8377695</v>
      </c>
      <c r="O4257">
        <v>586438.65</v>
      </c>
      <c r="P4257">
        <v>7791256.3499999996</v>
      </c>
      <c r="Q4257">
        <f>YEAR(BMW_Sales[[#This Row],[sale_date]])</f>
        <v>2025</v>
      </c>
    </row>
    <row r="4258" spans="1:17" x14ac:dyDescent="0.3">
      <c r="A4258">
        <v>4257</v>
      </c>
      <c r="B4258" s="1">
        <v>46242</v>
      </c>
      <c r="C4258" t="s">
        <v>4186</v>
      </c>
      <c r="D4258" t="s">
        <v>25</v>
      </c>
      <c r="E4258" t="s">
        <v>46</v>
      </c>
      <c r="F4258" t="s">
        <v>59</v>
      </c>
      <c r="G4258" t="s">
        <v>51</v>
      </c>
      <c r="H4258" t="s">
        <v>37</v>
      </c>
      <c r="I4258" t="s">
        <v>22</v>
      </c>
      <c r="J4258" t="s">
        <v>23</v>
      </c>
      <c r="K4258">
        <v>2</v>
      </c>
      <c r="L4258">
        <v>7888184</v>
      </c>
      <c r="M4258">
        <v>12</v>
      </c>
      <c r="N4258">
        <v>15776368</v>
      </c>
      <c r="O4258">
        <v>1893164.16</v>
      </c>
      <c r="P4258">
        <v>13883203.84</v>
      </c>
      <c r="Q4258">
        <f>YEAR(BMW_Sales[[#This Row],[sale_date]])</f>
        <v>2026</v>
      </c>
    </row>
    <row r="4259" spans="1:17" x14ac:dyDescent="0.3">
      <c r="A4259">
        <v>4258</v>
      </c>
      <c r="B4259" s="1">
        <v>45217</v>
      </c>
      <c r="C4259" t="s">
        <v>4187</v>
      </c>
      <c r="D4259" t="s">
        <v>17</v>
      </c>
      <c r="E4259" t="s">
        <v>46</v>
      </c>
      <c r="F4259" t="s">
        <v>59</v>
      </c>
      <c r="G4259" t="s">
        <v>20</v>
      </c>
      <c r="H4259" t="s">
        <v>29</v>
      </c>
      <c r="I4259" t="s">
        <v>22</v>
      </c>
      <c r="J4259" t="s">
        <v>38</v>
      </c>
      <c r="K4259">
        <v>1</v>
      </c>
      <c r="L4259">
        <v>8376322</v>
      </c>
      <c r="M4259">
        <v>2</v>
      </c>
      <c r="N4259">
        <v>8376322</v>
      </c>
      <c r="O4259">
        <v>167526.44</v>
      </c>
      <c r="P4259">
        <v>8208795.5599999996</v>
      </c>
      <c r="Q4259">
        <f>YEAR(BMW_Sales[[#This Row],[sale_date]])</f>
        <v>2023</v>
      </c>
    </row>
    <row r="4260" spans="1:17" x14ac:dyDescent="0.3">
      <c r="A4260">
        <v>4259</v>
      </c>
      <c r="B4260" s="1">
        <v>45474</v>
      </c>
      <c r="C4260" t="s">
        <v>4188</v>
      </c>
      <c r="D4260" t="s">
        <v>23</v>
      </c>
      <c r="E4260" t="s">
        <v>49</v>
      </c>
      <c r="F4260" t="s">
        <v>19</v>
      </c>
      <c r="G4260" t="s">
        <v>20</v>
      </c>
      <c r="H4260" t="s">
        <v>29</v>
      </c>
      <c r="I4260" t="s">
        <v>42</v>
      </c>
      <c r="J4260" t="s">
        <v>43</v>
      </c>
      <c r="K4260">
        <v>3</v>
      </c>
      <c r="L4260">
        <v>16329810</v>
      </c>
      <c r="M4260">
        <v>7</v>
      </c>
      <c r="N4260">
        <v>48989430</v>
      </c>
      <c r="O4260">
        <v>3429260.1</v>
      </c>
      <c r="P4260">
        <v>45560169.899999999</v>
      </c>
      <c r="Q4260">
        <f>YEAR(BMW_Sales[[#This Row],[sale_date]])</f>
        <v>2024</v>
      </c>
    </row>
    <row r="4261" spans="1:17" x14ac:dyDescent="0.3">
      <c r="A4261">
        <v>4260</v>
      </c>
      <c r="B4261" s="1">
        <v>45989</v>
      </c>
      <c r="C4261" t="s">
        <v>246</v>
      </c>
      <c r="D4261" t="s">
        <v>17</v>
      </c>
      <c r="E4261" t="s">
        <v>31</v>
      </c>
      <c r="F4261" t="s">
        <v>71</v>
      </c>
      <c r="G4261" t="s">
        <v>41</v>
      </c>
      <c r="H4261" t="s">
        <v>33</v>
      </c>
      <c r="I4261" t="s">
        <v>22</v>
      </c>
      <c r="J4261" t="s">
        <v>23</v>
      </c>
      <c r="K4261">
        <v>2</v>
      </c>
      <c r="L4261">
        <v>15338340</v>
      </c>
      <c r="M4261">
        <v>12</v>
      </c>
      <c r="N4261">
        <v>30676680</v>
      </c>
      <c r="O4261">
        <v>3681201.6</v>
      </c>
      <c r="P4261">
        <v>26995478.399999999</v>
      </c>
      <c r="Q4261">
        <f>YEAR(BMW_Sales[[#This Row],[sale_date]])</f>
        <v>2025</v>
      </c>
    </row>
    <row r="4262" spans="1:17" x14ac:dyDescent="0.3">
      <c r="A4262">
        <v>4261</v>
      </c>
      <c r="B4262" s="1">
        <v>45566</v>
      </c>
      <c r="C4262" t="s">
        <v>4189</v>
      </c>
      <c r="D4262" t="s">
        <v>17</v>
      </c>
      <c r="E4262" t="s">
        <v>46</v>
      </c>
      <c r="F4262" t="s">
        <v>54</v>
      </c>
      <c r="G4262" t="s">
        <v>41</v>
      </c>
      <c r="H4262" t="s">
        <v>29</v>
      </c>
      <c r="I4262" t="s">
        <v>42</v>
      </c>
      <c r="J4262" t="s">
        <v>23</v>
      </c>
      <c r="K4262">
        <v>1</v>
      </c>
      <c r="L4262">
        <v>7588354</v>
      </c>
      <c r="M4262">
        <v>10</v>
      </c>
      <c r="N4262">
        <v>7588354</v>
      </c>
      <c r="O4262">
        <v>758835.4</v>
      </c>
      <c r="P4262">
        <v>6829518.5999999996</v>
      </c>
      <c r="Q4262">
        <f>YEAR(BMW_Sales[[#This Row],[sale_date]])</f>
        <v>2024</v>
      </c>
    </row>
    <row r="4263" spans="1:17" x14ac:dyDescent="0.3">
      <c r="A4263">
        <v>4262</v>
      </c>
      <c r="B4263" s="1">
        <v>46241</v>
      </c>
      <c r="C4263" t="s">
        <v>4190</v>
      </c>
      <c r="D4263" t="s">
        <v>23</v>
      </c>
      <c r="E4263" t="s">
        <v>61</v>
      </c>
      <c r="F4263" t="s">
        <v>71</v>
      </c>
      <c r="G4263" t="s">
        <v>20</v>
      </c>
      <c r="H4263" t="s">
        <v>29</v>
      </c>
      <c r="I4263" t="s">
        <v>42</v>
      </c>
      <c r="J4263" t="s">
        <v>38</v>
      </c>
      <c r="K4263">
        <v>3</v>
      </c>
      <c r="L4263">
        <v>15053093</v>
      </c>
      <c r="M4263">
        <v>0</v>
      </c>
      <c r="N4263">
        <v>45159279</v>
      </c>
      <c r="O4263">
        <v>0</v>
      </c>
      <c r="P4263">
        <v>45159279</v>
      </c>
      <c r="Q4263">
        <f>YEAR(BMW_Sales[[#This Row],[sale_date]])</f>
        <v>2026</v>
      </c>
    </row>
    <row r="4264" spans="1:17" x14ac:dyDescent="0.3">
      <c r="A4264">
        <v>4263</v>
      </c>
      <c r="B4264" s="1">
        <v>45691</v>
      </c>
      <c r="C4264" t="s">
        <v>4191</v>
      </c>
      <c r="D4264" t="s">
        <v>17</v>
      </c>
      <c r="E4264" t="s">
        <v>26</v>
      </c>
      <c r="F4264" t="s">
        <v>47</v>
      </c>
      <c r="G4264" t="s">
        <v>28</v>
      </c>
      <c r="H4264" t="s">
        <v>37</v>
      </c>
      <c r="I4264" t="s">
        <v>22</v>
      </c>
      <c r="J4264" t="s">
        <v>38</v>
      </c>
      <c r="K4264">
        <v>1</v>
      </c>
      <c r="L4264">
        <v>10299849</v>
      </c>
      <c r="M4264">
        <v>10</v>
      </c>
      <c r="N4264">
        <v>10299849</v>
      </c>
      <c r="O4264">
        <v>1029984.9</v>
      </c>
      <c r="P4264">
        <v>9269864.0999999996</v>
      </c>
      <c r="Q4264">
        <f>YEAR(BMW_Sales[[#This Row],[sale_date]])</f>
        <v>2025</v>
      </c>
    </row>
    <row r="4265" spans="1:17" x14ac:dyDescent="0.3">
      <c r="A4265">
        <v>4264</v>
      </c>
      <c r="B4265" s="1">
        <v>45465</v>
      </c>
      <c r="C4265" t="s">
        <v>4192</v>
      </c>
      <c r="D4265" t="s">
        <v>17</v>
      </c>
      <c r="E4265" t="s">
        <v>49</v>
      </c>
      <c r="F4265" t="s">
        <v>19</v>
      </c>
      <c r="G4265" t="s">
        <v>41</v>
      </c>
      <c r="H4265" t="s">
        <v>21</v>
      </c>
      <c r="I4265" t="s">
        <v>22</v>
      </c>
      <c r="J4265" t="s">
        <v>43</v>
      </c>
      <c r="K4265">
        <v>2</v>
      </c>
      <c r="L4265">
        <v>17034135</v>
      </c>
      <c r="M4265">
        <v>5</v>
      </c>
      <c r="N4265">
        <v>34068270</v>
      </c>
      <c r="O4265">
        <v>1703413.5</v>
      </c>
      <c r="P4265">
        <v>32364856.5</v>
      </c>
      <c r="Q4265">
        <f>YEAR(BMW_Sales[[#This Row],[sale_date]])</f>
        <v>2024</v>
      </c>
    </row>
    <row r="4266" spans="1:17" x14ac:dyDescent="0.3">
      <c r="A4266">
        <v>4265</v>
      </c>
      <c r="B4266" s="1">
        <v>45443</v>
      </c>
      <c r="C4266" t="s">
        <v>4193</v>
      </c>
      <c r="D4266" t="s">
        <v>25</v>
      </c>
      <c r="E4266" t="s">
        <v>46</v>
      </c>
      <c r="F4266" t="s">
        <v>27</v>
      </c>
      <c r="G4266" t="s">
        <v>36</v>
      </c>
      <c r="H4266" t="s">
        <v>29</v>
      </c>
      <c r="I4266" t="s">
        <v>42</v>
      </c>
      <c r="J4266" t="s">
        <v>23</v>
      </c>
      <c r="K4266">
        <v>3</v>
      </c>
      <c r="L4266">
        <v>8414051</v>
      </c>
      <c r="M4266">
        <v>5</v>
      </c>
      <c r="N4266">
        <v>25242153</v>
      </c>
      <c r="O4266">
        <v>1262107.6499999999</v>
      </c>
      <c r="P4266">
        <v>23980045.350000001</v>
      </c>
      <c r="Q4266">
        <f>YEAR(BMW_Sales[[#This Row],[sale_date]])</f>
        <v>2024</v>
      </c>
    </row>
    <row r="4267" spans="1:17" x14ac:dyDescent="0.3">
      <c r="A4267">
        <v>4266</v>
      </c>
      <c r="B4267" s="1">
        <v>45919</v>
      </c>
      <c r="C4267" t="s">
        <v>4194</v>
      </c>
      <c r="D4267" t="s">
        <v>23</v>
      </c>
      <c r="E4267" t="s">
        <v>56</v>
      </c>
      <c r="F4267" t="s">
        <v>62</v>
      </c>
      <c r="G4267" t="s">
        <v>28</v>
      </c>
      <c r="H4267" t="s">
        <v>33</v>
      </c>
      <c r="I4267" t="s">
        <v>22</v>
      </c>
      <c r="J4267" t="s">
        <v>43</v>
      </c>
      <c r="K4267">
        <v>1</v>
      </c>
      <c r="L4267">
        <v>11412965</v>
      </c>
      <c r="M4267">
        <v>2</v>
      </c>
      <c r="N4267">
        <v>11412965</v>
      </c>
      <c r="O4267">
        <v>228259.3</v>
      </c>
      <c r="P4267">
        <v>11184705.699999999</v>
      </c>
      <c r="Q4267">
        <f>YEAR(BMW_Sales[[#This Row],[sale_date]])</f>
        <v>2025</v>
      </c>
    </row>
    <row r="4268" spans="1:17" x14ac:dyDescent="0.3">
      <c r="A4268">
        <v>4267</v>
      </c>
      <c r="B4268" s="1">
        <v>46242</v>
      </c>
      <c r="C4268" t="s">
        <v>4195</v>
      </c>
      <c r="D4268" t="s">
        <v>17</v>
      </c>
      <c r="E4268" t="s">
        <v>46</v>
      </c>
      <c r="F4268" t="s">
        <v>50</v>
      </c>
      <c r="G4268" t="s">
        <v>28</v>
      </c>
      <c r="H4268" t="s">
        <v>37</v>
      </c>
      <c r="I4268" t="s">
        <v>42</v>
      </c>
      <c r="J4268" t="s">
        <v>23</v>
      </c>
      <c r="K4268">
        <v>2</v>
      </c>
      <c r="L4268">
        <v>8377263</v>
      </c>
      <c r="M4268">
        <v>2</v>
      </c>
      <c r="N4268">
        <v>16754526</v>
      </c>
      <c r="O4268">
        <v>335090.52</v>
      </c>
      <c r="P4268">
        <v>16419435.48</v>
      </c>
      <c r="Q4268">
        <f>YEAR(BMW_Sales[[#This Row],[sale_date]])</f>
        <v>2026</v>
      </c>
    </row>
    <row r="4269" spans="1:17" x14ac:dyDescent="0.3">
      <c r="A4269">
        <v>4268</v>
      </c>
      <c r="B4269" s="1">
        <v>46232</v>
      </c>
      <c r="C4269" t="s">
        <v>4196</v>
      </c>
      <c r="D4269" t="s">
        <v>23</v>
      </c>
      <c r="E4269" t="s">
        <v>56</v>
      </c>
      <c r="F4269" t="s">
        <v>47</v>
      </c>
      <c r="G4269" t="s">
        <v>36</v>
      </c>
      <c r="H4269" t="s">
        <v>37</v>
      </c>
      <c r="I4269" t="s">
        <v>22</v>
      </c>
      <c r="J4269" t="s">
        <v>23</v>
      </c>
      <c r="K4269">
        <v>3</v>
      </c>
      <c r="L4269">
        <v>10418743</v>
      </c>
      <c r="M4269">
        <v>5</v>
      </c>
      <c r="N4269">
        <v>31256229</v>
      </c>
      <c r="O4269">
        <v>1562811.45</v>
      </c>
      <c r="P4269">
        <v>29693417.550000001</v>
      </c>
      <c r="Q4269">
        <f>YEAR(BMW_Sales[[#This Row],[sale_date]])</f>
        <v>2026</v>
      </c>
    </row>
    <row r="4270" spans="1:17" x14ac:dyDescent="0.3">
      <c r="A4270">
        <v>4269</v>
      </c>
      <c r="B4270" s="1">
        <v>45796</v>
      </c>
      <c r="C4270" t="s">
        <v>4197</v>
      </c>
      <c r="D4270" t="s">
        <v>25</v>
      </c>
      <c r="E4270" t="s">
        <v>31</v>
      </c>
      <c r="F4270" t="s">
        <v>62</v>
      </c>
      <c r="G4270" t="s">
        <v>41</v>
      </c>
      <c r="H4270" t="s">
        <v>21</v>
      </c>
      <c r="I4270" t="s">
        <v>22</v>
      </c>
      <c r="J4270" t="s">
        <v>43</v>
      </c>
      <c r="K4270">
        <v>2</v>
      </c>
      <c r="L4270">
        <v>15912739</v>
      </c>
      <c r="M4270">
        <v>12</v>
      </c>
      <c r="N4270">
        <v>31825478</v>
      </c>
      <c r="O4270">
        <v>3819057.36</v>
      </c>
      <c r="P4270">
        <v>28006420.640000001</v>
      </c>
      <c r="Q4270">
        <f>YEAR(BMW_Sales[[#This Row],[sale_date]])</f>
        <v>2025</v>
      </c>
    </row>
    <row r="4271" spans="1:17" x14ac:dyDescent="0.3">
      <c r="A4271">
        <v>4270</v>
      </c>
      <c r="B4271" s="1">
        <v>46153</v>
      </c>
      <c r="C4271" t="s">
        <v>4198</v>
      </c>
      <c r="D4271" t="s">
        <v>25</v>
      </c>
      <c r="E4271" t="s">
        <v>53</v>
      </c>
      <c r="F4271" t="s">
        <v>59</v>
      </c>
      <c r="G4271" t="s">
        <v>32</v>
      </c>
      <c r="H4271" t="s">
        <v>29</v>
      </c>
      <c r="I4271" t="s">
        <v>42</v>
      </c>
      <c r="J4271" t="s">
        <v>23</v>
      </c>
      <c r="K4271">
        <v>1</v>
      </c>
      <c r="L4271">
        <v>6134994</v>
      </c>
      <c r="M4271">
        <v>12</v>
      </c>
      <c r="N4271">
        <v>6134994</v>
      </c>
      <c r="O4271">
        <v>736199.28</v>
      </c>
      <c r="P4271">
        <v>5398794.7199999997</v>
      </c>
      <c r="Q4271">
        <f>YEAR(BMW_Sales[[#This Row],[sale_date]])</f>
        <v>2026</v>
      </c>
    </row>
    <row r="4272" spans="1:17" x14ac:dyDescent="0.3">
      <c r="A4272">
        <v>4271</v>
      </c>
      <c r="B4272" s="1">
        <v>45550</v>
      </c>
      <c r="C4272" t="s">
        <v>4199</v>
      </c>
      <c r="D4272" t="s">
        <v>17</v>
      </c>
      <c r="E4272" t="s">
        <v>35</v>
      </c>
      <c r="F4272" t="s">
        <v>59</v>
      </c>
      <c r="G4272" t="s">
        <v>36</v>
      </c>
      <c r="H4272" t="s">
        <v>33</v>
      </c>
      <c r="I4272" t="s">
        <v>22</v>
      </c>
      <c r="J4272" t="s">
        <v>38</v>
      </c>
      <c r="K4272">
        <v>1</v>
      </c>
      <c r="L4272">
        <v>6642713</v>
      </c>
      <c r="M4272">
        <v>2</v>
      </c>
      <c r="N4272">
        <v>6642713</v>
      </c>
      <c r="O4272">
        <v>132854.26</v>
      </c>
      <c r="P4272">
        <v>6509858.7400000002</v>
      </c>
      <c r="Q4272">
        <f>YEAR(BMW_Sales[[#This Row],[sale_date]])</f>
        <v>2024</v>
      </c>
    </row>
    <row r="4273" spans="1:17" x14ac:dyDescent="0.3">
      <c r="A4273">
        <v>4272</v>
      </c>
      <c r="B4273" s="1">
        <v>45864</v>
      </c>
      <c r="C4273" t="s">
        <v>487</v>
      </c>
      <c r="D4273" t="s">
        <v>17</v>
      </c>
      <c r="E4273" t="s">
        <v>56</v>
      </c>
      <c r="F4273" t="s">
        <v>59</v>
      </c>
      <c r="G4273" t="s">
        <v>36</v>
      </c>
      <c r="H4273" t="s">
        <v>29</v>
      </c>
      <c r="I4273" t="s">
        <v>22</v>
      </c>
      <c r="J4273" t="s">
        <v>38</v>
      </c>
      <c r="K4273">
        <v>3</v>
      </c>
      <c r="L4273">
        <v>11754081</v>
      </c>
      <c r="M4273">
        <v>0</v>
      </c>
      <c r="N4273">
        <v>35262243</v>
      </c>
      <c r="O4273">
        <v>0</v>
      </c>
      <c r="P4273">
        <v>35262243</v>
      </c>
      <c r="Q4273">
        <f>YEAR(BMW_Sales[[#This Row],[sale_date]])</f>
        <v>2025</v>
      </c>
    </row>
    <row r="4274" spans="1:17" x14ac:dyDescent="0.3">
      <c r="A4274">
        <v>4273</v>
      </c>
      <c r="B4274" s="1">
        <v>45335</v>
      </c>
      <c r="C4274" t="s">
        <v>4200</v>
      </c>
      <c r="D4274" t="s">
        <v>23</v>
      </c>
      <c r="E4274" t="s">
        <v>26</v>
      </c>
      <c r="F4274" t="s">
        <v>62</v>
      </c>
      <c r="G4274" t="s">
        <v>41</v>
      </c>
      <c r="H4274" t="s">
        <v>33</v>
      </c>
      <c r="I4274" t="s">
        <v>42</v>
      </c>
      <c r="J4274" t="s">
        <v>43</v>
      </c>
      <c r="K4274">
        <v>2</v>
      </c>
      <c r="L4274">
        <v>9857430</v>
      </c>
      <c r="M4274">
        <v>0</v>
      </c>
      <c r="N4274">
        <v>19714860</v>
      </c>
      <c r="O4274">
        <v>0</v>
      </c>
      <c r="P4274">
        <v>19714860</v>
      </c>
      <c r="Q4274">
        <f>YEAR(BMW_Sales[[#This Row],[sale_date]])</f>
        <v>2024</v>
      </c>
    </row>
    <row r="4275" spans="1:17" x14ac:dyDescent="0.3">
      <c r="A4275">
        <v>4274</v>
      </c>
      <c r="B4275" s="1">
        <v>45958</v>
      </c>
      <c r="C4275" t="s">
        <v>3868</v>
      </c>
      <c r="D4275" t="s">
        <v>17</v>
      </c>
      <c r="E4275" t="s">
        <v>61</v>
      </c>
      <c r="F4275" t="s">
        <v>68</v>
      </c>
      <c r="G4275" t="s">
        <v>51</v>
      </c>
      <c r="H4275" t="s">
        <v>29</v>
      </c>
      <c r="I4275" t="s">
        <v>42</v>
      </c>
      <c r="J4275" t="s">
        <v>23</v>
      </c>
      <c r="K4275">
        <v>2</v>
      </c>
      <c r="L4275">
        <v>15227898</v>
      </c>
      <c r="M4275">
        <v>5</v>
      </c>
      <c r="N4275">
        <v>30455796</v>
      </c>
      <c r="O4275">
        <v>1522789.8</v>
      </c>
      <c r="P4275">
        <v>28933006.199999999</v>
      </c>
      <c r="Q4275">
        <f>YEAR(BMW_Sales[[#This Row],[sale_date]])</f>
        <v>2025</v>
      </c>
    </row>
    <row r="4276" spans="1:17" x14ac:dyDescent="0.3">
      <c r="A4276">
        <v>4275</v>
      </c>
      <c r="B4276" s="1">
        <v>46186</v>
      </c>
      <c r="C4276" t="s">
        <v>4201</v>
      </c>
      <c r="D4276" t="s">
        <v>25</v>
      </c>
      <c r="E4276" t="s">
        <v>61</v>
      </c>
      <c r="F4276" t="s">
        <v>59</v>
      </c>
      <c r="G4276" t="s">
        <v>28</v>
      </c>
      <c r="H4276" t="s">
        <v>33</v>
      </c>
      <c r="I4276" t="s">
        <v>42</v>
      </c>
      <c r="J4276" t="s">
        <v>43</v>
      </c>
      <c r="K4276">
        <v>1</v>
      </c>
      <c r="L4276">
        <v>12344621</v>
      </c>
      <c r="M4276">
        <v>0</v>
      </c>
      <c r="N4276">
        <v>12344621</v>
      </c>
      <c r="O4276">
        <v>0</v>
      </c>
      <c r="P4276">
        <v>12344621</v>
      </c>
      <c r="Q4276">
        <f>YEAR(BMW_Sales[[#This Row],[sale_date]])</f>
        <v>2026</v>
      </c>
    </row>
    <row r="4277" spans="1:17" x14ac:dyDescent="0.3">
      <c r="A4277">
        <v>4276</v>
      </c>
      <c r="B4277" s="1">
        <v>45414</v>
      </c>
      <c r="C4277" t="s">
        <v>4202</v>
      </c>
      <c r="D4277" t="s">
        <v>25</v>
      </c>
      <c r="E4277" t="s">
        <v>70</v>
      </c>
      <c r="F4277" t="s">
        <v>68</v>
      </c>
      <c r="G4277" t="s">
        <v>32</v>
      </c>
      <c r="H4277" t="s">
        <v>37</v>
      </c>
      <c r="I4277" t="s">
        <v>42</v>
      </c>
      <c r="J4277" t="s">
        <v>43</v>
      </c>
      <c r="K4277">
        <v>2</v>
      </c>
      <c r="L4277">
        <v>5684299</v>
      </c>
      <c r="M4277">
        <v>0</v>
      </c>
      <c r="N4277">
        <v>11368598</v>
      </c>
      <c r="O4277">
        <v>0</v>
      </c>
      <c r="P4277">
        <v>11368598</v>
      </c>
      <c r="Q4277">
        <f>YEAR(BMW_Sales[[#This Row],[sale_date]])</f>
        <v>2024</v>
      </c>
    </row>
    <row r="4278" spans="1:17" x14ac:dyDescent="0.3">
      <c r="A4278">
        <v>4277</v>
      </c>
      <c r="B4278" s="1">
        <v>45878</v>
      </c>
      <c r="C4278" t="s">
        <v>4203</v>
      </c>
      <c r="D4278" t="s">
        <v>17</v>
      </c>
      <c r="E4278" t="s">
        <v>46</v>
      </c>
      <c r="F4278" t="s">
        <v>54</v>
      </c>
      <c r="G4278" t="s">
        <v>32</v>
      </c>
      <c r="H4278" t="s">
        <v>33</v>
      </c>
      <c r="I4278" t="s">
        <v>42</v>
      </c>
      <c r="J4278" t="s">
        <v>38</v>
      </c>
      <c r="K4278">
        <v>2</v>
      </c>
      <c r="L4278">
        <v>7282284</v>
      </c>
      <c r="M4278">
        <v>7</v>
      </c>
      <c r="N4278">
        <v>14564568</v>
      </c>
      <c r="O4278">
        <v>1019519.76</v>
      </c>
      <c r="P4278">
        <v>13545048.24</v>
      </c>
      <c r="Q4278">
        <f>YEAR(BMW_Sales[[#This Row],[sale_date]])</f>
        <v>2025</v>
      </c>
    </row>
    <row r="4279" spans="1:17" x14ac:dyDescent="0.3">
      <c r="A4279">
        <v>4278</v>
      </c>
      <c r="B4279" s="1">
        <v>45891</v>
      </c>
      <c r="C4279" t="s">
        <v>4204</v>
      </c>
      <c r="D4279" t="s">
        <v>17</v>
      </c>
      <c r="E4279" t="s">
        <v>31</v>
      </c>
      <c r="F4279" t="s">
        <v>19</v>
      </c>
      <c r="G4279" t="s">
        <v>28</v>
      </c>
      <c r="H4279" t="s">
        <v>37</v>
      </c>
      <c r="I4279" t="s">
        <v>22</v>
      </c>
      <c r="J4279" t="s">
        <v>43</v>
      </c>
      <c r="K4279">
        <v>1</v>
      </c>
      <c r="L4279">
        <v>17165704</v>
      </c>
      <c r="M4279">
        <v>12</v>
      </c>
      <c r="N4279">
        <v>17165704</v>
      </c>
      <c r="O4279">
        <v>2059884.48</v>
      </c>
      <c r="P4279">
        <v>15105819.52</v>
      </c>
      <c r="Q4279">
        <f>YEAR(BMW_Sales[[#This Row],[sale_date]])</f>
        <v>2025</v>
      </c>
    </row>
    <row r="4280" spans="1:17" x14ac:dyDescent="0.3">
      <c r="A4280">
        <v>4279</v>
      </c>
      <c r="B4280" s="1">
        <v>46177</v>
      </c>
      <c r="C4280" t="s">
        <v>4205</v>
      </c>
      <c r="D4280" t="s">
        <v>23</v>
      </c>
      <c r="E4280" t="s">
        <v>46</v>
      </c>
      <c r="F4280" t="s">
        <v>59</v>
      </c>
      <c r="G4280" t="s">
        <v>41</v>
      </c>
      <c r="H4280" t="s">
        <v>21</v>
      </c>
      <c r="I4280" t="s">
        <v>42</v>
      </c>
      <c r="J4280" t="s">
        <v>23</v>
      </c>
      <c r="K4280">
        <v>3</v>
      </c>
      <c r="L4280">
        <v>8309309</v>
      </c>
      <c r="M4280">
        <v>12</v>
      </c>
      <c r="N4280">
        <v>24927927</v>
      </c>
      <c r="O4280">
        <v>2991351.24</v>
      </c>
      <c r="P4280">
        <v>21936575.760000002</v>
      </c>
      <c r="Q4280">
        <f>YEAR(BMW_Sales[[#This Row],[sale_date]])</f>
        <v>2026</v>
      </c>
    </row>
    <row r="4281" spans="1:17" x14ac:dyDescent="0.3">
      <c r="A4281">
        <v>4280</v>
      </c>
      <c r="B4281" s="1">
        <v>45257</v>
      </c>
      <c r="C4281" t="s">
        <v>4206</v>
      </c>
      <c r="D4281" t="s">
        <v>17</v>
      </c>
      <c r="E4281" t="s">
        <v>49</v>
      </c>
      <c r="F4281" t="s">
        <v>71</v>
      </c>
      <c r="G4281" t="s">
        <v>41</v>
      </c>
      <c r="H4281" t="s">
        <v>29</v>
      </c>
      <c r="I4281" t="s">
        <v>22</v>
      </c>
      <c r="J4281" t="s">
        <v>43</v>
      </c>
      <c r="K4281">
        <v>1</v>
      </c>
      <c r="L4281">
        <v>17918453</v>
      </c>
      <c r="M4281">
        <v>5</v>
      </c>
      <c r="N4281">
        <v>17918453</v>
      </c>
      <c r="O4281">
        <v>895922.65</v>
      </c>
      <c r="P4281">
        <v>17022530.350000001</v>
      </c>
      <c r="Q4281">
        <f>YEAR(BMW_Sales[[#This Row],[sale_date]])</f>
        <v>2023</v>
      </c>
    </row>
    <row r="4282" spans="1:17" x14ac:dyDescent="0.3">
      <c r="A4282">
        <v>4281</v>
      </c>
      <c r="B4282" s="1">
        <v>45604</v>
      </c>
      <c r="C4282" t="s">
        <v>4207</v>
      </c>
      <c r="D4282" t="s">
        <v>25</v>
      </c>
      <c r="E4282" t="s">
        <v>53</v>
      </c>
      <c r="F4282" t="s">
        <v>27</v>
      </c>
      <c r="G4282" t="s">
        <v>20</v>
      </c>
      <c r="H4282" t="s">
        <v>21</v>
      </c>
      <c r="I4282" t="s">
        <v>22</v>
      </c>
      <c r="J4282" t="s">
        <v>38</v>
      </c>
      <c r="K4282">
        <v>2</v>
      </c>
      <c r="L4282">
        <v>5573023</v>
      </c>
      <c r="M4282">
        <v>5</v>
      </c>
      <c r="N4282">
        <v>11146046</v>
      </c>
      <c r="O4282">
        <v>557302.30000000005</v>
      </c>
      <c r="P4282">
        <v>10588743.699999999</v>
      </c>
      <c r="Q4282">
        <f>YEAR(BMW_Sales[[#This Row],[sale_date]])</f>
        <v>2024</v>
      </c>
    </row>
    <row r="4283" spans="1:17" x14ac:dyDescent="0.3">
      <c r="A4283">
        <v>4282</v>
      </c>
      <c r="B4283" s="1">
        <v>45820</v>
      </c>
      <c r="C4283" t="s">
        <v>4208</v>
      </c>
      <c r="D4283" t="s">
        <v>23</v>
      </c>
      <c r="E4283" t="s">
        <v>56</v>
      </c>
      <c r="F4283" t="s">
        <v>62</v>
      </c>
      <c r="G4283" t="s">
        <v>28</v>
      </c>
      <c r="H4283" t="s">
        <v>21</v>
      </c>
      <c r="I4283" t="s">
        <v>42</v>
      </c>
      <c r="J4283" t="s">
        <v>23</v>
      </c>
      <c r="K4283">
        <v>1</v>
      </c>
      <c r="L4283">
        <v>11058542</v>
      </c>
      <c r="M4283">
        <v>10</v>
      </c>
      <c r="N4283">
        <v>11058542</v>
      </c>
      <c r="O4283">
        <v>1105854.2</v>
      </c>
      <c r="P4283">
        <v>9952687.8000000007</v>
      </c>
      <c r="Q4283">
        <f>YEAR(BMW_Sales[[#This Row],[sale_date]])</f>
        <v>2025</v>
      </c>
    </row>
    <row r="4284" spans="1:17" x14ac:dyDescent="0.3">
      <c r="A4284">
        <v>4283</v>
      </c>
      <c r="B4284" s="1">
        <v>46078</v>
      </c>
      <c r="C4284" t="s">
        <v>4209</v>
      </c>
      <c r="D4284" t="s">
        <v>23</v>
      </c>
      <c r="E4284" t="s">
        <v>18</v>
      </c>
      <c r="F4284" t="s">
        <v>59</v>
      </c>
      <c r="G4284" t="s">
        <v>36</v>
      </c>
      <c r="H4284" t="s">
        <v>21</v>
      </c>
      <c r="I4284" t="s">
        <v>42</v>
      </c>
      <c r="J4284" t="s">
        <v>43</v>
      </c>
      <c r="K4284">
        <v>1</v>
      </c>
      <c r="L4284">
        <v>6619263</v>
      </c>
      <c r="M4284">
        <v>2</v>
      </c>
      <c r="N4284">
        <v>6619263</v>
      </c>
      <c r="O4284">
        <v>132385.26</v>
      </c>
      <c r="P4284">
        <v>6486877.7400000002</v>
      </c>
      <c r="Q4284">
        <f>YEAR(BMW_Sales[[#This Row],[sale_date]])</f>
        <v>2026</v>
      </c>
    </row>
    <row r="4285" spans="1:17" x14ac:dyDescent="0.3">
      <c r="A4285">
        <v>4284</v>
      </c>
      <c r="B4285" s="1">
        <v>45906</v>
      </c>
      <c r="C4285" t="s">
        <v>4210</v>
      </c>
      <c r="D4285" t="s">
        <v>25</v>
      </c>
      <c r="E4285" t="s">
        <v>49</v>
      </c>
      <c r="F4285" t="s">
        <v>47</v>
      </c>
      <c r="G4285" t="s">
        <v>36</v>
      </c>
      <c r="H4285" t="s">
        <v>29</v>
      </c>
      <c r="I4285" t="s">
        <v>42</v>
      </c>
      <c r="J4285" t="s">
        <v>38</v>
      </c>
      <c r="K4285">
        <v>3</v>
      </c>
      <c r="L4285">
        <v>17198853</v>
      </c>
      <c r="M4285">
        <v>7</v>
      </c>
      <c r="N4285">
        <v>51596559</v>
      </c>
      <c r="O4285">
        <v>3611759.13</v>
      </c>
      <c r="P4285">
        <v>47984799.869999997</v>
      </c>
      <c r="Q4285">
        <f>YEAR(BMW_Sales[[#This Row],[sale_date]])</f>
        <v>2025</v>
      </c>
    </row>
    <row r="4286" spans="1:17" x14ac:dyDescent="0.3">
      <c r="A4286">
        <v>4285</v>
      </c>
      <c r="B4286" s="1">
        <v>46130</v>
      </c>
      <c r="C4286" t="s">
        <v>4211</v>
      </c>
      <c r="D4286" t="s">
        <v>25</v>
      </c>
      <c r="E4286" t="s">
        <v>49</v>
      </c>
      <c r="F4286" t="s">
        <v>47</v>
      </c>
      <c r="G4286" t="s">
        <v>20</v>
      </c>
      <c r="H4286" t="s">
        <v>21</v>
      </c>
      <c r="I4286" t="s">
        <v>22</v>
      </c>
      <c r="J4286" t="s">
        <v>38</v>
      </c>
      <c r="K4286">
        <v>3</v>
      </c>
      <c r="L4286">
        <v>14766799</v>
      </c>
      <c r="M4286">
        <v>12</v>
      </c>
      <c r="N4286">
        <v>44300397</v>
      </c>
      <c r="O4286">
        <v>5316047.6399999997</v>
      </c>
      <c r="P4286">
        <v>38984349.359999999</v>
      </c>
      <c r="Q4286">
        <f>YEAR(BMW_Sales[[#This Row],[sale_date]])</f>
        <v>2026</v>
      </c>
    </row>
    <row r="4287" spans="1:17" x14ac:dyDescent="0.3">
      <c r="A4287">
        <v>4286</v>
      </c>
      <c r="B4287" s="1">
        <v>45594</v>
      </c>
      <c r="C4287" t="s">
        <v>4212</v>
      </c>
      <c r="D4287" t="s">
        <v>25</v>
      </c>
      <c r="E4287" t="s">
        <v>35</v>
      </c>
      <c r="F4287" t="s">
        <v>27</v>
      </c>
      <c r="G4287" t="s">
        <v>41</v>
      </c>
      <c r="H4287" t="s">
        <v>29</v>
      </c>
      <c r="I4287" t="s">
        <v>22</v>
      </c>
      <c r="J4287" t="s">
        <v>38</v>
      </c>
      <c r="K4287">
        <v>1</v>
      </c>
      <c r="L4287">
        <v>7835859</v>
      </c>
      <c r="M4287">
        <v>0</v>
      </c>
      <c r="N4287">
        <v>7835859</v>
      </c>
      <c r="O4287">
        <v>0</v>
      </c>
      <c r="P4287">
        <v>7835859</v>
      </c>
      <c r="Q4287">
        <f>YEAR(BMW_Sales[[#This Row],[sale_date]])</f>
        <v>2024</v>
      </c>
    </row>
    <row r="4288" spans="1:17" x14ac:dyDescent="0.3">
      <c r="A4288">
        <v>4287</v>
      </c>
      <c r="B4288" s="1">
        <v>45483</v>
      </c>
      <c r="C4288" t="s">
        <v>4213</v>
      </c>
      <c r="D4288" t="s">
        <v>25</v>
      </c>
      <c r="E4288" t="s">
        <v>53</v>
      </c>
      <c r="F4288" t="s">
        <v>59</v>
      </c>
      <c r="G4288" t="s">
        <v>51</v>
      </c>
      <c r="H4288" t="s">
        <v>21</v>
      </c>
      <c r="I4288" t="s">
        <v>22</v>
      </c>
      <c r="J4288" t="s">
        <v>38</v>
      </c>
      <c r="K4288">
        <v>1</v>
      </c>
      <c r="L4288">
        <v>4714875</v>
      </c>
      <c r="M4288">
        <v>12</v>
      </c>
      <c r="N4288">
        <v>4714875</v>
      </c>
      <c r="O4288">
        <v>565785</v>
      </c>
      <c r="P4288">
        <v>4149090</v>
      </c>
      <c r="Q4288">
        <f>YEAR(BMW_Sales[[#This Row],[sale_date]])</f>
        <v>2024</v>
      </c>
    </row>
    <row r="4289" spans="1:17" x14ac:dyDescent="0.3">
      <c r="A4289">
        <v>4288</v>
      </c>
      <c r="B4289" s="1">
        <v>46109</v>
      </c>
      <c r="C4289" t="s">
        <v>4214</v>
      </c>
      <c r="D4289" t="s">
        <v>23</v>
      </c>
      <c r="E4289" t="s">
        <v>49</v>
      </c>
      <c r="F4289" t="s">
        <v>68</v>
      </c>
      <c r="G4289" t="s">
        <v>36</v>
      </c>
      <c r="H4289" t="s">
        <v>21</v>
      </c>
      <c r="I4289" t="s">
        <v>42</v>
      </c>
      <c r="J4289" t="s">
        <v>23</v>
      </c>
      <c r="K4289">
        <v>3</v>
      </c>
      <c r="L4289">
        <v>14632395</v>
      </c>
      <c r="M4289">
        <v>5</v>
      </c>
      <c r="N4289">
        <v>43897185</v>
      </c>
      <c r="O4289">
        <v>2194859.25</v>
      </c>
      <c r="P4289">
        <v>41702325.75</v>
      </c>
      <c r="Q4289">
        <f>YEAR(BMW_Sales[[#This Row],[sale_date]])</f>
        <v>2026</v>
      </c>
    </row>
    <row r="4290" spans="1:17" x14ac:dyDescent="0.3">
      <c r="A4290">
        <v>4289</v>
      </c>
      <c r="B4290" s="1">
        <v>45546</v>
      </c>
      <c r="C4290" t="s">
        <v>4215</v>
      </c>
      <c r="D4290" t="s">
        <v>23</v>
      </c>
      <c r="E4290" t="s">
        <v>70</v>
      </c>
      <c r="F4290" t="s">
        <v>47</v>
      </c>
      <c r="G4290" t="s">
        <v>32</v>
      </c>
      <c r="H4290" t="s">
        <v>21</v>
      </c>
      <c r="I4290" t="s">
        <v>42</v>
      </c>
      <c r="J4290" t="s">
        <v>43</v>
      </c>
      <c r="K4290">
        <v>3</v>
      </c>
      <c r="L4290">
        <v>5419779</v>
      </c>
      <c r="M4290">
        <v>5</v>
      </c>
      <c r="N4290">
        <v>16259337</v>
      </c>
      <c r="O4290">
        <v>812966.85</v>
      </c>
      <c r="P4290">
        <v>15446370.15</v>
      </c>
      <c r="Q4290">
        <f>YEAR(BMW_Sales[[#This Row],[sale_date]])</f>
        <v>2024</v>
      </c>
    </row>
    <row r="4291" spans="1:17" x14ac:dyDescent="0.3">
      <c r="A4291">
        <v>4290</v>
      </c>
      <c r="B4291" s="1">
        <v>46001</v>
      </c>
      <c r="C4291" t="s">
        <v>4216</v>
      </c>
      <c r="D4291" t="s">
        <v>17</v>
      </c>
      <c r="E4291" t="s">
        <v>18</v>
      </c>
      <c r="F4291" t="s">
        <v>62</v>
      </c>
      <c r="G4291" t="s">
        <v>32</v>
      </c>
      <c r="H4291" t="s">
        <v>37</v>
      </c>
      <c r="I4291" t="s">
        <v>42</v>
      </c>
      <c r="J4291" t="s">
        <v>43</v>
      </c>
      <c r="K4291">
        <v>3</v>
      </c>
      <c r="L4291">
        <v>6727892</v>
      </c>
      <c r="M4291">
        <v>5</v>
      </c>
      <c r="N4291">
        <v>20183676</v>
      </c>
      <c r="O4291">
        <v>1009183.8</v>
      </c>
      <c r="P4291">
        <v>19174492.199999999</v>
      </c>
      <c r="Q4291">
        <f>YEAR(BMW_Sales[[#This Row],[sale_date]])</f>
        <v>2025</v>
      </c>
    </row>
    <row r="4292" spans="1:17" x14ac:dyDescent="0.3">
      <c r="A4292">
        <v>4291</v>
      </c>
      <c r="B4292" s="1">
        <v>45733</v>
      </c>
      <c r="C4292" t="s">
        <v>4217</v>
      </c>
      <c r="D4292" t="s">
        <v>23</v>
      </c>
      <c r="E4292" t="s">
        <v>61</v>
      </c>
      <c r="F4292" t="s">
        <v>27</v>
      </c>
      <c r="G4292" t="s">
        <v>36</v>
      </c>
      <c r="H4292" t="s">
        <v>21</v>
      </c>
      <c r="I4292" t="s">
        <v>42</v>
      </c>
      <c r="J4292" t="s">
        <v>23</v>
      </c>
      <c r="K4292">
        <v>2</v>
      </c>
      <c r="L4292">
        <v>14239500</v>
      </c>
      <c r="M4292">
        <v>5</v>
      </c>
      <c r="N4292">
        <v>28479000</v>
      </c>
      <c r="O4292">
        <v>1423950</v>
      </c>
      <c r="P4292">
        <v>27055050</v>
      </c>
      <c r="Q4292">
        <f>YEAR(BMW_Sales[[#This Row],[sale_date]])</f>
        <v>2025</v>
      </c>
    </row>
    <row r="4293" spans="1:17" x14ac:dyDescent="0.3">
      <c r="A4293">
        <v>4292</v>
      </c>
      <c r="B4293" s="1">
        <v>46002</v>
      </c>
      <c r="C4293" t="s">
        <v>4218</v>
      </c>
      <c r="D4293" t="s">
        <v>17</v>
      </c>
      <c r="E4293" t="s">
        <v>49</v>
      </c>
      <c r="F4293" t="s">
        <v>62</v>
      </c>
      <c r="G4293" t="s">
        <v>32</v>
      </c>
      <c r="H4293" t="s">
        <v>37</v>
      </c>
      <c r="I4293" t="s">
        <v>22</v>
      </c>
      <c r="J4293" t="s">
        <v>43</v>
      </c>
      <c r="K4293">
        <v>1</v>
      </c>
      <c r="L4293">
        <v>18445691</v>
      </c>
      <c r="M4293">
        <v>12</v>
      </c>
      <c r="N4293">
        <v>18445691</v>
      </c>
      <c r="O4293">
        <v>2213482.92</v>
      </c>
      <c r="P4293">
        <v>16232208.08</v>
      </c>
      <c r="Q4293">
        <f>YEAR(BMW_Sales[[#This Row],[sale_date]])</f>
        <v>2025</v>
      </c>
    </row>
    <row r="4294" spans="1:17" x14ac:dyDescent="0.3">
      <c r="A4294">
        <v>4293</v>
      </c>
      <c r="B4294" s="1">
        <v>45534</v>
      </c>
      <c r="C4294" t="s">
        <v>4219</v>
      </c>
      <c r="D4294" t="s">
        <v>25</v>
      </c>
      <c r="E4294" t="s">
        <v>35</v>
      </c>
      <c r="F4294" t="s">
        <v>85</v>
      </c>
      <c r="G4294" t="s">
        <v>28</v>
      </c>
      <c r="H4294" t="s">
        <v>21</v>
      </c>
      <c r="I4294" t="s">
        <v>22</v>
      </c>
      <c r="J4294" t="s">
        <v>43</v>
      </c>
      <c r="K4294">
        <v>3</v>
      </c>
      <c r="L4294">
        <v>7717458</v>
      </c>
      <c r="M4294">
        <v>5</v>
      </c>
      <c r="N4294">
        <v>23152374</v>
      </c>
      <c r="O4294">
        <v>1157618.7</v>
      </c>
      <c r="P4294">
        <v>21994755.300000001</v>
      </c>
      <c r="Q4294">
        <f>YEAR(BMW_Sales[[#This Row],[sale_date]])</f>
        <v>2024</v>
      </c>
    </row>
    <row r="4295" spans="1:17" x14ac:dyDescent="0.3">
      <c r="A4295">
        <v>4294</v>
      </c>
      <c r="B4295" s="1">
        <v>45607</v>
      </c>
      <c r="C4295" t="s">
        <v>4220</v>
      </c>
      <c r="D4295" t="s">
        <v>17</v>
      </c>
      <c r="E4295" t="s">
        <v>56</v>
      </c>
      <c r="F4295" t="s">
        <v>50</v>
      </c>
      <c r="G4295" t="s">
        <v>36</v>
      </c>
      <c r="H4295" t="s">
        <v>29</v>
      </c>
      <c r="I4295" t="s">
        <v>22</v>
      </c>
      <c r="J4295" t="s">
        <v>23</v>
      </c>
      <c r="K4295">
        <v>3</v>
      </c>
      <c r="L4295">
        <v>11053730</v>
      </c>
      <c r="M4295">
        <v>2</v>
      </c>
      <c r="N4295">
        <v>33161190</v>
      </c>
      <c r="O4295">
        <v>663223.80000000005</v>
      </c>
      <c r="P4295">
        <v>32497966.199999999</v>
      </c>
      <c r="Q4295">
        <f>YEAR(BMW_Sales[[#This Row],[sale_date]])</f>
        <v>2024</v>
      </c>
    </row>
    <row r="4296" spans="1:17" x14ac:dyDescent="0.3">
      <c r="A4296">
        <v>4295</v>
      </c>
      <c r="B4296" s="1">
        <v>45457</v>
      </c>
      <c r="C4296" t="s">
        <v>180</v>
      </c>
      <c r="D4296" t="s">
        <v>23</v>
      </c>
      <c r="E4296" t="s">
        <v>56</v>
      </c>
      <c r="F4296" t="s">
        <v>68</v>
      </c>
      <c r="G4296" t="s">
        <v>36</v>
      </c>
      <c r="H4296" t="s">
        <v>29</v>
      </c>
      <c r="I4296" t="s">
        <v>42</v>
      </c>
      <c r="J4296" t="s">
        <v>43</v>
      </c>
      <c r="K4296">
        <v>3</v>
      </c>
      <c r="L4296">
        <v>11630636</v>
      </c>
      <c r="M4296">
        <v>0</v>
      </c>
      <c r="N4296">
        <v>34891908</v>
      </c>
      <c r="O4296">
        <v>0</v>
      </c>
      <c r="P4296">
        <v>34891908</v>
      </c>
      <c r="Q4296">
        <f>YEAR(BMW_Sales[[#This Row],[sale_date]])</f>
        <v>2024</v>
      </c>
    </row>
    <row r="4297" spans="1:17" x14ac:dyDescent="0.3">
      <c r="A4297">
        <v>4296</v>
      </c>
      <c r="B4297" s="1">
        <v>45652</v>
      </c>
      <c r="C4297" t="s">
        <v>4221</v>
      </c>
      <c r="D4297" t="s">
        <v>23</v>
      </c>
      <c r="E4297" t="s">
        <v>46</v>
      </c>
      <c r="F4297" t="s">
        <v>50</v>
      </c>
      <c r="G4297" t="s">
        <v>32</v>
      </c>
      <c r="H4297" t="s">
        <v>33</v>
      </c>
      <c r="I4297" t="s">
        <v>22</v>
      </c>
      <c r="J4297" t="s">
        <v>38</v>
      </c>
      <c r="K4297">
        <v>3</v>
      </c>
      <c r="L4297">
        <v>7184612</v>
      </c>
      <c r="M4297">
        <v>12</v>
      </c>
      <c r="N4297">
        <v>21553836</v>
      </c>
      <c r="O4297">
        <v>2586460.3199999998</v>
      </c>
      <c r="P4297">
        <v>18967375.68</v>
      </c>
      <c r="Q4297">
        <f>YEAR(BMW_Sales[[#This Row],[sale_date]])</f>
        <v>2024</v>
      </c>
    </row>
    <row r="4298" spans="1:17" x14ac:dyDescent="0.3">
      <c r="A4298">
        <v>4297</v>
      </c>
      <c r="B4298" s="1">
        <v>46152</v>
      </c>
      <c r="C4298" t="s">
        <v>4222</v>
      </c>
      <c r="D4298" t="s">
        <v>23</v>
      </c>
      <c r="E4298" t="s">
        <v>35</v>
      </c>
      <c r="F4298" t="s">
        <v>68</v>
      </c>
      <c r="G4298" t="s">
        <v>32</v>
      </c>
      <c r="H4298" t="s">
        <v>33</v>
      </c>
      <c r="I4298" t="s">
        <v>42</v>
      </c>
      <c r="J4298" t="s">
        <v>38</v>
      </c>
      <c r="K4298">
        <v>1</v>
      </c>
      <c r="L4298">
        <v>7251049</v>
      </c>
      <c r="M4298">
        <v>5</v>
      </c>
      <c r="N4298">
        <v>7251049</v>
      </c>
      <c r="O4298">
        <v>362552.45</v>
      </c>
      <c r="P4298">
        <v>6888496.5499999998</v>
      </c>
      <c r="Q4298">
        <f>YEAR(BMW_Sales[[#This Row],[sale_date]])</f>
        <v>2026</v>
      </c>
    </row>
    <row r="4299" spans="1:17" x14ac:dyDescent="0.3">
      <c r="A4299">
        <v>4298</v>
      </c>
      <c r="B4299" s="1">
        <v>45845</v>
      </c>
      <c r="C4299" t="s">
        <v>4223</v>
      </c>
      <c r="D4299" t="s">
        <v>23</v>
      </c>
      <c r="E4299" t="s">
        <v>35</v>
      </c>
      <c r="F4299" t="s">
        <v>71</v>
      </c>
      <c r="G4299" t="s">
        <v>36</v>
      </c>
      <c r="H4299" t="s">
        <v>21</v>
      </c>
      <c r="I4299" t="s">
        <v>22</v>
      </c>
      <c r="J4299" t="s">
        <v>38</v>
      </c>
      <c r="K4299">
        <v>3</v>
      </c>
      <c r="L4299">
        <v>7073513</v>
      </c>
      <c r="M4299">
        <v>7</v>
      </c>
      <c r="N4299">
        <v>21220539</v>
      </c>
      <c r="O4299">
        <v>1485437.73</v>
      </c>
      <c r="P4299">
        <v>19735101.27</v>
      </c>
      <c r="Q4299">
        <f>YEAR(BMW_Sales[[#This Row],[sale_date]])</f>
        <v>2025</v>
      </c>
    </row>
    <row r="4300" spans="1:17" x14ac:dyDescent="0.3">
      <c r="A4300">
        <v>4299</v>
      </c>
      <c r="B4300" s="1">
        <v>45497</v>
      </c>
      <c r="C4300" t="s">
        <v>4224</v>
      </c>
      <c r="D4300" t="s">
        <v>23</v>
      </c>
      <c r="E4300" t="s">
        <v>35</v>
      </c>
      <c r="F4300" t="s">
        <v>19</v>
      </c>
      <c r="G4300" t="s">
        <v>51</v>
      </c>
      <c r="H4300" t="s">
        <v>21</v>
      </c>
      <c r="I4300" t="s">
        <v>42</v>
      </c>
      <c r="J4300" t="s">
        <v>23</v>
      </c>
      <c r="K4300">
        <v>2</v>
      </c>
      <c r="L4300">
        <v>6602359</v>
      </c>
      <c r="M4300">
        <v>0</v>
      </c>
      <c r="N4300">
        <v>13204718</v>
      </c>
      <c r="O4300">
        <v>0</v>
      </c>
      <c r="P4300">
        <v>13204718</v>
      </c>
      <c r="Q4300">
        <f>YEAR(BMW_Sales[[#This Row],[sale_date]])</f>
        <v>2024</v>
      </c>
    </row>
    <row r="4301" spans="1:17" x14ac:dyDescent="0.3">
      <c r="A4301">
        <v>4300</v>
      </c>
      <c r="B4301" s="1">
        <v>46235</v>
      </c>
      <c r="C4301" t="s">
        <v>4225</v>
      </c>
      <c r="D4301" t="s">
        <v>23</v>
      </c>
      <c r="E4301" t="s">
        <v>61</v>
      </c>
      <c r="F4301" t="s">
        <v>68</v>
      </c>
      <c r="G4301" t="s">
        <v>36</v>
      </c>
      <c r="H4301" t="s">
        <v>37</v>
      </c>
      <c r="I4301" t="s">
        <v>22</v>
      </c>
      <c r="J4301" t="s">
        <v>38</v>
      </c>
      <c r="K4301">
        <v>3</v>
      </c>
      <c r="L4301">
        <v>15110980</v>
      </c>
      <c r="M4301">
        <v>7</v>
      </c>
      <c r="N4301">
        <v>45332940</v>
      </c>
      <c r="O4301">
        <v>3173305.8</v>
      </c>
      <c r="P4301">
        <v>42159634.200000003</v>
      </c>
      <c r="Q4301">
        <f>YEAR(BMW_Sales[[#This Row],[sale_date]])</f>
        <v>2026</v>
      </c>
    </row>
    <row r="4302" spans="1:17" x14ac:dyDescent="0.3">
      <c r="A4302">
        <v>4301</v>
      </c>
      <c r="B4302" s="1">
        <v>45151</v>
      </c>
      <c r="C4302" t="s">
        <v>4226</v>
      </c>
      <c r="D4302" t="s">
        <v>25</v>
      </c>
      <c r="E4302" t="s">
        <v>31</v>
      </c>
      <c r="F4302" t="s">
        <v>54</v>
      </c>
      <c r="G4302" t="s">
        <v>32</v>
      </c>
      <c r="H4302" t="s">
        <v>37</v>
      </c>
      <c r="I4302" t="s">
        <v>42</v>
      </c>
      <c r="J4302" t="s">
        <v>23</v>
      </c>
      <c r="K4302">
        <v>3</v>
      </c>
      <c r="L4302">
        <v>17293188</v>
      </c>
      <c r="M4302">
        <v>5</v>
      </c>
      <c r="N4302">
        <v>51879564</v>
      </c>
      <c r="O4302">
        <v>2593978.2000000002</v>
      </c>
      <c r="P4302">
        <v>49285585.799999997</v>
      </c>
      <c r="Q4302">
        <f>YEAR(BMW_Sales[[#This Row],[sale_date]])</f>
        <v>2023</v>
      </c>
    </row>
    <row r="4303" spans="1:17" x14ac:dyDescent="0.3">
      <c r="A4303">
        <v>4302</v>
      </c>
      <c r="B4303" s="1">
        <v>45910</v>
      </c>
      <c r="C4303" t="s">
        <v>4227</v>
      </c>
      <c r="D4303" t="s">
        <v>23</v>
      </c>
      <c r="E4303" t="s">
        <v>18</v>
      </c>
      <c r="F4303" t="s">
        <v>68</v>
      </c>
      <c r="G4303" t="s">
        <v>28</v>
      </c>
      <c r="H4303" t="s">
        <v>33</v>
      </c>
      <c r="I4303" t="s">
        <v>22</v>
      </c>
      <c r="J4303" t="s">
        <v>38</v>
      </c>
      <c r="K4303">
        <v>1</v>
      </c>
      <c r="L4303">
        <v>6754349</v>
      </c>
      <c r="M4303">
        <v>5</v>
      </c>
      <c r="N4303">
        <v>6754349</v>
      </c>
      <c r="O4303">
        <v>337717.45</v>
      </c>
      <c r="P4303">
        <v>6416631.5499999998</v>
      </c>
      <c r="Q4303">
        <f>YEAR(BMW_Sales[[#This Row],[sale_date]])</f>
        <v>2025</v>
      </c>
    </row>
    <row r="4304" spans="1:17" x14ac:dyDescent="0.3">
      <c r="A4304">
        <v>4303</v>
      </c>
      <c r="B4304" s="1">
        <v>45609</v>
      </c>
      <c r="C4304" t="s">
        <v>4228</v>
      </c>
      <c r="D4304" t="s">
        <v>25</v>
      </c>
      <c r="E4304" t="s">
        <v>56</v>
      </c>
      <c r="F4304" t="s">
        <v>54</v>
      </c>
      <c r="G4304" t="s">
        <v>51</v>
      </c>
      <c r="H4304" t="s">
        <v>29</v>
      </c>
      <c r="I4304" t="s">
        <v>22</v>
      </c>
      <c r="J4304" t="s">
        <v>23</v>
      </c>
      <c r="K4304">
        <v>1</v>
      </c>
      <c r="L4304">
        <v>11324790</v>
      </c>
      <c r="M4304">
        <v>0</v>
      </c>
      <c r="N4304">
        <v>11324790</v>
      </c>
      <c r="O4304">
        <v>0</v>
      </c>
      <c r="P4304">
        <v>11324790</v>
      </c>
      <c r="Q4304">
        <f>YEAR(BMW_Sales[[#This Row],[sale_date]])</f>
        <v>2024</v>
      </c>
    </row>
    <row r="4305" spans="1:17" x14ac:dyDescent="0.3">
      <c r="A4305">
        <v>4304</v>
      </c>
      <c r="B4305" s="1">
        <v>45256</v>
      </c>
      <c r="C4305" t="s">
        <v>4229</v>
      </c>
      <c r="D4305" t="s">
        <v>23</v>
      </c>
      <c r="E4305" t="s">
        <v>35</v>
      </c>
      <c r="F4305" t="s">
        <v>59</v>
      </c>
      <c r="G4305" t="s">
        <v>20</v>
      </c>
      <c r="H4305" t="s">
        <v>33</v>
      </c>
      <c r="I4305" t="s">
        <v>22</v>
      </c>
      <c r="J4305" t="s">
        <v>23</v>
      </c>
      <c r="K4305">
        <v>2</v>
      </c>
      <c r="L4305">
        <v>6565183</v>
      </c>
      <c r="M4305">
        <v>10</v>
      </c>
      <c r="N4305">
        <v>13130366</v>
      </c>
      <c r="O4305">
        <v>1313036.6000000001</v>
      </c>
      <c r="P4305">
        <v>11817329.4</v>
      </c>
      <c r="Q4305">
        <f>YEAR(BMW_Sales[[#This Row],[sale_date]])</f>
        <v>2023</v>
      </c>
    </row>
    <row r="4306" spans="1:17" x14ac:dyDescent="0.3">
      <c r="A4306">
        <v>4305</v>
      </c>
      <c r="B4306" s="1">
        <v>45979</v>
      </c>
      <c r="C4306" t="s">
        <v>4230</v>
      </c>
      <c r="D4306" t="s">
        <v>25</v>
      </c>
      <c r="E4306" t="s">
        <v>18</v>
      </c>
      <c r="F4306" t="s">
        <v>59</v>
      </c>
      <c r="G4306" t="s">
        <v>32</v>
      </c>
      <c r="H4306" t="s">
        <v>33</v>
      </c>
      <c r="I4306" t="s">
        <v>22</v>
      </c>
      <c r="J4306" t="s">
        <v>43</v>
      </c>
      <c r="K4306">
        <v>1</v>
      </c>
      <c r="L4306">
        <v>7122117</v>
      </c>
      <c r="M4306">
        <v>0</v>
      </c>
      <c r="N4306">
        <v>7122117</v>
      </c>
      <c r="O4306">
        <v>0</v>
      </c>
      <c r="P4306">
        <v>7122117</v>
      </c>
      <c r="Q4306">
        <f>YEAR(BMW_Sales[[#This Row],[sale_date]])</f>
        <v>2025</v>
      </c>
    </row>
    <row r="4307" spans="1:17" x14ac:dyDescent="0.3">
      <c r="A4307">
        <v>4306</v>
      </c>
      <c r="B4307" s="1">
        <v>45538</v>
      </c>
      <c r="C4307" t="s">
        <v>4231</v>
      </c>
      <c r="D4307" t="s">
        <v>17</v>
      </c>
      <c r="E4307" t="s">
        <v>56</v>
      </c>
      <c r="F4307" t="s">
        <v>19</v>
      </c>
      <c r="G4307" t="s">
        <v>32</v>
      </c>
      <c r="H4307" t="s">
        <v>37</v>
      </c>
      <c r="I4307" t="s">
        <v>22</v>
      </c>
      <c r="J4307" t="s">
        <v>23</v>
      </c>
      <c r="K4307">
        <v>3</v>
      </c>
      <c r="L4307">
        <v>10469468</v>
      </c>
      <c r="M4307">
        <v>12</v>
      </c>
      <c r="N4307">
        <v>31408404</v>
      </c>
      <c r="O4307">
        <v>3769008.48</v>
      </c>
      <c r="P4307">
        <v>27639395.52</v>
      </c>
      <c r="Q4307">
        <f>YEAR(BMW_Sales[[#This Row],[sale_date]])</f>
        <v>2024</v>
      </c>
    </row>
    <row r="4308" spans="1:17" x14ac:dyDescent="0.3">
      <c r="A4308">
        <v>4307</v>
      </c>
      <c r="B4308" s="1">
        <v>45913</v>
      </c>
      <c r="C4308" t="s">
        <v>4232</v>
      </c>
      <c r="D4308" t="s">
        <v>17</v>
      </c>
      <c r="E4308" t="s">
        <v>31</v>
      </c>
      <c r="F4308" t="s">
        <v>50</v>
      </c>
      <c r="G4308" t="s">
        <v>36</v>
      </c>
      <c r="H4308" t="s">
        <v>21</v>
      </c>
      <c r="I4308" t="s">
        <v>42</v>
      </c>
      <c r="J4308" t="s">
        <v>23</v>
      </c>
      <c r="K4308">
        <v>3</v>
      </c>
      <c r="L4308">
        <v>17919249</v>
      </c>
      <c r="M4308">
        <v>5</v>
      </c>
      <c r="N4308">
        <v>53757747</v>
      </c>
      <c r="O4308">
        <v>2687887.35</v>
      </c>
      <c r="P4308">
        <v>51069859.649999999</v>
      </c>
      <c r="Q4308">
        <f>YEAR(BMW_Sales[[#This Row],[sale_date]])</f>
        <v>2025</v>
      </c>
    </row>
    <row r="4309" spans="1:17" x14ac:dyDescent="0.3">
      <c r="A4309">
        <v>4308</v>
      </c>
      <c r="B4309" s="1">
        <v>45688</v>
      </c>
      <c r="C4309" t="s">
        <v>4233</v>
      </c>
      <c r="D4309" t="s">
        <v>17</v>
      </c>
      <c r="E4309" t="s">
        <v>56</v>
      </c>
      <c r="F4309" t="s">
        <v>68</v>
      </c>
      <c r="G4309" t="s">
        <v>51</v>
      </c>
      <c r="H4309" t="s">
        <v>37</v>
      </c>
      <c r="I4309" t="s">
        <v>42</v>
      </c>
      <c r="J4309" t="s">
        <v>38</v>
      </c>
      <c r="K4309">
        <v>2</v>
      </c>
      <c r="L4309">
        <v>10518367</v>
      </c>
      <c r="M4309">
        <v>0</v>
      </c>
      <c r="N4309">
        <v>21036734</v>
      </c>
      <c r="O4309">
        <v>0</v>
      </c>
      <c r="P4309">
        <v>21036734</v>
      </c>
      <c r="Q4309">
        <f>YEAR(BMW_Sales[[#This Row],[sale_date]])</f>
        <v>2025</v>
      </c>
    </row>
    <row r="4310" spans="1:17" x14ac:dyDescent="0.3">
      <c r="A4310">
        <v>4309</v>
      </c>
      <c r="B4310" s="1">
        <v>46210</v>
      </c>
      <c r="C4310" t="s">
        <v>4234</v>
      </c>
      <c r="D4310" t="s">
        <v>25</v>
      </c>
      <c r="E4310" t="s">
        <v>56</v>
      </c>
      <c r="F4310" t="s">
        <v>71</v>
      </c>
      <c r="G4310" t="s">
        <v>36</v>
      </c>
      <c r="H4310" t="s">
        <v>33</v>
      </c>
      <c r="I4310" t="s">
        <v>22</v>
      </c>
      <c r="J4310" t="s">
        <v>38</v>
      </c>
      <c r="K4310">
        <v>3</v>
      </c>
      <c r="L4310">
        <v>10986227</v>
      </c>
      <c r="M4310">
        <v>10</v>
      </c>
      <c r="N4310">
        <v>32958681</v>
      </c>
      <c r="O4310">
        <v>3295868.1</v>
      </c>
      <c r="P4310">
        <v>29662812.899999999</v>
      </c>
      <c r="Q4310">
        <f>YEAR(BMW_Sales[[#This Row],[sale_date]])</f>
        <v>2026</v>
      </c>
    </row>
    <row r="4311" spans="1:17" x14ac:dyDescent="0.3">
      <c r="A4311">
        <v>4310</v>
      </c>
      <c r="B4311" s="1">
        <v>46243</v>
      </c>
      <c r="C4311" t="s">
        <v>4235</v>
      </c>
      <c r="D4311" t="s">
        <v>17</v>
      </c>
      <c r="E4311" t="s">
        <v>70</v>
      </c>
      <c r="F4311" t="s">
        <v>27</v>
      </c>
      <c r="G4311" t="s">
        <v>32</v>
      </c>
      <c r="H4311" t="s">
        <v>21</v>
      </c>
      <c r="I4311" t="s">
        <v>42</v>
      </c>
      <c r="J4311" t="s">
        <v>43</v>
      </c>
      <c r="K4311">
        <v>3</v>
      </c>
      <c r="L4311">
        <v>6033920</v>
      </c>
      <c r="M4311">
        <v>5</v>
      </c>
      <c r="N4311">
        <v>18101760</v>
      </c>
      <c r="O4311">
        <v>905088</v>
      </c>
      <c r="P4311">
        <v>17196672</v>
      </c>
      <c r="Q4311">
        <f>YEAR(BMW_Sales[[#This Row],[sale_date]])</f>
        <v>2026</v>
      </c>
    </row>
    <row r="4312" spans="1:17" x14ac:dyDescent="0.3">
      <c r="A4312">
        <v>4311</v>
      </c>
      <c r="B4312" s="1">
        <v>46002</v>
      </c>
      <c r="C4312" t="s">
        <v>3011</v>
      </c>
      <c r="D4312" t="s">
        <v>25</v>
      </c>
      <c r="E4312" t="s">
        <v>26</v>
      </c>
      <c r="F4312" t="s">
        <v>54</v>
      </c>
      <c r="G4312" t="s">
        <v>36</v>
      </c>
      <c r="H4312" t="s">
        <v>29</v>
      </c>
      <c r="I4312" t="s">
        <v>22</v>
      </c>
      <c r="J4312" t="s">
        <v>23</v>
      </c>
      <c r="K4312">
        <v>1</v>
      </c>
      <c r="L4312">
        <v>9278339</v>
      </c>
      <c r="M4312">
        <v>12</v>
      </c>
      <c r="N4312">
        <v>9278339</v>
      </c>
      <c r="O4312">
        <v>1113400.68</v>
      </c>
      <c r="P4312">
        <v>8164938.3200000003</v>
      </c>
      <c r="Q4312">
        <f>YEAR(BMW_Sales[[#This Row],[sale_date]])</f>
        <v>2025</v>
      </c>
    </row>
    <row r="4313" spans="1:17" x14ac:dyDescent="0.3">
      <c r="A4313">
        <v>4312</v>
      </c>
      <c r="B4313" s="1">
        <v>45158</v>
      </c>
      <c r="C4313" t="s">
        <v>4236</v>
      </c>
      <c r="D4313" t="s">
        <v>23</v>
      </c>
      <c r="E4313" t="s">
        <v>70</v>
      </c>
      <c r="F4313" t="s">
        <v>62</v>
      </c>
      <c r="G4313" t="s">
        <v>51</v>
      </c>
      <c r="H4313" t="s">
        <v>29</v>
      </c>
      <c r="I4313" t="s">
        <v>42</v>
      </c>
      <c r="J4313" t="s">
        <v>38</v>
      </c>
      <c r="K4313">
        <v>1</v>
      </c>
      <c r="L4313">
        <v>6395991</v>
      </c>
      <c r="M4313">
        <v>7</v>
      </c>
      <c r="N4313">
        <v>6395991</v>
      </c>
      <c r="O4313">
        <v>447719.37</v>
      </c>
      <c r="P4313">
        <v>5948271.6299999999</v>
      </c>
      <c r="Q4313">
        <f>YEAR(BMW_Sales[[#This Row],[sale_date]])</f>
        <v>2023</v>
      </c>
    </row>
    <row r="4314" spans="1:17" x14ac:dyDescent="0.3">
      <c r="A4314">
        <v>4313</v>
      </c>
      <c r="B4314" s="1">
        <v>45244</v>
      </c>
      <c r="C4314" t="s">
        <v>4237</v>
      </c>
      <c r="D4314" t="s">
        <v>25</v>
      </c>
      <c r="E4314" t="s">
        <v>53</v>
      </c>
      <c r="F4314" t="s">
        <v>71</v>
      </c>
      <c r="G4314" t="s">
        <v>51</v>
      </c>
      <c r="H4314" t="s">
        <v>37</v>
      </c>
      <c r="I4314" t="s">
        <v>42</v>
      </c>
      <c r="J4314" t="s">
        <v>43</v>
      </c>
      <c r="K4314">
        <v>2</v>
      </c>
      <c r="L4314">
        <v>4584798</v>
      </c>
      <c r="M4314">
        <v>12</v>
      </c>
      <c r="N4314">
        <v>9169596</v>
      </c>
      <c r="O4314">
        <v>1100351.52</v>
      </c>
      <c r="P4314">
        <v>8069244.4800000004</v>
      </c>
      <c r="Q4314">
        <f>YEAR(BMW_Sales[[#This Row],[sale_date]])</f>
        <v>2023</v>
      </c>
    </row>
    <row r="4315" spans="1:17" x14ac:dyDescent="0.3">
      <c r="A4315">
        <v>4314</v>
      </c>
      <c r="B4315" s="1">
        <v>45372</v>
      </c>
      <c r="C4315" t="s">
        <v>4238</v>
      </c>
      <c r="D4315" t="s">
        <v>23</v>
      </c>
      <c r="E4315" t="s">
        <v>49</v>
      </c>
      <c r="F4315" t="s">
        <v>50</v>
      </c>
      <c r="G4315" t="s">
        <v>28</v>
      </c>
      <c r="H4315" t="s">
        <v>29</v>
      </c>
      <c r="I4315" t="s">
        <v>22</v>
      </c>
      <c r="J4315" t="s">
        <v>43</v>
      </c>
      <c r="K4315">
        <v>1</v>
      </c>
      <c r="L4315">
        <v>17168990</v>
      </c>
      <c r="M4315">
        <v>10</v>
      </c>
      <c r="N4315">
        <v>17168990</v>
      </c>
      <c r="O4315">
        <v>1716899</v>
      </c>
      <c r="P4315">
        <v>15452091</v>
      </c>
      <c r="Q4315">
        <f>YEAR(BMW_Sales[[#This Row],[sale_date]])</f>
        <v>2024</v>
      </c>
    </row>
    <row r="4316" spans="1:17" x14ac:dyDescent="0.3">
      <c r="A4316">
        <v>4315</v>
      </c>
      <c r="B4316" s="1">
        <v>45552</v>
      </c>
      <c r="C4316" t="s">
        <v>4239</v>
      </c>
      <c r="D4316" t="s">
        <v>17</v>
      </c>
      <c r="E4316" t="s">
        <v>49</v>
      </c>
      <c r="F4316" t="s">
        <v>68</v>
      </c>
      <c r="G4316" t="s">
        <v>20</v>
      </c>
      <c r="H4316" t="s">
        <v>29</v>
      </c>
      <c r="I4316" t="s">
        <v>42</v>
      </c>
      <c r="J4316" t="s">
        <v>38</v>
      </c>
      <c r="K4316">
        <v>3</v>
      </c>
      <c r="L4316">
        <v>18461875</v>
      </c>
      <c r="M4316">
        <v>10</v>
      </c>
      <c r="N4316">
        <v>55385625</v>
      </c>
      <c r="O4316">
        <v>5538562.5</v>
      </c>
      <c r="P4316">
        <v>49847062.5</v>
      </c>
      <c r="Q4316">
        <f>YEAR(BMW_Sales[[#This Row],[sale_date]])</f>
        <v>2024</v>
      </c>
    </row>
    <row r="4317" spans="1:17" x14ac:dyDescent="0.3">
      <c r="A4317">
        <v>4316</v>
      </c>
      <c r="B4317" s="1">
        <v>45252</v>
      </c>
      <c r="C4317" t="s">
        <v>4240</v>
      </c>
      <c r="D4317" t="s">
        <v>23</v>
      </c>
      <c r="E4317" t="s">
        <v>56</v>
      </c>
      <c r="F4317" t="s">
        <v>85</v>
      </c>
      <c r="G4317" t="s">
        <v>32</v>
      </c>
      <c r="H4317" t="s">
        <v>21</v>
      </c>
      <c r="I4317" t="s">
        <v>42</v>
      </c>
      <c r="J4317" t="s">
        <v>38</v>
      </c>
      <c r="K4317">
        <v>1</v>
      </c>
      <c r="L4317">
        <v>10995299</v>
      </c>
      <c r="M4317">
        <v>10</v>
      </c>
      <c r="N4317">
        <v>10995299</v>
      </c>
      <c r="O4317">
        <v>1099529.8999999999</v>
      </c>
      <c r="P4317">
        <v>9895769.0999999996</v>
      </c>
      <c r="Q4317">
        <f>YEAR(BMW_Sales[[#This Row],[sale_date]])</f>
        <v>2023</v>
      </c>
    </row>
    <row r="4318" spans="1:17" x14ac:dyDescent="0.3">
      <c r="A4318">
        <v>4317</v>
      </c>
      <c r="B4318" s="1">
        <v>45553</v>
      </c>
      <c r="C4318" t="s">
        <v>4241</v>
      </c>
      <c r="D4318" t="s">
        <v>25</v>
      </c>
      <c r="E4318" t="s">
        <v>46</v>
      </c>
      <c r="F4318" t="s">
        <v>71</v>
      </c>
      <c r="G4318" t="s">
        <v>20</v>
      </c>
      <c r="H4318" t="s">
        <v>37</v>
      </c>
      <c r="I4318" t="s">
        <v>42</v>
      </c>
      <c r="J4318" t="s">
        <v>43</v>
      </c>
      <c r="K4318">
        <v>1</v>
      </c>
      <c r="L4318">
        <v>7382856</v>
      </c>
      <c r="M4318">
        <v>10</v>
      </c>
      <c r="N4318">
        <v>7382856</v>
      </c>
      <c r="O4318">
        <v>738285.6</v>
      </c>
      <c r="P4318">
        <v>6644570.4000000004</v>
      </c>
      <c r="Q4318">
        <f>YEAR(BMW_Sales[[#This Row],[sale_date]])</f>
        <v>2024</v>
      </c>
    </row>
    <row r="4319" spans="1:17" x14ac:dyDescent="0.3">
      <c r="A4319">
        <v>4318</v>
      </c>
      <c r="B4319" s="1">
        <v>45292</v>
      </c>
      <c r="C4319" t="s">
        <v>4242</v>
      </c>
      <c r="D4319" t="s">
        <v>17</v>
      </c>
      <c r="E4319" t="s">
        <v>46</v>
      </c>
      <c r="F4319" t="s">
        <v>54</v>
      </c>
      <c r="G4319" t="s">
        <v>41</v>
      </c>
      <c r="H4319" t="s">
        <v>21</v>
      </c>
      <c r="I4319" t="s">
        <v>42</v>
      </c>
      <c r="J4319" t="s">
        <v>23</v>
      </c>
      <c r="K4319">
        <v>3</v>
      </c>
      <c r="L4319">
        <v>7279327</v>
      </c>
      <c r="M4319">
        <v>7</v>
      </c>
      <c r="N4319">
        <v>21837981</v>
      </c>
      <c r="O4319">
        <v>1528658.67</v>
      </c>
      <c r="P4319">
        <v>20309322.329999998</v>
      </c>
      <c r="Q4319">
        <f>YEAR(BMW_Sales[[#This Row],[sale_date]])</f>
        <v>2024</v>
      </c>
    </row>
    <row r="4320" spans="1:17" x14ac:dyDescent="0.3">
      <c r="A4320">
        <v>4319</v>
      </c>
      <c r="B4320" s="1">
        <v>45709</v>
      </c>
      <c r="C4320" t="s">
        <v>4243</v>
      </c>
      <c r="D4320" t="s">
        <v>25</v>
      </c>
      <c r="E4320" t="s">
        <v>49</v>
      </c>
      <c r="F4320" t="s">
        <v>27</v>
      </c>
      <c r="G4320" t="s">
        <v>28</v>
      </c>
      <c r="H4320" t="s">
        <v>21</v>
      </c>
      <c r="I4320" t="s">
        <v>42</v>
      </c>
      <c r="J4320" t="s">
        <v>38</v>
      </c>
      <c r="K4320">
        <v>1</v>
      </c>
      <c r="L4320">
        <v>16891658</v>
      </c>
      <c r="M4320">
        <v>0</v>
      </c>
      <c r="N4320">
        <v>16891658</v>
      </c>
      <c r="O4320">
        <v>0</v>
      </c>
      <c r="P4320">
        <v>16891658</v>
      </c>
      <c r="Q4320">
        <f>YEAR(BMW_Sales[[#This Row],[sale_date]])</f>
        <v>2025</v>
      </c>
    </row>
    <row r="4321" spans="1:17" x14ac:dyDescent="0.3">
      <c r="A4321">
        <v>4320</v>
      </c>
      <c r="B4321" s="1">
        <v>45228</v>
      </c>
      <c r="C4321" t="s">
        <v>4244</v>
      </c>
      <c r="D4321" t="s">
        <v>17</v>
      </c>
      <c r="E4321" t="s">
        <v>46</v>
      </c>
      <c r="F4321" t="s">
        <v>68</v>
      </c>
      <c r="G4321" t="s">
        <v>32</v>
      </c>
      <c r="H4321" t="s">
        <v>37</v>
      </c>
      <c r="I4321" t="s">
        <v>42</v>
      </c>
      <c r="J4321" t="s">
        <v>23</v>
      </c>
      <c r="K4321">
        <v>2</v>
      </c>
      <c r="L4321">
        <v>7142002</v>
      </c>
      <c r="M4321">
        <v>2</v>
      </c>
      <c r="N4321">
        <v>14284004</v>
      </c>
      <c r="O4321">
        <v>285680.08</v>
      </c>
      <c r="P4321">
        <v>13998323.92</v>
      </c>
      <c r="Q4321">
        <f>YEAR(BMW_Sales[[#This Row],[sale_date]])</f>
        <v>2023</v>
      </c>
    </row>
    <row r="4322" spans="1:17" x14ac:dyDescent="0.3">
      <c r="A4322">
        <v>4321</v>
      </c>
      <c r="B4322" s="1">
        <v>45405</v>
      </c>
      <c r="C4322" t="s">
        <v>4245</v>
      </c>
      <c r="D4322" t="s">
        <v>25</v>
      </c>
      <c r="E4322" t="s">
        <v>61</v>
      </c>
      <c r="F4322" t="s">
        <v>47</v>
      </c>
      <c r="G4322" t="s">
        <v>36</v>
      </c>
      <c r="H4322" t="s">
        <v>37</v>
      </c>
      <c r="I4322" t="s">
        <v>42</v>
      </c>
      <c r="J4322" t="s">
        <v>43</v>
      </c>
      <c r="K4322">
        <v>2</v>
      </c>
      <c r="L4322">
        <v>12908385</v>
      </c>
      <c r="M4322">
        <v>0</v>
      </c>
      <c r="N4322">
        <v>25816770</v>
      </c>
      <c r="O4322">
        <v>0</v>
      </c>
      <c r="P4322">
        <v>25816770</v>
      </c>
      <c r="Q4322">
        <f>YEAR(BMW_Sales[[#This Row],[sale_date]])</f>
        <v>2024</v>
      </c>
    </row>
    <row r="4323" spans="1:17" x14ac:dyDescent="0.3">
      <c r="A4323">
        <v>4322</v>
      </c>
      <c r="B4323" s="1">
        <v>46053</v>
      </c>
      <c r="C4323" t="s">
        <v>4246</v>
      </c>
      <c r="D4323" t="s">
        <v>17</v>
      </c>
      <c r="E4323" t="s">
        <v>53</v>
      </c>
      <c r="F4323" t="s">
        <v>47</v>
      </c>
      <c r="G4323" t="s">
        <v>41</v>
      </c>
      <c r="H4323" t="s">
        <v>21</v>
      </c>
      <c r="I4323" t="s">
        <v>22</v>
      </c>
      <c r="J4323" t="s">
        <v>38</v>
      </c>
      <c r="K4323">
        <v>1</v>
      </c>
      <c r="L4323">
        <v>4880664</v>
      </c>
      <c r="M4323">
        <v>10</v>
      </c>
      <c r="N4323">
        <v>4880664</v>
      </c>
      <c r="O4323">
        <v>488066.4</v>
      </c>
      <c r="P4323">
        <v>4392597.5999999996</v>
      </c>
      <c r="Q4323">
        <f>YEAR(BMW_Sales[[#This Row],[sale_date]])</f>
        <v>2026</v>
      </c>
    </row>
    <row r="4324" spans="1:17" x14ac:dyDescent="0.3">
      <c r="A4324">
        <v>4323</v>
      </c>
      <c r="B4324" s="1">
        <v>45926</v>
      </c>
      <c r="C4324" t="s">
        <v>4247</v>
      </c>
      <c r="D4324" t="s">
        <v>25</v>
      </c>
      <c r="E4324" t="s">
        <v>70</v>
      </c>
      <c r="F4324" t="s">
        <v>19</v>
      </c>
      <c r="G4324" t="s">
        <v>28</v>
      </c>
      <c r="H4324" t="s">
        <v>33</v>
      </c>
      <c r="I4324" t="s">
        <v>22</v>
      </c>
      <c r="J4324" t="s">
        <v>38</v>
      </c>
      <c r="K4324">
        <v>3</v>
      </c>
      <c r="L4324">
        <v>6395163</v>
      </c>
      <c r="M4324">
        <v>5</v>
      </c>
      <c r="N4324">
        <v>19185489</v>
      </c>
      <c r="O4324">
        <v>959274.45</v>
      </c>
      <c r="P4324">
        <v>18226214.550000001</v>
      </c>
      <c r="Q4324">
        <f>YEAR(BMW_Sales[[#This Row],[sale_date]])</f>
        <v>2025</v>
      </c>
    </row>
    <row r="4325" spans="1:17" x14ac:dyDescent="0.3">
      <c r="A4325">
        <v>4324</v>
      </c>
      <c r="B4325" s="1">
        <v>46143</v>
      </c>
      <c r="C4325" t="s">
        <v>4248</v>
      </c>
      <c r="D4325" t="s">
        <v>25</v>
      </c>
      <c r="E4325" t="s">
        <v>46</v>
      </c>
      <c r="F4325" t="s">
        <v>54</v>
      </c>
      <c r="G4325" t="s">
        <v>51</v>
      </c>
      <c r="H4325" t="s">
        <v>21</v>
      </c>
      <c r="I4325" t="s">
        <v>42</v>
      </c>
      <c r="J4325" t="s">
        <v>23</v>
      </c>
      <c r="K4325">
        <v>1</v>
      </c>
      <c r="L4325">
        <v>7221145</v>
      </c>
      <c r="M4325">
        <v>10</v>
      </c>
      <c r="N4325">
        <v>7221145</v>
      </c>
      <c r="O4325">
        <v>722114.5</v>
      </c>
      <c r="P4325">
        <v>6499030.5</v>
      </c>
      <c r="Q4325">
        <f>YEAR(BMW_Sales[[#This Row],[sale_date]])</f>
        <v>2026</v>
      </c>
    </row>
    <row r="4326" spans="1:17" x14ac:dyDescent="0.3">
      <c r="A4326">
        <v>4325</v>
      </c>
      <c r="B4326" s="1">
        <v>45779</v>
      </c>
      <c r="C4326" t="s">
        <v>4249</v>
      </c>
      <c r="D4326" t="s">
        <v>17</v>
      </c>
      <c r="E4326" t="s">
        <v>35</v>
      </c>
      <c r="F4326" t="s">
        <v>50</v>
      </c>
      <c r="G4326" t="s">
        <v>32</v>
      </c>
      <c r="H4326" t="s">
        <v>33</v>
      </c>
      <c r="I4326" t="s">
        <v>42</v>
      </c>
      <c r="J4326" t="s">
        <v>23</v>
      </c>
      <c r="K4326">
        <v>1</v>
      </c>
      <c r="L4326">
        <v>7212791</v>
      </c>
      <c r="M4326">
        <v>2</v>
      </c>
      <c r="N4326">
        <v>7212791</v>
      </c>
      <c r="O4326">
        <v>144255.82</v>
      </c>
      <c r="P4326">
        <v>7068535.1799999997</v>
      </c>
      <c r="Q4326">
        <f>YEAR(BMW_Sales[[#This Row],[sale_date]])</f>
        <v>2025</v>
      </c>
    </row>
    <row r="4327" spans="1:17" x14ac:dyDescent="0.3">
      <c r="A4327">
        <v>4326</v>
      </c>
      <c r="B4327" s="1">
        <v>46002</v>
      </c>
      <c r="C4327" t="s">
        <v>4250</v>
      </c>
      <c r="D4327" t="s">
        <v>17</v>
      </c>
      <c r="E4327" t="s">
        <v>53</v>
      </c>
      <c r="F4327" t="s">
        <v>50</v>
      </c>
      <c r="G4327" t="s">
        <v>32</v>
      </c>
      <c r="H4327" t="s">
        <v>29</v>
      </c>
      <c r="I4327" t="s">
        <v>22</v>
      </c>
      <c r="J4327" t="s">
        <v>43</v>
      </c>
      <c r="K4327">
        <v>2</v>
      </c>
      <c r="L4327">
        <v>4813267</v>
      </c>
      <c r="M4327">
        <v>10</v>
      </c>
      <c r="N4327">
        <v>9626534</v>
      </c>
      <c r="O4327">
        <v>962653.4</v>
      </c>
      <c r="P4327">
        <v>8663880.5999999996</v>
      </c>
      <c r="Q4327">
        <f>YEAR(BMW_Sales[[#This Row],[sale_date]])</f>
        <v>2025</v>
      </c>
    </row>
    <row r="4328" spans="1:17" x14ac:dyDescent="0.3">
      <c r="A4328">
        <v>4327</v>
      </c>
      <c r="B4328" s="1">
        <v>45257</v>
      </c>
      <c r="C4328" t="s">
        <v>4251</v>
      </c>
      <c r="D4328" t="s">
        <v>25</v>
      </c>
      <c r="E4328" t="s">
        <v>46</v>
      </c>
      <c r="F4328" t="s">
        <v>68</v>
      </c>
      <c r="G4328" t="s">
        <v>32</v>
      </c>
      <c r="H4328" t="s">
        <v>33</v>
      </c>
      <c r="I4328" t="s">
        <v>22</v>
      </c>
      <c r="J4328" t="s">
        <v>43</v>
      </c>
      <c r="K4328">
        <v>1</v>
      </c>
      <c r="L4328">
        <v>7362433</v>
      </c>
      <c r="M4328">
        <v>10</v>
      </c>
      <c r="N4328">
        <v>7362433</v>
      </c>
      <c r="O4328">
        <v>736243.3</v>
      </c>
      <c r="P4328">
        <v>6626189.7000000002</v>
      </c>
      <c r="Q4328">
        <f>YEAR(BMW_Sales[[#This Row],[sale_date]])</f>
        <v>2023</v>
      </c>
    </row>
    <row r="4329" spans="1:17" x14ac:dyDescent="0.3">
      <c r="A4329">
        <v>4328</v>
      </c>
      <c r="B4329" s="1">
        <v>45598</v>
      </c>
      <c r="C4329" t="s">
        <v>2717</v>
      </c>
      <c r="D4329" t="s">
        <v>17</v>
      </c>
      <c r="E4329" t="s">
        <v>26</v>
      </c>
      <c r="F4329" t="s">
        <v>85</v>
      </c>
      <c r="G4329" t="s">
        <v>20</v>
      </c>
      <c r="H4329" t="s">
        <v>21</v>
      </c>
      <c r="I4329" t="s">
        <v>42</v>
      </c>
      <c r="J4329" t="s">
        <v>38</v>
      </c>
      <c r="K4329">
        <v>2</v>
      </c>
      <c r="L4329">
        <v>10772659</v>
      </c>
      <c r="M4329">
        <v>5</v>
      </c>
      <c r="N4329">
        <v>21545318</v>
      </c>
      <c r="O4329">
        <v>1077265.8999999999</v>
      </c>
      <c r="P4329">
        <v>20468052.100000001</v>
      </c>
      <c r="Q4329">
        <f>YEAR(BMW_Sales[[#This Row],[sale_date]])</f>
        <v>2024</v>
      </c>
    </row>
    <row r="4330" spans="1:17" x14ac:dyDescent="0.3">
      <c r="A4330">
        <v>4329</v>
      </c>
      <c r="B4330" s="1">
        <v>45483</v>
      </c>
      <c r="C4330" t="s">
        <v>4252</v>
      </c>
      <c r="D4330" t="s">
        <v>25</v>
      </c>
      <c r="E4330" t="s">
        <v>53</v>
      </c>
      <c r="F4330" t="s">
        <v>68</v>
      </c>
      <c r="G4330" t="s">
        <v>36</v>
      </c>
      <c r="H4330" t="s">
        <v>33</v>
      </c>
      <c r="I4330" t="s">
        <v>42</v>
      </c>
      <c r="J4330" t="s">
        <v>38</v>
      </c>
      <c r="K4330">
        <v>1</v>
      </c>
      <c r="L4330">
        <v>4991944</v>
      </c>
      <c r="M4330">
        <v>0</v>
      </c>
      <c r="N4330">
        <v>4991944</v>
      </c>
      <c r="O4330">
        <v>0</v>
      </c>
      <c r="P4330">
        <v>4991944</v>
      </c>
      <c r="Q4330">
        <f>YEAR(BMW_Sales[[#This Row],[sale_date]])</f>
        <v>2024</v>
      </c>
    </row>
    <row r="4331" spans="1:17" x14ac:dyDescent="0.3">
      <c r="A4331">
        <v>4330</v>
      </c>
      <c r="B4331" s="1">
        <v>46228</v>
      </c>
      <c r="C4331" t="s">
        <v>4253</v>
      </c>
      <c r="D4331" t="s">
        <v>23</v>
      </c>
      <c r="E4331" t="s">
        <v>56</v>
      </c>
      <c r="F4331" t="s">
        <v>59</v>
      </c>
      <c r="G4331" t="s">
        <v>20</v>
      </c>
      <c r="H4331" t="s">
        <v>29</v>
      </c>
      <c r="I4331" t="s">
        <v>22</v>
      </c>
      <c r="J4331" t="s">
        <v>43</v>
      </c>
      <c r="K4331">
        <v>1</v>
      </c>
      <c r="L4331">
        <v>9623967</v>
      </c>
      <c r="M4331">
        <v>2</v>
      </c>
      <c r="N4331">
        <v>9623967</v>
      </c>
      <c r="O4331">
        <v>192479.34</v>
      </c>
      <c r="P4331">
        <v>9431487.6600000001</v>
      </c>
      <c r="Q4331">
        <f>YEAR(BMW_Sales[[#This Row],[sale_date]])</f>
        <v>2026</v>
      </c>
    </row>
    <row r="4332" spans="1:17" x14ac:dyDescent="0.3">
      <c r="A4332">
        <v>4331</v>
      </c>
      <c r="B4332" s="1">
        <v>45503</v>
      </c>
      <c r="C4332" t="s">
        <v>4254</v>
      </c>
      <c r="D4332" t="s">
        <v>17</v>
      </c>
      <c r="E4332" t="s">
        <v>31</v>
      </c>
      <c r="F4332" t="s">
        <v>71</v>
      </c>
      <c r="G4332" t="s">
        <v>36</v>
      </c>
      <c r="H4332" t="s">
        <v>29</v>
      </c>
      <c r="I4332" t="s">
        <v>22</v>
      </c>
      <c r="J4332" t="s">
        <v>38</v>
      </c>
      <c r="K4332">
        <v>1</v>
      </c>
      <c r="L4332">
        <v>17938279</v>
      </c>
      <c r="M4332">
        <v>7</v>
      </c>
      <c r="N4332">
        <v>17938279</v>
      </c>
      <c r="O4332">
        <v>1255679.53</v>
      </c>
      <c r="P4332">
        <v>16682599.470000001</v>
      </c>
      <c r="Q4332">
        <f>YEAR(BMW_Sales[[#This Row],[sale_date]])</f>
        <v>2024</v>
      </c>
    </row>
    <row r="4333" spans="1:17" x14ac:dyDescent="0.3">
      <c r="A4333">
        <v>4332</v>
      </c>
      <c r="B4333" s="1">
        <v>45544</v>
      </c>
      <c r="C4333" t="s">
        <v>3814</v>
      </c>
      <c r="D4333" t="s">
        <v>17</v>
      </c>
      <c r="E4333" t="s">
        <v>18</v>
      </c>
      <c r="F4333" t="s">
        <v>54</v>
      </c>
      <c r="G4333" t="s">
        <v>51</v>
      </c>
      <c r="H4333" t="s">
        <v>33</v>
      </c>
      <c r="I4333" t="s">
        <v>42</v>
      </c>
      <c r="J4333" t="s">
        <v>38</v>
      </c>
      <c r="K4333">
        <v>1</v>
      </c>
      <c r="L4333">
        <v>8456129</v>
      </c>
      <c r="M4333">
        <v>0</v>
      </c>
      <c r="N4333">
        <v>8456129</v>
      </c>
      <c r="O4333">
        <v>0</v>
      </c>
      <c r="P4333">
        <v>8456129</v>
      </c>
      <c r="Q4333">
        <f>YEAR(BMW_Sales[[#This Row],[sale_date]])</f>
        <v>2024</v>
      </c>
    </row>
    <row r="4334" spans="1:17" x14ac:dyDescent="0.3">
      <c r="A4334">
        <v>4333</v>
      </c>
      <c r="B4334" s="1">
        <v>46156</v>
      </c>
      <c r="C4334" t="s">
        <v>4255</v>
      </c>
      <c r="D4334" t="s">
        <v>17</v>
      </c>
      <c r="E4334" t="s">
        <v>26</v>
      </c>
      <c r="F4334" t="s">
        <v>59</v>
      </c>
      <c r="G4334" t="s">
        <v>41</v>
      </c>
      <c r="H4334" t="s">
        <v>37</v>
      </c>
      <c r="I4334" t="s">
        <v>22</v>
      </c>
      <c r="J4334" t="s">
        <v>38</v>
      </c>
      <c r="K4334">
        <v>2</v>
      </c>
      <c r="L4334">
        <v>9680613</v>
      </c>
      <c r="M4334">
        <v>12</v>
      </c>
      <c r="N4334">
        <v>19361226</v>
      </c>
      <c r="O4334">
        <v>2323347.12</v>
      </c>
      <c r="P4334">
        <v>17037878.879999999</v>
      </c>
      <c r="Q4334">
        <f>YEAR(BMW_Sales[[#This Row],[sale_date]])</f>
        <v>2026</v>
      </c>
    </row>
    <row r="4335" spans="1:17" x14ac:dyDescent="0.3">
      <c r="A4335">
        <v>4334</v>
      </c>
      <c r="B4335" s="1">
        <v>45297</v>
      </c>
      <c r="C4335" t="s">
        <v>4256</v>
      </c>
      <c r="D4335" t="s">
        <v>25</v>
      </c>
      <c r="E4335" t="s">
        <v>31</v>
      </c>
      <c r="F4335" t="s">
        <v>27</v>
      </c>
      <c r="G4335" t="s">
        <v>36</v>
      </c>
      <c r="H4335" t="s">
        <v>33</v>
      </c>
      <c r="I4335" t="s">
        <v>22</v>
      </c>
      <c r="J4335" t="s">
        <v>38</v>
      </c>
      <c r="K4335">
        <v>2</v>
      </c>
      <c r="L4335">
        <v>15273645</v>
      </c>
      <c r="M4335">
        <v>0</v>
      </c>
      <c r="N4335">
        <v>30547290</v>
      </c>
      <c r="O4335">
        <v>0</v>
      </c>
      <c r="P4335">
        <v>30547290</v>
      </c>
      <c r="Q4335">
        <f>YEAR(BMW_Sales[[#This Row],[sale_date]])</f>
        <v>2024</v>
      </c>
    </row>
    <row r="4336" spans="1:17" x14ac:dyDescent="0.3">
      <c r="A4336">
        <v>4335</v>
      </c>
      <c r="B4336" s="1">
        <v>45888</v>
      </c>
      <c r="C4336" t="s">
        <v>4257</v>
      </c>
      <c r="D4336" t="s">
        <v>17</v>
      </c>
      <c r="E4336" t="s">
        <v>61</v>
      </c>
      <c r="F4336" t="s">
        <v>85</v>
      </c>
      <c r="G4336" t="s">
        <v>20</v>
      </c>
      <c r="H4336" t="s">
        <v>33</v>
      </c>
      <c r="I4336" t="s">
        <v>22</v>
      </c>
      <c r="J4336" t="s">
        <v>38</v>
      </c>
      <c r="K4336">
        <v>3</v>
      </c>
      <c r="L4336">
        <v>13221665</v>
      </c>
      <c r="M4336">
        <v>7</v>
      </c>
      <c r="N4336">
        <v>39664995</v>
      </c>
      <c r="O4336">
        <v>2776549.65</v>
      </c>
      <c r="P4336">
        <v>36888445.350000001</v>
      </c>
      <c r="Q4336">
        <f>YEAR(BMW_Sales[[#This Row],[sale_date]])</f>
        <v>2025</v>
      </c>
    </row>
    <row r="4337" spans="1:17" x14ac:dyDescent="0.3">
      <c r="A4337">
        <v>4336</v>
      </c>
      <c r="B4337" s="1">
        <v>45773</v>
      </c>
      <c r="C4337" t="s">
        <v>4258</v>
      </c>
      <c r="D4337" t="s">
        <v>23</v>
      </c>
      <c r="E4337" t="s">
        <v>56</v>
      </c>
      <c r="F4337" t="s">
        <v>27</v>
      </c>
      <c r="G4337" t="s">
        <v>32</v>
      </c>
      <c r="H4337" t="s">
        <v>21</v>
      </c>
      <c r="I4337" t="s">
        <v>22</v>
      </c>
      <c r="J4337" t="s">
        <v>43</v>
      </c>
      <c r="K4337">
        <v>1</v>
      </c>
      <c r="L4337">
        <v>11765665</v>
      </c>
      <c r="M4337">
        <v>5</v>
      </c>
      <c r="N4337">
        <v>11765665</v>
      </c>
      <c r="O4337">
        <v>588283.25</v>
      </c>
      <c r="P4337">
        <v>11177381.75</v>
      </c>
      <c r="Q4337">
        <f>YEAR(BMW_Sales[[#This Row],[sale_date]])</f>
        <v>2025</v>
      </c>
    </row>
    <row r="4338" spans="1:17" x14ac:dyDescent="0.3">
      <c r="A4338">
        <v>4337</v>
      </c>
      <c r="B4338" s="1">
        <v>46230</v>
      </c>
      <c r="C4338" t="s">
        <v>4259</v>
      </c>
      <c r="D4338" t="s">
        <v>25</v>
      </c>
      <c r="E4338" t="s">
        <v>26</v>
      </c>
      <c r="F4338" t="s">
        <v>71</v>
      </c>
      <c r="G4338" t="s">
        <v>28</v>
      </c>
      <c r="H4338" t="s">
        <v>37</v>
      </c>
      <c r="I4338" t="s">
        <v>42</v>
      </c>
      <c r="J4338" t="s">
        <v>43</v>
      </c>
      <c r="K4338">
        <v>3</v>
      </c>
      <c r="L4338">
        <v>10605229</v>
      </c>
      <c r="M4338">
        <v>5</v>
      </c>
      <c r="N4338">
        <v>31815687</v>
      </c>
      <c r="O4338">
        <v>1590784.35</v>
      </c>
      <c r="P4338">
        <v>30224902.649999999</v>
      </c>
      <c r="Q4338">
        <f>YEAR(BMW_Sales[[#This Row],[sale_date]])</f>
        <v>2026</v>
      </c>
    </row>
    <row r="4339" spans="1:17" x14ac:dyDescent="0.3">
      <c r="A4339">
        <v>4338</v>
      </c>
      <c r="B4339" s="1">
        <v>45774</v>
      </c>
      <c r="C4339" t="s">
        <v>4260</v>
      </c>
      <c r="D4339" t="s">
        <v>25</v>
      </c>
      <c r="E4339" t="s">
        <v>46</v>
      </c>
      <c r="F4339" t="s">
        <v>62</v>
      </c>
      <c r="G4339" t="s">
        <v>36</v>
      </c>
      <c r="H4339" t="s">
        <v>21</v>
      </c>
      <c r="I4339" t="s">
        <v>42</v>
      </c>
      <c r="J4339" t="s">
        <v>38</v>
      </c>
      <c r="K4339">
        <v>3</v>
      </c>
      <c r="L4339">
        <v>7546916</v>
      </c>
      <c r="M4339">
        <v>2</v>
      </c>
      <c r="N4339">
        <v>22640748</v>
      </c>
      <c r="O4339">
        <v>452814.96</v>
      </c>
      <c r="P4339">
        <v>22187933.039999999</v>
      </c>
      <c r="Q4339">
        <f>YEAR(BMW_Sales[[#This Row],[sale_date]])</f>
        <v>2025</v>
      </c>
    </row>
    <row r="4340" spans="1:17" x14ac:dyDescent="0.3">
      <c r="A4340">
        <v>4339</v>
      </c>
      <c r="B4340" s="1">
        <v>45614</v>
      </c>
      <c r="C4340" t="s">
        <v>4261</v>
      </c>
      <c r="D4340" t="s">
        <v>17</v>
      </c>
      <c r="E4340" t="s">
        <v>61</v>
      </c>
      <c r="F4340" t="s">
        <v>59</v>
      </c>
      <c r="G4340" t="s">
        <v>41</v>
      </c>
      <c r="H4340" t="s">
        <v>33</v>
      </c>
      <c r="I4340" t="s">
        <v>42</v>
      </c>
      <c r="J4340" t="s">
        <v>38</v>
      </c>
      <c r="K4340">
        <v>1</v>
      </c>
      <c r="L4340">
        <v>13075460</v>
      </c>
      <c r="M4340">
        <v>7</v>
      </c>
      <c r="N4340">
        <v>13075460</v>
      </c>
      <c r="O4340">
        <v>915282.2</v>
      </c>
      <c r="P4340">
        <v>12160177.800000001</v>
      </c>
      <c r="Q4340">
        <f>YEAR(BMW_Sales[[#This Row],[sale_date]])</f>
        <v>2024</v>
      </c>
    </row>
    <row r="4341" spans="1:17" x14ac:dyDescent="0.3">
      <c r="A4341">
        <v>4340</v>
      </c>
      <c r="B4341" s="1">
        <v>45880</v>
      </c>
      <c r="C4341" t="s">
        <v>4262</v>
      </c>
      <c r="D4341" t="s">
        <v>23</v>
      </c>
      <c r="E4341" t="s">
        <v>46</v>
      </c>
      <c r="F4341" t="s">
        <v>71</v>
      </c>
      <c r="G4341" t="s">
        <v>28</v>
      </c>
      <c r="H4341" t="s">
        <v>33</v>
      </c>
      <c r="I4341" t="s">
        <v>42</v>
      </c>
      <c r="J4341" t="s">
        <v>23</v>
      </c>
      <c r="K4341">
        <v>1</v>
      </c>
      <c r="L4341">
        <v>8301480</v>
      </c>
      <c r="M4341">
        <v>0</v>
      </c>
      <c r="N4341">
        <v>8301480</v>
      </c>
      <c r="O4341">
        <v>0</v>
      </c>
      <c r="P4341">
        <v>8301480</v>
      </c>
      <c r="Q4341">
        <f>YEAR(BMW_Sales[[#This Row],[sale_date]])</f>
        <v>2025</v>
      </c>
    </row>
    <row r="4342" spans="1:17" x14ac:dyDescent="0.3">
      <c r="A4342">
        <v>4341</v>
      </c>
      <c r="B4342" s="1">
        <v>45715</v>
      </c>
      <c r="C4342" t="s">
        <v>4263</v>
      </c>
      <c r="D4342" t="s">
        <v>17</v>
      </c>
      <c r="E4342" t="s">
        <v>49</v>
      </c>
      <c r="F4342" t="s">
        <v>62</v>
      </c>
      <c r="G4342" t="s">
        <v>51</v>
      </c>
      <c r="H4342" t="s">
        <v>21</v>
      </c>
      <c r="I4342" t="s">
        <v>42</v>
      </c>
      <c r="J4342" t="s">
        <v>23</v>
      </c>
      <c r="K4342">
        <v>1</v>
      </c>
      <c r="L4342">
        <v>16430153</v>
      </c>
      <c r="M4342">
        <v>10</v>
      </c>
      <c r="N4342">
        <v>16430153</v>
      </c>
      <c r="O4342">
        <v>1643015.3</v>
      </c>
      <c r="P4342">
        <v>14787137.699999999</v>
      </c>
      <c r="Q4342">
        <f>YEAR(BMW_Sales[[#This Row],[sale_date]])</f>
        <v>2025</v>
      </c>
    </row>
    <row r="4343" spans="1:17" x14ac:dyDescent="0.3">
      <c r="A4343">
        <v>4342</v>
      </c>
      <c r="B4343" s="1">
        <v>45495</v>
      </c>
      <c r="C4343" t="s">
        <v>4264</v>
      </c>
      <c r="D4343" t="s">
        <v>17</v>
      </c>
      <c r="E4343" t="s">
        <v>56</v>
      </c>
      <c r="F4343" t="s">
        <v>54</v>
      </c>
      <c r="G4343" t="s">
        <v>28</v>
      </c>
      <c r="H4343" t="s">
        <v>21</v>
      </c>
      <c r="I4343" t="s">
        <v>42</v>
      </c>
      <c r="J4343" t="s">
        <v>43</v>
      </c>
      <c r="K4343">
        <v>2</v>
      </c>
      <c r="L4343">
        <v>11406370</v>
      </c>
      <c r="M4343">
        <v>0</v>
      </c>
      <c r="N4343">
        <v>22812740</v>
      </c>
      <c r="O4343">
        <v>0</v>
      </c>
      <c r="P4343">
        <v>22812740</v>
      </c>
      <c r="Q4343">
        <f>YEAR(BMW_Sales[[#This Row],[sale_date]])</f>
        <v>2024</v>
      </c>
    </row>
    <row r="4344" spans="1:17" x14ac:dyDescent="0.3">
      <c r="A4344">
        <v>4343</v>
      </c>
      <c r="B4344" s="1">
        <v>46159</v>
      </c>
      <c r="C4344" t="s">
        <v>4265</v>
      </c>
      <c r="D4344" t="s">
        <v>25</v>
      </c>
      <c r="E4344" t="s">
        <v>18</v>
      </c>
      <c r="F4344" t="s">
        <v>62</v>
      </c>
      <c r="G4344" t="s">
        <v>32</v>
      </c>
      <c r="H4344" t="s">
        <v>21</v>
      </c>
      <c r="I4344" t="s">
        <v>42</v>
      </c>
      <c r="J4344" t="s">
        <v>38</v>
      </c>
      <c r="K4344">
        <v>2</v>
      </c>
      <c r="L4344">
        <v>8053014</v>
      </c>
      <c r="M4344">
        <v>5</v>
      </c>
      <c r="N4344">
        <v>16106028</v>
      </c>
      <c r="O4344">
        <v>805301.4</v>
      </c>
      <c r="P4344">
        <v>15300726.6</v>
      </c>
      <c r="Q4344">
        <f>YEAR(BMW_Sales[[#This Row],[sale_date]])</f>
        <v>2026</v>
      </c>
    </row>
    <row r="4345" spans="1:17" x14ac:dyDescent="0.3">
      <c r="A4345">
        <v>4344</v>
      </c>
      <c r="B4345" s="1">
        <v>45157</v>
      </c>
      <c r="C4345" t="s">
        <v>4266</v>
      </c>
      <c r="D4345" t="s">
        <v>17</v>
      </c>
      <c r="E4345" t="s">
        <v>26</v>
      </c>
      <c r="F4345" t="s">
        <v>19</v>
      </c>
      <c r="G4345" t="s">
        <v>36</v>
      </c>
      <c r="H4345" t="s">
        <v>29</v>
      </c>
      <c r="I4345" t="s">
        <v>42</v>
      </c>
      <c r="J4345" t="s">
        <v>23</v>
      </c>
      <c r="K4345">
        <v>2</v>
      </c>
      <c r="L4345">
        <v>9567085</v>
      </c>
      <c r="M4345">
        <v>0</v>
      </c>
      <c r="N4345">
        <v>19134170</v>
      </c>
      <c r="O4345">
        <v>0</v>
      </c>
      <c r="P4345">
        <v>19134170</v>
      </c>
      <c r="Q4345">
        <f>YEAR(BMW_Sales[[#This Row],[sale_date]])</f>
        <v>2023</v>
      </c>
    </row>
    <row r="4346" spans="1:17" x14ac:dyDescent="0.3">
      <c r="A4346">
        <v>4345</v>
      </c>
      <c r="B4346" s="1">
        <v>45835</v>
      </c>
      <c r="C4346" t="s">
        <v>4267</v>
      </c>
      <c r="D4346" t="s">
        <v>17</v>
      </c>
      <c r="E4346" t="s">
        <v>70</v>
      </c>
      <c r="F4346" t="s">
        <v>62</v>
      </c>
      <c r="G4346" t="s">
        <v>51</v>
      </c>
      <c r="H4346" t="s">
        <v>37</v>
      </c>
      <c r="I4346" t="s">
        <v>42</v>
      </c>
      <c r="J4346" t="s">
        <v>43</v>
      </c>
      <c r="K4346">
        <v>1</v>
      </c>
      <c r="L4346">
        <v>5722595</v>
      </c>
      <c r="M4346">
        <v>10</v>
      </c>
      <c r="N4346">
        <v>5722595</v>
      </c>
      <c r="O4346">
        <v>572259.5</v>
      </c>
      <c r="P4346">
        <v>5150335.5</v>
      </c>
      <c r="Q4346">
        <f>YEAR(BMW_Sales[[#This Row],[sale_date]])</f>
        <v>2025</v>
      </c>
    </row>
    <row r="4347" spans="1:17" x14ac:dyDescent="0.3">
      <c r="A4347">
        <v>4346</v>
      </c>
      <c r="B4347" s="1">
        <v>45875</v>
      </c>
      <c r="C4347" t="s">
        <v>4268</v>
      </c>
      <c r="D4347" t="s">
        <v>25</v>
      </c>
      <c r="E4347" t="s">
        <v>61</v>
      </c>
      <c r="F4347" t="s">
        <v>85</v>
      </c>
      <c r="G4347" t="s">
        <v>32</v>
      </c>
      <c r="H4347" t="s">
        <v>21</v>
      </c>
      <c r="I4347" t="s">
        <v>42</v>
      </c>
      <c r="J4347" t="s">
        <v>38</v>
      </c>
      <c r="K4347">
        <v>1</v>
      </c>
      <c r="L4347">
        <v>12585364</v>
      </c>
      <c r="M4347">
        <v>2</v>
      </c>
      <c r="N4347">
        <v>12585364</v>
      </c>
      <c r="O4347">
        <v>251707.28</v>
      </c>
      <c r="P4347">
        <v>12333656.720000001</v>
      </c>
      <c r="Q4347">
        <f>YEAR(BMW_Sales[[#This Row],[sale_date]])</f>
        <v>2025</v>
      </c>
    </row>
    <row r="4348" spans="1:17" x14ac:dyDescent="0.3">
      <c r="A4348">
        <v>4347</v>
      </c>
      <c r="B4348" s="1">
        <v>45561</v>
      </c>
      <c r="C4348" t="s">
        <v>4269</v>
      </c>
      <c r="D4348" t="s">
        <v>25</v>
      </c>
      <c r="E4348" t="s">
        <v>46</v>
      </c>
      <c r="F4348" t="s">
        <v>27</v>
      </c>
      <c r="G4348" t="s">
        <v>51</v>
      </c>
      <c r="H4348" t="s">
        <v>21</v>
      </c>
      <c r="I4348" t="s">
        <v>22</v>
      </c>
      <c r="J4348" t="s">
        <v>43</v>
      </c>
      <c r="K4348">
        <v>2</v>
      </c>
      <c r="L4348">
        <v>7295663</v>
      </c>
      <c r="M4348">
        <v>7</v>
      </c>
      <c r="N4348">
        <v>14591326</v>
      </c>
      <c r="O4348">
        <v>1021392.82</v>
      </c>
      <c r="P4348">
        <v>13569933.18</v>
      </c>
      <c r="Q4348">
        <f>YEAR(BMW_Sales[[#This Row],[sale_date]])</f>
        <v>2024</v>
      </c>
    </row>
    <row r="4349" spans="1:17" x14ac:dyDescent="0.3">
      <c r="A4349">
        <v>4348</v>
      </c>
      <c r="B4349" s="1">
        <v>45793</v>
      </c>
      <c r="C4349" t="s">
        <v>4270</v>
      </c>
      <c r="D4349" t="s">
        <v>23</v>
      </c>
      <c r="E4349" t="s">
        <v>53</v>
      </c>
      <c r="F4349" t="s">
        <v>19</v>
      </c>
      <c r="G4349" t="s">
        <v>32</v>
      </c>
      <c r="H4349" t="s">
        <v>37</v>
      </c>
      <c r="I4349" t="s">
        <v>22</v>
      </c>
      <c r="J4349" t="s">
        <v>43</v>
      </c>
      <c r="K4349">
        <v>2</v>
      </c>
      <c r="L4349">
        <v>5658816</v>
      </c>
      <c r="M4349">
        <v>7</v>
      </c>
      <c r="N4349">
        <v>11317632</v>
      </c>
      <c r="O4349">
        <v>792234.24</v>
      </c>
      <c r="P4349">
        <v>10525397.76</v>
      </c>
      <c r="Q4349">
        <f>YEAR(BMW_Sales[[#This Row],[sale_date]])</f>
        <v>2025</v>
      </c>
    </row>
    <row r="4350" spans="1:17" x14ac:dyDescent="0.3">
      <c r="A4350">
        <v>4349</v>
      </c>
      <c r="B4350" s="1">
        <v>45696</v>
      </c>
      <c r="C4350" t="s">
        <v>4271</v>
      </c>
      <c r="D4350" t="s">
        <v>17</v>
      </c>
      <c r="E4350" t="s">
        <v>49</v>
      </c>
      <c r="F4350" t="s">
        <v>71</v>
      </c>
      <c r="G4350" t="s">
        <v>51</v>
      </c>
      <c r="H4350" t="s">
        <v>29</v>
      </c>
      <c r="I4350" t="s">
        <v>22</v>
      </c>
      <c r="J4350" t="s">
        <v>23</v>
      </c>
      <c r="K4350">
        <v>2</v>
      </c>
      <c r="L4350">
        <v>15523611</v>
      </c>
      <c r="M4350">
        <v>7</v>
      </c>
      <c r="N4350">
        <v>31047222</v>
      </c>
      <c r="O4350">
        <v>2173305.54</v>
      </c>
      <c r="P4350">
        <v>28873916.460000001</v>
      </c>
      <c r="Q4350">
        <f>YEAR(BMW_Sales[[#This Row],[sale_date]])</f>
        <v>2025</v>
      </c>
    </row>
    <row r="4351" spans="1:17" x14ac:dyDescent="0.3">
      <c r="A4351">
        <v>4350</v>
      </c>
      <c r="B4351" s="1">
        <v>45344</v>
      </c>
      <c r="C4351" t="s">
        <v>4272</v>
      </c>
      <c r="D4351" t="s">
        <v>17</v>
      </c>
      <c r="E4351" t="s">
        <v>53</v>
      </c>
      <c r="F4351" t="s">
        <v>47</v>
      </c>
      <c r="G4351" t="s">
        <v>20</v>
      </c>
      <c r="H4351" t="s">
        <v>33</v>
      </c>
      <c r="I4351" t="s">
        <v>22</v>
      </c>
      <c r="J4351" t="s">
        <v>43</v>
      </c>
      <c r="K4351">
        <v>2</v>
      </c>
      <c r="L4351">
        <v>6422822</v>
      </c>
      <c r="M4351">
        <v>10</v>
      </c>
      <c r="N4351">
        <v>12845644</v>
      </c>
      <c r="O4351">
        <v>1284564.3999999999</v>
      </c>
      <c r="P4351">
        <v>11561079.6</v>
      </c>
      <c r="Q4351">
        <f>YEAR(BMW_Sales[[#This Row],[sale_date]])</f>
        <v>2024</v>
      </c>
    </row>
    <row r="4352" spans="1:17" x14ac:dyDescent="0.3">
      <c r="A4352">
        <v>4351</v>
      </c>
      <c r="B4352" s="1">
        <v>45802</v>
      </c>
      <c r="C4352" t="s">
        <v>4273</v>
      </c>
      <c r="D4352" t="s">
        <v>17</v>
      </c>
      <c r="E4352" t="s">
        <v>53</v>
      </c>
      <c r="F4352" t="s">
        <v>54</v>
      </c>
      <c r="G4352" t="s">
        <v>20</v>
      </c>
      <c r="H4352" t="s">
        <v>33</v>
      </c>
      <c r="I4352" t="s">
        <v>42</v>
      </c>
      <c r="J4352" t="s">
        <v>43</v>
      </c>
      <c r="K4352">
        <v>2</v>
      </c>
      <c r="L4352">
        <v>6391367</v>
      </c>
      <c r="M4352">
        <v>0</v>
      </c>
      <c r="N4352">
        <v>12782734</v>
      </c>
      <c r="O4352">
        <v>0</v>
      </c>
      <c r="P4352">
        <v>12782734</v>
      </c>
      <c r="Q4352">
        <f>YEAR(BMW_Sales[[#This Row],[sale_date]])</f>
        <v>2025</v>
      </c>
    </row>
    <row r="4353" spans="1:17" x14ac:dyDescent="0.3">
      <c r="A4353">
        <v>4352</v>
      </c>
      <c r="B4353" s="1">
        <v>45253</v>
      </c>
      <c r="C4353" t="s">
        <v>4274</v>
      </c>
      <c r="D4353" t="s">
        <v>17</v>
      </c>
      <c r="E4353" t="s">
        <v>49</v>
      </c>
      <c r="F4353" t="s">
        <v>85</v>
      </c>
      <c r="G4353" t="s">
        <v>32</v>
      </c>
      <c r="H4353" t="s">
        <v>37</v>
      </c>
      <c r="I4353" t="s">
        <v>42</v>
      </c>
      <c r="J4353" t="s">
        <v>38</v>
      </c>
      <c r="K4353">
        <v>2</v>
      </c>
      <c r="L4353">
        <v>18325021</v>
      </c>
      <c r="M4353">
        <v>7</v>
      </c>
      <c r="N4353">
        <v>36650042</v>
      </c>
      <c r="O4353">
        <v>2565502.94</v>
      </c>
      <c r="P4353">
        <v>34084539.060000002</v>
      </c>
      <c r="Q4353">
        <f>YEAR(BMW_Sales[[#This Row],[sale_date]])</f>
        <v>2023</v>
      </c>
    </row>
    <row r="4354" spans="1:17" x14ac:dyDescent="0.3">
      <c r="A4354">
        <v>4353</v>
      </c>
      <c r="B4354" s="1">
        <v>45239</v>
      </c>
      <c r="C4354" t="s">
        <v>4275</v>
      </c>
      <c r="D4354" t="s">
        <v>23</v>
      </c>
      <c r="E4354" t="s">
        <v>53</v>
      </c>
      <c r="F4354" t="s">
        <v>59</v>
      </c>
      <c r="G4354" t="s">
        <v>28</v>
      </c>
      <c r="H4354" t="s">
        <v>29</v>
      </c>
      <c r="I4354" t="s">
        <v>42</v>
      </c>
      <c r="J4354" t="s">
        <v>38</v>
      </c>
      <c r="K4354">
        <v>1</v>
      </c>
      <c r="L4354">
        <v>6180381</v>
      </c>
      <c r="M4354">
        <v>7</v>
      </c>
      <c r="N4354">
        <v>6180381</v>
      </c>
      <c r="O4354">
        <v>432626.67</v>
      </c>
      <c r="P4354">
        <v>5747754.3300000001</v>
      </c>
      <c r="Q4354">
        <f>YEAR(BMW_Sales[[#This Row],[sale_date]])</f>
        <v>2023</v>
      </c>
    </row>
    <row r="4355" spans="1:17" x14ac:dyDescent="0.3">
      <c r="A4355">
        <v>4354</v>
      </c>
      <c r="B4355" s="1">
        <v>45421</v>
      </c>
      <c r="C4355" t="s">
        <v>4276</v>
      </c>
      <c r="D4355" t="s">
        <v>23</v>
      </c>
      <c r="E4355" t="s">
        <v>18</v>
      </c>
      <c r="F4355" t="s">
        <v>71</v>
      </c>
      <c r="G4355" t="s">
        <v>51</v>
      </c>
      <c r="H4355" t="s">
        <v>29</v>
      </c>
      <c r="I4355" t="s">
        <v>22</v>
      </c>
      <c r="J4355" t="s">
        <v>23</v>
      </c>
      <c r="K4355">
        <v>1</v>
      </c>
      <c r="L4355">
        <v>8150834</v>
      </c>
      <c r="M4355">
        <v>2</v>
      </c>
      <c r="N4355">
        <v>8150834</v>
      </c>
      <c r="O4355">
        <v>163016.68</v>
      </c>
      <c r="P4355">
        <v>7987817.3200000003</v>
      </c>
      <c r="Q4355">
        <f>YEAR(BMW_Sales[[#This Row],[sale_date]])</f>
        <v>2024</v>
      </c>
    </row>
    <row r="4356" spans="1:17" x14ac:dyDescent="0.3">
      <c r="A4356">
        <v>4355</v>
      </c>
      <c r="B4356" s="1">
        <v>45182</v>
      </c>
      <c r="C4356" t="s">
        <v>4277</v>
      </c>
      <c r="D4356" t="s">
        <v>23</v>
      </c>
      <c r="E4356" t="s">
        <v>31</v>
      </c>
      <c r="F4356" t="s">
        <v>27</v>
      </c>
      <c r="G4356" t="s">
        <v>36</v>
      </c>
      <c r="H4356" t="s">
        <v>37</v>
      </c>
      <c r="I4356" t="s">
        <v>22</v>
      </c>
      <c r="J4356" t="s">
        <v>23</v>
      </c>
      <c r="K4356">
        <v>3</v>
      </c>
      <c r="L4356">
        <v>17060046</v>
      </c>
      <c r="M4356">
        <v>7</v>
      </c>
      <c r="N4356">
        <v>51180138</v>
      </c>
      <c r="O4356">
        <v>3582609.66</v>
      </c>
      <c r="P4356">
        <v>47597528.340000004</v>
      </c>
      <c r="Q4356">
        <f>YEAR(BMW_Sales[[#This Row],[sale_date]])</f>
        <v>2023</v>
      </c>
    </row>
    <row r="4357" spans="1:17" x14ac:dyDescent="0.3">
      <c r="A4357">
        <v>4356</v>
      </c>
      <c r="B4357" s="1">
        <v>45162</v>
      </c>
      <c r="C4357" t="s">
        <v>4278</v>
      </c>
      <c r="D4357" t="s">
        <v>23</v>
      </c>
      <c r="E4357" t="s">
        <v>46</v>
      </c>
      <c r="F4357" t="s">
        <v>27</v>
      </c>
      <c r="G4357" t="s">
        <v>51</v>
      </c>
      <c r="H4357" t="s">
        <v>21</v>
      </c>
      <c r="I4357" t="s">
        <v>42</v>
      </c>
      <c r="J4357" t="s">
        <v>43</v>
      </c>
      <c r="K4357">
        <v>3</v>
      </c>
      <c r="L4357">
        <v>8384786</v>
      </c>
      <c r="M4357">
        <v>12</v>
      </c>
      <c r="N4357">
        <v>25154358</v>
      </c>
      <c r="O4357">
        <v>3018522.96</v>
      </c>
      <c r="P4357">
        <v>22135835.039999999</v>
      </c>
      <c r="Q4357">
        <f>YEAR(BMW_Sales[[#This Row],[sale_date]])</f>
        <v>2023</v>
      </c>
    </row>
    <row r="4358" spans="1:17" x14ac:dyDescent="0.3">
      <c r="A4358">
        <v>4357</v>
      </c>
      <c r="B4358" s="1">
        <v>45592</v>
      </c>
      <c r="C4358" t="s">
        <v>4279</v>
      </c>
      <c r="D4358" t="s">
        <v>17</v>
      </c>
      <c r="E4358" t="s">
        <v>18</v>
      </c>
      <c r="F4358" t="s">
        <v>47</v>
      </c>
      <c r="G4358" t="s">
        <v>51</v>
      </c>
      <c r="H4358" t="s">
        <v>37</v>
      </c>
      <c r="I4358" t="s">
        <v>22</v>
      </c>
      <c r="J4358" t="s">
        <v>38</v>
      </c>
      <c r="K4358">
        <v>2</v>
      </c>
      <c r="L4358">
        <v>8370733</v>
      </c>
      <c r="M4358">
        <v>12</v>
      </c>
      <c r="N4358">
        <v>16741466</v>
      </c>
      <c r="O4358">
        <v>2008975.92</v>
      </c>
      <c r="P4358">
        <v>14732490.08</v>
      </c>
      <c r="Q4358">
        <f>YEAR(BMW_Sales[[#This Row],[sale_date]])</f>
        <v>2024</v>
      </c>
    </row>
    <row r="4359" spans="1:17" x14ac:dyDescent="0.3">
      <c r="A4359">
        <v>4358</v>
      </c>
      <c r="B4359" s="1">
        <v>45541</v>
      </c>
      <c r="C4359" t="s">
        <v>4280</v>
      </c>
      <c r="D4359" t="s">
        <v>17</v>
      </c>
      <c r="E4359" t="s">
        <v>35</v>
      </c>
      <c r="F4359" t="s">
        <v>47</v>
      </c>
      <c r="G4359" t="s">
        <v>28</v>
      </c>
      <c r="H4359" t="s">
        <v>21</v>
      </c>
      <c r="I4359" t="s">
        <v>42</v>
      </c>
      <c r="J4359" t="s">
        <v>23</v>
      </c>
      <c r="K4359">
        <v>2</v>
      </c>
      <c r="L4359">
        <v>7551917</v>
      </c>
      <c r="M4359">
        <v>7</v>
      </c>
      <c r="N4359">
        <v>15103834</v>
      </c>
      <c r="O4359">
        <v>1057268.3799999999</v>
      </c>
      <c r="P4359">
        <v>14046565.619999999</v>
      </c>
      <c r="Q4359">
        <f>YEAR(BMW_Sales[[#This Row],[sale_date]])</f>
        <v>2024</v>
      </c>
    </row>
    <row r="4360" spans="1:17" x14ac:dyDescent="0.3">
      <c r="A4360">
        <v>4359</v>
      </c>
      <c r="B4360" s="1">
        <v>45252</v>
      </c>
      <c r="C4360" t="s">
        <v>4281</v>
      </c>
      <c r="D4360" t="s">
        <v>17</v>
      </c>
      <c r="E4360" t="s">
        <v>46</v>
      </c>
      <c r="F4360" t="s">
        <v>71</v>
      </c>
      <c r="G4360" t="s">
        <v>51</v>
      </c>
      <c r="H4360" t="s">
        <v>37</v>
      </c>
      <c r="I4360" t="s">
        <v>22</v>
      </c>
      <c r="J4360" t="s">
        <v>43</v>
      </c>
      <c r="K4360">
        <v>2</v>
      </c>
      <c r="L4360">
        <v>7140653</v>
      </c>
      <c r="M4360">
        <v>2</v>
      </c>
      <c r="N4360">
        <v>14281306</v>
      </c>
      <c r="O4360">
        <v>285626.12</v>
      </c>
      <c r="P4360">
        <v>13995679.880000001</v>
      </c>
      <c r="Q4360">
        <f>YEAR(BMW_Sales[[#This Row],[sale_date]])</f>
        <v>2023</v>
      </c>
    </row>
    <row r="4361" spans="1:17" x14ac:dyDescent="0.3">
      <c r="A4361">
        <v>4360</v>
      </c>
      <c r="B4361" s="1">
        <v>45744</v>
      </c>
      <c r="C4361" t="s">
        <v>4282</v>
      </c>
      <c r="D4361" t="s">
        <v>25</v>
      </c>
      <c r="E4361" t="s">
        <v>35</v>
      </c>
      <c r="F4361" t="s">
        <v>27</v>
      </c>
      <c r="G4361" t="s">
        <v>51</v>
      </c>
      <c r="H4361" t="s">
        <v>21</v>
      </c>
      <c r="I4361" t="s">
        <v>42</v>
      </c>
      <c r="J4361" t="s">
        <v>23</v>
      </c>
      <c r="K4361">
        <v>3</v>
      </c>
      <c r="L4361">
        <v>7767439</v>
      </c>
      <c r="M4361">
        <v>10</v>
      </c>
      <c r="N4361">
        <v>23302317</v>
      </c>
      <c r="O4361">
        <v>2330231.7000000002</v>
      </c>
      <c r="P4361">
        <v>20972085.300000001</v>
      </c>
      <c r="Q4361">
        <f>YEAR(BMW_Sales[[#This Row],[sale_date]])</f>
        <v>2025</v>
      </c>
    </row>
    <row r="4362" spans="1:17" x14ac:dyDescent="0.3">
      <c r="A4362">
        <v>4361</v>
      </c>
      <c r="B4362" s="1">
        <v>45508</v>
      </c>
      <c r="C4362" t="s">
        <v>4283</v>
      </c>
      <c r="D4362" t="s">
        <v>17</v>
      </c>
      <c r="E4362" t="s">
        <v>35</v>
      </c>
      <c r="F4362" t="s">
        <v>85</v>
      </c>
      <c r="G4362" t="s">
        <v>20</v>
      </c>
      <c r="H4362" t="s">
        <v>21</v>
      </c>
      <c r="I4362" t="s">
        <v>22</v>
      </c>
      <c r="J4362" t="s">
        <v>43</v>
      </c>
      <c r="K4362">
        <v>1</v>
      </c>
      <c r="L4362">
        <v>6860762</v>
      </c>
      <c r="M4362">
        <v>12</v>
      </c>
      <c r="N4362">
        <v>6860762</v>
      </c>
      <c r="O4362">
        <v>823291.44</v>
      </c>
      <c r="P4362">
        <v>6037470.5599999996</v>
      </c>
      <c r="Q4362">
        <f>YEAR(BMW_Sales[[#This Row],[sale_date]])</f>
        <v>2024</v>
      </c>
    </row>
    <row r="4363" spans="1:17" x14ac:dyDescent="0.3">
      <c r="A4363">
        <v>4362</v>
      </c>
      <c r="B4363" s="1">
        <v>45685</v>
      </c>
      <c r="C4363" t="s">
        <v>4284</v>
      </c>
      <c r="D4363" t="s">
        <v>25</v>
      </c>
      <c r="E4363" t="s">
        <v>31</v>
      </c>
      <c r="F4363" t="s">
        <v>85</v>
      </c>
      <c r="G4363" t="s">
        <v>28</v>
      </c>
      <c r="H4363" t="s">
        <v>37</v>
      </c>
      <c r="I4363" t="s">
        <v>22</v>
      </c>
      <c r="J4363" t="s">
        <v>38</v>
      </c>
      <c r="K4363">
        <v>3</v>
      </c>
      <c r="L4363">
        <v>17500138</v>
      </c>
      <c r="M4363">
        <v>2</v>
      </c>
      <c r="N4363">
        <v>52500414</v>
      </c>
      <c r="O4363">
        <v>1050008.28</v>
      </c>
      <c r="P4363">
        <v>51450405.719999999</v>
      </c>
      <c r="Q4363">
        <f>YEAR(BMW_Sales[[#This Row],[sale_date]])</f>
        <v>2025</v>
      </c>
    </row>
    <row r="4364" spans="1:17" x14ac:dyDescent="0.3">
      <c r="A4364">
        <v>4363</v>
      </c>
      <c r="B4364" s="1">
        <v>45975</v>
      </c>
      <c r="C4364" t="s">
        <v>4285</v>
      </c>
      <c r="D4364" t="s">
        <v>17</v>
      </c>
      <c r="E4364" t="s">
        <v>18</v>
      </c>
      <c r="F4364" t="s">
        <v>54</v>
      </c>
      <c r="G4364" t="s">
        <v>32</v>
      </c>
      <c r="H4364" t="s">
        <v>29</v>
      </c>
      <c r="I4364" t="s">
        <v>42</v>
      </c>
      <c r="J4364" t="s">
        <v>38</v>
      </c>
      <c r="K4364">
        <v>1</v>
      </c>
      <c r="L4364">
        <v>8305995</v>
      </c>
      <c r="M4364">
        <v>12</v>
      </c>
      <c r="N4364">
        <v>8305995</v>
      </c>
      <c r="O4364">
        <v>996719.4</v>
      </c>
      <c r="P4364">
        <v>7309275.5999999996</v>
      </c>
      <c r="Q4364">
        <f>YEAR(BMW_Sales[[#This Row],[sale_date]])</f>
        <v>2025</v>
      </c>
    </row>
    <row r="4365" spans="1:17" x14ac:dyDescent="0.3">
      <c r="A4365">
        <v>4364</v>
      </c>
      <c r="B4365" s="1">
        <v>45389</v>
      </c>
      <c r="C4365" t="s">
        <v>4286</v>
      </c>
      <c r="D4365" t="s">
        <v>23</v>
      </c>
      <c r="E4365" t="s">
        <v>26</v>
      </c>
      <c r="F4365" t="s">
        <v>71</v>
      </c>
      <c r="G4365" t="s">
        <v>51</v>
      </c>
      <c r="H4365" t="s">
        <v>33</v>
      </c>
      <c r="I4365" t="s">
        <v>22</v>
      </c>
      <c r="J4365" t="s">
        <v>23</v>
      </c>
      <c r="K4365">
        <v>2</v>
      </c>
      <c r="L4365">
        <v>10935661</v>
      </c>
      <c r="M4365">
        <v>7</v>
      </c>
      <c r="N4365">
        <v>21871322</v>
      </c>
      <c r="O4365">
        <v>1530992.54</v>
      </c>
      <c r="P4365">
        <v>20340329.460000001</v>
      </c>
      <c r="Q4365">
        <f>YEAR(BMW_Sales[[#This Row],[sale_date]])</f>
        <v>2024</v>
      </c>
    </row>
    <row r="4366" spans="1:17" x14ac:dyDescent="0.3">
      <c r="A4366">
        <v>4365</v>
      </c>
      <c r="B4366" s="1">
        <v>45536</v>
      </c>
      <c r="C4366" t="s">
        <v>4287</v>
      </c>
      <c r="D4366" t="s">
        <v>23</v>
      </c>
      <c r="E4366" t="s">
        <v>35</v>
      </c>
      <c r="F4366" t="s">
        <v>27</v>
      </c>
      <c r="G4366" t="s">
        <v>51</v>
      </c>
      <c r="H4366" t="s">
        <v>33</v>
      </c>
      <c r="I4366" t="s">
        <v>22</v>
      </c>
      <c r="J4366" t="s">
        <v>38</v>
      </c>
      <c r="K4366">
        <v>3</v>
      </c>
      <c r="L4366">
        <v>7474461</v>
      </c>
      <c r="M4366">
        <v>12</v>
      </c>
      <c r="N4366">
        <v>22423383</v>
      </c>
      <c r="O4366">
        <v>2690805.96</v>
      </c>
      <c r="P4366">
        <v>19732577.039999999</v>
      </c>
      <c r="Q4366">
        <f>YEAR(BMW_Sales[[#This Row],[sale_date]])</f>
        <v>2024</v>
      </c>
    </row>
    <row r="4367" spans="1:17" x14ac:dyDescent="0.3">
      <c r="A4367">
        <v>4366</v>
      </c>
      <c r="B4367" s="1">
        <v>45187</v>
      </c>
      <c r="C4367" t="s">
        <v>4288</v>
      </c>
      <c r="D4367" t="s">
        <v>17</v>
      </c>
      <c r="E4367" t="s">
        <v>61</v>
      </c>
      <c r="F4367" t="s">
        <v>50</v>
      </c>
      <c r="G4367" t="s">
        <v>28</v>
      </c>
      <c r="H4367" t="s">
        <v>29</v>
      </c>
      <c r="I4367" t="s">
        <v>42</v>
      </c>
      <c r="J4367" t="s">
        <v>23</v>
      </c>
      <c r="K4367">
        <v>1</v>
      </c>
      <c r="L4367">
        <v>14470849</v>
      </c>
      <c r="M4367">
        <v>10</v>
      </c>
      <c r="N4367">
        <v>14470849</v>
      </c>
      <c r="O4367">
        <v>1447084.9</v>
      </c>
      <c r="P4367">
        <v>13023764.1</v>
      </c>
      <c r="Q4367">
        <f>YEAR(BMW_Sales[[#This Row],[sale_date]])</f>
        <v>2023</v>
      </c>
    </row>
    <row r="4368" spans="1:17" x14ac:dyDescent="0.3">
      <c r="A4368">
        <v>4367</v>
      </c>
      <c r="B4368" s="1">
        <v>45592</v>
      </c>
      <c r="C4368" t="s">
        <v>4289</v>
      </c>
      <c r="D4368" t="s">
        <v>23</v>
      </c>
      <c r="E4368" t="s">
        <v>35</v>
      </c>
      <c r="F4368" t="s">
        <v>47</v>
      </c>
      <c r="G4368" t="s">
        <v>51</v>
      </c>
      <c r="H4368" t="s">
        <v>33</v>
      </c>
      <c r="I4368" t="s">
        <v>42</v>
      </c>
      <c r="J4368" t="s">
        <v>38</v>
      </c>
      <c r="K4368">
        <v>3</v>
      </c>
      <c r="L4368">
        <v>7423105</v>
      </c>
      <c r="M4368">
        <v>7</v>
      </c>
      <c r="N4368">
        <v>22269315</v>
      </c>
      <c r="O4368">
        <v>1558852.05</v>
      </c>
      <c r="P4368">
        <v>20710462.949999999</v>
      </c>
      <c r="Q4368">
        <f>YEAR(BMW_Sales[[#This Row],[sale_date]])</f>
        <v>2024</v>
      </c>
    </row>
    <row r="4369" spans="1:17" x14ac:dyDescent="0.3">
      <c r="A4369">
        <v>4368</v>
      </c>
      <c r="B4369" s="1">
        <v>45842</v>
      </c>
      <c r="C4369" t="s">
        <v>4290</v>
      </c>
      <c r="D4369" t="s">
        <v>25</v>
      </c>
      <c r="E4369" t="s">
        <v>61</v>
      </c>
      <c r="F4369" t="s">
        <v>62</v>
      </c>
      <c r="G4369" t="s">
        <v>51</v>
      </c>
      <c r="H4369" t="s">
        <v>29</v>
      </c>
      <c r="I4369" t="s">
        <v>42</v>
      </c>
      <c r="J4369" t="s">
        <v>43</v>
      </c>
      <c r="K4369">
        <v>2</v>
      </c>
      <c r="L4369">
        <v>13681373</v>
      </c>
      <c r="M4369">
        <v>7</v>
      </c>
      <c r="N4369">
        <v>27362746</v>
      </c>
      <c r="O4369">
        <v>1915392.22</v>
      </c>
      <c r="P4369">
        <v>25447353.780000001</v>
      </c>
      <c r="Q4369">
        <f>YEAR(BMW_Sales[[#This Row],[sale_date]])</f>
        <v>2025</v>
      </c>
    </row>
    <row r="4370" spans="1:17" x14ac:dyDescent="0.3">
      <c r="A4370">
        <v>4369</v>
      </c>
      <c r="B4370" s="1">
        <v>45898</v>
      </c>
      <c r="C4370" t="s">
        <v>4291</v>
      </c>
      <c r="D4370" t="s">
        <v>23</v>
      </c>
      <c r="E4370" t="s">
        <v>26</v>
      </c>
      <c r="F4370" t="s">
        <v>47</v>
      </c>
      <c r="G4370" t="s">
        <v>41</v>
      </c>
      <c r="H4370" t="s">
        <v>33</v>
      </c>
      <c r="I4370" t="s">
        <v>42</v>
      </c>
      <c r="J4370" t="s">
        <v>38</v>
      </c>
      <c r="K4370">
        <v>3</v>
      </c>
      <c r="L4370">
        <v>10782302</v>
      </c>
      <c r="M4370">
        <v>2</v>
      </c>
      <c r="N4370">
        <v>32346906</v>
      </c>
      <c r="O4370">
        <v>646938.12</v>
      </c>
      <c r="P4370">
        <v>31699967.879999999</v>
      </c>
      <c r="Q4370">
        <f>YEAR(BMW_Sales[[#This Row],[sale_date]])</f>
        <v>2025</v>
      </c>
    </row>
    <row r="4371" spans="1:17" x14ac:dyDescent="0.3">
      <c r="A4371">
        <v>4370</v>
      </c>
      <c r="B4371" s="1">
        <v>45409</v>
      </c>
      <c r="C4371" t="s">
        <v>4292</v>
      </c>
      <c r="D4371" t="s">
        <v>17</v>
      </c>
      <c r="E4371" t="s">
        <v>49</v>
      </c>
      <c r="F4371" t="s">
        <v>27</v>
      </c>
      <c r="G4371" t="s">
        <v>36</v>
      </c>
      <c r="H4371" t="s">
        <v>33</v>
      </c>
      <c r="I4371" t="s">
        <v>22</v>
      </c>
      <c r="J4371" t="s">
        <v>23</v>
      </c>
      <c r="K4371">
        <v>2</v>
      </c>
      <c r="L4371">
        <v>18118902</v>
      </c>
      <c r="M4371">
        <v>0</v>
      </c>
      <c r="N4371">
        <v>36237804</v>
      </c>
      <c r="O4371">
        <v>0</v>
      </c>
      <c r="P4371">
        <v>36237804</v>
      </c>
      <c r="Q4371">
        <f>YEAR(BMW_Sales[[#This Row],[sale_date]])</f>
        <v>2024</v>
      </c>
    </row>
    <row r="4372" spans="1:17" x14ac:dyDescent="0.3">
      <c r="A4372">
        <v>4371</v>
      </c>
      <c r="B4372" s="1">
        <v>45738</v>
      </c>
      <c r="C4372" t="s">
        <v>4293</v>
      </c>
      <c r="D4372" t="s">
        <v>25</v>
      </c>
      <c r="E4372" t="s">
        <v>26</v>
      </c>
      <c r="F4372" t="s">
        <v>59</v>
      </c>
      <c r="G4372" t="s">
        <v>36</v>
      </c>
      <c r="H4372" t="s">
        <v>37</v>
      </c>
      <c r="I4372" t="s">
        <v>22</v>
      </c>
      <c r="J4372" t="s">
        <v>43</v>
      </c>
      <c r="K4372">
        <v>2</v>
      </c>
      <c r="L4372">
        <v>9301132</v>
      </c>
      <c r="M4372">
        <v>5</v>
      </c>
      <c r="N4372">
        <v>18602264</v>
      </c>
      <c r="O4372">
        <v>930113.2</v>
      </c>
      <c r="P4372">
        <v>17672150.800000001</v>
      </c>
      <c r="Q4372">
        <f>YEAR(BMW_Sales[[#This Row],[sale_date]])</f>
        <v>2025</v>
      </c>
    </row>
    <row r="4373" spans="1:17" x14ac:dyDescent="0.3">
      <c r="A4373">
        <v>4372</v>
      </c>
      <c r="B4373" s="1">
        <v>45896</v>
      </c>
      <c r="C4373" t="s">
        <v>4294</v>
      </c>
      <c r="D4373" t="s">
        <v>17</v>
      </c>
      <c r="E4373" t="s">
        <v>61</v>
      </c>
      <c r="F4373" t="s">
        <v>27</v>
      </c>
      <c r="G4373" t="s">
        <v>36</v>
      </c>
      <c r="H4373" t="s">
        <v>29</v>
      </c>
      <c r="I4373" t="s">
        <v>42</v>
      </c>
      <c r="J4373" t="s">
        <v>43</v>
      </c>
      <c r="K4373">
        <v>3</v>
      </c>
      <c r="L4373">
        <v>14881231</v>
      </c>
      <c r="M4373">
        <v>10</v>
      </c>
      <c r="N4373">
        <v>44643693</v>
      </c>
      <c r="O4373">
        <v>4464369.3</v>
      </c>
      <c r="P4373">
        <v>40179323.700000003</v>
      </c>
      <c r="Q4373">
        <f>YEAR(BMW_Sales[[#This Row],[sale_date]])</f>
        <v>2025</v>
      </c>
    </row>
    <row r="4374" spans="1:17" x14ac:dyDescent="0.3">
      <c r="A4374">
        <v>4373</v>
      </c>
      <c r="B4374" s="1">
        <v>46035</v>
      </c>
      <c r="C4374" t="s">
        <v>4295</v>
      </c>
      <c r="D4374" t="s">
        <v>25</v>
      </c>
      <c r="E4374" t="s">
        <v>31</v>
      </c>
      <c r="F4374" t="s">
        <v>50</v>
      </c>
      <c r="G4374" t="s">
        <v>32</v>
      </c>
      <c r="H4374" t="s">
        <v>33</v>
      </c>
      <c r="I4374" t="s">
        <v>42</v>
      </c>
      <c r="J4374" t="s">
        <v>43</v>
      </c>
      <c r="K4374">
        <v>3</v>
      </c>
      <c r="L4374">
        <v>15960473</v>
      </c>
      <c r="M4374">
        <v>2</v>
      </c>
      <c r="N4374">
        <v>47881419</v>
      </c>
      <c r="O4374">
        <v>957628.38</v>
      </c>
      <c r="P4374">
        <v>46923790.619999997</v>
      </c>
      <c r="Q4374">
        <f>YEAR(BMW_Sales[[#This Row],[sale_date]])</f>
        <v>2026</v>
      </c>
    </row>
    <row r="4375" spans="1:17" x14ac:dyDescent="0.3">
      <c r="A4375">
        <v>4374</v>
      </c>
      <c r="B4375" s="1">
        <v>45850</v>
      </c>
      <c r="C4375" t="s">
        <v>4296</v>
      </c>
      <c r="D4375" t="s">
        <v>25</v>
      </c>
      <c r="E4375" t="s">
        <v>61</v>
      </c>
      <c r="F4375" t="s">
        <v>59</v>
      </c>
      <c r="G4375" t="s">
        <v>51</v>
      </c>
      <c r="H4375" t="s">
        <v>21</v>
      </c>
      <c r="I4375" t="s">
        <v>22</v>
      </c>
      <c r="J4375" t="s">
        <v>43</v>
      </c>
      <c r="K4375">
        <v>2</v>
      </c>
      <c r="L4375">
        <v>12585913</v>
      </c>
      <c r="M4375">
        <v>7</v>
      </c>
      <c r="N4375">
        <v>25171826</v>
      </c>
      <c r="O4375">
        <v>1762027.82</v>
      </c>
      <c r="P4375">
        <v>23409798.18</v>
      </c>
      <c r="Q4375">
        <f>YEAR(BMW_Sales[[#This Row],[sale_date]])</f>
        <v>2025</v>
      </c>
    </row>
    <row r="4376" spans="1:17" x14ac:dyDescent="0.3">
      <c r="A4376">
        <v>4375</v>
      </c>
      <c r="B4376" s="1">
        <v>45746</v>
      </c>
      <c r="C4376" t="s">
        <v>4297</v>
      </c>
      <c r="D4376" t="s">
        <v>25</v>
      </c>
      <c r="E4376" t="s">
        <v>18</v>
      </c>
      <c r="F4376" t="s">
        <v>71</v>
      </c>
      <c r="G4376" t="s">
        <v>28</v>
      </c>
      <c r="H4376" t="s">
        <v>21</v>
      </c>
      <c r="I4376" t="s">
        <v>22</v>
      </c>
      <c r="J4376" t="s">
        <v>43</v>
      </c>
      <c r="K4376">
        <v>1</v>
      </c>
      <c r="L4376">
        <v>7018356</v>
      </c>
      <c r="M4376">
        <v>2</v>
      </c>
      <c r="N4376">
        <v>7018356</v>
      </c>
      <c r="O4376">
        <v>140367.12</v>
      </c>
      <c r="P4376">
        <v>6877988.8799999999</v>
      </c>
      <c r="Q4376">
        <f>YEAR(BMW_Sales[[#This Row],[sale_date]])</f>
        <v>2025</v>
      </c>
    </row>
    <row r="4377" spans="1:17" x14ac:dyDescent="0.3">
      <c r="A4377">
        <v>4376</v>
      </c>
      <c r="B4377" s="1">
        <v>45588</v>
      </c>
      <c r="C4377" t="s">
        <v>4298</v>
      </c>
      <c r="D4377" t="s">
        <v>23</v>
      </c>
      <c r="E4377" t="s">
        <v>18</v>
      </c>
      <c r="F4377" t="s">
        <v>27</v>
      </c>
      <c r="G4377" t="s">
        <v>36</v>
      </c>
      <c r="H4377" t="s">
        <v>29</v>
      </c>
      <c r="I4377" t="s">
        <v>42</v>
      </c>
      <c r="J4377" t="s">
        <v>38</v>
      </c>
      <c r="K4377">
        <v>1</v>
      </c>
      <c r="L4377">
        <v>8433113</v>
      </c>
      <c r="M4377">
        <v>10</v>
      </c>
      <c r="N4377">
        <v>8433113</v>
      </c>
      <c r="O4377">
        <v>843311.3</v>
      </c>
      <c r="P4377">
        <v>7589801.7000000002</v>
      </c>
      <c r="Q4377">
        <f>YEAR(BMW_Sales[[#This Row],[sale_date]])</f>
        <v>2024</v>
      </c>
    </row>
    <row r="4378" spans="1:17" x14ac:dyDescent="0.3">
      <c r="A4378">
        <v>4377</v>
      </c>
      <c r="B4378" s="1">
        <v>45877</v>
      </c>
      <c r="C4378" t="s">
        <v>4299</v>
      </c>
      <c r="D4378" t="s">
        <v>25</v>
      </c>
      <c r="E4378" t="s">
        <v>26</v>
      </c>
      <c r="F4378" t="s">
        <v>50</v>
      </c>
      <c r="G4378" t="s">
        <v>51</v>
      </c>
      <c r="H4378" t="s">
        <v>37</v>
      </c>
      <c r="I4378" t="s">
        <v>42</v>
      </c>
      <c r="J4378" t="s">
        <v>23</v>
      </c>
      <c r="K4378">
        <v>2</v>
      </c>
      <c r="L4378">
        <v>9678183</v>
      </c>
      <c r="M4378">
        <v>10</v>
      </c>
      <c r="N4378">
        <v>19356366</v>
      </c>
      <c r="O4378">
        <v>1935636.6</v>
      </c>
      <c r="P4378">
        <v>17420729.399999999</v>
      </c>
      <c r="Q4378">
        <f>YEAR(BMW_Sales[[#This Row],[sale_date]])</f>
        <v>2025</v>
      </c>
    </row>
    <row r="4379" spans="1:17" x14ac:dyDescent="0.3">
      <c r="A4379">
        <v>4378</v>
      </c>
      <c r="B4379" s="1">
        <v>45555</v>
      </c>
      <c r="C4379" t="s">
        <v>4300</v>
      </c>
      <c r="D4379" t="s">
        <v>23</v>
      </c>
      <c r="E4379" t="s">
        <v>35</v>
      </c>
      <c r="F4379" t="s">
        <v>47</v>
      </c>
      <c r="G4379" t="s">
        <v>28</v>
      </c>
      <c r="H4379" t="s">
        <v>37</v>
      </c>
      <c r="I4379" t="s">
        <v>22</v>
      </c>
      <c r="J4379" t="s">
        <v>43</v>
      </c>
      <c r="K4379">
        <v>3</v>
      </c>
      <c r="L4379">
        <v>6821870</v>
      </c>
      <c r="M4379">
        <v>7</v>
      </c>
      <c r="N4379">
        <v>20465610</v>
      </c>
      <c r="O4379">
        <v>1432592.7</v>
      </c>
      <c r="P4379">
        <v>19033017.300000001</v>
      </c>
      <c r="Q4379">
        <f>YEAR(BMW_Sales[[#This Row],[sale_date]])</f>
        <v>2024</v>
      </c>
    </row>
    <row r="4380" spans="1:17" x14ac:dyDescent="0.3">
      <c r="A4380">
        <v>4379</v>
      </c>
      <c r="B4380" s="1">
        <v>46042</v>
      </c>
      <c r="C4380" t="s">
        <v>4301</v>
      </c>
      <c r="D4380" t="s">
        <v>25</v>
      </c>
      <c r="E4380" t="s">
        <v>61</v>
      </c>
      <c r="F4380" t="s">
        <v>85</v>
      </c>
      <c r="G4380" t="s">
        <v>51</v>
      </c>
      <c r="H4380" t="s">
        <v>21</v>
      </c>
      <c r="I4380" t="s">
        <v>42</v>
      </c>
      <c r="J4380" t="s">
        <v>38</v>
      </c>
      <c r="K4380">
        <v>2</v>
      </c>
      <c r="L4380">
        <v>13918722</v>
      </c>
      <c r="M4380">
        <v>5</v>
      </c>
      <c r="N4380">
        <v>27837444</v>
      </c>
      <c r="O4380">
        <v>1391872.2</v>
      </c>
      <c r="P4380">
        <v>26445571.800000001</v>
      </c>
      <c r="Q4380">
        <f>YEAR(BMW_Sales[[#This Row],[sale_date]])</f>
        <v>2026</v>
      </c>
    </row>
    <row r="4381" spans="1:17" x14ac:dyDescent="0.3">
      <c r="A4381">
        <v>4380</v>
      </c>
      <c r="B4381" s="1">
        <v>45330</v>
      </c>
      <c r="C4381" t="s">
        <v>4302</v>
      </c>
      <c r="D4381" t="s">
        <v>23</v>
      </c>
      <c r="E4381" t="s">
        <v>31</v>
      </c>
      <c r="F4381" t="s">
        <v>50</v>
      </c>
      <c r="G4381" t="s">
        <v>51</v>
      </c>
      <c r="H4381" t="s">
        <v>29</v>
      </c>
      <c r="I4381" t="s">
        <v>22</v>
      </c>
      <c r="J4381" t="s">
        <v>38</v>
      </c>
      <c r="K4381">
        <v>3</v>
      </c>
      <c r="L4381">
        <v>14837681</v>
      </c>
      <c r="M4381">
        <v>10</v>
      </c>
      <c r="N4381">
        <v>44513043</v>
      </c>
      <c r="O4381">
        <v>4451304.3</v>
      </c>
      <c r="P4381">
        <v>40061738.700000003</v>
      </c>
      <c r="Q4381">
        <f>YEAR(BMW_Sales[[#This Row],[sale_date]])</f>
        <v>2024</v>
      </c>
    </row>
    <row r="4382" spans="1:17" x14ac:dyDescent="0.3">
      <c r="A4382">
        <v>4381</v>
      </c>
      <c r="B4382" s="1">
        <v>45606</v>
      </c>
      <c r="C4382" t="s">
        <v>4303</v>
      </c>
      <c r="D4382" t="s">
        <v>17</v>
      </c>
      <c r="E4382" t="s">
        <v>61</v>
      </c>
      <c r="F4382" t="s">
        <v>62</v>
      </c>
      <c r="G4382" t="s">
        <v>20</v>
      </c>
      <c r="H4382" t="s">
        <v>21</v>
      </c>
      <c r="I4382" t="s">
        <v>42</v>
      </c>
      <c r="J4382" t="s">
        <v>23</v>
      </c>
      <c r="K4382">
        <v>3</v>
      </c>
      <c r="L4382">
        <v>15833037</v>
      </c>
      <c r="M4382">
        <v>7</v>
      </c>
      <c r="N4382">
        <v>47499111</v>
      </c>
      <c r="O4382">
        <v>3324937.77</v>
      </c>
      <c r="P4382">
        <v>44174173.229999997</v>
      </c>
      <c r="Q4382">
        <f>YEAR(BMW_Sales[[#This Row],[sale_date]])</f>
        <v>2024</v>
      </c>
    </row>
    <row r="4383" spans="1:17" x14ac:dyDescent="0.3">
      <c r="A4383">
        <v>4382</v>
      </c>
      <c r="B4383" s="1">
        <v>45235</v>
      </c>
      <c r="C4383" t="s">
        <v>1138</v>
      </c>
      <c r="D4383" t="s">
        <v>17</v>
      </c>
      <c r="E4383" t="s">
        <v>26</v>
      </c>
      <c r="F4383" t="s">
        <v>62</v>
      </c>
      <c r="G4383" t="s">
        <v>51</v>
      </c>
      <c r="H4383" t="s">
        <v>21</v>
      </c>
      <c r="I4383" t="s">
        <v>42</v>
      </c>
      <c r="J4383" t="s">
        <v>38</v>
      </c>
      <c r="K4383">
        <v>2</v>
      </c>
      <c r="L4383">
        <v>10393126</v>
      </c>
      <c r="M4383">
        <v>0</v>
      </c>
      <c r="N4383">
        <v>20786252</v>
      </c>
      <c r="O4383">
        <v>0</v>
      </c>
      <c r="P4383">
        <v>20786252</v>
      </c>
      <c r="Q4383">
        <f>YEAR(BMW_Sales[[#This Row],[sale_date]])</f>
        <v>2023</v>
      </c>
    </row>
    <row r="4384" spans="1:17" x14ac:dyDescent="0.3">
      <c r="A4384">
        <v>4383</v>
      </c>
      <c r="B4384" s="1">
        <v>45470</v>
      </c>
      <c r="C4384" t="s">
        <v>4304</v>
      </c>
      <c r="D4384" t="s">
        <v>25</v>
      </c>
      <c r="E4384" t="s">
        <v>53</v>
      </c>
      <c r="F4384" t="s">
        <v>27</v>
      </c>
      <c r="G4384" t="s">
        <v>41</v>
      </c>
      <c r="H4384" t="s">
        <v>29</v>
      </c>
      <c r="I4384" t="s">
        <v>42</v>
      </c>
      <c r="J4384" t="s">
        <v>38</v>
      </c>
      <c r="K4384">
        <v>3</v>
      </c>
      <c r="L4384">
        <v>5758303</v>
      </c>
      <c r="M4384">
        <v>12</v>
      </c>
      <c r="N4384">
        <v>17274909</v>
      </c>
      <c r="O4384">
        <v>2072989.08</v>
      </c>
      <c r="P4384">
        <v>15201919.92</v>
      </c>
      <c r="Q4384">
        <f>YEAR(BMW_Sales[[#This Row],[sale_date]])</f>
        <v>2024</v>
      </c>
    </row>
    <row r="4385" spans="1:17" x14ac:dyDescent="0.3">
      <c r="A4385">
        <v>4384</v>
      </c>
      <c r="B4385" s="1">
        <v>45272</v>
      </c>
      <c r="C4385" t="s">
        <v>4305</v>
      </c>
      <c r="D4385" t="s">
        <v>23</v>
      </c>
      <c r="E4385" t="s">
        <v>61</v>
      </c>
      <c r="F4385" t="s">
        <v>85</v>
      </c>
      <c r="G4385" t="s">
        <v>51</v>
      </c>
      <c r="H4385" t="s">
        <v>21</v>
      </c>
      <c r="I4385" t="s">
        <v>22</v>
      </c>
      <c r="J4385" t="s">
        <v>23</v>
      </c>
      <c r="K4385">
        <v>3</v>
      </c>
      <c r="L4385">
        <v>13285633</v>
      </c>
      <c r="M4385">
        <v>7</v>
      </c>
      <c r="N4385">
        <v>39856899</v>
      </c>
      <c r="O4385">
        <v>2789982.93</v>
      </c>
      <c r="P4385">
        <v>37066916.07</v>
      </c>
      <c r="Q4385">
        <f>YEAR(BMW_Sales[[#This Row],[sale_date]])</f>
        <v>2023</v>
      </c>
    </row>
    <row r="4386" spans="1:17" x14ac:dyDescent="0.3">
      <c r="A4386">
        <v>4385</v>
      </c>
      <c r="B4386" s="1">
        <v>46058</v>
      </c>
      <c r="C4386" t="s">
        <v>4306</v>
      </c>
      <c r="D4386" t="s">
        <v>17</v>
      </c>
      <c r="E4386" t="s">
        <v>26</v>
      </c>
      <c r="F4386" t="s">
        <v>71</v>
      </c>
      <c r="G4386" t="s">
        <v>36</v>
      </c>
      <c r="H4386" t="s">
        <v>29</v>
      </c>
      <c r="I4386" t="s">
        <v>42</v>
      </c>
      <c r="J4386" t="s">
        <v>38</v>
      </c>
      <c r="K4386">
        <v>2</v>
      </c>
      <c r="L4386">
        <v>9288123</v>
      </c>
      <c r="M4386">
        <v>10</v>
      </c>
      <c r="N4386">
        <v>18576246</v>
      </c>
      <c r="O4386">
        <v>1857624.6</v>
      </c>
      <c r="P4386">
        <v>16718621.4</v>
      </c>
      <c r="Q4386">
        <f>YEAR(BMW_Sales[[#This Row],[sale_date]])</f>
        <v>2026</v>
      </c>
    </row>
    <row r="4387" spans="1:17" x14ac:dyDescent="0.3">
      <c r="A4387">
        <v>4386</v>
      </c>
      <c r="B4387" s="1">
        <v>45386</v>
      </c>
      <c r="C4387" t="s">
        <v>4307</v>
      </c>
      <c r="D4387" t="s">
        <v>25</v>
      </c>
      <c r="E4387" t="s">
        <v>70</v>
      </c>
      <c r="F4387" t="s">
        <v>62</v>
      </c>
      <c r="G4387" t="s">
        <v>41</v>
      </c>
      <c r="H4387" t="s">
        <v>29</v>
      </c>
      <c r="I4387" t="s">
        <v>22</v>
      </c>
      <c r="J4387" t="s">
        <v>43</v>
      </c>
      <c r="K4387">
        <v>3</v>
      </c>
      <c r="L4387">
        <v>6009540</v>
      </c>
      <c r="M4387">
        <v>12</v>
      </c>
      <c r="N4387">
        <v>18028620</v>
      </c>
      <c r="O4387">
        <v>2163434.4</v>
      </c>
      <c r="P4387">
        <v>15865185.6</v>
      </c>
      <c r="Q4387">
        <f>YEAR(BMW_Sales[[#This Row],[sale_date]])</f>
        <v>2024</v>
      </c>
    </row>
    <row r="4388" spans="1:17" x14ac:dyDescent="0.3">
      <c r="A4388">
        <v>4387</v>
      </c>
      <c r="B4388" s="1">
        <v>46218</v>
      </c>
      <c r="C4388" t="s">
        <v>4308</v>
      </c>
      <c r="D4388" t="s">
        <v>25</v>
      </c>
      <c r="E4388" t="s">
        <v>46</v>
      </c>
      <c r="F4388" t="s">
        <v>27</v>
      </c>
      <c r="G4388" t="s">
        <v>41</v>
      </c>
      <c r="H4388" t="s">
        <v>37</v>
      </c>
      <c r="I4388" t="s">
        <v>22</v>
      </c>
      <c r="J4388" t="s">
        <v>43</v>
      </c>
      <c r="K4388">
        <v>1</v>
      </c>
      <c r="L4388">
        <v>8272378</v>
      </c>
      <c r="M4388">
        <v>12</v>
      </c>
      <c r="N4388">
        <v>8272378</v>
      </c>
      <c r="O4388">
        <v>992685.36</v>
      </c>
      <c r="P4388">
        <v>7279692.6399999997</v>
      </c>
      <c r="Q4388">
        <f>YEAR(BMW_Sales[[#This Row],[sale_date]])</f>
        <v>2026</v>
      </c>
    </row>
    <row r="4389" spans="1:17" x14ac:dyDescent="0.3">
      <c r="A4389">
        <v>4388</v>
      </c>
      <c r="B4389" s="1">
        <v>45772</v>
      </c>
      <c r="C4389" t="s">
        <v>4309</v>
      </c>
      <c r="D4389" t="s">
        <v>17</v>
      </c>
      <c r="E4389" t="s">
        <v>26</v>
      </c>
      <c r="F4389" t="s">
        <v>59</v>
      </c>
      <c r="G4389" t="s">
        <v>28</v>
      </c>
      <c r="H4389" t="s">
        <v>37</v>
      </c>
      <c r="I4389" t="s">
        <v>22</v>
      </c>
      <c r="J4389" t="s">
        <v>43</v>
      </c>
      <c r="K4389">
        <v>1</v>
      </c>
      <c r="L4389">
        <v>9333123</v>
      </c>
      <c r="M4389">
        <v>2</v>
      </c>
      <c r="N4389">
        <v>9333123</v>
      </c>
      <c r="O4389">
        <v>186662.46</v>
      </c>
      <c r="P4389">
        <v>9146460.5399999991</v>
      </c>
      <c r="Q4389">
        <f>YEAR(BMW_Sales[[#This Row],[sale_date]])</f>
        <v>2025</v>
      </c>
    </row>
    <row r="4390" spans="1:17" x14ac:dyDescent="0.3">
      <c r="A4390">
        <v>4389</v>
      </c>
      <c r="B4390" s="1">
        <v>45684</v>
      </c>
      <c r="C4390" t="s">
        <v>4310</v>
      </c>
      <c r="D4390" t="s">
        <v>17</v>
      </c>
      <c r="E4390" t="s">
        <v>35</v>
      </c>
      <c r="F4390" t="s">
        <v>47</v>
      </c>
      <c r="G4390" t="s">
        <v>32</v>
      </c>
      <c r="H4390" t="s">
        <v>37</v>
      </c>
      <c r="I4390" t="s">
        <v>42</v>
      </c>
      <c r="J4390" t="s">
        <v>43</v>
      </c>
      <c r="K4390">
        <v>1</v>
      </c>
      <c r="L4390">
        <v>7302560</v>
      </c>
      <c r="M4390">
        <v>5</v>
      </c>
      <c r="N4390">
        <v>7302560</v>
      </c>
      <c r="O4390">
        <v>365128</v>
      </c>
      <c r="P4390">
        <v>6937432</v>
      </c>
      <c r="Q4390">
        <f>YEAR(BMW_Sales[[#This Row],[sale_date]])</f>
        <v>2025</v>
      </c>
    </row>
    <row r="4391" spans="1:17" x14ac:dyDescent="0.3">
      <c r="A4391">
        <v>4390</v>
      </c>
      <c r="B4391" s="1">
        <v>45745</v>
      </c>
      <c r="C4391" t="s">
        <v>4311</v>
      </c>
      <c r="D4391" t="s">
        <v>17</v>
      </c>
      <c r="E4391" t="s">
        <v>49</v>
      </c>
      <c r="F4391" t="s">
        <v>19</v>
      </c>
      <c r="G4391" t="s">
        <v>51</v>
      </c>
      <c r="H4391" t="s">
        <v>33</v>
      </c>
      <c r="I4391" t="s">
        <v>22</v>
      </c>
      <c r="J4391" t="s">
        <v>43</v>
      </c>
      <c r="K4391">
        <v>2</v>
      </c>
      <c r="L4391">
        <v>14787274</v>
      </c>
      <c r="M4391">
        <v>5</v>
      </c>
      <c r="N4391">
        <v>29574548</v>
      </c>
      <c r="O4391">
        <v>1478727.4</v>
      </c>
      <c r="P4391">
        <v>28095820.600000001</v>
      </c>
      <c r="Q4391">
        <f>YEAR(BMW_Sales[[#This Row],[sale_date]])</f>
        <v>2025</v>
      </c>
    </row>
    <row r="4392" spans="1:17" x14ac:dyDescent="0.3">
      <c r="A4392">
        <v>4391</v>
      </c>
      <c r="B4392" s="1">
        <v>45899</v>
      </c>
      <c r="C4392" t="s">
        <v>4312</v>
      </c>
      <c r="D4392" t="s">
        <v>25</v>
      </c>
      <c r="E4392" t="s">
        <v>31</v>
      </c>
      <c r="F4392" t="s">
        <v>54</v>
      </c>
      <c r="G4392" t="s">
        <v>41</v>
      </c>
      <c r="H4392" t="s">
        <v>21</v>
      </c>
      <c r="I4392" t="s">
        <v>42</v>
      </c>
      <c r="J4392" t="s">
        <v>23</v>
      </c>
      <c r="K4392">
        <v>2</v>
      </c>
      <c r="L4392">
        <v>16844213</v>
      </c>
      <c r="M4392">
        <v>0</v>
      </c>
      <c r="N4392">
        <v>33688426</v>
      </c>
      <c r="O4392">
        <v>0</v>
      </c>
      <c r="P4392">
        <v>33688426</v>
      </c>
      <c r="Q4392">
        <f>YEAR(BMW_Sales[[#This Row],[sale_date]])</f>
        <v>2025</v>
      </c>
    </row>
    <row r="4393" spans="1:17" x14ac:dyDescent="0.3">
      <c r="A4393">
        <v>4392</v>
      </c>
      <c r="B4393" s="1">
        <v>45667</v>
      </c>
      <c r="C4393" t="s">
        <v>4313</v>
      </c>
      <c r="D4393" t="s">
        <v>25</v>
      </c>
      <c r="E4393" t="s">
        <v>49</v>
      </c>
      <c r="F4393" t="s">
        <v>62</v>
      </c>
      <c r="G4393" t="s">
        <v>32</v>
      </c>
      <c r="H4393" t="s">
        <v>29</v>
      </c>
      <c r="I4393" t="s">
        <v>42</v>
      </c>
      <c r="J4393" t="s">
        <v>43</v>
      </c>
      <c r="K4393">
        <v>2</v>
      </c>
      <c r="L4393">
        <v>15075643</v>
      </c>
      <c r="M4393">
        <v>2</v>
      </c>
      <c r="N4393">
        <v>30151286</v>
      </c>
      <c r="O4393">
        <v>603025.72</v>
      </c>
      <c r="P4393">
        <v>29548260.280000001</v>
      </c>
      <c r="Q4393">
        <f>YEAR(BMW_Sales[[#This Row],[sale_date]])</f>
        <v>2025</v>
      </c>
    </row>
    <row r="4394" spans="1:17" x14ac:dyDescent="0.3">
      <c r="A4394">
        <v>4393</v>
      </c>
      <c r="B4394" s="1">
        <v>46142</v>
      </c>
      <c r="C4394" t="s">
        <v>4314</v>
      </c>
      <c r="D4394" t="s">
        <v>17</v>
      </c>
      <c r="E4394" t="s">
        <v>53</v>
      </c>
      <c r="F4394" t="s">
        <v>59</v>
      </c>
      <c r="G4394" t="s">
        <v>41</v>
      </c>
      <c r="H4394" t="s">
        <v>37</v>
      </c>
      <c r="I4394" t="s">
        <v>22</v>
      </c>
      <c r="J4394" t="s">
        <v>38</v>
      </c>
      <c r="K4394">
        <v>2</v>
      </c>
      <c r="L4394">
        <v>5158251</v>
      </c>
      <c r="M4394">
        <v>10</v>
      </c>
      <c r="N4394">
        <v>10316502</v>
      </c>
      <c r="O4394">
        <v>1031650.2</v>
      </c>
      <c r="P4394">
        <v>9284851.8000000007</v>
      </c>
      <c r="Q4394">
        <f>YEAR(BMW_Sales[[#This Row],[sale_date]])</f>
        <v>2026</v>
      </c>
    </row>
    <row r="4395" spans="1:17" x14ac:dyDescent="0.3">
      <c r="A4395">
        <v>4394</v>
      </c>
      <c r="B4395" s="1">
        <v>45177</v>
      </c>
      <c r="C4395" t="s">
        <v>4315</v>
      </c>
      <c r="D4395" t="s">
        <v>25</v>
      </c>
      <c r="E4395" t="s">
        <v>49</v>
      </c>
      <c r="F4395" t="s">
        <v>19</v>
      </c>
      <c r="G4395" t="s">
        <v>36</v>
      </c>
      <c r="H4395" t="s">
        <v>21</v>
      </c>
      <c r="I4395" t="s">
        <v>42</v>
      </c>
      <c r="J4395" t="s">
        <v>38</v>
      </c>
      <c r="K4395">
        <v>2</v>
      </c>
      <c r="L4395">
        <v>15183996</v>
      </c>
      <c r="M4395">
        <v>10</v>
      </c>
      <c r="N4395">
        <v>30367992</v>
      </c>
      <c r="O4395">
        <v>3036799.2</v>
      </c>
      <c r="P4395">
        <v>27331192.800000001</v>
      </c>
      <c r="Q4395">
        <f>YEAR(BMW_Sales[[#This Row],[sale_date]])</f>
        <v>2023</v>
      </c>
    </row>
    <row r="4396" spans="1:17" x14ac:dyDescent="0.3">
      <c r="A4396">
        <v>4395</v>
      </c>
      <c r="B4396" s="1">
        <v>45158</v>
      </c>
      <c r="C4396" t="s">
        <v>4316</v>
      </c>
      <c r="D4396" t="s">
        <v>17</v>
      </c>
      <c r="E4396" t="s">
        <v>35</v>
      </c>
      <c r="F4396" t="s">
        <v>47</v>
      </c>
      <c r="G4396" t="s">
        <v>20</v>
      </c>
      <c r="H4396" t="s">
        <v>21</v>
      </c>
      <c r="I4396" t="s">
        <v>22</v>
      </c>
      <c r="J4396" t="s">
        <v>43</v>
      </c>
      <c r="K4396">
        <v>3</v>
      </c>
      <c r="L4396">
        <v>6530372</v>
      </c>
      <c r="M4396">
        <v>10</v>
      </c>
      <c r="N4396">
        <v>19591116</v>
      </c>
      <c r="O4396">
        <v>1959111.6</v>
      </c>
      <c r="P4396">
        <v>17632004.399999999</v>
      </c>
      <c r="Q4396">
        <f>YEAR(BMW_Sales[[#This Row],[sale_date]])</f>
        <v>2023</v>
      </c>
    </row>
    <row r="4397" spans="1:17" x14ac:dyDescent="0.3">
      <c r="A4397">
        <v>4396</v>
      </c>
      <c r="B4397" s="1">
        <v>45660</v>
      </c>
      <c r="C4397" t="s">
        <v>4317</v>
      </c>
      <c r="D4397" t="s">
        <v>25</v>
      </c>
      <c r="E4397" t="s">
        <v>31</v>
      </c>
      <c r="F4397" t="s">
        <v>85</v>
      </c>
      <c r="G4397" t="s">
        <v>20</v>
      </c>
      <c r="H4397" t="s">
        <v>37</v>
      </c>
      <c r="I4397" t="s">
        <v>42</v>
      </c>
      <c r="J4397" t="s">
        <v>38</v>
      </c>
      <c r="K4397">
        <v>2</v>
      </c>
      <c r="L4397">
        <v>16550562</v>
      </c>
      <c r="M4397">
        <v>0</v>
      </c>
      <c r="N4397">
        <v>33101124</v>
      </c>
      <c r="O4397">
        <v>0</v>
      </c>
      <c r="P4397">
        <v>33101124</v>
      </c>
      <c r="Q4397">
        <f>YEAR(BMW_Sales[[#This Row],[sale_date]])</f>
        <v>2025</v>
      </c>
    </row>
    <row r="4398" spans="1:17" x14ac:dyDescent="0.3">
      <c r="A4398">
        <v>4397</v>
      </c>
      <c r="B4398" s="1">
        <v>45463</v>
      </c>
      <c r="C4398" t="s">
        <v>4318</v>
      </c>
      <c r="D4398" t="s">
        <v>17</v>
      </c>
      <c r="E4398" t="s">
        <v>70</v>
      </c>
      <c r="F4398" t="s">
        <v>27</v>
      </c>
      <c r="G4398" t="s">
        <v>51</v>
      </c>
      <c r="H4398" t="s">
        <v>33</v>
      </c>
      <c r="I4398" t="s">
        <v>22</v>
      </c>
      <c r="J4398" t="s">
        <v>23</v>
      </c>
      <c r="K4398">
        <v>3</v>
      </c>
      <c r="L4398">
        <v>5050433</v>
      </c>
      <c r="M4398">
        <v>0</v>
      </c>
      <c r="N4398">
        <v>15151299</v>
      </c>
      <c r="O4398">
        <v>0</v>
      </c>
      <c r="P4398">
        <v>15151299</v>
      </c>
      <c r="Q4398">
        <f>YEAR(BMW_Sales[[#This Row],[sale_date]])</f>
        <v>2024</v>
      </c>
    </row>
    <row r="4399" spans="1:17" x14ac:dyDescent="0.3">
      <c r="A4399">
        <v>4398</v>
      </c>
      <c r="B4399" s="1">
        <v>45407</v>
      </c>
      <c r="C4399" t="s">
        <v>4319</v>
      </c>
      <c r="D4399" t="s">
        <v>23</v>
      </c>
      <c r="E4399" t="s">
        <v>49</v>
      </c>
      <c r="F4399" t="s">
        <v>54</v>
      </c>
      <c r="G4399" t="s">
        <v>20</v>
      </c>
      <c r="H4399" t="s">
        <v>21</v>
      </c>
      <c r="I4399" t="s">
        <v>42</v>
      </c>
      <c r="J4399" t="s">
        <v>23</v>
      </c>
      <c r="K4399">
        <v>3</v>
      </c>
      <c r="L4399">
        <v>16756038</v>
      </c>
      <c r="M4399">
        <v>12</v>
      </c>
      <c r="N4399">
        <v>50268114</v>
      </c>
      <c r="O4399">
        <v>6032173.6799999997</v>
      </c>
      <c r="P4399">
        <v>44235940.32</v>
      </c>
      <c r="Q4399">
        <f>YEAR(BMW_Sales[[#This Row],[sale_date]])</f>
        <v>2024</v>
      </c>
    </row>
    <row r="4400" spans="1:17" x14ac:dyDescent="0.3">
      <c r="A4400">
        <v>4399</v>
      </c>
      <c r="B4400" s="1">
        <v>45576</v>
      </c>
      <c r="C4400" t="s">
        <v>4320</v>
      </c>
      <c r="D4400" t="s">
        <v>25</v>
      </c>
      <c r="E4400" t="s">
        <v>70</v>
      </c>
      <c r="F4400" t="s">
        <v>59</v>
      </c>
      <c r="G4400" t="s">
        <v>36</v>
      </c>
      <c r="H4400" t="s">
        <v>33</v>
      </c>
      <c r="I4400" t="s">
        <v>42</v>
      </c>
      <c r="J4400" t="s">
        <v>38</v>
      </c>
      <c r="K4400">
        <v>2</v>
      </c>
      <c r="L4400">
        <v>5914704</v>
      </c>
      <c r="M4400">
        <v>5</v>
      </c>
      <c r="N4400">
        <v>11829408</v>
      </c>
      <c r="O4400">
        <v>591470.4</v>
      </c>
      <c r="P4400">
        <v>11237937.6</v>
      </c>
      <c r="Q4400">
        <f>YEAR(BMW_Sales[[#This Row],[sale_date]])</f>
        <v>2024</v>
      </c>
    </row>
    <row r="4401" spans="1:17" x14ac:dyDescent="0.3">
      <c r="A4401">
        <v>4400</v>
      </c>
      <c r="B4401" s="1">
        <v>45500</v>
      </c>
      <c r="C4401" t="s">
        <v>4321</v>
      </c>
      <c r="D4401" t="s">
        <v>17</v>
      </c>
      <c r="E4401" t="s">
        <v>49</v>
      </c>
      <c r="F4401" t="s">
        <v>59</v>
      </c>
      <c r="G4401" t="s">
        <v>36</v>
      </c>
      <c r="H4401" t="s">
        <v>37</v>
      </c>
      <c r="I4401" t="s">
        <v>42</v>
      </c>
      <c r="J4401" t="s">
        <v>43</v>
      </c>
      <c r="K4401">
        <v>2</v>
      </c>
      <c r="L4401">
        <v>16994463</v>
      </c>
      <c r="M4401">
        <v>2</v>
      </c>
      <c r="N4401">
        <v>33988926</v>
      </c>
      <c r="O4401">
        <v>679778.52</v>
      </c>
      <c r="P4401">
        <v>33309147.48</v>
      </c>
      <c r="Q4401">
        <f>YEAR(BMW_Sales[[#This Row],[sale_date]])</f>
        <v>2024</v>
      </c>
    </row>
    <row r="4402" spans="1:17" x14ac:dyDescent="0.3">
      <c r="A4402">
        <v>4401</v>
      </c>
      <c r="B4402" s="1">
        <v>45804</v>
      </c>
      <c r="C4402" t="s">
        <v>4322</v>
      </c>
      <c r="D4402" t="s">
        <v>23</v>
      </c>
      <c r="E4402" t="s">
        <v>35</v>
      </c>
      <c r="F4402" t="s">
        <v>59</v>
      </c>
      <c r="G4402" t="s">
        <v>51</v>
      </c>
      <c r="H4402" t="s">
        <v>33</v>
      </c>
      <c r="I4402" t="s">
        <v>22</v>
      </c>
      <c r="J4402" t="s">
        <v>23</v>
      </c>
      <c r="K4402">
        <v>1</v>
      </c>
      <c r="L4402">
        <v>6704103</v>
      </c>
      <c r="M4402">
        <v>7</v>
      </c>
      <c r="N4402">
        <v>6704103</v>
      </c>
      <c r="O4402">
        <v>469287.21</v>
      </c>
      <c r="P4402">
        <v>6234815.79</v>
      </c>
      <c r="Q4402">
        <f>YEAR(BMW_Sales[[#This Row],[sale_date]])</f>
        <v>2025</v>
      </c>
    </row>
    <row r="4403" spans="1:17" x14ac:dyDescent="0.3">
      <c r="A4403">
        <v>4402</v>
      </c>
      <c r="B4403" s="1">
        <v>45202</v>
      </c>
      <c r="C4403" t="s">
        <v>4323</v>
      </c>
      <c r="D4403" t="s">
        <v>23</v>
      </c>
      <c r="E4403" t="s">
        <v>70</v>
      </c>
      <c r="F4403" t="s">
        <v>85</v>
      </c>
      <c r="G4403" t="s">
        <v>20</v>
      </c>
      <c r="H4403" t="s">
        <v>37</v>
      </c>
      <c r="I4403" t="s">
        <v>22</v>
      </c>
      <c r="J4403" t="s">
        <v>23</v>
      </c>
      <c r="K4403">
        <v>3</v>
      </c>
      <c r="L4403">
        <v>5455408</v>
      </c>
      <c r="M4403">
        <v>12</v>
      </c>
      <c r="N4403">
        <v>16366224</v>
      </c>
      <c r="O4403">
        <v>1963946.88</v>
      </c>
      <c r="P4403">
        <v>14402277.119999999</v>
      </c>
      <c r="Q4403">
        <f>YEAR(BMW_Sales[[#This Row],[sale_date]])</f>
        <v>2023</v>
      </c>
    </row>
    <row r="4404" spans="1:17" x14ac:dyDescent="0.3">
      <c r="A4404">
        <v>4403</v>
      </c>
      <c r="B4404" s="1">
        <v>46178</v>
      </c>
      <c r="C4404" t="s">
        <v>1863</v>
      </c>
      <c r="D4404" t="s">
        <v>23</v>
      </c>
      <c r="E4404" t="s">
        <v>53</v>
      </c>
      <c r="F4404" t="s">
        <v>68</v>
      </c>
      <c r="G4404" t="s">
        <v>32</v>
      </c>
      <c r="H4404" t="s">
        <v>29</v>
      </c>
      <c r="I4404" t="s">
        <v>22</v>
      </c>
      <c r="J4404" t="s">
        <v>43</v>
      </c>
      <c r="K4404">
        <v>2</v>
      </c>
      <c r="L4404">
        <v>4644649</v>
      </c>
      <c r="M4404">
        <v>0</v>
      </c>
      <c r="N4404">
        <v>9289298</v>
      </c>
      <c r="O4404">
        <v>0</v>
      </c>
      <c r="P4404">
        <v>9289298</v>
      </c>
      <c r="Q4404">
        <f>YEAR(BMW_Sales[[#This Row],[sale_date]])</f>
        <v>2026</v>
      </c>
    </row>
    <row r="4405" spans="1:17" x14ac:dyDescent="0.3">
      <c r="A4405">
        <v>4404</v>
      </c>
      <c r="B4405" s="1">
        <v>46141</v>
      </c>
      <c r="C4405" t="s">
        <v>4324</v>
      </c>
      <c r="D4405" t="s">
        <v>23</v>
      </c>
      <c r="E4405" t="s">
        <v>70</v>
      </c>
      <c r="F4405" t="s">
        <v>85</v>
      </c>
      <c r="G4405" t="s">
        <v>51</v>
      </c>
      <c r="H4405" t="s">
        <v>37</v>
      </c>
      <c r="I4405" t="s">
        <v>22</v>
      </c>
      <c r="J4405" t="s">
        <v>38</v>
      </c>
      <c r="K4405">
        <v>2</v>
      </c>
      <c r="L4405">
        <v>5105988</v>
      </c>
      <c r="M4405">
        <v>2</v>
      </c>
      <c r="N4405">
        <v>10211976</v>
      </c>
      <c r="O4405">
        <v>204239.52</v>
      </c>
      <c r="P4405">
        <v>10007736.48</v>
      </c>
      <c r="Q4405">
        <f>YEAR(BMW_Sales[[#This Row],[sale_date]])</f>
        <v>2026</v>
      </c>
    </row>
    <row r="4406" spans="1:17" x14ac:dyDescent="0.3">
      <c r="A4406">
        <v>4405</v>
      </c>
      <c r="B4406" s="1">
        <v>45258</v>
      </c>
      <c r="C4406" t="s">
        <v>4325</v>
      </c>
      <c r="D4406" t="s">
        <v>25</v>
      </c>
      <c r="E4406" t="s">
        <v>46</v>
      </c>
      <c r="F4406" t="s">
        <v>54</v>
      </c>
      <c r="G4406" t="s">
        <v>28</v>
      </c>
      <c r="H4406" t="s">
        <v>21</v>
      </c>
      <c r="I4406" t="s">
        <v>22</v>
      </c>
      <c r="J4406" t="s">
        <v>38</v>
      </c>
      <c r="K4406">
        <v>3</v>
      </c>
      <c r="L4406">
        <v>7451345</v>
      </c>
      <c r="M4406">
        <v>10</v>
      </c>
      <c r="N4406">
        <v>22354035</v>
      </c>
      <c r="O4406">
        <v>2235403.5</v>
      </c>
      <c r="P4406">
        <v>20118631.5</v>
      </c>
      <c r="Q4406">
        <f>YEAR(BMW_Sales[[#This Row],[sale_date]])</f>
        <v>2023</v>
      </c>
    </row>
    <row r="4407" spans="1:17" x14ac:dyDescent="0.3">
      <c r="A4407">
        <v>4406</v>
      </c>
      <c r="B4407" s="1">
        <v>45469</v>
      </c>
      <c r="C4407" t="s">
        <v>4326</v>
      </c>
      <c r="D4407" t="s">
        <v>23</v>
      </c>
      <c r="E4407" t="s">
        <v>18</v>
      </c>
      <c r="F4407" t="s">
        <v>85</v>
      </c>
      <c r="G4407" t="s">
        <v>36</v>
      </c>
      <c r="H4407" t="s">
        <v>21</v>
      </c>
      <c r="I4407" t="s">
        <v>42</v>
      </c>
      <c r="J4407" t="s">
        <v>38</v>
      </c>
      <c r="K4407">
        <v>1</v>
      </c>
      <c r="L4407">
        <v>6729936</v>
      </c>
      <c r="M4407">
        <v>7</v>
      </c>
      <c r="N4407">
        <v>6729936</v>
      </c>
      <c r="O4407">
        <v>471095.52</v>
      </c>
      <c r="P4407">
        <v>6258840.4800000004</v>
      </c>
      <c r="Q4407">
        <f>YEAR(BMW_Sales[[#This Row],[sale_date]])</f>
        <v>2024</v>
      </c>
    </row>
    <row r="4408" spans="1:17" x14ac:dyDescent="0.3">
      <c r="A4408">
        <v>4407</v>
      </c>
      <c r="B4408" s="1">
        <v>45212</v>
      </c>
      <c r="C4408" t="s">
        <v>4327</v>
      </c>
      <c r="D4408" t="s">
        <v>17</v>
      </c>
      <c r="E4408" t="s">
        <v>18</v>
      </c>
      <c r="F4408" t="s">
        <v>71</v>
      </c>
      <c r="G4408" t="s">
        <v>32</v>
      </c>
      <c r="H4408" t="s">
        <v>29</v>
      </c>
      <c r="I4408" t="s">
        <v>42</v>
      </c>
      <c r="J4408" t="s">
        <v>43</v>
      </c>
      <c r="K4408">
        <v>1</v>
      </c>
      <c r="L4408">
        <v>8182002</v>
      </c>
      <c r="M4408">
        <v>0</v>
      </c>
      <c r="N4408">
        <v>8182002</v>
      </c>
      <c r="O4408">
        <v>0</v>
      </c>
      <c r="P4408">
        <v>8182002</v>
      </c>
      <c r="Q4408">
        <f>YEAR(BMW_Sales[[#This Row],[sale_date]])</f>
        <v>2023</v>
      </c>
    </row>
    <row r="4409" spans="1:17" x14ac:dyDescent="0.3">
      <c r="A4409">
        <v>4408</v>
      </c>
      <c r="B4409" s="1">
        <v>45182</v>
      </c>
      <c r="C4409" t="s">
        <v>4328</v>
      </c>
      <c r="D4409" t="s">
        <v>25</v>
      </c>
      <c r="E4409" t="s">
        <v>49</v>
      </c>
      <c r="F4409" t="s">
        <v>19</v>
      </c>
      <c r="G4409" t="s">
        <v>32</v>
      </c>
      <c r="H4409" t="s">
        <v>37</v>
      </c>
      <c r="I4409" t="s">
        <v>22</v>
      </c>
      <c r="J4409" t="s">
        <v>43</v>
      </c>
      <c r="K4409">
        <v>3</v>
      </c>
      <c r="L4409">
        <v>17284947</v>
      </c>
      <c r="M4409">
        <v>12</v>
      </c>
      <c r="N4409">
        <v>51854841</v>
      </c>
      <c r="O4409">
        <v>6222580.9199999999</v>
      </c>
      <c r="P4409">
        <v>45632260.079999998</v>
      </c>
      <c r="Q4409">
        <f>YEAR(BMW_Sales[[#This Row],[sale_date]])</f>
        <v>2023</v>
      </c>
    </row>
    <row r="4410" spans="1:17" x14ac:dyDescent="0.3">
      <c r="A4410">
        <v>4409</v>
      </c>
      <c r="B4410" s="1">
        <v>45452</v>
      </c>
      <c r="C4410" t="s">
        <v>4329</v>
      </c>
      <c r="D4410" t="s">
        <v>23</v>
      </c>
      <c r="E4410" t="s">
        <v>35</v>
      </c>
      <c r="F4410" t="s">
        <v>71</v>
      </c>
      <c r="G4410" t="s">
        <v>20</v>
      </c>
      <c r="H4410" t="s">
        <v>33</v>
      </c>
      <c r="I4410" t="s">
        <v>42</v>
      </c>
      <c r="J4410" t="s">
        <v>38</v>
      </c>
      <c r="K4410">
        <v>2</v>
      </c>
      <c r="L4410">
        <v>6897598</v>
      </c>
      <c r="M4410">
        <v>5</v>
      </c>
      <c r="N4410">
        <v>13795196</v>
      </c>
      <c r="O4410">
        <v>689759.8</v>
      </c>
      <c r="P4410">
        <v>13105436.199999999</v>
      </c>
      <c r="Q4410">
        <f>YEAR(BMW_Sales[[#This Row],[sale_date]])</f>
        <v>2024</v>
      </c>
    </row>
    <row r="4411" spans="1:17" x14ac:dyDescent="0.3">
      <c r="A4411">
        <v>4410</v>
      </c>
      <c r="B4411" s="1">
        <v>45518</v>
      </c>
      <c r="C4411" t="s">
        <v>4330</v>
      </c>
      <c r="D4411" t="s">
        <v>25</v>
      </c>
      <c r="E4411" t="s">
        <v>70</v>
      </c>
      <c r="F4411" t="s">
        <v>68</v>
      </c>
      <c r="G4411" t="s">
        <v>28</v>
      </c>
      <c r="H4411" t="s">
        <v>37</v>
      </c>
      <c r="I4411" t="s">
        <v>22</v>
      </c>
      <c r="J4411" t="s">
        <v>23</v>
      </c>
      <c r="K4411">
        <v>2</v>
      </c>
      <c r="L4411">
        <v>6181592</v>
      </c>
      <c r="M4411">
        <v>10</v>
      </c>
      <c r="N4411">
        <v>12363184</v>
      </c>
      <c r="O4411">
        <v>1236318.3999999999</v>
      </c>
      <c r="P4411">
        <v>11126865.6</v>
      </c>
      <c r="Q4411">
        <f>YEAR(BMW_Sales[[#This Row],[sale_date]])</f>
        <v>2024</v>
      </c>
    </row>
    <row r="4412" spans="1:17" x14ac:dyDescent="0.3">
      <c r="A4412">
        <v>4411</v>
      </c>
      <c r="B4412" s="1">
        <v>45617</v>
      </c>
      <c r="C4412" t="s">
        <v>4331</v>
      </c>
      <c r="D4412" t="s">
        <v>17</v>
      </c>
      <c r="E4412" t="s">
        <v>53</v>
      </c>
      <c r="F4412" t="s">
        <v>19</v>
      </c>
      <c r="G4412" t="s">
        <v>20</v>
      </c>
      <c r="H4412" t="s">
        <v>33</v>
      </c>
      <c r="I4412" t="s">
        <v>42</v>
      </c>
      <c r="J4412" t="s">
        <v>23</v>
      </c>
      <c r="K4412">
        <v>3</v>
      </c>
      <c r="L4412">
        <v>5471796</v>
      </c>
      <c r="M4412">
        <v>2</v>
      </c>
      <c r="N4412">
        <v>16415388</v>
      </c>
      <c r="O4412">
        <v>328307.76</v>
      </c>
      <c r="P4412">
        <v>16087080.24</v>
      </c>
      <c r="Q4412">
        <f>YEAR(BMW_Sales[[#This Row],[sale_date]])</f>
        <v>2024</v>
      </c>
    </row>
    <row r="4413" spans="1:17" x14ac:dyDescent="0.3">
      <c r="A4413">
        <v>4412</v>
      </c>
      <c r="B4413" s="1">
        <v>46018</v>
      </c>
      <c r="C4413" t="s">
        <v>2207</v>
      </c>
      <c r="D4413" t="s">
        <v>17</v>
      </c>
      <c r="E4413" t="s">
        <v>70</v>
      </c>
      <c r="F4413" t="s">
        <v>47</v>
      </c>
      <c r="G4413" t="s">
        <v>28</v>
      </c>
      <c r="H4413" t="s">
        <v>33</v>
      </c>
      <c r="I4413" t="s">
        <v>42</v>
      </c>
      <c r="J4413" t="s">
        <v>38</v>
      </c>
      <c r="K4413">
        <v>2</v>
      </c>
      <c r="L4413">
        <v>5329694</v>
      </c>
      <c r="M4413">
        <v>10</v>
      </c>
      <c r="N4413">
        <v>10659388</v>
      </c>
      <c r="O4413">
        <v>1065938.8</v>
      </c>
      <c r="P4413">
        <v>9593449.1999999993</v>
      </c>
      <c r="Q4413">
        <f>YEAR(BMW_Sales[[#This Row],[sale_date]])</f>
        <v>2025</v>
      </c>
    </row>
    <row r="4414" spans="1:17" x14ac:dyDescent="0.3">
      <c r="A4414">
        <v>4413</v>
      </c>
      <c r="B4414" s="1">
        <v>45163</v>
      </c>
      <c r="C4414" t="s">
        <v>4332</v>
      </c>
      <c r="D4414" t="s">
        <v>25</v>
      </c>
      <c r="E4414" t="s">
        <v>18</v>
      </c>
      <c r="F4414" t="s">
        <v>19</v>
      </c>
      <c r="G4414" t="s">
        <v>41</v>
      </c>
      <c r="H4414" t="s">
        <v>37</v>
      </c>
      <c r="I4414" t="s">
        <v>22</v>
      </c>
      <c r="J4414" t="s">
        <v>43</v>
      </c>
      <c r="K4414">
        <v>1</v>
      </c>
      <c r="L4414">
        <v>7761614</v>
      </c>
      <c r="M4414">
        <v>2</v>
      </c>
      <c r="N4414">
        <v>7761614</v>
      </c>
      <c r="O4414">
        <v>155232.28</v>
      </c>
      <c r="P4414">
        <v>7606381.7199999997</v>
      </c>
      <c r="Q4414">
        <f>YEAR(BMW_Sales[[#This Row],[sale_date]])</f>
        <v>2023</v>
      </c>
    </row>
    <row r="4415" spans="1:17" x14ac:dyDescent="0.3">
      <c r="A4415">
        <v>4414</v>
      </c>
      <c r="B4415" s="1">
        <v>45607</v>
      </c>
      <c r="C4415" t="s">
        <v>4333</v>
      </c>
      <c r="D4415" t="s">
        <v>23</v>
      </c>
      <c r="E4415" t="s">
        <v>53</v>
      </c>
      <c r="F4415" t="s">
        <v>85</v>
      </c>
      <c r="G4415" t="s">
        <v>51</v>
      </c>
      <c r="H4415" t="s">
        <v>21</v>
      </c>
      <c r="I4415" t="s">
        <v>22</v>
      </c>
      <c r="J4415" t="s">
        <v>23</v>
      </c>
      <c r="K4415">
        <v>1</v>
      </c>
      <c r="L4415">
        <v>4590990</v>
      </c>
      <c r="M4415">
        <v>12</v>
      </c>
      <c r="N4415">
        <v>4590990</v>
      </c>
      <c r="O4415">
        <v>550918.80000000005</v>
      </c>
      <c r="P4415">
        <v>4040071.2</v>
      </c>
      <c r="Q4415">
        <f>YEAR(BMW_Sales[[#This Row],[sale_date]])</f>
        <v>2024</v>
      </c>
    </row>
    <row r="4416" spans="1:17" x14ac:dyDescent="0.3">
      <c r="A4416">
        <v>4415</v>
      </c>
      <c r="B4416" s="1">
        <v>45527</v>
      </c>
      <c r="C4416" t="s">
        <v>4334</v>
      </c>
      <c r="D4416" t="s">
        <v>17</v>
      </c>
      <c r="E4416" t="s">
        <v>61</v>
      </c>
      <c r="F4416" t="s">
        <v>59</v>
      </c>
      <c r="G4416" t="s">
        <v>36</v>
      </c>
      <c r="H4416" t="s">
        <v>33</v>
      </c>
      <c r="I4416" t="s">
        <v>42</v>
      </c>
      <c r="J4416" t="s">
        <v>38</v>
      </c>
      <c r="K4416">
        <v>2</v>
      </c>
      <c r="L4416">
        <v>15908366</v>
      </c>
      <c r="M4416">
        <v>5</v>
      </c>
      <c r="N4416">
        <v>31816732</v>
      </c>
      <c r="O4416">
        <v>1590836.6</v>
      </c>
      <c r="P4416">
        <v>30225895.399999999</v>
      </c>
      <c r="Q4416">
        <f>YEAR(BMW_Sales[[#This Row],[sale_date]])</f>
        <v>2024</v>
      </c>
    </row>
    <row r="4417" spans="1:17" x14ac:dyDescent="0.3">
      <c r="A4417">
        <v>4416</v>
      </c>
      <c r="B4417" s="1">
        <v>46079</v>
      </c>
      <c r="C4417" t="s">
        <v>4335</v>
      </c>
      <c r="D4417" t="s">
        <v>25</v>
      </c>
      <c r="E4417" t="s">
        <v>18</v>
      </c>
      <c r="F4417" t="s">
        <v>59</v>
      </c>
      <c r="G4417" t="s">
        <v>36</v>
      </c>
      <c r="H4417" t="s">
        <v>33</v>
      </c>
      <c r="I4417" t="s">
        <v>22</v>
      </c>
      <c r="J4417" t="s">
        <v>38</v>
      </c>
      <c r="K4417">
        <v>3</v>
      </c>
      <c r="L4417">
        <v>6847494</v>
      </c>
      <c r="M4417">
        <v>12</v>
      </c>
      <c r="N4417">
        <v>20542482</v>
      </c>
      <c r="O4417">
        <v>2465097.84</v>
      </c>
      <c r="P4417">
        <v>18077384.16</v>
      </c>
      <c r="Q4417">
        <f>YEAR(BMW_Sales[[#This Row],[sale_date]])</f>
        <v>2026</v>
      </c>
    </row>
    <row r="4418" spans="1:17" x14ac:dyDescent="0.3">
      <c r="A4418">
        <v>4417</v>
      </c>
      <c r="B4418" s="1">
        <v>45256</v>
      </c>
      <c r="C4418" t="s">
        <v>4336</v>
      </c>
      <c r="D4418" t="s">
        <v>23</v>
      </c>
      <c r="E4418" t="s">
        <v>35</v>
      </c>
      <c r="F4418" t="s">
        <v>62</v>
      </c>
      <c r="G4418" t="s">
        <v>20</v>
      </c>
      <c r="H4418" t="s">
        <v>37</v>
      </c>
      <c r="I4418" t="s">
        <v>42</v>
      </c>
      <c r="J4418" t="s">
        <v>23</v>
      </c>
      <c r="K4418">
        <v>1</v>
      </c>
      <c r="L4418">
        <v>7837400</v>
      </c>
      <c r="M4418">
        <v>2</v>
      </c>
      <c r="N4418">
        <v>7837400</v>
      </c>
      <c r="O4418">
        <v>156748</v>
      </c>
      <c r="P4418">
        <v>7680652</v>
      </c>
      <c r="Q4418">
        <f>YEAR(BMW_Sales[[#This Row],[sale_date]])</f>
        <v>2023</v>
      </c>
    </row>
    <row r="4419" spans="1:17" x14ac:dyDescent="0.3">
      <c r="A4419">
        <v>4418</v>
      </c>
      <c r="B4419" s="1">
        <v>46137</v>
      </c>
      <c r="C4419" t="s">
        <v>4337</v>
      </c>
      <c r="D4419" t="s">
        <v>23</v>
      </c>
      <c r="E4419" t="s">
        <v>61</v>
      </c>
      <c r="F4419" t="s">
        <v>50</v>
      </c>
      <c r="G4419" t="s">
        <v>36</v>
      </c>
      <c r="H4419" t="s">
        <v>33</v>
      </c>
      <c r="I4419" t="s">
        <v>22</v>
      </c>
      <c r="J4419" t="s">
        <v>43</v>
      </c>
      <c r="K4419">
        <v>1</v>
      </c>
      <c r="L4419">
        <v>13195568</v>
      </c>
      <c r="M4419">
        <v>5</v>
      </c>
      <c r="N4419">
        <v>13195568</v>
      </c>
      <c r="O4419">
        <v>659778.4</v>
      </c>
      <c r="P4419">
        <v>12535789.6</v>
      </c>
      <c r="Q4419">
        <f>YEAR(BMW_Sales[[#This Row],[sale_date]])</f>
        <v>2026</v>
      </c>
    </row>
    <row r="4420" spans="1:17" x14ac:dyDescent="0.3">
      <c r="A4420">
        <v>4419</v>
      </c>
      <c r="B4420" s="1">
        <v>45190</v>
      </c>
      <c r="C4420" t="s">
        <v>4338</v>
      </c>
      <c r="D4420" t="s">
        <v>17</v>
      </c>
      <c r="E4420" t="s">
        <v>46</v>
      </c>
      <c r="F4420" t="s">
        <v>47</v>
      </c>
      <c r="G4420" t="s">
        <v>28</v>
      </c>
      <c r="H4420" t="s">
        <v>37</v>
      </c>
      <c r="I4420" t="s">
        <v>22</v>
      </c>
      <c r="J4420" t="s">
        <v>38</v>
      </c>
      <c r="K4420">
        <v>1</v>
      </c>
      <c r="L4420">
        <v>8038258</v>
      </c>
      <c r="M4420">
        <v>5</v>
      </c>
      <c r="N4420">
        <v>8038258</v>
      </c>
      <c r="O4420">
        <v>401912.9</v>
      </c>
      <c r="P4420">
        <v>7636345.0999999996</v>
      </c>
      <c r="Q4420">
        <f>YEAR(BMW_Sales[[#This Row],[sale_date]])</f>
        <v>2023</v>
      </c>
    </row>
    <row r="4421" spans="1:17" x14ac:dyDescent="0.3">
      <c r="A4421">
        <v>4420</v>
      </c>
      <c r="B4421" s="1">
        <v>45192</v>
      </c>
      <c r="C4421" t="s">
        <v>4339</v>
      </c>
      <c r="D4421" t="s">
        <v>23</v>
      </c>
      <c r="E4421" t="s">
        <v>61</v>
      </c>
      <c r="F4421" t="s">
        <v>85</v>
      </c>
      <c r="G4421" t="s">
        <v>32</v>
      </c>
      <c r="H4421" t="s">
        <v>37</v>
      </c>
      <c r="I4421" t="s">
        <v>42</v>
      </c>
      <c r="J4421" t="s">
        <v>38</v>
      </c>
      <c r="K4421">
        <v>2</v>
      </c>
      <c r="L4421">
        <v>14829558</v>
      </c>
      <c r="M4421">
        <v>5</v>
      </c>
      <c r="N4421">
        <v>29659116</v>
      </c>
      <c r="O4421">
        <v>1482955.8</v>
      </c>
      <c r="P4421">
        <v>28176160.199999999</v>
      </c>
      <c r="Q4421">
        <f>YEAR(BMW_Sales[[#This Row],[sale_date]])</f>
        <v>2023</v>
      </c>
    </row>
    <row r="4422" spans="1:17" x14ac:dyDescent="0.3">
      <c r="A4422">
        <v>4421</v>
      </c>
      <c r="B4422" s="1">
        <v>46071</v>
      </c>
      <c r="C4422" t="s">
        <v>4340</v>
      </c>
      <c r="D4422" t="s">
        <v>17</v>
      </c>
      <c r="E4422" t="s">
        <v>53</v>
      </c>
      <c r="F4422" t="s">
        <v>19</v>
      </c>
      <c r="G4422" t="s">
        <v>32</v>
      </c>
      <c r="H4422" t="s">
        <v>21</v>
      </c>
      <c r="I4422" t="s">
        <v>42</v>
      </c>
      <c r="J4422" t="s">
        <v>38</v>
      </c>
      <c r="K4422">
        <v>3</v>
      </c>
      <c r="L4422">
        <v>6147608</v>
      </c>
      <c r="M4422">
        <v>2</v>
      </c>
      <c r="N4422">
        <v>18442824</v>
      </c>
      <c r="O4422">
        <v>368856.48</v>
      </c>
      <c r="P4422">
        <v>18073967.52</v>
      </c>
      <c r="Q4422">
        <f>YEAR(BMW_Sales[[#This Row],[sale_date]])</f>
        <v>2026</v>
      </c>
    </row>
    <row r="4423" spans="1:17" x14ac:dyDescent="0.3">
      <c r="A4423">
        <v>4422</v>
      </c>
      <c r="B4423" s="1">
        <v>45876</v>
      </c>
      <c r="C4423" t="s">
        <v>4341</v>
      </c>
      <c r="D4423" t="s">
        <v>25</v>
      </c>
      <c r="E4423" t="s">
        <v>49</v>
      </c>
      <c r="F4423" t="s">
        <v>68</v>
      </c>
      <c r="G4423" t="s">
        <v>36</v>
      </c>
      <c r="H4423" t="s">
        <v>37</v>
      </c>
      <c r="I4423" t="s">
        <v>22</v>
      </c>
      <c r="J4423" t="s">
        <v>43</v>
      </c>
      <c r="K4423">
        <v>2</v>
      </c>
      <c r="L4423">
        <v>18776212</v>
      </c>
      <c r="M4423">
        <v>12</v>
      </c>
      <c r="N4423">
        <v>37552424</v>
      </c>
      <c r="O4423">
        <v>4506290.88</v>
      </c>
      <c r="P4423">
        <v>33046133.120000001</v>
      </c>
      <c r="Q4423">
        <f>YEAR(BMW_Sales[[#This Row],[sale_date]])</f>
        <v>2025</v>
      </c>
    </row>
    <row r="4424" spans="1:17" x14ac:dyDescent="0.3">
      <c r="A4424">
        <v>4423</v>
      </c>
      <c r="B4424" s="1">
        <v>45431</v>
      </c>
      <c r="C4424" t="s">
        <v>4342</v>
      </c>
      <c r="D4424" t="s">
        <v>23</v>
      </c>
      <c r="E4424" t="s">
        <v>31</v>
      </c>
      <c r="F4424" t="s">
        <v>68</v>
      </c>
      <c r="G4424" t="s">
        <v>28</v>
      </c>
      <c r="H4424" t="s">
        <v>37</v>
      </c>
      <c r="I4424" t="s">
        <v>42</v>
      </c>
      <c r="J4424" t="s">
        <v>38</v>
      </c>
      <c r="K4424">
        <v>1</v>
      </c>
      <c r="L4424">
        <v>14771800</v>
      </c>
      <c r="M4424">
        <v>5</v>
      </c>
      <c r="N4424">
        <v>14771800</v>
      </c>
      <c r="O4424">
        <v>738590</v>
      </c>
      <c r="P4424">
        <v>14033210</v>
      </c>
      <c r="Q4424">
        <f>YEAR(BMW_Sales[[#This Row],[sale_date]])</f>
        <v>2024</v>
      </c>
    </row>
    <row r="4425" spans="1:17" x14ac:dyDescent="0.3">
      <c r="A4425">
        <v>4424</v>
      </c>
      <c r="B4425" s="1">
        <v>45780</v>
      </c>
      <c r="C4425" t="s">
        <v>4343</v>
      </c>
      <c r="D4425" t="s">
        <v>23</v>
      </c>
      <c r="E4425" t="s">
        <v>31</v>
      </c>
      <c r="F4425" t="s">
        <v>47</v>
      </c>
      <c r="G4425" t="s">
        <v>51</v>
      </c>
      <c r="H4425" t="s">
        <v>21</v>
      </c>
      <c r="I4425" t="s">
        <v>22</v>
      </c>
      <c r="J4425" t="s">
        <v>38</v>
      </c>
      <c r="K4425">
        <v>3</v>
      </c>
      <c r="L4425">
        <v>17519772</v>
      </c>
      <c r="M4425">
        <v>2</v>
      </c>
      <c r="N4425">
        <v>52559316</v>
      </c>
      <c r="O4425">
        <v>1051186.32</v>
      </c>
      <c r="P4425">
        <v>51508129.68</v>
      </c>
      <c r="Q4425">
        <f>YEAR(BMW_Sales[[#This Row],[sale_date]])</f>
        <v>2025</v>
      </c>
    </row>
    <row r="4426" spans="1:17" x14ac:dyDescent="0.3">
      <c r="A4426">
        <v>4425</v>
      </c>
      <c r="B4426" s="1">
        <v>45628</v>
      </c>
      <c r="C4426" t="s">
        <v>4344</v>
      </c>
      <c r="D4426" t="s">
        <v>25</v>
      </c>
      <c r="E4426" t="s">
        <v>61</v>
      </c>
      <c r="F4426" t="s">
        <v>19</v>
      </c>
      <c r="G4426" t="s">
        <v>20</v>
      </c>
      <c r="H4426" t="s">
        <v>33</v>
      </c>
      <c r="I4426" t="s">
        <v>42</v>
      </c>
      <c r="J4426" t="s">
        <v>43</v>
      </c>
      <c r="K4426">
        <v>1</v>
      </c>
      <c r="L4426">
        <v>13145111</v>
      </c>
      <c r="M4426">
        <v>5</v>
      </c>
      <c r="N4426">
        <v>13145111</v>
      </c>
      <c r="O4426">
        <v>657255.55000000005</v>
      </c>
      <c r="P4426">
        <v>12487855.449999999</v>
      </c>
      <c r="Q4426">
        <f>YEAR(BMW_Sales[[#This Row],[sale_date]])</f>
        <v>2024</v>
      </c>
    </row>
    <row r="4427" spans="1:17" x14ac:dyDescent="0.3">
      <c r="A4427">
        <v>4426</v>
      </c>
      <c r="B4427" s="1">
        <v>45590</v>
      </c>
      <c r="C4427" t="s">
        <v>4345</v>
      </c>
      <c r="D4427" t="s">
        <v>25</v>
      </c>
      <c r="E4427" t="s">
        <v>49</v>
      </c>
      <c r="F4427" t="s">
        <v>85</v>
      </c>
      <c r="G4427" t="s">
        <v>28</v>
      </c>
      <c r="H4427" t="s">
        <v>21</v>
      </c>
      <c r="I4427" t="s">
        <v>42</v>
      </c>
      <c r="J4427" t="s">
        <v>43</v>
      </c>
      <c r="K4427">
        <v>1</v>
      </c>
      <c r="L4427">
        <v>17958282</v>
      </c>
      <c r="M4427">
        <v>10</v>
      </c>
      <c r="N4427">
        <v>17958282</v>
      </c>
      <c r="O4427">
        <v>1795828.2</v>
      </c>
      <c r="P4427">
        <v>16162453.800000001</v>
      </c>
      <c r="Q4427">
        <f>YEAR(BMW_Sales[[#This Row],[sale_date]])</f>
        <v>2024</v>
      </c>
    </row>
    <row r="4428" spans="1:17" x14ac:dyDescent="0.3">
      <c r="A4428">
        <v>4427</v>
      </c>
      <c r="B4428" s="1">
        <v>45981</v>
      </c>
      <c r="C4428" t="s">
        <v>4346</v>
      </c>
      <c r="D4428" t="s">
        <v>17</v>
      </c>
      <c r="E4428" t="s">
        <v>31</v>
      </c>
      <c r="F4428" t="s">
        <v>50</v>
      </c>
      <c r="G4428" t="s">
        <v>41</v>
      </c>
      <c r="H4428" t="s">
        <v>21</v>
      </c>
      <c r="I4428" t="s">
        <v>42</v>
      </c>
      <c r="J4428" t="s">
        <v>43</v>
      </c>
      <c r="K4428">
        <v>1</v>
      </c>
      <c r="L4428">
        <v>14598709</v>
      </c>
      <c r="M4428">
        <v>0</v>
      </c>
      <c r="N4428">
        <v>14598709</v>
      </c>
      <c r="O4428">
        <v>0</v>
      </c>
      <c r="P4428">
        <v>14598709</v>
      </c>
      <c r="Q4428">
        <f>YEAR(BMW_Sales[[#This Row],[sale_date]])</f>
        <v>2025</v>
      </c>
    </row>
    <row r="4429" spans="1:17" x14ac:dyDescent="0.3">
      <c r="A4429">
        <v>4428</v>
      </c>
      <c r="B4429" s="1">
        <v>46229</v>
      </c>
      <c r="C4429" t="s">
        <v>4347</v>
      </c>
      <c r="D4429" t="s">
        <v>25</v>
      </c>
      <c r="E4429" t="s">
        <v>35</v>
      </c>
      <c r="F4429" t="s">
        <v>54</v>
      </c>
      <c r="G4429" t="s">
        <v>41</v>
      </c>
      <c r="H4429" t="s">
        <v>37</v>
      </c>
      <c r="I4429" t="s">
        <v>22</v>
      </c>
      <c r="J4429" t="s">
        <v>23</v>
      </c>
      <c r="K4429">
        <v>1</v>
      </c>
      <c r="L4429">
        <v>7771106</v>
      </c>
      <c r="M4429">
        <v>2</v>
      </c>
      <c r="N4429">
        <v>7771106</v>
      </c>
      <c r="O4429">
        <v>155422.12</v>
      </c>
      <c r="P4429">
        <v>7615683.8799999999</v>
      </c>
      <c r="Q4429">
        <f>YEAR(BMW_Sales[[#This Row],[sale_date]])</f>
        <v>2026</v>
      </c>
    </row>
    <row r="4430" spans="1:17" x14ac:dyDescent="0.3">
      <c r="A4430">
        <v>4429</v>
      </c>
      <c r="B4430" s="1">
        <v>45326</v>
      </c>
      <c r="C4430" t="s">
        <v>4348</v>
      </c>
      <c r="D4430" t="s">
        <v>23</v>
      </c>
      <c r="E4430" t="s">
        <v>35</v>
      </c>
      <c r="F4430" t="s">
        <v>85</v>
      </c>
      <c r="G4430" t="s">
        <v>36</v>
      </c>
      <c r="H4430" t="s">
        <v>29</v>
      </c>
      <c r="I4430" t="s">
        <v>42</v>
      </c>
      <c r="J4430" t="s">
        <v>23</v>
      </c>
      <c r="K4430">
        <v>1</v>
      </c>
      <c r="L4430">
        <v>7326535</v>
      </c>
      <c r="M4430">
        <v>10</v>
      </c>
      <c r="N4430">
        <v>7326535</v>
      </c>
      <c r="O4430">
        <v>732653.5</v>
      </c>
      <c r="P4430">
        <v>6593881.5</v>
      </c>
      <c r="Q4430">
        <f>YEAR(BMW_Sales[[#This Row],[sale_date]])</f>
        <v>2024</v>
      </c>
    </row>
    <row r="4431" spans="1:17" x14ac:dyDescent="0.3">
      <c r="A4431">
        <v>4430</v>
      </c>
      <c r="B4431" s="1">
        <v>45162</v>
      </c>
      <c r="C4431" t="s">
        <v>4349</v>
      </c>
      <c r="D4431" t="s">
        <v>17</v>
      </c>
      <c r="E4431" t="s">
        <v>31</v>
      </c>
      <c r="F4431" t="s">
        <v>47</v>
      </c>
      <c r="G4431" t="s">
        <v>41</v>
      </c>
      <c r="H4431" t="s">
        <v>33</v>
      </c>
      <c r="I4431" t="s">
        <v>22</v>
      </c>
      <c r="J4431" t="s">
        <v>23</v>
      </c>
      <c r="K4431">
        <v>3</v>
      </c>
      <c r="L4431">
        <v>14831044</v>
      </c>
      <c r="M4431">
        <v>0</v>
      </c>
      <c r="N4431">
        <v>44493132</v>
      </c>
      <c r="O4431">
        <v>0</v>
      </c>
      <c r="P4431">
        <v>44493132</v>
      </c>
      <c r="Q4431">
        <f>YEAR(BMW_Sales[[#This Row],[sale_date]])</f>
        <v>2023</v>
      </c>
    </row>
    <row r="4432" spans="1:17" x14ac:dyDescent="0.3">
      <c r="A4432">
        <v>4431</v>
      </c>
      <c r="B4432" s="1">
        <v>45824</v>
      </c>
      <c r="C4432" t="s">
        <v>4350</v>
      </c>
      <c r="D4432" t="s">
        <v>23</v>
      </c>
      <c r="E4432" t="s">
        <v>35</v>
      </c>
      <c r="F4432" t="s">
        <v>59</v>
      </c>
      <c r="G4432" t="s">
        <v>41</v>
      </c>
      <c r="H4432" t="s">
        <v>29</v>
      </c>
      <c r="I4432" t="s">
        <v>22</v>
      </c>
      <c r="J4432" t="s">
        <v>23</v>
      </c>
      <c r="K4432">
        <v>2</v>
      </c>
      <c r="L4432">
        <v>7344888</v>
      </c>
      <c r="M4432">
        <v>12</v>
      </c>
      <c r="N4432">
        <v>14689776</v>
      </c>
      <c r="O4432">
        <v>1762773.12</v>
      </c>
      <c r="P4432">
        <v>12927002.880000001</v>
      </c>
      <c r="Q4432">
        <f>YEAR(BMW_Sales[[#This Row],[sale_date]])</f>
        <v>2025</v>
      </c>
    </row>
    <row r="4433" spans="1:17" x14ac:dyDescent="0.3">
      <c r="A4433">
        <v>4432</v>
      </c>
      <c r="B4433" s="1">
        <v>45515</v>
      </c>
      <c r="C4433" t="s">
        <v>4351</v>
      </c>
      <c r="D4433" t="s">
        <v>17</v>
      </c>
      <c r="E4433" t="s">
        <v>49</v>
      </c>
      <c r="F4433" t="s">
        <v>71</v>
      </c>
      <c r="G4433" t="s">
        <v>51</v>
      </c>
      <c r="H4433" t="s">
        <v>33</v>
      </c>
      <c r="I4433" t="s">
        <v>42</v>
      </c>
      <c r="J4433" t="s">
        <v>23</v>
      </c>
      <c r="K4433">
        <v>2</v>
      </c>
      <c r="L4433">
        <v>16545508</v>
      </c>
      <c r="M4433">
        <v>7</v>
      </c>
      <c r="N4433">
        <v>33091016</v>
      </c>
      <c r="O4433">
        <v>2316371.12</v>
      </c>
      <c r="P4433">
        <v>30774644.879999999</v>
      </c>
      <c r="Q4433">
        <f>YEAR(BMW_Sales[[#This Row],[sale_date]])</f>
        <v>2024</v>
      </c>
    </row>
    <row r="4434" spans="1:17" x14ac:dyDescent="0.3">
      <c r="A4434">
        <v>4433</v>
      </c>
      <c r="B4434" s="1">
        <v>45623</v>
      </c>
      <c r="C4434" t="s">
        <v>2423</v>
      </c>
      <c r="D4434" t="s">
        <v>17</v>
      </c>
      <c r="E4434" t="s">
        <v>70</v>
      </c>
      <c r="F4434" t="s">
        <v>62</v>
      </c>
      <c r="G4434" t="s">
        <v>41</v>
      </c>
      <c r="H4434" t="s">
        <v>37</v>
      </c>
      <c r="I4434" t="s">
        <v>22</v>
      </c>
      <c r="J4434" t="s">
        <v>38</v>
      </c>
      <c r="K4434">
        <v>1</v>
      </c>
      <c r="L4434">
        <v>6435047</v>
      </c>
      <c r="M4434">
        <v>12</v>
      </c>
      <c r="N4434">
        <v>6435047</v>
      </c>
      <c r="O4434">
        <v>772205.64</v>
      </c>
      <c r="P4434">
        <v>5662841.3600000003</v>
      </c>
      <c r="Q4434">
        <f>YEAR(BMW_Sales[[#This Row],[sale_date]])</f>
        <v>2024</v>
      </c>
    </row>
    <row r="4435" spans="1:17" x14ac:dyDescent="0.3">
      <c r="A4435">
        <v>4434</v>
      </c>
      <c r="B4435" s="1">
        <v>46012</v>
      </c>
      <c r="C4435" t="s">
        <v>4352</v>
      </c>
      <c r="D4435" t="s">
        <v>23</v>
      </c>
      <c r="E4435" t="s">
        <v>26</v>
      </c>
      <c r="F4435" t="s">
        <v>68</v>
      </c>
      <c r="G4435" t="s">
        <v>36</v>
      </c>
      <c r="H4435" t="s">
        <v>29</v>
      </c>
      <c r="I4435" t="s">
        <v>42</v>
      </c>
      <c r="J4435" t="s">
        <v>23</v>
      </c>
      <c r="K4435">
        <v>3</v>
      </c>
      <c r="L4435">
        <v>10842969</v>
      </c>
      <c r="M4435">
        <v>12</v>
      </c>
      <c r="N4435">
        <v>32528907</v>
      </c>
      <c r="O4435">
        <v>3903468.84</v>
      </c>
      <c r="P4435">
        <v>28625438.16</v>
      </c>
      <c r="Q4435">
        <f>YEAR(BMW_Sales[[#This Row],[sale_date]])</f>
        <v>2025</v>
      </c>
    </row>
    <row r="4436" spans="1:17" x14ac:dyDescent="0.3">
      <c r="A4436">
        <v>4435</v>
      </c>
      <c r="B4436" s="1">
        <v>46033</v>
      </c>
      <c r="C4436" t="s">
        <v>4353</v>
      </c>
      <c r="D4436" t="s">
        <v>23</v>
      </c>
      <c r="E4436" t="s">
        <v>49</v>
      </c>
      <c r="F4436" t="s">
        <v>47</v>
      </c>
      <c r="G4436" t="s">
        <v>51</v>
      </c>
      <c r="H4436" t="s">
        <v>21</v>
      </c>
      <c r="I4436" t="s">
        <v>42</v>
      </c>
      <c r="J4436" t="s">
        <v>23</v>
      </c>
      <c r="K4436">
        <v>1</v>
      </c>
      <c r="L4436">
        <v>17583392</v>
      </c>
      <c r="M4436">
        <v>10</v>
      </c>
      <c r="N4436">
        <v>17583392</v>
      </c>
      <c r="O4436">
        <v>1758339.2</v>
      </c>
      <c r="P4436">
        <v>15825052.800000001</v>
      </c>
      <c r="Q4436">
        <f>YEAR(BMW_Sales[[#This Row],[sale_date]])</f>
        <v>2026</v>
      </c>
    </row>
    <row r="4437" spans="1:17" x14ac:dyDescent="0.3">
      <c r="A4437">
        <v>4436</v>
      </c>
      <c r="B4437" s="1">
        <v>45820</v>
      </c>
      <c r="C4437" t="s">
        <v>4354</v>
      </c>
      <c r="D4437" t="s">
        <v>25</v>
      </c>
      <c r="E4437" t="s">
        <v>49</v>
      </c>
      <c r="F4437" t="s">
        <v>54</v>
      </c>
      <c r="G4437" t="s">
        <v>32</v>
      </c>
      <c r="H4437" t="s">
        <v>21</v>
      </c>
      <c r="I4437" t="s">
        <v>42</v>
      </c>
      <c r="J4437" t="s">
        <v>23</v>
      </c>
      <c r="K4437">
        <v>2</v>
      </c>
      <c r="L4437">
        <v>15197502</v>
      </c>
      <c r="M4437">
        <v>7</v>
      </c>
      <c r="N4437">
        <v>30395004</v>
      </c>
      <c r="O4437">
        <v>2127650.2799999998</v>
      </c>
      <c r="P4437">
        <v>28267353.719999999</v>
      </c>
      <c r="Q4437">
        <f>YEAR(BMW_Sales[[#This Row],[sale_date]])</f>
        <v>2025</v>
      </c>
    </row>
    <row r="4438" spans="1:17" x14ac:dyDescent="0.3">
      <c r="A4438">
        <v>4437</v>
      </c>
      <c r="B4438" s="1">
        <v>45539</v>
      </c>
      <c r="C4438" t="s">
        <v>4355</v>
      </c>
      <c r="D4438" t="s">
        <v>25</v>
      </c>
      <c r="E4438" t="s">
        <v>35</v>
      </c>
      <c r="F4438" t="s">
        <v>62</v>
      </c>
      <c r="G4438" t="s">
        <v>32</v>
      </c>
      <c r="H4438" t="s">
        <v>21</v>
      </c>
      <c r="I4438" t="s">
        <v>42</v>
      </c>
      <c r="J4438" t="s">
        <v>23</v>
      </c>
      <c r="K4438">
        <v>3</v>
      </c>
      <c r="L4438">
        <v>7633085</v>
      </c>
      <c r="M4438">
        <v>10</v>
      </c>
      <c r="N4438">
        <v>22899255</v>
      </c>
      <c r="O4438">
        <v>2289925.5</v>
      </c>
      <c r="P4438">
        <v>20609329.5</v>
      </c>
      <c r="Q4438">
        <f>YEAR(BMW_Sales[[#This Row],[sale_date]])</f>
        <v>2024</v>
      </c>
    </row>
    <row r="4439" spans="1:17" x14ac:dyDescent="0.3">
      <c r="A4439">
        <v>4438</v>
      </c>
      <c r="B4439" s="1">
        <v>45701</v>
      </c>
      <c r="C4439" t="s">
        <v>4356</v>
      </c>
      <c r="D4439" t="s">
        <v>17</v>
      </c>
      <c r="E4439" t="s">
        <v>35</v>
      </c>
      <c r="F4439" t="s">
        <v>59</v>
      </c>
      <c r="G4439" t="s">
        <v>32</v>
      </c>
      <c r="H4439" t="s">
        <v>21</v>
      </c>
      <c r="I4439" t="s">
        <v>42</v>
      </c>
      <c r="J4439" t="s">
        <v>38</v>
      </c>
      <c r="K4439">
        <v>1</v>
      </c>
      <c r="L4439">
        <v>6870851</v>
      </c>
      <c r="M4439">
        <v>12</v>
      </c>
      <c r="N4439">
        <v>6870851</v>
      </c>
      <c r="O4439">
        <v>824502.12</v>
      </c>
      <c r="P4439">
        <v>6046348.8799999999</v>
      </c>
      <c r="Q4439">
        <f>YEAR(BMW_Sales[[#This Row],[sale_date]])</f>
        <v>2025</v>
      </c>
    </row>
    <row r="4440" spans="1:17" x14ac:dyDescent="0.3">
      <c r="A4440">
        <v>4439</v>
      </c>
      <c r="B4440" s="1">
        <v>46143</v>
      </c>
      <c r="C4440" t="s">
        <v>4357</v>
      </c>
      <c r="D4440" t="s">
        <v>17</v>
      </c>
      <c r="E4440" t="s">
        <v>61</v>
      </c>
      <c r="F4440" t="s">
        <v>62</v>
      </c>
      <c r="G4440" t="s">
        <v>36</v>
      </c>
      <c r="H4440" t="s">
        <v>29</v>
      </c>
      <c r="I4440" t="s">
        <v>42</v>
      </c>
      <c r="J4440" t="s">
        <v>23</v>
      </c>
      <c r="K4440">
        <v>1</v>
      </c>
      <c r="L4440">
        <v>13668316</v>
      </c>
      <c r="M4440">
        <v>0</v>
      </c>
      <c r="N4440">
        <v>13668316</v>
      </c>
      <c r="O4440">
        <v>0</v>
      </c>
      <c r="P4440">
        <v>13668316</v>
      </c>
      <c r="Q4440">
        <f>YEAR(BMW_Sales[[#This Row],[sale_date]])</f>
        <v>2026</v>
      </c>
    </row>
    <row r="4441" spans="1:17" x14ac:dyDescent="0.3">
      <c r="A4441">
        <v>4440</v>
      </c>
      <c r="B4441" s="1">
        <v>46011</v>
      </c>
      <c r="C4441" t="s">
        <v>4358</v>
      </c>
      <c r="D4441" t="s">
        <v>17</v>
      </c>
      <c r="E4441" t="s">
        <v>61</v>
      </c>
      <c r="F4441" t="s">
        <v>27</v>
      </c>
      <c r="G4441" t="s">
        <v>41</v>
      </c>
      <c r="H4441" t="s">
        <v>33</v>
      </c>
      <c r="I4441" t="s">
        <v>22</v>
      </c>
      <c r="J4441" t="s">
        <v>23</v>
      </c>
      <c r="K4441">
        <v>1</v>
      </c>
      <c r="L4441">
        <v>14293639</v>
      </c>
      <c r="M4441">
        <v>7</v>
      </c>
      <c r="N4441">
        <v>14293639</v>
      </c>
      <c r="O4441">
        <v>1000554.73</v>
      </c>
      <c r="P4441">
        <v>13293084.27</v>
      </c>
      <c r="Q4441">
        <f>YEAR(BMW_Sales[[#This Row],[sale_date]])</f>
        <v>2025</v>
      </c>
    </row>
    <row r="4442" spans="1:17" x14ac:dyDescent="0.3">
      <c r="A4442">
        <v>4441</v>
      </c>
      <c r="B4442" s="1">
        <v>45720</v>
      </c>
      <c r="C4442" t="s">
        <v>4359</v>
      </c>
      <c r="D4442" t="s">
        <v>23</v>
      </c>
      <c r="E4442" t="s">
        <v>61</v>
      </c>
      <c r="F4442" t="s">
        <v>50</v>
      </c>
      <c r="G4442" t="s">
        <v>41</v>
      </c>
      <c r="H4442" t="s">
        <v>21</v>
      </c>
      <c r="I4442" t="s">
        <v>42</v>
      </c>
      <c r="J4442" t="s">
        <v>23</v>
      </c>
      <c r="K4442">
        <v>3</v>
      </c>
      <c r="L4442">
        <v>14916706</v>
      </c>
      <c r="M4442">
        <v>7</v>
      </c>
      <c r="N4442">
        <v>44750118</v>
      </c>
      <c r="O4442">
        <v>3132508.26</v>
      </c>
      <c r="P4442">
        <v>41617609.740000002</v>
      </c>
      <c r="Q4442">
        <f>YEAR(BMW_Sales[[#This Row],[sale_date]])</f>
        <v>2025</v>
      </c>
    </row>
    <row r="4443" spans="1:17" x14ac:dyDescent="0.3">
      <c r="A4443">
        <v>4442</v>
      </c>
      <c r="B4443" s="1">
        <v>45644</v>
      </c>
      <c r="C4443" t="s">
        <v>4360</v>
      </c>
      <c r="D4443" t="s">
        <v>17</v>
      </c>
      <c r="E4443" t="s">
        <v>35</v>
      </c>
      <c r="F4443" t="s">
        <v>19</v>
      </c>
      <c r="G4443" t="s">
        <v>32</v>
      </c>
      <c r="H4443" t="s">
        <v>37</v>
      </c>
      <c r="I4443" t="s">
        <v>22</v>
      </c>
      <c r="J4443" t="s">
        <v>38</v>
      </c>
      <c r="K4443">
        <v>3</v>
      </c>
      <c r="L4443">
        <v>7015499</v>
      </c>
      <c r="M4443">
        <v>12</v>
      </c>
      <c r="N4443">
        <v>21046497</v>
      </c>
      <c r="O4443">
        <v>2525579.64</v>
      </c>
      <c r="P4443">
        <v>18520917.359999999</v>
      </c>
      <c r="Q4443">
        <f>YEAR(BMW_Sales[[#This Row],[sale_date]])</f>
        <v>2024</v>
      </c>
    </row>
    <row r="4444" spans="1:17" x14ac:dyDescent="0.3">
      <c r="A4444">
        <v>4443</v>
      </c>
      <c r="B4444" s="1">
        <v>45845</v>
      </c>
      <c r="C4444" t="s">
        <v>4361</v>
      </c>
      <c r="D4444" t="s">
        <v>25</v>
      </c>
      <c r="E4444" t="s">
        <v>31</v>
      </c>
      <c r="F4444" t="s">
        <v>47</v>
      </c>
      <c r="G4444" t="s">
        <v>32</v>
      </c>
      <c r="H4444" t="s">
        <v>37</v>
      </c>
      <c r="I4444" t="s">
        <v>42</v>
      </c>
      <c r="J4444" t="s">
        <v>23</v>
      </c>
      <c r="K4444">
        <v>1</v>
      </c>
      <c r="L4444">
        <v>15749393</v>
      </c>
      <c r="M4444">
        <v>2</v>
      </c>
      <c r="N4444">
        <v>15749393</v>
      </c>
      <c r="O4444">
        <v>314987.86</v>
      </c>
      <c r="P4444">
        <v>15434405.140000001</v>
      </c>
      <c r="Q4444">
        <f>YEAR(BMW_Sales[[#This Row],[sale_date]])</f>
        <v>2025</v>
      </c>
    </row>
    <row r="4445" spans="1:17" x14ac:dyDescent="0.3">
      <c r="A4445">
        <v>4444</v>
      </c>
      <c r="B4445" s="1">
        <v>45497</v>
      </c>
      <c r="C4445" t="s">
        <v>4362</v>
      </c>
      <c r="D4445" t="s">
        <v>25</v>
      </c>
      <c r="E4445" t="s">
        <v>26</v>
      </c>
      <c r="F4445" t="s">
        <v>54</v>
      </c>
      <c r="G4445" t="s">
        <v>28</v>
      </c>
      <c r="H4445" t="s">
        <v>21</v>
      </c>
      <c r="I4445" t="s">
        <v>22</v>
      </c>
      <c r="J4445" t="s">
        <v>38</v>
      </c>
      <c r="K4445">
        <v>3</v>
      </c>
      <c r="L4445">
        <v>10458366</v>
      </c>
      <c r="M4445">
        <v>2</v>
      </c>
      <c r="N4445">
        <v>31375098</v>
      </c>
      <c r="O4445">
        <v>627501.96</v>
      </c>
      <c r="P4445">
        <v>30747596.039999999</v>
      </c>
      <c r="Q4445">
        <f>YEAR(BMW_Sales[[#This Row],[sale_date]])</f>
        <v>2024</v>
      </c>
    </row>
    <row r="4446" spans="1:17" x14ac:dyDescent="0.3">
      <c r="A4446">
        <v>4445</v>
      </c>
      <c r="B4446" s="1">
        <v>46205</v>
      </c>
      <c r="C4446" t="s">
        <v>4363</v>
      </c>
      <c r="D4446" t="s">
        <v>17</v>
      </c>
      <c r="E4446" t="s">
        <v>31</v>
      </c>
      <c r="F4446" t="s">
        <v>54</v>
      </c>
      <c r="G4446" t="s">
        <v>41</v>
      </c>
      <c r="H4446" t="s">
        <v>29</v>
      </c>
      <c r="I4446" t="s">
        <v>22</v>
      </c>
      <c r="J4446" t="s">
        <v>43</v>
      </c>
      <c r="K4446">
        <v>2</v>
      </c>
      <c r="L4446">
        <v>15123466</v>
      </c>
      <c r="M4446">
        <v>7</v>
      </c>
      <c r="N4446">
        <v>30246932</v>
      </c>
      <c r="O4446">
        <v>2117285.2400000002</v>
      </c>
      <c r="P4446">
        <v>28129646.760000002</v>
      </c>
      <c r="Q4446">
        <f>YEAR(BMW_Sales[[#This Row],[sale_date]])</f>
        <v>2026</v>
      </c>
    </row>
    <row r="4447" spans="1:17" x14ac:dyDescent="0.3">
      <c r="A4447">
        <v>4446</v>
      </c>
      <c r="B4447" s="1">
        <v>45969</v>
      </c>
      <c r="C4447" t="s">
        <v>4364</v>
      </c>
      <c r="D4447" t="s">
        <v>17</v>
      </c>
      <c r="E4447" t="s">
        <v>46</v>
      </c>
      <c r="F4447" t="s">
        <v>59</v>
      </c>
      <c r="G4447" t="s">
        <v>41</v>
      </c>
      <c r="H4447" t="s">
        <v>29</v>
      </c>
      <c r="I4447" t="s">
        <v>22</v>
      </c>
      <c r="J4447" t="s">
        <v>43</v>
      </c>
      <c r="K4447">
        <v>1</v>
      </c>
      <c r="L4447">
        <v>8263466</v>
      </c>
      <c r="M4447">
        <v>12</v>
      </c>
      <c r="N4447">
        <v>8263466</v>
      </c>
      <c r="O4447">
        <v>991615.92</v>
      </c>
      <c r="P4447">
        <v>7271850.0800000001</v>
      </c>
      <c r="Q4447">
        <f>YEAR(BMW_Sales[[#This Row],[sale_date]])</f>
        <v>2025</v>
      </c>
    </row>
    <row r="4448" spans="1:17" x14ac:dyDescent="0.3">
      <c r="A4448">
        <v>4447</v>
      </c>
      <c r="B4448" s="1">
        <v>45963</v>
      </c>
      <c r="C4448" t="s">
        <v>4365</v>
      </c>
      <c r="D4448" t="s">
        <v>25</v>
      </c>
      <c r="E4448" t="s">
        <v>49</v>
      </c>
      <c r="F4448" t="s">
        <v>19</v>
      </c>
      <c r="G4448" t="s">
        <v>28</v>
      </c>
      <c r="H4448" t="s">
        <v>37</v>
      </c>
      <c r="I4448" t="s">
        <v>22</v>
      </c>
      <c r="J4448" t="s">
        <v>43</v>
      </c>
      <c r="K4448">
        <v>2</v>
      </c>
      <c r="L4448">
        <v>14644067</v>
      </c>
      <c r="M4448">
        <v>2</v>
      </c>
      <c r="N4448">
        <v>29288134</v>
      </c>
      <c r="O4448">
        <v>585762.68000000005</v>
      </c>
      <c r="P4448">
        <v>28702371.32</v>
      </c>
      <c r="Q4448">
        <f>YEAR(BMW_Sales[[#This Row],[sale_date]])</f>
        <v>2025</v>
      </c>
    </row>
    <row r="4449" spans="1:17" x14ac:dyDescent="0.3">
      <c r="A4449">
        <v>4448</v>
      </c>
      <c r="B4449" s="1">
        <v>45815</v>
      </c>
      <c r="C4449" t="s">
        <v>2988</v>
      </c>
      <c r="D4449" t="s">
        <v>25</v>
      </c>
      <c r="E4449" t="s">
        <v>49</v>
      </c>
      <c r="F4449" t="s">
        <v>54</v>
      </c>
      <c r="G4449" t="s">
        <v>20</v>
      </c>
      <c r="H4449" t="s">
        <v>21</v>
      </c>
      <c r="I4449" t="s">
        <v>22</v>
      </c>
      <c r="J4449" t="s">
        <v>43</v>
      </c>
      <c r="K4449">
        <v>1</v>
      </c>
      <c r="L4449">
        <v>18864891</v>
      </c>
      <c r="M4449">
        <v>5</v>
      </c>
      <c r="N4449">
        <v>18864891</v>
      </c>
      <c r="O4449">
        <v>943244.55</v>
      </c>
      <c r="P4449">
        <v>17921646.449999999</v>
      </c>
      <c r="Q4449">
        <f>YEAR(BMW_Sales[[#This Row],[sale_date]])</f>
        <v>2025</v>
      </c>
    </row>
    <row r="4450" spans="1:17" x14ac:dyDescent="0.3">
      <c r="A4450">
        <v>4449</v>
      </c>
      <c r="B4450" s="1">
        <v>45907</v>
      </c>
      <c r="C4450" t="s">
        <v>4366</v>
      </c>
      <c r="D4450" t="s">
        <v>25</v>
      </c>
      <c r="E4450" t="s">
        <v>61</v>
      </c>
      <c r="F4450" t="s">
        <v>54</v>
      </c>
      <c r="G4450" t="s">
        <v>28</v>
      </c>
      <c r="H4450" t="s">
        <v>21</v>
      </c>
      <c r="I4450" t="s">
        <v>22</v>
      </c>
      <c r="J4450" t="s">
        <v>38</v>
      </c>
      <c r="K4450">
        <v>1</v>
      </c>
      <c r="L4450">
        <v>14847468</v>
      </c>
      <c r="M4450">
        <v>5</v>
      </c>
      <c r="N4450">
        <v>14847468</v>
      </c>
      <c r="O4450">
        <v>742373.4</v>
      </c>
      <c r="P4450">
        <v>14105094.6</v>
      </c>
      <c r="Q4450">
        <f>YEAR(BMW_Sales[[#This Row],[sale_date]])</f>
        <v>2025</v>
      </c>
    </row>
    <row r="4451" spans="1:17" x14ac:dyDescent="0.3">
      <c r="A4451">
        <v>4450</v>
      </c>
      <c r="B4451" s="1">
        <v>45802</v>
      </c>
      <c r="C4451" t="s">
        <v>4367</v>
      </c>
      <c r="D4451" t="s">
        <v>25</v>
      </c>
      <c r="E4451" t="s">
        <v>53</v>
      </c>
      <c r="F4451" t="s">
        <v>68</v>
      </c>
      <c r="G4451" t="s">
        <v>41</v>
      </c>
      <c r="H4451" t="s">
        <v>33</v>
      </c>
      <c r="I4451" t="s">
        <v>42</v>
      </c>
      <c r="J4451" t="s">
        <v>43</v>
      </c>
      <c r="K4451">
        <v>1</v>
      </c>
      <c r="L4451">
        <v>5012557</v>
      </c>
      <c r="M4451">
        <v>10</v>
      </c>
      <c r="N4451">
        <v>5012557</v>
      </c>
      <c r="O4451">
        <v>501255.7</v>
      </c>
      <c r="P4451">
        <v>4511301.3</v>
      </c>
      <c r="Q4451">
        <f>YEAR(BMW_Sales[[#This Row],[sale_date]])</f>
        <v>2025</v>
      </c>
    </row>
    <row r="4452" spans="1:17" x14ac:dyDescent="0.3">
      <c r="A4452">
        <v>4451</v>
      </c>
      <c r="B4452" s="1">
        <v>45870</v>
      </c>
      <c r="C4452" t="s">
        <v>4368</v>
      </c>
      <c r="D4452" t="s">
        <v>17</v>
      </c>
      <c r="E4452" t="s">
        <v>18</v>
      </c>
      <c r="F4452" t="s">
        <v>68</v>
      </c>
      <c r="G4452" t="s">
        <v>28</v>
      </c>
      <c r="H4452" t="s">
        <v>21</v>
      </c>
      <c r="I4452" t="s">
        <v>22</v>
      </c>
      <c r="J4452" t="s">
        <v>38</v>
      </c>
      <c r="K4452">
        <v>2</v>
      </c>
      <c r="L4452">
        <v>7805320</v>
      </c>
      <c r="M4452">
        <v>10</v>
      </c>
      <c r="N4452">
        <v>15610640</v>
      </c>
      <c r="O4452">
        <v>1561064</v>
      </c>
      <c r="P4452">
        <v>14049576</v>
      </c>
      <c r="Q4452">
        <f>YEAR(BMW_Sales[[#This Row],[sale_date]])</f>
        <v>2025</v>
      </c>
    </row>
    <row r="4453" spans="1:17" x14ac:dyDescent="0.3">
      <c r="A4453">
        <v>4452</v>
      </c>
      <c r="B4453" s="1">
        <v>45830</v>
      </c>
      <c r="C4453" t="s">
        <v>761</v>
      </c>
      <c r="D4453" t="s">
        <v>17</v>
      </c>
      <c r="E4453" t="s">
        <v>46</v>
      </c>
      <c r="F4453" t="s">
        <v>47</v>
      </c>
      <c r="G4453" t="s">
        <v>32</v>
      </c>
      <c r="H4453" t="s">
        <v>29</v>
      </c>
      <c r="I4453" t="s">
        <v>22</v>
      </c>
      <c r="J4453" t="s">
        <v>43</v>
      </c>
      <c r="K4453">
        <v>3</v>
      </c>
      <c r="L4453">
        <v>7836455</v>
      </c>
      <c r="M4453">
        <v>12</v>
      </c>
      <c r="N4453">
        <v>23509365</v>
      </c>
      <c r="O4453">
        <v>2821123.8</v>
      </c>
      <c r="P4453">
        <v>20688241.199999999</v>
      </c>
      <c r="Q4453">
        <f>YEAR(BMW_Sales[[#This Row],[sale_date]])</f>
        <v>2025</v>
      </c>
    </row>
    <row r="4454" spans="1:17" x14ac:dyDescent="0.3">
      <c r="A4454">
        <v>4453</v>
      </c>
      <c r="B4454" s="1">
        <v>46158</v>
      </c>
      <c r="C4454" t="s">
        <v>4369</v>
      </c>
      <c r="D4454" t="s">
        <v>25</v>
      </c>
      <c r="E4454" t="s">
        <v>18</v>
      </c>
      <c r="F4454" t="s">
        <v>85</v>
      </c>
      <c r="G4454" t="s">
        <v>51</v>
      </c>
      <c r="H4454" t="s">
        <v>33</v>
      </c>
      <c r="I4454" t="s">
        <v>42</v>
      </c>
      <c r="J4454" t="s">
        <v>43</v>
      </c>
      <c r="K4454">
        <v>3</v>
      </c>
      <c r="L4454">
        <v>7839774</v>
      </c>
      <c r="M4454">
        <v>0</v>
      </c>
      <c r="N4454">
        <v>23519322</v>
      </c>
      <c r="O4454">
        <v>0</v>
      </c>
      <c r="P4454">
        <v>23519322</v>
      </c>
      <c r="Q4454">
        <f>YEAR(BMW_Sales[[#This Row],[sale_date]])</f>
        <v>2026</v>
      </c>
    </row>
    <row r="4455" spans="1:17" x14ac:dyDescent="0.3">
      <c r="A4455">
        <v>4454</v>
      </c>
      <c r="B4455" s="1">
        <v>45326</v>
      </c>
      <c r="C4455" t="s">
        <v>4370</v>
      </c>
      <c r="D4455" t="s">
        <v>23</v>
      </c>
      <c r="E4455" t="s">
        <v>35</v>
      </c>
      <c r="F4455" t="s">
        <v>71</v>
      </c>
      <c r="G4455" t="s">
        <v>20</v>
      </c>
      <c r="H4455" t="s">
        <v>33</v>
      </c>
      <c r="I4455" t="s">
        <v>22</v>
      </c>
      <c r="J4455" t="s">
        <v>43</v>
      </c>
      <c r="K4455">
        <v>1</v>
      </c>
      <c r="L4455">
        <v>7610649</v>
      </c>
      <c r="M4455">
        <v>5</v>
      </c>
      <c r="N4455">
        <v>7610649</v>
      </c>
      <c r="O4455">
        <v>380532.45</v>
      </c>
      <c r="P4455">
        <v>7230116.5499999998</v>
      </c>
      <c r="Q4455">
        <f>YEAR(BMW_Sales[[#This Row],[sale_date]])</f>
        <v>2024</v>
      </c>
    </row>
    <row r="4456" spans="1:17" x14ac:dyDescent="0.3">
      <c r="A4456">
        <v>4455</v>
      </c>
      <c r="B4456" s="1">
        <v>46027</v>
      </c>
      <c r="C4456" t="s">
        <v>4371</v>
      </c>
      <c r="D4456" t="s">
        <v>23</v>
      </c>
      <c r="E4456" t="s">
        <v>56</v>
      </c>
      <c r="F4456" t="s">
        <v>71</v>
      </c>
      <c r="G4456" t="s">
        <v>41</v>
      </c>
      <c r="H4456" t="s">
        <v>29</v>
      </c>
      <c r="I4456" t="s">
        <v>22</v>
      </c>
      <c r="J4456" t="s">
        <v>23</v>
      </c>
      <c r="K4456">
        <v>2</v>
      </c>
      <c r="L4456">
        <v>11567007</v>
      </c>
      <c r="M4456">
        <v>7</v>
      </c>
      <c r="N4456">
        <v>23134014</v>
      </c>
      <c r="O4456">
        <v>1619380.98</v>
      </c>
      <c r="P4456">
        <v>21514633.02</v>
      </c>
      <c r="Q4456">
        <f>YEAR(BMW_Sales[[#This Row],[sale_date]])</f>
        <v>2026</v>
      </c>
    </row>
    <row r="4457" spans="1:17" x14ac:dyDescent="0.3">
      <c r="A4457">
        <v>4456</v>
      </c>
      <c r="B4457" s="1">
        <v>45936</v>
      </c>
      <c r="C4457" t="s">
        <v>4372</v>
      </c>
      <c r="D4457" t="s">
        <v>25</v>
      </c>
      <c r="E4457" t="s">
        <v>53</v>
      </c>
      <c r="F4457" t="s">
        <v>50</v>
      </c>
      <c r="G4457" t="s">
        <v>51</v>
      </c>
      <c r="H4457" t="s">
        <v>21</v>
      </c>
      <c r="I4457" t="s">
        <v>22</v>
      </c>
      <c r="J4457" t="s">
        <v>38</v>
      </c>
      <c r="K4457">
        <v>1</v>
      </c>
      <c r="L4457">
        <v>5448323</v>
      </c>
      <c r="M4457">
        <v>2</v>
      </c>
      <c r="N4457">
        <v>5448323</v>
      </c>
      <c r="O4457">
        <v>108966.46</v>
      </c>
      <c r="P4457">
        <v>5339356.54</v>
      </c>
      <c r="Q4457">
        <f>YEAR(BMW_Sales[[#This Row],[sale_date]])</f>
        <v>2025</v>
      </c>
    </row>
    <row r="4458" spans="1:17" x14ac:dyDescent="0.3">
      <c r="A4458">
        <v>4457</v>
      </c>
      <c r="B4458" s="1">
        <v>45872</v>
      </c>
      <c r="C4458" t="s">
        <v>4373</v>
      </c>
      <c r="D4458" t="s">
        <v>23</v>
      </c>
      <c r="E4458" t="s">
        <v>53</v>
      </c>
      <c r="F4458" t="s">
        <v>19</v>
      </c>
      <c r="G4458" t="s">
        <v>32</v>
      </c>
      <c r="H4458" t="s">
        <v>29</v>
      </c>
      <c r="I4458" t="s">
        <v>22</v>
      </c>
      <c r="J4458" t="s">
        <v>23</v>
      </c>
      <c r="K4458">
        <v>1</v>
      </c>
      <c r="L4458">
        <v>5807038</v>
      </c>
      <c r="M4458">
        <v>12</v>
      </c>
      <c r="N4458">
        <v>5807038</v>
      </c>
      <c r="O4458">
        <v>696844.56</v>
      </c>
      <c r="P4458">
        <v>5110193.4400000004</v>
      </c>
      <c r="Q4458">
        <f>YEAR(BMW_Sales[[#This Row],[sale_date]])</f>
        <v>2025</v>
      </c>
    </row>
    <row r="4459" spans="1:17" x14ac:dyDescent="0.3">
      <c r="A4459">
        <v>4458</v>
      </c>
      <c r="B4459" s="1">
        <v>45659</v>
      </c>
      <c r="C4459" t="s">
        <v>4374</v>
      </c>
      <c r="D4459" t="s">
        <v>25</v>
      </c>
      <c r="E4459" t="s">
        <v>31</v>
      </c>
      <c r="F4459" t="s">
        <v>27</v>
      </c>
      <c r="G4459" t="s">
        <v>28</v>
      </c>
      <c r="H4459" t="s">
        <v>33</v>
      </c>
      <c r="I4459" t="s">
        <v>22</v>
      </c>
      <c r="J4459" t="s">
        <v>38</v>
      </c>
      <c r="K4459">
        <v>1</v>
      </c>
      <c r="L4459">
        <v>14749611</v>
      </c>
      <c r="M4459">
        <v>2</v>
      </c>
      <c r="N4459">
        <v>14749611</v>
      </c>
      <c r="O4459">
        <v>294992.21999999997</v>
      </c>
      <c r="P4459">
        <v>14454618.779999999</v>
      </c>
      <c r="Q4459">
        <f>YEAR(BMW_Sales[[#This Row],[sale_date]])</f>
        <v>2025</v>
      </c>
    </row>
    <row r="4460" spans="1:17" x14ac:dyDescent="0.3">
      <c r="A4460">
        <v>4459</v>
      </c>
      <c r="B4460" s="1">
        <v>45936</v>
      </c>
      <c r="C4460" t="s">
        <v>4375</v>
      </c>
      <c r="D4460" t="s">
        <v>17</v>
      </c>
      <c r="E4460" t="s">
        <v>31</v>
      </c>
      <c r="F4460" t="s">
        <v>54</v>
      </c>
      <c r="G4460" t="s">
        <v>28</v>
      </c>
      <c r="H4460" t="s">
        <v>21</v>
      </c>
      <c r="I4460" t="s">
        <v>22</v>
      </c>
      <c r="J4460" t="s">
        <v>23</v>
      </c>
      <c r="K4460">
        <v>2</v>
      </c>
      <c r="L4460">
        <v>14746369</v>
      </c>
      <c r="M4460">
        <v>12</v>
      </c>
      <c r="N4460">
        <v>29492738</v>
      </c>
      <c r="O4460">
        <v>3539128.56</v>
      </c>
      <c r="P4460">
        <v>25953609.440000001</v>
      </c>
      <c r="Q4460">
        <f>YEAR(BMW_Sales[[#This Row],[sale_date]])</f>
        <v>2025</v>
      </c>
    </row>
    <row r="4461" spans="1:17" x14ac:dyDescent="0.3">
      <c r="A4461">
        <v>4460</v>
      </c>
      <c r="B4461" s="1">
        <v>45849</v>
      </c>
      <c r="C4461" t="s">
        <v>4376</v>
      </c>
      <c r="D4461" t="s">
        <v>25</v>
      </c>
      <c r="E4461" t="s">
        <v>56</v>
      </c>
      <c r="F4461" t="s">
        <v>68</v>
      </c>
      <c r="G4461" t="s">
        <v>36</v>
      </c>
      <c r="H4461" t="s">
        <v>21</v>
      </c>
      <c r="I4461" t="s">
        <v>22</v>
      </c>
      <c r="J4461" t="s">
        <v>43</v>
      </c>
      <c r="K4461">
        <v>2</v>
      </c>
      <c r="L4461">
        <v>11391078</v>
      </c>
      <c r="M4461">
        <v>2</v>
      </c>
      <c r="N4461">
        <v>22782156</v>
      </c>
      <c r="O4461">
        <v>455643.12</v>
      </c>
      <c r="P4461">
        <v>22326512.879999999</v>
      </c>
      <c r="Q4461">
        <f>YEAR(BMW_Sales[[#This Row],[sale_date]])</f>
        <v>2025</v>
      </c>
    </row>
    <row r="4462" spans="1:17" x14ac:dyDescent="0.3">
      <c r="A4462">
        <v>4461</v>
      </c>
      <c r="B4462" s="1">
        <v>45828</v>
      </c>
      <c r="C4462" t="s">
        <v>4377</v>
      </c>
      <c r="D4462" t="s">
        <v>25</v>
      </c>
      <c r="E4462" t="s">
        <v>70</v>
      </c>
      <c r="F4462" t="s">
        <v>27</v>
      </c>
      <c r="G4462" t="s">
        <v>41</v>
      </c>
      <c r="H4462" t="s">
        <v>37</v>
      </c>
      <c r="I4462" t="s">
        <v>42</v>
      </c>
      <c r="J4462" t="s">
        <v>23</v>
      </c>
      <c r="K4462">
        <v>2</v>
      </c>
      <c r="L4462">
        <v>5207047</v>
      </c>
      <c r="M4462">
        <v>7</v>
      </c>
      <c r="N4462">
        <v>10414094</v>
      </c>
      <c r="O4462">
        <v>728986.58</v>
      </c>
      <c r="P4462">
        <v>9685107.4199999999</v>
      </c>
      <c r="Q4462">
        <f>YEAR(BMW_Sales[[#This Row],[sale_date]])</f>
        <v>2025</v>
      </c>
    </row>
    <row r="4463" spans="1:17" x14ac:dyDescent="0.3">
      <c r="A4463">
        <v>4462</v>
      </c>
      <c r="B4463" s="1">
        <v>46145</v>
      </c>
      <c r="C4463" t="s">
        <v>4378</v>
      </c>
      <c r="D4463" t="s">
        <v>23</v>
      </c>
      <c r="E4463" t="s">
        <v>70</v>
      </c>
      <c r="F4463" t="s">
        <v>68</v>
      </c>
      <c r="G4463" t="s">
        <v>28</v>
      </c>
      <c r="H4463" t="s">
        <v>29</v>
      </c>
      <c r="I4463" t="s">
        <v>22</v>
      </c>
      <c r="J4463" t="s">
        <v>38</v>
      </c>
      <c r="K4463">
        <v>2</v>
      </c>
      <c r="L4463">
        <v>5810087</v>
      </c>
      <c r="M4463">
        <v>12</v>
      </c>
      <c r="N4463">
        <v>11620174</v>
      </c>
      <c r="O4463">
        <v>1394420.88</v>
      </c>
      <c r="P4463">
        <v>10225753.119999999</v>
      </c>
      <c r="Q4463">
        <f>YEAR(BMW_Sales[[#This Row],[sale_date]])</f>
        <v>2026</v>
      </c>
    </row>
    <row r="4464" spans="1:17" x14ac:dyDescent="0.3">
      <c r="A4464">
        <v>4463</v>
      </c>
      <c r="B4464" s="1">
        <v>45650</v>
      </c>
      <c r="C4464" t="s">
        <v>4379</v>
      </c>
      <c r="D4464" t="s">
        <v>17</v>
      </c>
      <c r="E4464" t="s">
        <v>26</v>
      </c>
      <c r="F4464" t="s">
        <v>27</v>
      </c>
      <c r="G4464" t="s">
        <v>32</v>
      </c>
      <c r="H4464" t="s">
        <v>33</v>
      </c>
      <c r="I4464" t="s">
        <v>22</v>
      </c>
      <c r="J4464" t="s">
        <v>43</v>
      </c>
      <c r="K4464">
        <v>2</v>
      </c>
      <c r="L4464">
        <v>9236851</v>
      </c>
      <c r="M4464">
        <v>7</v>
      </c>
      <c r="N4464">
        <v>18473702</v>
      </c>
      <c r="O4464">
        <v>1293159.1399999999</v>
      </c>
      <c r="P4464">
        <v>17180542.859999999</v>
      </c>
      <c r="Q4464">
        <f>YEAR(BMW_Sales[[#This Row],[sale_date]])</f>
        <v>2024</v>
      </c>
    </row>
    <row r="4465" spans="1:17" x14ac:dyDescent="0.3">
      <c r="A4465">
        <v>4464</v>
      </c>
      <c r="B4465" s="1">
        <v>45992</v>
      </c>
      <c r="C4465" t="s">
        <v>4380</v>
      </c>
      <c r="D4465" t="s">
        <v>25</v>
      </c>
      <c r="E4465" t="s">
        <v>49</v>
      </c>
      <c r="F4465" t="s">
        <v>47</v>
      </c>
      <c r="G4465" t="s">
        <v>41</v>
      </c>
      <c r="H4465" t="s">
        <v>33</v>
      </c>
      <c r="I4465" t="s">
        <v>42</v>
      </c>
      <c r="J4465" t="s">
        <v>38</v>
      </c>
      <c r="K4465">
        <v>2</v>
      </c>
      <c r="L4465">
        <v>14804053</v>
      </c>
      <c r="M4465">
        <v>2</v>
      </c>
      <c r="N4465">
        <v>29608106</v>
      </c>
      <c r="O4465">
        <v>592162.12</v>
      </c>
      <c r="P4465">
        <v>29015943.879999999</v>
      </c>
      <c r="Q4465">
        <f>YEAR(BMW_Sales[[#This Row],[sale_date]])</f>
        <v>2025</v>
      </c>
    </row>
    <row r="4466" spans="1:17" x14ac:dyDescent="0.3">
      <c r="A4466">
        <v>4465</v>
      </c>
      <c r="B4466" s="1">
        <v>45235</v>
      </c>
      <c r="C4466" t="s">
        <v>4381</v>
      </c>
      <c r="D4466" t="s">
        <v>23</v>
      </c>
      <c r="E4466" t="s">
        <v>46</v>
      </c>
      <c r="F4466" t="s">
        <v>54</v>
      </c>
      <c r="G4466" t="s">
        <v>28</v>
      </c>
      <c r="H4466" t="s">
        <v>37</v>
      </c>
      <c r="I4466" t="s">
        <v>22</v>
      </c>
      <c r="J4466" t="s">
        <v>23</v>
      </c>
      <c r="K4466">
        <v>1</v>
      </c>
      <c r="L4466">
        <v>7033010</v>
      </c>
      <c r="M4466">
        <v>2</v>
      </c>
      <c r="N4466">
        <v>7033010</v>
      </c>
      <c r="O4466">
        <v>140660.20000000001</v>
      </c>
      <c r="P4466">
        <v>6892349.7999999998</v>
      </c>
      <c r="Q4466">
        <f>YEAR(BMW_Sales[[#This Row],[sale_date]])</f>
        <v>2023</v>
      </c>
    </row>
    <row r="4467" spans="1:17" x14ac:dyDescent="0.3">
      <c r="A4467">
        <v>4466</v>
      </c>
      <c r="B4467" s="1">
        <v>45772</v>
      </c>
      <c r="C4467" t="s">
        <v>4382</v>
      </c>
      <c r="D4467" t="s">
        <v>25</v>
      </c>
      <c r="E4467" t="s">
        <v>56</v>
      </c>
      <c r="F4467" t="s">
        <v>54</v>
      </c>
      <c r="G4467" t="s">
        <v>28</v>
      </c>
      <c r="H4467" t="s">
        <v>37</v>
      </c>
      <c r="I4467" t="s">
        <v>22</v>
      </c>
      <c r="J4467" t="s">
        <v>23</v>
      </c>
      <c r="K4467">
        <v>2</v>
      </c>
      <c r="L4467">
        <v>9597123</v>
      </c>
      <c r="M4467">
        <v>12</v>
      </c>
      <c r="N4467">
        <v>19194246</v>
      </c>
      <c r="O4467">
        <v>2303309.52</v>
      </c>
      <c r="P4467">
        <v>16890936.48</v>
      </c>
      <c r="Q4467">
        <f>YEAR(BMW_Sales[[#This Row],[sale_date]])</f>
        <v>2025</v>
      </c>
    </row>
    <row r="4468" spans="1:17" x14ac:dyDescent="0.3">
      <c r="A4468">
        <v>4467</v>
      </c>
      <c r="B4468" s="1">
        <v>45793</v>
      </c>
      <c r="C4468" t="s">
        <v>4383</v>
      </c>
      <c r="D4468" t="s">
        <v>23</v>
      </c>
      <c r="E4468" t="s">
        <v>26</v>
      </c>
      <c r="F4468" t="s">
        <v>71</v>
      </c>
      <c r="G4468" t="s">
        <v>32</v>
      </c>
      <c r="H4468" t="s">
        <v>37</v>
      </c>
      <c r="I4468" t="s">
        <v>22</v>
      </c>
      <c r="J4468" t="s">
        <v>38</v>
      </c>
      <c r="K4468">
        <v>1</v>
      </c>
      <c r="L4468">
        <v>10634323</v>
      </c>
      <c r="M4468">
        <v>0</v>
      </c>
      <c r="N4468">
        <v>10634323</v>
      </c>
      <c r="O4468">
        <v>0</v>
      </c>
      <c r="P4468">
        <v>10634323</v>
      </c>
      <c r="Q4468">
        <f>YEAR(BMW_Sales[[#This Row],[sale_date]])</f>
        <v>2025</v>
      </c>
    </row>
    <row r="4469" spans="1:17" x14ac:dyDescent="0.3">
      <c r="A4469">
        <v>4468</v>
      </c>
      <c r="B4469" s="1">
        <v>45334</v>
      </c>
      <c r="C4469" t="s">
        <v>4384</v>
      </c>
      <c r="D4469" t="s">
        <v>23</v>
      </c>
      <c r="E4469" t="s">
        <v>56</v>
      </c>
      <c r="F4469" t="s">
        <v>19</v>
      </c>
      <c r="G4469" t="s">
        <v>36</v>
      </c>
      <c r="H4469" t="s">
        <v>21</v>
      </c>
      <c r="I4469" t="s">
        <v>42</v>
      </c>
      <c r="J4469" t="s">
        <v>38</v>
      </c>
      <c r="K4469">
        <v>2</v>
      </c>
      <c r="L4469">
        <v>11712989</v>
      </c>
      <c r="M4469">
        <v>10</v>
      </c>
      <c r="N4469">
        <v>23425978</v>
      </c>
      <c r="O4469">
        <v>2342597.7999999998</v>
      </c>
      <c r="P4469">
        <v>21083380.199999999</v>
      </c>
      <c r="Q4469">
        <f>YEAR(BMW_Sales[[#This Row],[sale_date]])</f>
        <v>2024</v>
      </c>
    </row>
    <row r="4470" spans="1:17" x14ac:dyDescent="0.3">
      <c r="A4470">
        <v>4469</v>
      </c>
      <c r="B4470" s="1">
        <v>45190</v>
      </c>
      <c r="C4470" t="s">
        <v>4385</v>
      </c>
      <c r="D4470" t="s">
        <v>17</v>
      </c>
      <c r="E4470" t="s">
        <v>46</v>
      </c>
      <c r="F4470" t="s">
        <v>19</v>
      </c>
      <c r="G4470" t="s">
        <v>36</v>
      </c>
      <c r="H4470" t="s">
        <v>33</v>
      </c>
      <c r="I4470" t="s">
        <v>42</v>
      </c>
      <c r="J4470" t="s">
        <v>38</v>
      </c>
      <c r="K4470">
        <v>2</v>
      </c>
      <c r="L4470">
        <v>7487975</v>
      </c>
      <c r="M4470">
        <v>10</v>
      </c>
      <c r="N4470">
        <v>14975950</v>
      </c>
      <c r="O4470">
        <v>1497595</v>
      </c>
      <c r="P4470">
        <v>13478355</v>
      </c>
      <c r="Q4470">
        <f>YEAR(BMW_Sales[[#This Row],[sale_date]])</f>
        <v>2023</v>
      </c>
    </row>
    <row r="4471" spans="1:17" x14ac:dyDescent="0.3">
      <c r="A4471">
        <v>4470</v>
      </c>
      <c r="B4471" s="1">
        <v>46029</v>
      </c>
      <c r="C4471" t="s">
        <v>4386</v>
      </c>
      <c r="D4471" t="s">
        <v>23</v>
      </c>
      <c r="E4471" t="s">
        <v>53</v>
      </c>
      <c r="F4471" t="s">
        <v>19</v>
      </c>
      <c r="G4471" t="s">
        <v>20</v>
      </c>
      <c r="H4471" t="s">
        <v>29</v>
      </c>
      <c r="I4471" t="s">
        <v>42</v>
      </c>
      <c r="J4471" t="s">
        <v>38</v>
      </c>
      <c r="K4471">
        <v>3</v>
      </c>
      <c r="L4471">
        <v>5672585</v>
      </c>
      <c r="M4471">
        <v>12</v>
      </c>
      <c r="N4471">
        <v>17017755</v>
      </c>
      <c r="O4471">
        <v>2042130.6</v>
      </c>
      <c r="P4471">
        <v>14975624.4</v>
      </c>
      <c r="Q4471">
        <f>YEAR(BMW_Sales[[#This Row],[sale_date]])</f>
        <v>2026</v>
      </c>
    </row>
    <row r="4472" spans="1:17" x14ac:dyDescent="0.3">
      <c r="A4472">
        <v>4471</v>
      </c>
      <c r="B4472" s="1">
        <v>45899</v>
      </c>
      <c r="C4472" t="s">
        <v>4387</v>
      </c>
      <c r="D4472" t="s">
        <v>25</v>
      </c>
      <c r="E4472" t="s">
        <v>35</v>
      </c>
      <c r="F4472" t="s">
        <v>19</v>
      </c>
      <c r="G4472" t="s">
        <v>36</v>
      </c>
      <c r="H4472" t="s">
        <v>37</v>
      </c>
      <c r="I4472" t="s">
        <v>22</v>
      </c>
      <c r="J4472" t="s">
        <v>38</v>
      </c>
      <c r="K4472">
        <v>3</v>
      </c>
      <c r="L4472">
        <v>7212491</v>
      </c>
      <c r="M4472">
        <v>2</v>
      </c>
      <c r="N4472">
        <v>21637473</v>
      </c>
      <c r="O4472">
        <v>432749.46</v>
      </c>
      <c r="P4472">
        <v>21204723.539999999</v>
      </c>
      <c r="Q4472">
        <f>YEAR(BMW_Sales[[#This Row],[sale_date]])</f>
        <v>2025</v>
      </c>
    </row>
    <row r="4473" spans="1:17" x14ac:dyDescent="0.3">
      <c r="A4473">
        <v>4472</v>
      </c>
      <c r="B4473" s="1">
        <v>45740</v>
      </c>
      <c r="C4473" t="s">
        <v>4388</v>
      </c>
      <c r="D4473" t="s">
        <v>17</v>
      </c>
      <c r="E4473" t="s">
        <v>49</v>
      </c>
      <c r="F4473" t="s">
        <v>59</v>
      </c>
      <c r="G4473" t="s">
        <v>41</v>
      </c>
      <c r="H4473" t="s">
        <v>33</v>
      </c>
      <c r="I4473" t="s">
        <v>22</v>
      </c>
      <c r="J4473" t="s">
        <v>43</v>
      </c>
      <c r="K4473">
        <v>2</v>
      </c>
      <c r="L4473">
        <v>15400880</v>
      </c>
      <c r="M4473">
        <v>12</v>
      </c>
      <c r="N4473">
        <v>30801760</v>
      </c>
      <c r="O4473">
        <v>3696211.2</v>
      </c>
      <c r="P4473">
        <v>27105548.800000001</v>
      </c>
      <c r="Q4473">
        <f>YEAR(BMW_Sales[[#This Row],[sale_date]])</f>
        <v>2025</v>
      </c>
    </row>
    <row r="4474" spans="1:17" x14ac:dyDescent="0.3">
      <c r="A4474">
        <v>4473</v>
      </c>
      <c r="B4474" s="1">
        <v>45939</v>
      </c>
      <c r="C4474" t="s">
        <v>4389</v>
      </c>
      <c r="D4474" t="s">
        <v>25</v>
      </c>
      <c r="E4474" t="s">
        <v>26</v>
      </c>
      <c r="F4474" t="s">
        <v>68</v>
      </c>
      <c r="G4474" t="s">
        <v>32</v>
      </c>
      <c r="H4474" t="s">
        <v>21</v>
      </c>
      <c r="I4474" t="s">
        <v>22</v>
      </c>
      <c r="J4474" t="s">
        <v>38</v>
      </c>
      <c r="K4474">
        <v>1</v>
      </c>
      <c r="L4474">
        <v>10184278</v>
      </c>
      <c r="M4474">
        <v>0</v>
      </c>
      <c r="N4474">
        <v>10184278</v>
      </c>
      <c r="O4474">
        <v>0</v>
      </c>
      <c r="P4474">
        <v>10184278</v>
      </c>
      <c r="Q4474">
        <f>YEAR(BMW_Sales[[#This Row],[sale_date]])</f>
        <v>2025</v>
      </c>
    </row>
    <row r="4475" spans="1:17" x14ac:dyDescent="0.3">
      <c r="A4475">
        <v>4474</v>
      </c>
      <c r="B4475" s="1">
        <v>45975</v>
      </c>
      <c r="C4475" t="s">
        <v>4390</v>
      </c>
      <c r="D4475" t="s">
        <v>23</v>
      </c>
      <c r="E4475" t="s">
        <v>18</v>
      </c>
      <c r="F4475" t="s">
        <v>27</v>
      </c>
      <c r="G4475" t="s">
        <v>20</v>
      </c>
      <c r="H4475" t="s">
        <v>37</v>
      </c>
      <c r="I4475" t="s">
        <v>22</v>
      </c>
      <c r="J4475" t="s">
        <v>43</v>
      </c>
      <c r="K4475">
        <v>1</v>
      </c>
      <c r="L4475">
        <v>8075813</v>
      </c>
      <c r="M4475">
        <v>0</v>
      </c>
      <c r="N4475">
        <v>8075813</v>
      </c>
      <c r="O4475">
        <v>0</v>
      </c>
      <c r="P4475">
        <v>8075813</v>
      </c>
      <c r="Q4475">
        <f>YEAR(BMW_Sales[[#This Row],[sale_date]])</f>
        <v>2025</v>
      </c>
    </row>
    <row r="4476" spans="1:17" x14ac:dyDescent="0.3">
      <c r="A4476">
        <v>4475</v>
      </c>
      <c r="B4476" s="1">
        <v>45220</v>
      </c>
      <c r="C4476" t="s">
        <v>4391</v>
      </c>
      <c r="D4476" t="s">
        <v>25</v>
      </c>
      <c r="E4476" t="s">
        <v>61</v>
      </c>
      <c r="F4476" t="s">
        <v>50</v>
      </c>
      <c r="G4476" t="s">
        <v>41</v>
      </c>
      <c r="H4476" t="s">
        <v>29</v>
      </c>
      <c r="I4476" t="s">
        <v>42</v>
      </c>
      <c r="J4476" t="s">
        <v>43</v>
      </c>
      <c r="K4476">
        <v>1</v>
      </c>
      <c r="L4476">
        <v>12130166</v>
      </c>
      <c r="M4476">
        <v>10</v>
      </c>
      <c r="N4476">
        <v>12130166</v>
      </c>
      <c r="O4476">
        <v>1213016.6000000001</v>
      </c>
      <c r="P4476">
        <v>10917149.4</v>
      </c>
      <c r="Q4476">
        <f>YEAR(BMW_Sales[[#This Row],[sale_date]])</f>
        <v>2023</v>
      </c>
    </row>
    <row r="4477" spans="1:17" x14ac:dyDescent="0.3">
      <c r="A4477">
        <v>4476</v>
      </c>
      <c r="B4477" s="1">
        <v>45450</v>
      </c>
      <c r="C4477" t="s">
        <v>4392</v>
      </c>
      <c r="D4477" t="s">
        <v>23</v>
      </c>
      <c r="E4477" t="s">
        <v>35</v>
      </c>
      <c r="F4477" t="s">
        <v>19</v>
      </c>
      <c r="G4477" t="s">
        <v>28</v>
      </c>
      <c r="H4477" t="s">
        <v>33</v>
      </c>
      <c r="I4477" t="s">
        <v>42</v>
      </c>
      <c r="J4477" t="s">
        <v>43</v>
      </c>
      <c r="K4477">
        <v>2</v>
      </c>
      <c r="L4477">
        <v>7341439</v>
      </c>
      <c r="M4477">
        <v>0</v>
      </c>
      <c r="N4477">
        <v>14682878</v>
      </c>
      <c r="O4477">
        <v>0</v>
      </c>
      <c r="P4477">
        <v>14682878</v>
      </c>
      <c r="Q4477">
        <f>YEAR(BMW_Sales[[#This Row],[sale_date]])</f>
        <v>2024</v>
      </c>
    </row>
    <row r="4478" spans="1:17" x14ac:dyDescent="0.3">
      <c r="A4478">
        <v>4477</v>
      </c>
      <c r="B4478" s="1">
        <v>45519</v>
      </c>
      <c r="C4478" t="s">
        <v>4393</v>
      </c>
      <c r="D4478" t="s">
        <v>17</v>
      </c>
      <c r="E4478" t="s">
        <v>18</v>
      </c>
      <c r="F4478" t="s">
        <v>59</v>
      </c>
      <c r="G4478" t="s">
        <v>36</v>
      </c>
      <c r="H4478" t="s">
        <v>37</v>
      </c>
      <c r="I4478" t="s">
        <v>42</v>
      </c>
      <c r="J4478" t="s">
        <v>38</v>
      </c>
      <c r="K4478">
        <v>3</v>
      </c>
      <c r="L4478">
        <v>6602810</v>
      </c>
      <c r="M4478">
        <v>7</v>
      </c>
      <c r="N4478">
        <v>19808430</v>
      </c>
      <c r="O4478">
        <v>1386590.1</v>
      </c>
      <c r="P4478">
        <v>18421839.899999999</v>
      </c>
      <c r="Q4478">
        <f>YEAR(BMW_Sales[[#This Row],[sale_date]])</f>
        <v>2024</v>
      </c>
    </row>
    <row r="4479" spans="1:17" x14ac:dyDescent="0.3">
      <c r="A4479">
        <v>4478</v>
      </c>
      <c r="B4479" s="1">
        <v>45825</v>
      </c>
      <c r="C4479" t="s">
        <v>2452</v>
      </c>
      <c r="D4479" t="s">
        <v>23</v>
      </c>
      <c r="E4479" t="s">
        <v>26</v>
      </c>
      <c r="F4479" t="s">
        <v>50</v>
      </c>
      <c r="G4479" t="s">
        <v>32</v>
      </c>
      <c r="H4479" t="s">
        <v>29</v>
      </c>
      <c r="I4479" t="s">
        <v>22</v>
      </c>
      <c r="J4479" t="s">
        <v>43</v>
      </c>
      <c r="K4479">
        <v>1</v>
      </c>
      <c r="L4479">
        <v>9850476</v>
      </c>
      <c r="M4479">
        <v>12</v>
      </c>
      <c r="N4479">
        <v>9850476</v>
      </c>
      <c r="O4479">
        <v>1182057.1200000001</v>
      </c>
      <c r="P4479">
        <v>8668418.8800000008</v>
      </c>
      <c r="Q4479">
        <f>YEAR(BMW_Sales[[#This Row],[sale_date]])</f>
        <v>2025</v>
      </c>
    </row>
    <row r="4480" spans="1:17" x14ac:dyDescent="0.3">
      <c r="A4480">
        <v>4479</v>
      </c>
      <c r="B4480" s="1">
        <v>45514</v>
      </c>
      <c r="C4480" t="s">
        <v>4394</v>
      </c>
      <c r="D4480" t="s">
        <v>17</v>
      </c>
      <c r="E4480" t="s">
        <v>46</v>
      </c>
      <c r="F4480" t="s">
        <v>85</v>
      </c>
      <c r="G4480" t="s">
        <v>36</v>
      </c>
      <c r="H4480" t="s">
        <v>29</v>
      </c>
      <c r="I4480" t="s">
        <v>22</v>
      </c>
      <c r="J4480" t="s">
        <v>23</v>
      </c>
      <c r="K4480">
        <v>2</v>
      </c>
      <c r="L4480">
        <v>7052931</v>
      </c>
      <c r="M4480">
        <v>12</v>
      </c>
      <c r="N4480">
        <v>14105862</v>
      </c>
      <c r="O4480">
        <v>1692703.44</v>
      </c>
      <c r="P4480">
        <v>12413158.560000001</v>
      </c>
      <c r="Q4480">
        <f>YEAR(BMW_Sales[[#This Row],[sale_date]])</f>
        <v>2024</v>
      </c>
    </row>
    <row r="4481" spans="1:17" x14ac:dyDescent="0.3">
      <c r="A4481">
        <v>4480</v>
      </c>
      <c r="B4481" s="1">
        <v>45347</v>
      </c>
      <c r="C4481" t="s">
        <v>170</v>
      </c>
      <c r="D4481" t="s">
        <v>17</v>
      </c>
      <c r="E4481" t="s">
        <v>26</v>
      </c>
      <c r="F4481" t="s">
        <v>27</v>
      </c>
      <c r="G4481" t="s">
        <v>28</v>
      </c>
      <c r="H4481" t="s">
        <v>37</v>
      </c>
      <c r="I4481" t="s">
        <v>42</v>
      </c>
      <c r="J4481" t="s">
        <v>38</v>
      </c>
      <c r="K4481">
        <v>1</v>
      </c>
      <c r="L4481">
        <v>10211208</v>
      </c>
      <c r="M4481">
        <v>0</v>
      </c>
      <c r="N4481">
        <v>10211208</v>
      </c>
      <c r="O4481">
        <v>0</v>
      </c>
      <c r="P4481">
        <v>10211208</v>
      </c>
      <c r="Q4481">
        <f>YEAR(BMW_Sales[[#This Row],[sale_date]])</f>
        <v>2024</v>
      </c>
    </row>
    <row r="4482" spans="1:17" x14ac:dyDescent="0.3">
      <c r="A4482">
        <v>4481</v>
      </c>
      <c r="B4482" s="1">
        <v>45654</v>
      </c>
      <c r="C4482" t="s">
        <v>4395</v>
      </c>
      <c r="D4482" t="s">
        <v>23</v>
      </c>
      <c r="E4482" t="s">
        <v>46</v>
      </c>
      <c r="F4482" t="s">
        <v>62</v>
      </c>
      <c r="G4482" t="s">
        <v>28</v>
      </c>
      <c r="H4482" t="s">
        <v>37</v>
      </c>
      <c r="I4482" t="s">
        <v>22</v>
      </c>
      <c r="J4482" t="s">
        <v>23</v>
      </c>
      <c r="K4482">
        <v>2</v>
      </c>
      <c r="L4482">
        <v>7974592</v>
      </c>
      <c r="M4482">
        <v>7</v>
      </c>
      <c r="N4482">
        <v>15949184</v>
      </c>
      <c r="O4482">
        <v>1116442.8799999999</v>
      </c>
      <c r="P4482">
        <v>14832741.119999999</v>
      </c>
      <c r="Q4482">
        <f>YEAR(BMW_Sales[[#This Row],[sale_date]])</f>
        <v>2024</v>
      </c>
    </row>
    <row r="4483" spans="1:17" x14ac:dyDescent="0.3">
      <c r="A4483">
        <v>4482</v>
      </c>
      <c r="B4483" s="1">
        <v>45308</v>
      </c>
      <c r="C4483" t="s">
        <v>4396</v>
      </c>
      <c r="D4483" t="s">
        <v>23</v>
      </c>
      <c r="E4483" t="s">
        <v>61</v>
      </c>
      <c r="F4483" t="s">
        <v>19</v>
      </c>
      <c r="G4483" t="s">
        <v>41</v>
      </c>
      <c r="H4483" t="s">
        <v>21</v>
      </c>
      <c r="I4483" t="s">
        <v>22</v>
      </c>
      <c r="J4483" t="s">
        <v>38</v>
      </c>
      <c r="K4483">
        <v>2</v>
      </c>
      <c r="L4483">
        <v>12404470</v>
      </c>
      <c r="M4483">
        <v>0</v>
      </c>
      <c r="N4483">
        <v>24808940</v>
      </c>
      <c r="O4483">
        <v>0</v>
      </c>
      <c r="P4483">
        <v>24808940</v>
      </c>
      <c r="Q4483">
        <f>YEAR(BMW_Sales[[#This Row],[sale_date]])</f>
        <v>2024</v>
      </c>
    </row>
    <row r="4484" spans="1:17" x14ac:dyDescent="0.3">
      <c r="A4484">
        <v>4483</v>
      </c>
      <c r="B4484" s="1">
        <v>46204</v>
      </c>
      <c r="C4484" t="s">
        <v>2841</v>
      </c>
      <c r="D4484" t="s">
        <v>17</v>
      </c>
      <c r="E4484" t="s">
        <v>35</v>
      </c>
      <c r="F4484" t="s">
        <v>47</v>
      </c>
      <c r="G4484" t="s">
        <v>28</v>
      </c>
      <c r="H4484" t="s">
        <v>21</v>
      </c>
      <c r="I4484" t="s">
        <v>22</v>
      </c>
      <c r="J4484" t="s">
        <v>43</v>
      </c>
      <c r="K4484">
        <v>2</v>
      </c>
      <c r="L4484">
        <v>6657499</v>
      </c>
      <c r="M4484">
        <v>7</v>
      </c>
      <c r="N4484">
        <v>13314998</v>
      </c>
      <c r="O4484">
        <v>932049.86</v>
      </c>
      <c r="P4484">
        <v>12382948.140000001</v>
      </c>
      <c r="Q4484">
        <f>YEAR(BMW_Sales[[#This Row],[sale_date]])</f>
        <v>2026</v>
      </c>
    </row>
    <row r="4485" spans="1:17" x14ac:dyDescent="0.3">
      <c r="A4485">
        <v>4484</v>
      </c>
      <c r="B4485" s="1">
        <v>45446</v>
      </c>
      <c r="C4485" t="s">
        <v>4397</v>
      </c>
      <c r="D4485" t="s">
        <v>17</v>
      </c>
      <c r="E4485" t="s">
        <v>26</v>
      </c>
      <c r="F4485" t="s">
        <v>19</v>
      </c>
      <c r="G4485" t="s">
        <v>20</v>
      </c>
      <c r="H4485" t="s">
        <v>37</v>
      </c>
      <c r="I4485" t="s">
        <v>42</v>
      </c>
      <c r="J4485" t="s">
        <v>43</v>
      </c>
      <c r="K4485">
        <v>3</v>
      </c>
      <c r="L4485">
        <v>9527606</v>
      </c>
      <c r="M4485">
        <v>5</v>
      </c>
      <c r="N4485">
        <v>28582818</v>
      </c>
      <c r="O4485">
        <v>1429140.9</v>
      </c>
      <c r="P4485">
        <v>27153677.100000001</v>
      </c>
      <c r="Q4485">
        <f>YEAR(BMW_Sales[[#This Row],[sale_date]])</f>
        <v>2024</v>
      </c>
    </row>
    <row r="4486" spans="1:17" x14ac:dyDescent="0.3">
      <c r="A4486">
        <v>4485</v>
      </c>
      <c r="B4486" s="1">
        <v>45433</v>
      </c>
      <c r="C4486" t="s">
        <v>4398</v>
      </c>
      <c r="D4486" t="s">
        <v>17</v>
      </c>
      <c r="E4486" t="s">
        <v>46</v>
      </c>
      <c r="F4486" t="s">
        <v>59</v>
      </c>
      <c r="G4486" t="s">
        <v>20</v>
      </c>
      <c r="H4486" t="s">
        <v>21</v>
      </c>
      <c r="I4486" t="s">
        <v>22</v>
      </c>
      <c r="J4486" t="s">
        <v>38</v>
      </c>
      <c r="K4486">
        <v>1</v>
      </c>
      <c r="L4486">
        <v>8378077</v>
      </c>
      <c r="M4486">
        <v>5</v>
      </c>
      <c r="N4486">
        <v>8378077</v>
      </c>
      <c r="O4486">
        <v>418903.85</v>
      </c>
      <c r="P4486">
        <v>7959173.1500000004</v>
      </c>
      <c r="Q4486">
        <f>YEAR(BMW_Sales[[#This Row],[sale_date]])</f>
        <v>2024</v>
      </c>
    </row>
    <row r="4487" spans="1:17" x14ac:dyDescent="0.3">
      <c r="A4487">
        <v>4486</v>
      </c>
      <c r="B4487" s="1">
        <v>45977</v>
      </c>
      <c r="C4487" t="s">
        <v>4399</v>
      </c>
      <c r="D4487" t="s">
        <v>23</v>
      </c>
      <c r="E4487" t="s">
        <v>31</v>
      </c>
      <c r="F4487" t="s">
        <v>68</v>
      </c>
      <c r="G4487" t="s">
        <v>41</v>
      </c>
      <c r="H4487" t="s">
        <v>33</v>
      </c>
      <c r="I4487" t="s">
        <v>22</v>
      </c>
      <c r="J4487" t="s">
        <v>23</v>
      </c>
      <c r="K4487">
        <v>2</v>
      </c>
      <c r="L4487">
        <v>16231853</v>
      </c>
      <c r="M4487">
        <v>10</v>
      </c>
      <c r="N4487">
        <v>32463706</v>
      </c>
      <c r="O4487">
        <v>3246370.6</v>
      </c>
      <c r="P4487">
        <v>29217335.399999999</v>
      </c>
      <c r="Q4487">
        <f>YEAR(BMW_Sales[[#This Row],[sale_date]])</f>
        <v>2025</v>
      </c>
    </row>
    <row r="4488" spans="1:17" x14ac:dyDescent="0.3">
      <c r="A4488">
        <v>4487</v>
      </c>
      <c r="B4488" s="1">
        <v>45665</v>
      </c>
      <c r="C4488" t="s">
        <v>4400</v>
      </c>
      <c r="D4488" t="s">
        <v>17</v>
      </c>
      <c r="E4488" t="s">
        <v>26</v>
      </c>
      <c r="F4488" t="s">
        <v>59</v>
      </c>
      <c r="G4488" t="s">
        <v>41</v>
      </c>
      <c r="H4488" t="s">
        <v>21</v>
      </c>
      <c r="I4488" t="s">
        <v>22</v>
      </c>
      <c r="J4488" t="s">
        <v>23</v>
      </c>
      <c r="K4488">
        <v>2</v>
      </c>
      <c r="L4488">
        <v>9366271</v>
      </c>
      <c r="M4488">
        <v>2</v>
      </c>
      <c r="N4488">
        <v>18732542</v>
      </c>
      <c r="O4488">
        <v>374650.84</v>
      </c>
      <c r="P4488">
        <v>18357891.16</v>
      </c>
      <c r="Q4488">
        <f>YEAR(BMW_Sales[[#This Row],[sale_date]])</f>
        <v>2025</v>
      </c>
    </row>
    <row r="4489" spans="1:17" x14ac:dyDescent="0.3">
      <c r="A4489">
        <v>4488</v>
      </c>
      <c r="B4489" s="1">
        <v>45680</v>
      </c>
      <c r="C4489" t="s">
        <v>4401</v>
      </c>
      <c r="D4489" t="s">
        <v>17</v>
      </c>
      <c r="E4489" t="s">
        <v>56</v>
      </c>
      <c r="F4489" t="s">
        <v>59</v>
      </c>
      <c r="G4489" t="s">
        <v>36</v>
      </c>
      <c r="H4489" t="s">
        <v>29</v>
      </c>
      <c r="I4489" t="s">
        <v>22</v>
      </c>
      <c r="J4489" t="s">
        <v>23</v>
      </c>
      <c r="K4489">
        <v>1</v>
      </c>
      <c r="L4489">
        <v>9566673</v>
      </c>
      <c r="M4489">
        <v>12</v>
      </c>
      <c r="N4489">
        <v>9566673</v>
      </c>
      <c r="O4489">
        <v>1148000.76</v>
      </c>
      <c r="P4489">
        <v>8418672.2400000002</v>
      </c>
      <c r="Q4489">
        <f>YEAR(BMW_Sales[[#This Row],[sale_date]])</f>
        <v>2025</v>
      </c>
    </row>
    <row r="4490" spans="1:17" x14ac:dyDescent="0.3">
      <c r="A4490">
        <v>4489</v>
      </c>
      <c r="B4490" s="1">
        <v>45959</v>
      </c>
      <c r="C4490" t="s">
        <v>4402</v>
      </c>
      <c r="D4490" t="s">
        <v>23</v>
      </c>
      <c r="E4490" t="s">
        <v>61</v>
      </c>
      <c r="F4490" t="s">
        <v>62</v>
      </c>
      <c r="G4490" t="s">
        <v>41</v>
      </c>
      <c r="H4490" t="s">
        <v>37</v>
      </c>
      <c r="I4490" t="s">
        <v>42</v>
      </c>
      <c r="J4490" t="s">
        <v>23</v>
      </c>
      <c r="K4490">
        <v>3</v>
      </c>
      <c r="L4490">
        <v>12819769</v>
      </c>
      <c r="M4490">
        <v>10</v>
      </c>
      <c r="N4490">
        <v>38459307</v>
      </c>
      <c r="O4490">
        <v>3845930.7</v>
      </c>
      <c r="P4490">
        <v>34613376.299999997</v>
      </c>
      <c r="Q4490">
        <f>YEAR(BMW_Sales[[#This Row],[sale_date]])</f>
        <v>2025</v>
      </c>
    </row>
    <row r="4491" spans="1:17" x14ac:dyDescent="0.3">
      <c r="A4491">
        <v>4490</v>
      </c>
      <c r="B4491" s="1">
        <v>45473</v>
      </c>
      <c r="C4491" t="s">
        <v>4403</v>
      </c>
      <c r="D4491" t="s">
        <v>17</v>
      </c>
      <c r="E4491" t="s">
        <v>35</v>
      </c>
      <c r="F4491" t="s">
        <v>71</v>
      </c>
      <c r="G4491" t="s">
        <v>20</v>
      </c>
      <c r="H4491" t="s">
        <v>21</v>
      </c>
      <c r="I4491" t="s">
        <v>42</v>
      </c>
      <c r="J4491" t="s">
        <v>38</v>
      </c>
      <c r="K4491">
        <v>3</v>
      </c>
      <c r="L4491">
        <v>6783776</v>
      </c>
      <c r="M4491">
        <v>7</v>
      </c>
      <c r="N4491">
        <v>20351328</v>
      </c>
      <c r="O4491">
        <v>1424592.96</v>
      </c>
      <c r="P4491">
        <v>18926735.039999999</v>
      </c>
      <c r="Q4491">
        <f>YEAR(BMW_Sales[[#This Row],[sale_date]])</f>
        <v>2024</v>
      </c>
    </row>
    <row r="4492" spans="1:17" x14ac:dyDescent="0.3">
      <c r="A4492">
        <v>4491</v>
      </c>
      <c r="B4492" s="1">
        <v>45471</v>
      </c>
      <c r="C4492" t="s">
        <v>4404</v>
      </c>
      <c r="D4492" t="s">
        <v>23</v>
      </c>
      <c r="E4492" t="s">
        <v>56</v>
      </c>
      <c r="F4492" t="s">
        <v>68</v>
      </c>
      <c r="G4492" t="s">
        <v>41</v>
      </c>
      <c r="H4492" t="s">
        <v>33</v>
      </c>
      <c r="I4492" t="s">
        <v>42</v>
      </c>
      <c r="J4492" t="s">
        <v>43</v>
      </c>
      <c r="K4492">
        <v>3</v>
      </c>
      <c r="L4492">
        <v>10505568</v>
      </c>
      <c r="M4492">
        <v>0</v>
      </c>
      <c r="N4492">
        <v>31516704</v>
      </c>
      <c r="O4492">
        <v>0</v>
      </c>
      <c r="P4492">
        <v>31516704</v>
      </c>
      <c r="Q4492">
        <f>YEAR(BMW_Sales[[#This Row],[sale_date]])</f>
        <v>2024</v>
      </c>
    </row>
    <row r="4493" spans="1:17" x14ac:dyDescent="0.3">
      <c r="A4493">
        <v>4492</v>
      </c>
      <c r="B4493" s="1">
        <v>45783</v>
      </c>
      <c r="C4493" t="s">
        <v>4405</v>
      </c>
      <c r="D4493" t="s">
        <v>23</v>
      </c>
      <c r="E4493" t="s">
        <v>49</v>
      </c>
      <c r="F4493" t="s">
        <v>59</v>
      </c>
      <c r="G4493" t="s">
        <v>20</v>
      </c>
      <c r="H4493" t="s">
        <v>37</v>
      </c>
      <c r="I4493" t="s">
        <v>22</v>
      </c>
      <c r="J4493" t="s">
        <v>23</v>
      </c>
      <c r="K4493">
        <v>2</v>
      </c>
      <c r="L4493">
        <v>16088162</v>
      </c>
      <c r="M4493">
        <v>2</v>
      </c>
      <c r="N4493">
        <v>32176324</v>
      </c>
      <c r="O4493">
        <v>643526.48</v>
      </c>
      <c r="P4493">
        <v>31532797.52</v>
      </c>
      <c r="Q4493">
        <f>YEAR(BMW_Sales[[#This Row],[sale_date]])</f>
        <v>2025</v>
      </c>
    </row>
    <row r="4494" spans="1:17" x14ac:dyDescent="0.3">
      <c r="A4494">
        <v>4493</v>
      </c>
      <c r="B4494" s="1">
        <v>45741</v>
      </c>
      <c r="C4494" t="s">
        <v>4406</v>
      </c>
      <c r="D4494" t="s">
        <v>25</v>
      </c>
      <c r="E4494" t="s">
        <v>49</v>
      </c>
      <c r="F4494" t="s">
        <v>19</v>
      </c>
      <c r="G4494" t="s">
        <v>20</v>
      </c>
      <c r="H4494" t="s">
        <v>21</v>
      </c>
      <c r="I4494" t="s">
        <v>42</v>
      </c>
      <c r="J4494" t="s">
        <v>43</v>
      </c>
      <c r="K4494">
        <v>2</v>
      </c>
      <c r="L4494">
        <v>14875439</v>
      </c>
      <c r="M4494">
        <v>7</v>
      </c>
      <c r="N4494">
        <v>29750878</v>
      </c>
      <c r="O4494">
        <v>2082561.46</v>
      </c>
      <c r="P4494">
        <v>27668316.539999999</v>
      </c>
      <c r="Q4494">
        <f>YEAR(BMW_Sales[[#This Row],[sale_date]])</f>
        <v>2025</v>
      </c>
    </row>
    <row r="4495" spans="1:17" x14ac:dyDescent="0.3">
      <c r="A4495">
        <v>4494</v>
      </c>
      <c r="B4495" s="1">
        <v>45955</v>
      </c>
      <c r="C4495" t="s">
        <v>4407</v>
      </c>
      <c r="D4495" t="s">
        <v>17</v>
      </c>
      <c r="E4495" t="s">
        <v>35</v>
      </c>
      <c r="F4495" t="s">
        <v>68</v>
      </c>
      <c r="G4495" t="s">
        <v>32</v>
      </c>
      <c r="H4495" t="s">
        <v>21</v>
      </c>
      <c r="I4495" t="s">
        <v>42</v>
      </c>
      <c r="J4495" t="s">
        <v>38</v>
      </c>
      <c r="K4495">
        <v>2</v>
      </c>
      <c r="L4495">
        <v>6692657</v>
      </c>
      <c r="M4495">
        <v>7</v>
      </c>
      <c r="N4495">
        <v>13385314</v>
      </c>
      <c r="O4495">
        <v>936971.98</v>
      </c>
      <c r="P4495">
        <v>12448342.02</v>
      </c>
      <c r="Q4495">
        <f>YEAR(BMW_Sales[[#This Row],[sale_date]])</f>
        <v>2025</v>
      </c>
    </row>
    <row r="4496" spans="1:17" x14ac:dyDescent="0.3">
      <c r="A4496">
        <v>4495</v>
      </c>
      <c r="B4496" s="1">
        <v>45839</v>
      </c>
      <c r="C4496" t="s">
        <v>4408</v>
      </c>
      <c r="D4496" t="s">
        <v>25</v>
      </c>
      <c r="E4496" t="s">
        <v>49</v>
      </c>
      <c r="F4496" t="s">
        <v>62</v>
      </c>
      <c r="G4496" t="s">
        <v>41</v>
      </c>
      <c r="H4496" t="s">
        <v>33</v>
      </c>
      <c r="I4496" t="s">
        <v>22</v>
      </c>
      <c r="J4496" t="s">
        <v>43</v>
      </c>
      <c r="K4496">
        <v>2</v>
      </c>
      <c r="L4496">
        <v>15776543</v>
      </c>
      <c r="M4496">
        <v>2</v>
      </c>
      <c r="N4496">
        <v>31553086</v>
      </c>
      <c r="O4496">
        <v>631061.72</v>
      </c>
      <c r="P4496">
        <v>30922024.280000001</v>
      </c>
      <c r="Q4496">
        <f>YEAR(BMW_Sales[[#This Row],[sale_date]])</f>
        <v>2025</v>
      </c>
    </row>
    <row r="4497" spans="1:17" x14ac:dyDescent="0.3">
      <c r="A4497">
        <v>4496</v>
      </c>
      <c r="B4497" s="1">
        <v>46000</v>
      </c>
      <c r="C4497" t="s">
        <v>4409</v>
      </c>
      <c r="D4497" t="s">
        <v>17</v>
      </c>
      <c r="E4497" t="s">
        <v>56</v>
      </c>
      <c r="F4497" t="s">
        <v>59</v>
      </c>
      <c r="G4497" t="s">
        <v>36</v>
      </c>
      <c r="H4497" t="s">
        <v>37</v>
      </c>
      <c r="I4497" t="s">
        <v>42</v>
      </c>
      <c r="J4497" t="s">
        <v>43</v>
      </c>
      <c r="K4497">
        <v>2</v>
      </c>
      <c r="L4497">
        <v>9634865</v>
      </c>
      <c r="M4497">
        <v>5</v>
      </c>
      <c r="N4497">
        <v>19269730</v>
      </c>
      <c r="O4497">
        <v>963486.5</v>
      </c>
      <c r="P4497">
        <v>18306243.5</v>
      </c>
      <c r="Q4497">
        <f>YEAR(BMW_Sales[[#This Row],[sale_date]])</f>
        <v>2025</v>
      </c>
    </row>
    <row r="4498" spans="1:17" x14ac:dyDescent="0.3">
      <c r="A4498">
        <v>4497</v>
      </c>
      <c r="B4498" s="1">
        <v>45247</v>
      </c>
      <c r="C4498" t="s">
        <v>4410</v>
      </c>
      <c r="D4498" t="s">
        <v>23</v>
      </c>
      <c r="E4498" t="s">
        <v>35</v>
      </c>
      <c r="F4498" t="s">
        <v>54</v>
      </c>
      <c r="G4498" t="s">
        <v>28</v>
      </c>
      <c r="H4498" t="s">
        <v>29</v>
      </c>
      <c r="I4498" t="s">
        <v>22</v>
      </c>
      <c r="J4498" t="s">
        <v>38</v>
      </c>
      <c r="K4498">
        <v>2</v>
      </c>
      <c r="L4498">
        <v>7068108</v>
      </c>
      <c r="M4498">
        <v>2</v>
      </c>
      <c r="N4498">
        <v>14136216</v>
      </c>
      <c r="O4498">
        <v>282724.32</v>
      </c>
      <c r="P4498">
        <v>13853491.68</v>
      </c>
      <c r="Q4498">
        <f>YEAR(BMW_Sales[[#This Row],[sale_date]])</f>
        <v>2023</v>
      </c>
    </row>
    <row r="4499" spans="1:17" x14ac:dyDescent="0.3">
      <c r="A4499">
        <v>4498</v>
      </c>
      <c r="B4499" s="1">
        <v>45672</v>
      </c>
      <c r="C4499" t="s">
        <v>4411</v>
      </c>
      <c r="D4499" t="s">
        <v>25</v>
      </c>
      <c r="E4499" t="s">
        <v>35</v>
      </c>
      <c r="F4499" t="s">
        <v>85</v>
      </c>
      <c r="G4499" t="s">
        <v>36</v>
      </c>
      <c r="H4499" t="s">
        <v>33</v>
      </c>
      <c r="I4499" t="s">
        <v>42</v>
      </c>
      <c r="J4499" t="s">
        <v>43</v>
      </c>
      <c r="K4499">
        <v>2</v>
      </c>
      <c r="L4499">
        <v>7055696</v>
      </c>
      <c r="M4499">
        <v>10</v>
      </c>
      <c r="N4499">
        <v>14111392</v>
      </c>
      <c r="O4499">
        <v>1411139.2</v>
      </c>
      <c r="P4499">
        <v>12700252.800000001</v>
      </c>
      <c r="Q4499">
        <f>YEAR(BMW_Sales[[#This Row],[sale_date]])</f>
        <v>2025</v>
      </c>
    </row>
    <row r="4500" spans="1:17" x14ac:dyDescent="0.3">
      <c r="A4500">
        <v>4499</v>
      </c>
      <c r="B4500" s="1">
        <v>46212</v>
      </c>
      <c r="C4500" t="s">
        <v>4412</v>
      </c>
      <c r="D4500" t="s">
        <v>25</v>
      </c>
      <c r="E4500" t="s">
        <v>26</v>
      </c>
      <c r="F4500" t="s">
        <v>50</v>
      </c>
      <c r="G4500" t="s">
        <v>32</v>
      </c>
      <c r="H4500" t="s">
        <v>37</v>
      </c>
      <c r="I4500" t="s">
        <v>42</v>
      </c>
      <c r="J4500" t="s">
        <v>23</v>
      </c>
      <c r="K4500">
        <v>2</v>
      </c>
      <c r="L4500">
        <v>10506998</v>
      </c>
      <c r="M4500">
        <v>2</v>
      </c>
      <c r="N4500">
        <v>21013996</v>
      </c>
      <c r="O4500">
        <v>420279.92</v>
      </c>
      <c r="P4500">
        <v>20593716.079999998</v>
      </c>
      <c r="Q4500">
        <f>YEAR(BMW_Sales[[#This Row],[sale_date]])</f>
        <v>2026</v>
      </c>
    </row>
    <row r="4501" spans="1:17" x14ac:dyDescent="0.3">
      <c r="A4501">
        <v>4500</v>
      </c>
      <c r="B4501" s="1">
        <v>45259</v>
      </c>
      <c r="C4501" t="s">
        <v>4413</v>
      </c>
      <c r="D4501" t="s">
        <v>23</v>
      </c>
      <c r="E4501" t="s">
        <v>18</v>
      </c>
      <c r="F4501" t="s">
        <v>47</v>
      </c>
      <c r="G4501" t="s">
        <v>28</v>
      </c>
      <c r="H4501" t="s">
        <v>29</v>
      </c>
      <c r="I4501" t="s">
        <v>42</v>
      </c>
      <c r="J4501" t="s">
        <v>38</v>
      </c>
      <c r="K4501">
        <v>1</v>
      </c>
      <c r="L4501">
        <v>6656435</v>
      </c>
      <c r="M4501">
        <v>10</v>
      </c>
      <c r="N4501">
        <v>6656435</v>
      </c>
      <c r="O4501">
        <v>665643.5</v>
      </c>
      <c r="P4501">
        <v>5990791.5</v>
      </c>
      <c r="Q4501">
        <f>YEAR(BMW_Sales[[#This Row],[sale_date]])</f>
        <v>2023</v>
      </c>
    </row>
    <row r="4502" spans="1:17" x14ac:dyDescent="0.3">
      <c r="A4502">
        <v>4501</v>
      </c>
      <c r="B4502" s="1">
        <v>45505</v>
      </c>
      <c r="C4502" t="s">
        <v>4414</v>
      </c>
      <c r="D4502" t="s">
        <v>17</v>
      </c>
      <c r="E4502" t="s">
        <v>31</v>
      </c>
      <c r="F4502" t="s">
        <v>68</v>
      </c>
      <c r="G4502" t="s">
        <v>51</v>
      </c>
      <c r="H4502" t="s">
        <v>37</v>
      </c>
      <c r="I4502" t="s">
        <v>22</v>
      </c>
      <c r="J4502" t="s">
        <v>23</v>
      </c>
      <c r="K4502">
        <v>2</v>
      </c>
      <c r="L4502">
        <v>17783578</v>
      </c>
      <c r="M4502">
        <v>12</v>
      </c>
      <c r="N4502">
        <v>35567156</v>
      </c>
      <c r="O4502">
        <v>4268058.72</v>
      </c>
      <c r="P4502">
        <v>31299097.280000001</v>
      </c>
      <c r="Q4502">
        <f>YEAR(BMW_Sales[[#This Row],[sale_date]])</f>
        <v>2024</v>
      </c>
    </row>
    <row r="4503" spans="1:17" x14ac:dyDescent="0.3">
      <c r="A4503">
        <v>4502</v>
      </c>
      <c r="B4503" s="1">
        <v>45377</v>
      </c>
      <c r="C4503" t="s">
        <v>4415</v>
      </c>
      <c r="D4503" t="s">
        <v>25</v>
      </c>
      <c r="E4503" t="s">
        <v>26</v>
      </c>
      <c r="F4503" t="s">
        <v>59</v>
      </c>
      <c r="G4503" t="s">
        <v>32</v>
      </c>
      <c r="H4503" t="s">
        <v>21</v>
      </c>
      <c r="I4503" t="s">
        <v>42</v>
      </c>
      <c r="J4503" t="s">
        <v>23</v>
      </c>
      <c r="K4503">
        <v>2</v>
      </c>
      <c r="L4503">
        <v>9363917</v>
      </c>
      <c r="M4503">
        <v>7</v>
      </c>
      <c r="N4503">
        <v>18727834</v>
      </c>
      <c r="O4503">
        <v>1310948.3799999999</v>
      </c>
      <c r="P4503">
        <v>17416885.620000001</v>
      </c>
      <c r="Q4503">
        <f>YEAR(BMW_Sales[[#This Row],[sale_date]])</f>
        <v>2024</v>
      </c>
    </row>
    <row r="4504" spans="1:17" x14ac:dyDescent="0.3">
      <c r="A4504">
        <v>4503</v>
      </c>
      <c r="B4504" s="1">
        <v>45525</v>
      </c>
      <c r="C4504" t="s">
        <v>4416</v>
      </c>
      <c r="D4504" t="s">
        <v>25</v>
      </c>
      <c r="E4504" t="s">
        <v>31</v>
      </c>
      <c r="F4504" t="s">
        <v>85</v>
      </c>
      <c r="G4504" t="s">
        <v>32</v>
      </c>
      <c r="H4504" t="s">
        <v>29</v>
      </c>
      <c r="I4504" t="s">
        <v>42</v>
      </c>
      <c r="J4504" t="s">
        <v>43</v>
      </c>
      <c r="K4504">
        <v>2</v>
      </c>
      <c r="L4504">
        <v>16215901</v>
      </c>
      <c r="M4504">
        <v>5</v>
      </c>
      <c r="N4504">
        <v>32431802</v>
      </c>
      <c r="O4504">
        <v>1621590.1</v>
      </c>
      <c r="P4504">
        <v>30810211.899999999</v>
      </c>
      <c r="Q4504">
        <f>YEAR(BMW_Sales[[#This Row],[sale_date]])</f>
        <v>2024</v>
      </c>
    </row>
    <row r="4505" spans="1:17" x14ac:dyDescent="0.3">
      <c r="A4505">
        <v>4504</v>
      </c>
      <c r="B4505" s="1">
        <v>45660</v>
      </c>
      <c r="C4505" t="s">
        <v>1485</v>
      </c>
      <c r="D4505" t="s">
        <v>23</v>
      </c>
      <c r="E4505" t="s">
        <v>53</v>
      </c>
      <c r="F4505" t="s">
        <v>59</v>
      </c>
      <c r="G4505" t="s">
        <v>36</v>
      </c>
      <c r="H4505" t="s">
        <v>29</v>
      </c>
      <c r="I4505" t="s">
        <v>22</v>
      </c>
      <c r="J4505" t="s">
        <v>38</v>
      </c>
      <c r="K4505">
        <v>1</v>
      </c>
      <c r="L4505">
        <v>5162877</v>
      </c>
      <c r="M4505">
        <v>5</v>
      </c>
      <c r="N4505">
        <v>5162877</v>
      </c>
      <c r="O4505">
        <v>258143.85</v>
      </c>
      <c r="P4505">
        <v>4904733.1500000004</v>
      </c>
      <c r="Q4505">
        <f>YEAR(BMW_Sales[[#This Row],[sale_date]])</f>
        <v>2025</v>
      </c>
    </row>
    <row r="4506" spans="1:17" x14ac:dyDescent="0.3">
      <c r="A4506">
        <v>4505</v>
      </c>
      <c r="B4506" s="1">
        <v>45209</v>
      </c>
      <c r="C4506" t="s">
        <v>4417</v>
      </c>
      <c r="D4506" t="s">
        <v>17</v>
      </c>
      <c r="E4506" t="s">
        <v>31</v>
      </c>
      <c r="F4506" t="s">
        <v>68</v>
      </c>
      <c r="G4506" t="s">
        <v>28</v>
      </c>
      <c r="H4506" t="s">
        <v>37</v>
      </c>
      <c r="I4506" t="s">
        <v>42</v>
      </c>
      <c r="J4506" t="s">
        <v>43</v>
      </c>
      <c r="K4506">
        <v>3</v>
      </c>
      <c r="L4506">
        <v>17847860</v>
      </c>
      <c r="M4506">
        <v>2</v>
      </c>
      <c r="N4506">
        <v>53543580</v>
      </c>
      <c r="O4506">
        <v>1070871.6000000001</v>
      </c>
      <c r="P4506">
        <v>52472708.399999999</v>
      </c>
      <c r="Q4506">
        <f>YEAR(BMW_Sales[[#This Row],[sale_date]])</f>
        <v>2023</v>
      </c>
    </row>
    <row r="4507" spans="1:17" x14ac:dyDescent="0.3">
      <c r="A4507">
        <v>4506</v>
      </c>
      <c r="B4507" s="1">
        <v>45381</v>
      </c>
      <c r="C4507" t="s">
        <v>4418</v>
      </c>
      <c r="D4507" t="s">
        <v>23</v>
      </c>
      <c r="E4507" t="s">
        <v>35</v>
      </c>
      <c r="F4507" t="s">
        <v>47</v>
      </c>
      <c r="G4507" t="s">
        <v>32</v>
      </c>
      <c r="H4507" t="s">
        <v>29</v>
      </c>
      <c r="I4507" t="s">
        <v>22</v>
      </c>
      <c r="J4507" t="s">
        <v>38</v>
      </c>
      <c r="K4507">
        <v>1</v>
      </c>
      <c r="L4507">
        <v>6912236</v>
      </c>
      <c r="M4507">
        <v>0</v>
      </c>
      <c r="N4507">
        <v>6912236</v>
      </c>
      <c r="O4507">
        <v>0</v>
      </c>
      <c r="P4507">
        <v>6912236</v>
      </c>
      <c r="Q4507">
        <f>YEAR(BMW_Sales[[#This Row],[sale_date]])</f>
        <v>2024</v>
      </c>
    </row>
    <row r="4508" spans="1:17" x14ac:dyDescent="0.3">
      <c r="A4508">
        <v>4507</v>
      </c>
      <c r="B4508" s="1">
        <v>45321</v>
      </c>
      <c r="C4508" t="s">
        <v>4419</v>
      </c>
      <c r="D4508" t="s">
        <v>23</v>
      </c>
      <c r="E4508" t="s">
        <v>35</v>
      </c>
      <c r="F4508" t="s">
        <v>54</v>
      </c>
      <c r="G4508" t="s">
        <v>32</v>
      </c>
      <c r="H4508" t="s">
        <v>33</v>
      </c>
      <c r="I4508" t="s">
        <v>22</v>
      </c>
      <c r="J4508" t="s">
        <v>43</v>
      </c>
      <c r="K4508">
        <v>3</v>
      </c>
      <c r="L4508">
        <v>7503279</v>
      </c>
      <c r="M4508">
        <v>12</v>
      </c>
      <c r="N4508">
        <v>22509837</v>
      </c>
      <c r="O4508">
        <v>2701180.44</v>
      </c>
      <c r="P4508">
        <v>19808656.559999999</v>
      </c>
      <c r="Q4508">
        <f>YEAR(BMW_Sales[[#This Row],[sale_date]])</f>
        <v>2024</v>
      </c>
    </row>
    <row r="4509" spans="1:17" x14ac:dyDescent="0.3">
      <c r="A4509">
        <v>4508</v>
      </c>
      <c r="B4509" s="1">
        <v>46009</v>
      </c>
      <c r="C4509" t="s">
        <v>4420</v>
      </c>
      <c r="D4509" t="s">
        <v>23</v>
      </c>
      <c r="E4509" t="s">
        <v>53</v>
      </c>
      <c r="F4509" t="s">
        <v>27</v>
      </c>
      <c r="G4509" t="s">
        <v>51</v>
      </c>
      <c r="H4509" t="s">
        <v>29</v>
      </c>
      <c r="I4509" t="s">
        <v>42</v>
      </c>
      <c r="J4509" t="s">
        <v>23</v>
      </c>
      <c r="K4509">
        <v>2</v>
      </c>
      <c r="L4509">
        <v>6431301</v>
      </c>
      <c r="M4509">
        <v>12</v>
      </c>
      <c r="N4509">
        <v>12862602</v>
      </c>
      <c r="O4509">
        <v>1543512.24</v>
      </c>
      <c r="P4509">
        <v>11319089.76</v>
      </c>
      <c r="Q4509">
        <f>YEAR(BMW_Sales[[#This Row],[sale_date]])</f>
        <v>2025</v>
      </c>
    </row>
    <row r="4510" spans="1:17" x14ac:dyDescent="0.3">
      <c r="A4510">
        <v>4509</v>
      </c>
      <c r="B4510" s="1">
        <v>46190</v>
      </c>
      <c r="C4510" t="s">
        <v>4421</v>
      </c>
      <c r="D4510" t="s">
        <v>17</v>
      </c>
      <c r="E4510" t="s">
        <v>31</v>
      </c>
      <c r="F4510" t="s">
        <v>62</v>
      </c>
      <c r="G4510" t="s">
        <v>51</v>
      </c>
      <c r="H4510" t="s">
        <v>33</v>
      </c>
      <c r="I4510" t="s">
        <v>22</v>
      </c>
      <c r="J4510" t="s">
        <v>38</v>
      </c>
      <c r="K4510">
        <v>3</v>
      </c>
      <c r="L4510">
        <v>14479123</v>
      </c>
      <c r="M4510">
        <v>0</v>
      </c>
      <c r="N4510">
        <v>43437369</v>
      </c>
      <c r="O4510">
        <v>0</v>
      </c>
      <c r="P4510">
        <v>43437369</v>
      </c>
      <c r="Q4510">
        <f>YEAR(BMW_Sales[[#This Row],[sale_date]])</f>
        <v>2026</v>
      </c>
    </row>
    <row r="4511" spans="1:17" x14ac:dyDescent="0.3">
      <c r="A4511">
        <v>4510</v>
      </c>
      <c r="B4511" s="1">
        <v>45702</v>
      </c>
      <c r="C4511" t="s">
        <v>4422</v>
      </c>
      <c r="D4511" t="s">
        <v>23</v>
      </c>
      <c r="E4511" t="s">
        <v>35</v>
      </c>
      <c r="F4511" t="s">
        <v>85</v>
      </c>
      <c r="G4511" t="s">
        <v>41</v>
      </c>
      <c r="H4511" t="s">
        <v>33</v>
      </c>
      <c r="I4511" t="s">
        <v>22</v>
      </c>
      <c r="J4511" t="s">
        <v>38</v>
      </c>
      <c r="K4511">
        <v>1</v>
      </c>
      <c r="L4511">
        <v>6714831</v>
      </c>
      <c r="M4511">
        <v>0</v>
      </c>
      <c r="N4511">
        <v>6714831</v>
      </c>
      <c r="O4511">
        <v>0</v>
      </c>
      <c r="P4511">
        <v>6714831</v>
      </c>
      <c r="Q4511">
        <f>YEAR(BMW_Sales[[#This Row],[sale_date]])</f>
        <v>2025</v>
      </c>
    </row>
    <row r="4512" spans="1:17" x14ac:dyDescent="0.3">
      <c r="A4512">
        <v>4511</v>
      </c>
      <c r="B4512" s="1">
        <v>45565</v>
      </c>
      <c r="C4512" t="s">
        <v>4423</v>
      </c>
      <c r="D4512" t="s">
        <v>25</v>
      </c>
      <c r="E4512" t="s">
        <v>53</v>
      </c>
      <c r="F4512" t="s">
        <v>62</v>
      </c>
      <c r="G4512" t="s">
        <v>28</v>
      </c>
      <c r="H4512" t="s">
        <v>37</v>
      </c>
      <c r="I4512" t="s">
        <v>22</v>
      </c>
      <c r="J4512" t="s">
        <v>43</v>
      </c>
      <c r="K4512">
        <v>2</v>
      </c>
      <c r="L4512">
        <v>4662585</v>
      </c>
      <c r="M4512">
        <v>7</v>
      </c>
      <c r="N4512">
        <v>9325170</v>
      </c>
      <c r="O4512">
        <v>652761.9</v>
      </c>
      <c r="P4512">
        <v>8672408.0999999996</v>
      </c>
      <c r="Q4512">
        <f>YEAR(BMW_Sales[[#This Row],[sale_date]])</f>
        <v>2024</v>
      </c>
    </row>
    <row r="4513" spans="1:17" x14ac:dyDescent="0.3">
      <c r="A4513">
        <v>4512</v>
      </c>
      <c r="B4513" s="1">
        <v>45472</v>
      </c>
      <c r="C4513" t="s">
        <v>4424</v>
      </c>
      <c r="D4513" t="s">
        <v>25</v>
      </c>
      <c r="E4513" t="s">
        <v>49</v>
      </c>
      <c r="F4513" t="s">
        <v>47</v>
      </c>
      <c r="G4513" t="s">
        <v>20</v>
      </c>
      <c r="H4513" t="s">
        <v>29</v>
      </c>
      <c r="I4513" t="s">
        <v>42</v>
      </c>
      <c r="J4513" t="s">
        <v>43</v>
      </c>
      <c r="K4513">
        <v>1</v>
      </c>
      <c r="L4513">
        <v>14018668</v>
      </c>
      <c r="M4513">
        <v>12</v>
      </c>
      <c r="N4513">
        <v>14018668</v>
      </c>
      <c r="O4513">
        <v>1682240.16</v>
      </c>
      <c r="P4513">
        <v>12336427.84</v>
      </c>
      <c r="Q4513">
        <f>YEAR(BMW_Sales[[#This Row],[sale_date]])</f>
        <v>2024</v>
      </c>
    </row>
    <row r="4514" spans="1:17" x14ac:dyDescent="0.3">
      <c r="A4514">
        <v>4513</v>
      </c>
      <c r="B4514" s="1">
        <v>45256</v>
      </c>
      <c r="C4514" t="s">
        <v>4425</v>
      </c>
      <c r="D4514" t="s">
        <v>17</v>
      </c>
      <c r="E4514" t="s">
        <v>35</v>
      </c>
      <c r="F4514" t="s">
        <v>19</v>
      </c>
      <c r="G4514" t="s">
        <v>41</v>
      </c>
      <c r="H4514" t="s">
        <v>33</v>
      </c>
      <c r="I4514" t="s">
        <v>22</v>
      </c>
      <c r="J4514" t="s">
        <v>43</v>
      </c>
      <c r="K4514">
        <v>2</v>
      </c>
      <c r="L4514">
        <v>6892684</v>
      </c>
      <c r="M4514">
        <v>2</v>
      </c>
      <c r="N4514">
        <v>13785368</v>
      </c>
      <c r="O4514">
        <v>275707.36</v>
      </c>
      <c r="P4514">
        <v>13509660.640000001</v>
      </c>
      <c r="Q4514">
        <f>YEAR(BMW_Sales[[#This Row],[sale_date]])</f>
        <v>2023</v>
      </c>
    </row>
    <row r="4515" spans="1:17" x14ac:dyDescent="0.3">
      <c r="A4515">
        <v>4514</v>
      </c>
      <c r="B4515" s="1">
        <v>45635</v>
      </c>
      <c r="C4515" t="s">
        <v>856</v>
      </c>
      <c r="D4515" t="s">
        <v>25</v>
      </c>
      <c r="E4515" t="s">
        <v>18</v>
      </c>
      <c r="F4515" t="s">
        <v>68</v>
      </c>
      <c r="G4515" t="s">
        <v>28</v>
      </c>
      <c r="H4515" t="s">
        <v>37</v>
      </c>
      <c r="I4515" t="s">
        <v>42</v>
      </c>
      <c r="J4515" t="s">
        <v>38</v>
      </c>
      <c r="K4515">
        <v>3</v>
      </c>
      <c r="L4515">
        <v>6625992</v>
      </c>
      <c r="M4515">
        <v>7</v>
      </c>
      <c r="N4515">
        <v>19877976</v>
      </c>
      <c r="O4515">
        <v>1391458.32</v>
      </c>
      <c r="P4515">
        <v>18486517.68</v>
      </c>
      <c r="Q4515">
        <f>YEAR(BMW_Sales[[#This Row],[sale_date]])</f>
        <v>2024</v>
      </c>
    </row>
    <row r="4516" spans="1:17" x14ac:dyDescent="0.3">
      <c r="A4516">
        <v>4515</v>
      </c>
      <c r="B4516" s="1">
        <v>46165</v>
      </c>
      <c r="C4516" t="s">
        <v>4426</v>
      </c>
      <c r="D4516" t="s">
        <v>25</v>
      </c>
      <c r="E4516" t="s">
        <v>53</v>
      </c>
      <c r="F4516" t="s">
        <v>59</v>
      </c>
      <c r="G4516" t="s">
        <v>41</v>
      </c>
      <c r="H4516" t="s">
        <v>33</v>
      </c>
      <c r="I4516" t="s">
        <v>42</v>
      </c>
      <c r="J4516" t="s">
        <v>43</v>
      </c>
      <c r="K4516">
        <v>2</v>
      </c>
      <c r="L4516">
        <v>5797040</v>
      </c>
      <c r="M4516">
        <v>7</v>
      </c>
      <c r="N4516">
        <v>11594080</v>
      </c>
      <c r="O4516">
        <v>811585.6</v>
      </c>
      <c r="P4516">
        <v>10782494.4</v>
      </c>
      <c r="Q4516">
        <f>YEAR(BMW_Sales[[#This Row],[sale_date]])</f>
        <v>2026</v>
      </c>
    </row>
    <row r="4517" spans="1:17" x14ac:dyDescent="0.3">
      <c r="A4517">
        <v>4516</v>
      </c>
      <c r="B4517" s="1">
        <v>46055</v>
      </c>
      <c r="C4517" t="s">
        <v>4427</v>
      </c>
      <c r="D4517" t="s">
        <v>23</v>
      </c>
      <c r="E4517" t="s">
        <v>53</v>
      </c>
      <c r="F4517" t="s">
        <v>27</v>
      </c>
      <c r="G4517" t="s">
        <v>36</v>
      </c>
      <c r="H4517" t="s">
        <v>21</v>
      </c>
      <c r="I4517" t="s">
        <v>42</v>
      </c>
      <c r="J4517" t="s">
        <v>43</v>
      </c>
      <c r="K4517">
        <v>1</v>
      </c>
      <c r="L4517">
        <v>5099612</v>
      </c>
      <c r="M4517">
        <v>5</v>
      </c>
      <c r="N4517">
        <v>5099612</v>
      </c>
      <c r="O4517">
        <v>254980.6</v>
      </c>
      <c r="P4517">
        <v>4844631.4000000004</v>
      </c>
      <c r="Q4517">
        <f>YEAR(BMW_Sales[[#This Row],[sale_date]])</f>
        <v>2026</v>
      </c>
    </row>
    <row r="4518" spans="1:17" x14ac:dyDescent="0.3">
      <c r="A4518">
        <v>4517</v>
      </c>
      <c r="B4518" s="1">
        <v>45441</v>
      </c>
      <c r="C4518" t="s">
        <v>4428</v>
      </c>
      <c r="D4518" t="s">
        <v>17</v>
      </c>
      <c r="E4518" t="s">
        <v>46</v>
      </c>
      <c r="F4518" t="s">
        <v>54</v>
      </c>
      <c r="G4518" t="s">
        <v>32</v>
      </c>
      <c r="H4518" t="s">
        <v>33</v>
      </c>
      <c r="I4518" t="s">
        <v>22</v>
      </c>
      <c r="J4518" t="s">
        <v>38</v>
      </c>
      <c r="K4518">
        <v>1</v>
      </c>
      <c r="L4518">
        <v>8024118</v>
      </c>
      <c r="M4518">
        <v>2</v>
      </c>
      <c r="N4518">
        <v>8024118</v>
      </c>
      <c r="O4518">
        <v>160482.35999999999</v>
      </c>
      <c r="P4518">
        <v>7863635.6399999997</v>
      </c>
      <c r="Q4518">
        <f>YEAR(BMW_Sales[[#This Row],[sale_date]])</f>
        <v>2024</v>
      </c>
    </row>
    <row r="4519" spans="1:17" x14ac:dyDescent="0.3">
      <c r="A4519">
        <v>4518</v>
      </c>
      <c r="B4519" s="1">
        <v>45758</v>
      </c>
      <c r="C4519" t="s">
        <v>4429</v>
      </c>
      <c r="D4519" t="s">
        <v>23</v>
      </c>
      <c r="E4519" t="s">
        <v>31</v>
      </c>
      <c r="F4519" t="s">
        <v>47</v>
      </c>
      <c r="G4519" t="s">
        <v>36</v>
      </c>
      <c r="H4519" t="s">
        <v>37</v>
      </c>
      <c r="I4519" t="s">
        <v>42</v>
      </c>
      <c r="J4519" t="s">
        <v>23</v>
      </c>
      <c r="K4519">
        <v>3</v>
      </c>
      <c r="L4519">
        <v>14711593</v>
      </c>
      <c r="M4519">
        <v>12</v>
      </c>
      <c r="N4519">
        <v>44134779</v>
      </c>
      <c r="O4519">
        <v>5296173.4800000004</v>
      </c>
      <c r="P4519">
        <v>38838605.520000003</v>
      </c>
      <c r="Q4519">
        <f>YEAR(BMW_Sales[[#This Row],[sale_date]])</f>
        <v>2025</v>
      </c>
    </row>
    <row r="4520" spans="1:17" x14ac:dyDescent="0.3">
      <c r="A4520">
        <v>4519</v>
      </c>
      <c r="B4520" s="1">
        <v>45976</v>
      </c>
      <c r="C4520" t="s">
        <v>4430</v>
      </c>
      <c r="D4520" t="s">
        <v>25</v>
      </c>
      <c r="E4520" t="s">
        <v>46</v>
      </c>
      <c r="F4520" t="s">
        <v>62</v>
      </c>
      <c r="G4520" t="s">
        <v>41</v>
      </c>
      <c r="H4520" t="s">
        <v>21</v>
      </c>
      <c r="I4520" t="s">
        <v>22</v>
      </c>
      <c r="J4520" t="s">
        <v>38</v>
      </c>
      <c r="K4520">
        <v>2</v>
      </c>
      <c r="L4520">
        <v>7447406</v>
      </c>
      <c r="M4520">
        <v>12</v>
      </c>
      <c r="N4520">
        <v>14894812</v>
      </c>
      <c r="O4520">
        <v>1787377.44</v>
      </c>
      <c r="P4520">
        <v>13107434.560000001</v>
      </c>
      <c r="Q4520">
        <f>YEAR(BMW_Sales[[#This Row],[sale_date]])</f>
        <v>2025</v>
      </c>
    </row>
    <row r="4521" spans="1:17" x14ac:dyDescent="0.3">
      <c r="A4521">
        <v>4520</v>
      </c>
      <c r="B4521" s="1">
        <v>45381</v>
      </c>
      <c r="C4521" t="s">
        <v>4431</v>
      </c>
      <c r="D4521" t="s">
        <v>23</v>
      </c>
      <c r="E4521" t="s">
        <v>56</v>
      </c>
      <c r="F4521" t="s">
        <v>59</v>
      </c>
      <c r="G4521" t="s">
        <v>32</v>
      </c>
      <c r="H4521" t="s">
        <v>21</v>
      </c>
      <c r="I4521" t="s">
        <v>42</v>
      </c>
      <c r="J4521" t="s">
        <v>38</v>
      </c>
      <c r="K4521">
        <v>3</v>
      </c>
      <c r="L4521">
        <v>11504291</v>
      </c>
      <c r="M4521">
        <v>7</v>
      </c>
      <c r="N4521">
        <v>34512873</v>
      </c>
      <c r="O4521">
        <v>2415901.11</v>
      </c>
      <c r="P4521">
        <v>32096971.890000001</v>
      </c>
      <c r="Q4521">
        <f>YEAR(BMW_Sales[[#This Row],[sale_date]])</f>
        <v>2024</v>
      </c>
    </row>
    <row r="4522" spans="1:17" x14ac:dyDescent="0.3">
      <c r="A4522">
        <v>4521</v>
      </c>
      <c r="B4522" s="1">
        <v>45732</v>
      </c>
      <c r="C4522" t="s">
        <v>4432</v>
      </c>
      <c r="D4522" t="s">
        <v>17</v>
      </c>
      <c r="E4522" t="s">
        <v>53</v>
      </c>
      <c r="F4522" t="s">
        <v>59</v>
      </c>
      <c r="G4522" t="s">
        <v>28</v>
      </c>
      <c r="H4522" t="s">
        <v>29</v>
      </c>
      <c r="I4522" t="s">
        <v>42</v>
      </c>
      <c r="J4522" t="s">
        <v>43</v>
      </c>
      <c r="K4522">
        <v>3</v>
      </c>
      <c r="L4522">
        <v>5154065</v>
      </c>
      <c r="M4522">
        <v>12</v>
      </c>
      <c r="N4522">
        <v>15462195</v>
      </c>
      <c r="O4522">
        <v>1855463.4</v>
      </c>
      <c r="P4522">
        <v>13606731.6</v>
      </c>
      <c r="Q4522">
        <f>YEAR(BMW_Sales[[#This Row],[sale_date]])</f>
        <v>2025</v>
      </c>
    </row>
    <row r="4523" spans="1:17" x14ac:dyDescent="0.3">
      <c r="A4523">
        <v>4522</v>
      </c>
      <c r="B4523" s="1">
        <v>46020</v>
      </c>
      <c r="C4523" t="s">
        <v>4433</v>
      </c>
      <c r="D4523" t="s">
        <v>23</v>
      </c>
      <c r="E4523" t="s">
        <v>31</v>
      </c>
      <c r="F4523" t="s">
        <v>71</v>
      </c>
      <c r="G4523" t="s">
        <v>28</v>
      </c>
      <c r="H4523" t="s">
        <v>37</v>
      </c>
      <c r="I4523" t="s">
        <v>22</v>
      </c>
      <c r="J4523" t="s">
        <v>43</v>
      </c>
      <c r="K4523">
        <v>3</v>
      </c>
      <c r="L4523">
        <v>17060849</v>
      </c>
      <c r="M4523">
        <v>10</v>
      </c>
      <c r="N4523">
        <v>51182547</v>
      </c>
      <c r="O4523">
        <v>5118254.7</v>
      </c>
      <c r="P4523">
        <v>46064292.299999997</v>
      </c>
      <c r="Q4523">
        <f>YEAR(BMW_Sales[[#This Row],[sale_date]])</f>
        <v>2025</v>
      </c>
    </row>
    <row r="4524" spans="1:17" x14ac:dyDescent="0.3">
      <c r="A4524">
        <v>4523</v>
      </c>
      <c r="B4524" s="1">
        <v>46224</v>
      </c>
      <c r="C4524" t="s">
        <v>4434</v>
      </c>
      <c r="D4524" t="s">
        <v>17</v>
      </c>
      <c r="E4524" t="s">
        <v>31</v>
      </c>
      <c r="F4524" t="s">
        <v>19</v>
      </c>
      <c r="G4524" t="s">
        <v>32</v>
      </c>
      <c r="H4524" t="s">
        <v>29</v>
      </c>
      <c r="I4524" t="s">
        <v>22</v>
      </c>
      <c r="J4524" t="s">
        <v>38</v>
      </c>
      <c r="K4524">
        <v>2</v>
      </c>
      <c r="L4524">
        <v>14991457</v>
      </c>
      <c r="M4524">
        <v>7</v>
      </c>
      <c r="N4524">
        <v>29982914</v>
      </c>
      <c r="O4524">
        <v>2098803.98</v>
      </c>
      <c r="P4524">
        <v>27884110.02</v>
      </c>
      <c r="Q4524">
        <f>YEAR(BMW_Sales[[#This Row],[sale_date]])</f>
        <v>2026</v>
      </c>
    </row>
    <row r="4525" spans="1:17" x14ac:dyDescent="0.3">
      <c r="A4525">
        <v>4524</v>
      </c>
      <c r="B4525" s="1">
        <v>45563</v>
      </c>
      <c r="C4525" t="s">
        <v>4435</v>
      </c>
      <c r="D4525" t="s">
        <v>25</v>
      </c>
      <c r="E4525" t="s">
        <v>26</v>
      </c>
      <c r="F4525" t="s">
        <v>62</v>
      </c>
      <c r="G4525" t="s">
        <v>51</v>
      </c>
      <c r="H4525" t="s">
        <v>29</v>
      </c>
      <c r="I4525" t="s">
        <v>42</v>
      </c>
      <c r="J4525" t="s">
        <v>38</v>
      </c>
      <c r="K4525">
        <v>3</v>
      </c>
      <c r="L4525">
        <v>10298078</v>
      </c>
      <c r="M4525">
        <v>7</v>
      </c>
      <c r="N4525">
        <v>30894234</v>
      </c>
      <c r="O4525">
        <v>2162596.38</v>
      </c>
      <c r="P4525">
        <v>28731637.620000001</v>
      </c>
      <c r="Q4525">
        <f>YEAR(BMW_Sales[[#This Row],[sale_date]])</f>
        <v>2024</v>
      </c>
    </row>
    <row r="4526" spans="1:17" x14ac:dyDescent="0.3">
      <c r="A4526">
        <v>4525</v>
      </c>
      <c r="B4526" s="1">
        <v>45927</v>
      </c>
      <c r="C4526" t="s">
        <v>4436</v>
      </c>
      <c r="D4526" t="s">
        <v>25</v>
      </c>
      <c r="E4526" t="s">
        <v>35</v>
      </c>
      <c r="F4526" t="s">
        <v>59</v>
      </c>
      <c r="G4526" t="s">
        <v>36</v>
      </c>
      <c r="H4526" t="s">
        <v>29</v>
      </c>
      <c r="I4526" t="s">
        <v>22</v>
      </c>
      <c r="J4526" t="s">
        <v>43</v>
      </c>
      <c r="K4526">
        <v>1</v>
      </c>
      <c r="L4526">
        <v>7323752</v>
      </c>
      <c r="M4526">
        <v>7</v>
      </c>
      <c r="N4526">
        <v>7323752</v>
      </c>
      <c r="O4526">
        <v>512662.64</v>
      </c>
      <c r="P4526">
        <v>6811089.3600000003</v>
      </c>
      <c r="Q4526">
        <f>YEAR(BMW_Sales[[#This Row],[sale_date]])</f>
        <v>2025</v>
      </c>
    </row>
    <row r="4527" spans="1:17" x14ac:dyDescent="0.3">
      <c r="A4527">
        <v>4526</v>
      </c>
      <c r="B4527" s="1">
        <v>45642</v>
      </c>
      <c r="C4527" t="s">
        <v>4437</v>
      </c>
      <c r="D4527" t="s">
        <v>23</v>
      </c>
      <c r="E4527" t="s">
        <v>18</v>
      </c>
      <c r="F4527" t="s">
        <v>50</v>
      </c>
      <c r="G4527" t="s">
        <v>20</v>
      </c>
      <c r="H4527" t="s">
        <v>21</v>
      </c>
      <c r="I4527" t="s">
        <v>42</v>
      </c>
      <c r="J4527" t="s">
        <v>23</v>
      </c>
      <c r="K4527">
        <v>1</v>
      </c>
      <c r="L4527">
        <v>7110195</v>
      </c>
      <c r="M4527">
        <v>7</v>
      </c>
      <c r="N4527">
        <v>7110195</v>
      </c>
      <c r="O4527">
        <v>497713.65</v>
      </c>
      <c r="P4527">
        <v>6612481.3499999996</v>
      </c>
      <c r="Q4527">
        <f>YEAR(BMW_Sales[[#This Row],[sale_date]])</f>
        <v>2024</v>
      </c>
    </row>
    <row r="4528" spans="1:17" x14ac:dyDescent="0.3">
      <c r="A4528">
        <v>4527</v>
      </c>
      <c r="B4528" s="1">
        <v>45534</v>
      </c>
      <c r="C4528" t="s">
        <v>4438</v>
      </c>
      <c r="D4528" t="s">
        <v>25</v>
      </c>
      <c r="E4528" t="s">
        <v>35</v>
      </c>
      <c r="F4528" t="s">
        <v>27</v>
      </c>
      <c r="G4528" t="s">
        <v>36</v>
      </c>
      <c r="H4528" t="s">
        <v>37</v>
      </c>
      <c r="I4528" t="s">
        <v>42</v>
      </c>
      <c r="J4528" t="s">
        <v>23</v>
      </c>
      <c r="K4528">
        <v>1</v>
      </c>
      <c r="L4528">
        <v>7603934</v>
      </c>
      <c r="M4528">
        <v>2</v>
      </c>
      <c r="N4528">
        <v>7603934</v>
      </c>
      <c r="O4528">
        <v>152078.68</v>
      </c>
      <c r="P4528">
        <v>7451855.3200000003</v>
      </c>
      <c r="Q4528">
        <f>YEAR(BMW_Sales[[#This Row],[sale_date]])</f>
        <v>2024</v>
      </c>
    </row>
    <row r="4529" spans="1:17" x14ac:dyDescent="0.3">
      <c r="A4529">
        <v>4528</v>
      </c>
      <c r="B4529" s="1">
        <v>45834</v>
      </c>
      <c r="C4529" t="s">
        <v>4439</v>
      </c>
      <c r="D4529" t="s">
        <v>25</v>
      </c>
      <c r="E4529" t="s">
        <v>56</v>
      </c>
      <c r="F4529" t="s">
        <v>85</v>
      </c>
      <c r="G4529" t="s">
        <v>36</v>
      </c>
      <c r="H4529" t="s">
        <v>21</v>
      </c>
      <c r="I4529" t="s">
        <v>42</v>
      </c>
      <c r="J4529" t="s">
        <v>38</v>
      </c>
      <c r="K4529">
        <v>2</v>
      </c>
      <c r="L4529">
        <v>10482024</v>
      </c>
      <c r="M4529">
        <v>7</v>
      </c>
      <c r="N4529">
        <v>20964048</v>
      </c>
      <c r="O4529">
        <v>1467483.36</v>
      </c>
      <c r="P4529">
        <v>19496564.640000001</v>
      </c>
      <c r="Q4529">
        <f>YEAR(BMW_Sales[[#This Row],[sale_date]])</f>
        <v>2025</v>
      </c>
    </row>
    <row r="4530" spans="1:17" x14ac:dyDescent="0.3">
      <c r="A4530">
        <v>4529</v>
      </c>
      <c r="B4530" s="1">
        <v>45210</v>
      </c>
      <c r="C4530" t="s">
        <v>4440</v>
      </c>
      <c r="D4530" t="s">
        <v>17</v>
      </c>
      <c r="E4530" t="s">
        <v>70</v>
      </c>
      <c r="F4530" t="s">
        <v>59</v>
      </c>
      <c r="G4530" t="s">
        <v>36</v>
      </c>
      <c r="H4530" t="s">
        <v>29</v>
      </c>
      <c r="I4530" t="s">
        <v>42</v>
      </c>
      <c r="J4530" t="s">
        <v>38</v>
      </c>
      <c r="K4530">
        <v>3</v>
      </c>
      <c r="L4530">
        <v>5950338</v>
      </c>
      <c r="M4530">
        <v>10</v>
      </c>
      <c r="N4530">
        <v>17851014</v>
      </c>
      <c r="O4530">
        <v>1785101.4</v>
      </c>
      <c r="P4530">
        <v>16065912.6</v>
      </c>
      <c r="Q4530">
        <f>YEAR(BMW_Sales[[#This Row],[sale_date]])</f>
        <v>2023</v>
      </c>
    </row>
    <row r="4531" spans="1:17" x14ac:dyDescent="0.3">
      <c r="A4531">
        <v>4530</v>
      </c>
      <c r="B4531" s="1">
        <v>45576</v>
      </c>
      <c r="C4531" t="s">
        <v>4441</v>
      </c>
      <c r="D4531" t="s">
        <v>23</v>
      </c>
      <c r="E4531" t="s">
        <v>56</v>
      </c>
      <c r="F4531" t="s">
        <v>47</v>
      </c>
      <c r="G4531" t="s">
        <v>36</v>
      </c>
      <c r="H4531" t="s">
        <v>37</v>
      </c>
      <c r="I4531" t="s">
        <v>22</v>
      </c>
      <c r="J4531" t="s">
        <v>43</v>
      </c>
      <c r="K4531">
        <v>1</v>
      </c>
      <c r="L4531">
        <v>11424126</v>
      </c>
      <c r="M4531">
        <v>7</v>
      </c>
      <c r="N4531">
        <v>11424126</v>
      </c>
      <c r="O4531">
        <v>799688.82</v>
      </c>
      <c r="P4531">
        <v>10624437.18</v>
      </c>
      <c r="Q4531">
        <f>YEAR(BMW_Sales[[#This Row],[sale_date]])</f>
        <v>2024</v>
      </c>
    </row>
    <row r="4532" spans="1:17" x14ac:dyDescent="0.3">
      <c r="A4532">
        <v>4531</v>
      </c>
      <c r="B4532" s="1">
        <v>45947</v>
      </c>
      <c r="C4532" t="s">
        <v>4442</v>
      </c>
      <c r="D4532" t="s">
        <v>17</v>
      </c>
      <c r="E4532" t="s">
        <v>49</v>
      </c>
      <c r="F4532" t="s">
        <v>68</v>
      </c>
      <c r="G4532" t="s">
        <v>36</v>
      </c>
      <c r="H4532" t="s">
        <v>33</v>
      </c>
      <c r="I4532" t="s">
        <v>42</v>
      </c>
      <c r="J4532" t="s">
        <v>23</v>
      </c>
      <c r="K4532">
        <v>3</v>
      </c>
      <c r="L4532">
        <v>16776275</v>
      </c>
      <c r="M4532">
        <v>10</v>
      </c>
      <c r="N4532">
        <v>50328825</v>
      </c>
      <c r="O4532">
        <v>5032882.5</v>
      </c>
      <c r="P4532">
        <v>45295942.5</v>
      </c>
      <c r="Q4532">
        <f>YEAR(BMW_Sales[[#This Row],[sale_date]])</f>
        <v>2025</v>
      </c>
    </row>
    <row r="4533" spans="1:17" x14ac:dyDescent="0.3">
      <c r="A4533">
        <v>4532</v>
      </c>
      <c r="B4533" s="1">
        <v>45761</v>
      </c>
      <c r="C4533" t="s">
        <v>4443</v>
      </c>
      <c r="D4533" t="s">
        <v>17</v>
      </c>
      <c r="E4533" t="s">
        <v>53</v>
      </c>
      <c r="F4533" t="s">
        <v>27</v>
      </c>
      <c r="G4533" t="s">
        <v>20</v>
      </c>
      <c r="H4533" t="s">
        <v>21</v>
      </c>
      <c r="I4533" t="s">
        <v>42</v>
      </c>
      <c r="J4533" t="s">
        <v>23</v>
      </c>
      <c r="K4533">
        <v>2</v>
      </c>
      <c r="L4533">
        <v>5883431</v>
      </c>
      <c r="M4533">
        <v>5</v>
      </c>
      <c r="N4533">
        <v>11766862</v>
      </c>
      <c r="O4533">
        <v>588343.1</v>
      </c>
      <c r="P4533">
        <v>11178518.9</v>
      </c>
      <c r="Q4533">
        <f>YEAR(BMW_Sales[[#This Row],[sale_date]])</f>
        <v>2025</v>
      </c>
    </row>
    <row r="4534" spans="1:17" x14ac:dyDescent="0.3">
      <c r="A4534">
        <v>4533</v>
      </c>
      <c r="B4534" s="1">
        <v>46103</v>
      </c>
      <c r="C4534" t="s">
        <v>4444</v>
      </c>
      <c r="D4534" t="s">
        <v>25</v>
      </c>
      <c r="E4534" t="s">
        <v>49</v>
      </c>
      <c r="F4534" t="s">
        <v>85</v>
      </c>
      <c r="G4534" t="s">
        <v>51</v>
      </c>
      <c r="H4534" t="s">
        <v>37</v>
      </c>
      <c r="I4534" t="s">
        <v>22</v>
      </c>
      <c r="J4534" t="s">
        <v>23</v>
      </c>
      <c r="K4534">
        <v>3</v>
      </c>
      <c r="L4534">
        <v>16296390</v>
      </c>
      <c r="M4534">
        <v>12</v>
      </c>
      <c r="N4534">
        <v>48889170</v>
      </c>
      <c r="O4534">
        <v>5866700.4000000004</v>
      </c>
      <c r="P4534">
        <v>43022469.600000001</v>
      </c>
      <c r="Q4534">
        <f>YEAR(BMW_Sales[[#This Row],[sale_date]])</f>
        <v>2026</v>
      </c>
    </row>
    <row r="4535" spans="1:17" x14ac:dyDescent="0.3">
      <c r="A4535">
        <v>4534</v>
      </c>
      <c r="B4535" s="1">
        <v>45199</v>
      </c>
      <c r="C4535" t="s">
        <v>4445</v>
      </c>
      <c r="D4535" t="s">
        <v>25</v>
      </c>
      <c r="E4535" t="s">
        <v>61</v>
      </c>
      <c r="F4535" t="s">
        <v>59</v>
      </c>
      <c r="G4535" t="s">
        <v>41</v>
      </c>
      <c r="H4535" t="s">
        <v>29</v>
      </c>
      <c r="I4535" t="s">
        <v>22</v>
      </c>
      <c r="J4535" t="s">
        <v>43</v>
      </c>
      <c r="K4535">
        <v>3</v>
      </c>
      <c r="L4535">
        <v>13068688</v>
      </c>
      <c r="M4535">
        <v>10</v>
      </c>
      <c r="N4535">
        <v>39206064</v>
      </c>
      <c r="O4535">
        <v>3920606.4</v>
      </c>
      <c r="P4535">
        <v>35285457.600000001</v>
      </c>
      <c r="Q4535">
        <f>YEAR(BMW_Sales[[#This Row],[sale_date]])</f>
        <v>2023</v>
      </c>
    </row>
    <row r="4536" spans="1:17" x14ac:dyDescent="0.3">
      <c r="A4536">
        <v>4535</v>
      </c>
      <c r="B4536" s="1">
        <v>45312</v>
      </c>
      <c r="C4536" t="s">
        <v>4446</v>
      </c>
      <c r="D4536" t="s">
        <v>25</v>
      </c>
      <c r="E4536" t="s">
        <v>26</v>
      </c>
      <c r="F4536" t="s">
        <v>47</v>
      </c>
      <c r="G4536" t="s">
        <v>28</v>
      </c>
      <c r="H4536" t="s">
        <v>29</v>
      </c>
      <c r="I4536" t="s">
        <v>42</v>
      </c>
      <c r="J4536" t="s">
        <v>38</v>
      </c>
      <c r="K4536">
        <v>1</v>
      </c>
      <c r="L4536">
        <v>9564563</v>
      </c>
      <c r="M4536">
        <v>7</v>
      </c>
      <c r="N4536">
        <v>9564563</v>
      </c>
      <c r="O4536">
        <v>669519.41</v>
      </c>
      <c r="P4536">
        <v>8895043.5899999999</v>
      </c>
      <c r="Q4536">
        <f>YEAR(BMW_Sales[[#This Row],[sale_date]])</f>
        <v>2024</v>
      </c>
    </row>
    <row r="4537" spans="1:17" x14ac:dyDescent="0.3">
      <c r="A4537">
        <v>4536</v>
      </c>
      <c r="B4537" s="1">
        <v>45521</v>
      </c>
      <c r="C4537" t="s">
        <v>4447</v>
      </c>
      <c r="D4537" t="s">
        <v>23</v>
      </c>
      <c r="E4537" t="s">
        <v>31</v>
      </c>
      <c r="F4537" t="s">
        <v>27</v>
      </c>
      <c r="G4537" t="s">
        <v>20</v>
      </c>
      <c r="H4537" t="s">
        <v>33</v>
      </c>
      <c r="I4537" t="s">
        <v>42</v>
      </c>
      <c r="J4537" t="s">
        <v>38</v>
      </c>
      <c r="K4537">
        <v>1</v>
      </c>
      <c r="L4537">
        <v>17948286</v>
      </c>
      <c r="M4537">
        <v>5</v>
      </c>
      <c r="N4537">
        <v>17948286</v>
      </c>
      <c r="O4537">
        <v>897414.3</v>
      </c>
      <c r="P4537">
        <v>17050871.699999999</v>
      </c>
      <c r="Q4537">
        <f>YEAR(BMW_Sales[[#This Row],[sale_date]])</f>
        <v>2024</v>
      </c>
    </row>
    <row r="4538" spans="1:17" x14ac:dyDescent="0.3">
      <c r="A4538">
        <v>4537</v>
      </c>
      <c r="B4538" s="1">
        <v>45326</v>
      </c>
      <c r="C4538" t="s">
        <v>4448</v>
      </c>
      <c r="D4538" t="s">
        <v>17</v>
      </c>
      <c r="E4538" t="s">
        <v>70</v>
      </c>
      <c r="F4538" t="s">
        <v>50</v>
      </c>
      <c r="G4538" t="s">
        <v>20</v>
      </c>
      <c r="H4538" t="s">
        <v>33</v>
      </c>
      <c r="I4538" t="s">
        <v>42</v>
      </c>
      <c r="J4538" t="s">
        <v>43</v>
      </c>
      <c r="K4538">
        <v>1</v>
      </c>
      <c r="L4538">
        <v>5714517</v>
      </c>
      <c r="M4538">
        <v>12</v>
      </c>
      <c r="N4538">
        <v>5714517</v>
      </c>
      <c r="O4538">
        <v>685742.04</v>
      </c>
      <c r="P4538">
        <v>5028774.96</v>
      </c>
      <c r="Q4538">
        <f>YEAR(BMW_Sales[[#This Row],[sale_date]])</f>
        <v>2024</v>
      </c>
    </row>
    <row r="4539" spans="1:17" x14ac:dyDescent="0.3">
      <c r="A4539">
        <v>4538</v>
      </c>
      <c r="B4539" s="1">
        <v>45730</v>
      </c>
      <c r="C4539" t="s">
        <v>4449</v>
      </c>
      <c r="D4539" t="s">
        <v>17</v>
      </c>
      <c r="E4539" t="s">
        <v>56</v>
      </c>
      <c r="F4539" t="s">
        <v>68</v>
      </c>
      <c r="G4539" t="s">
        <v>36</v>
      </c>
      <c r="H4539" t="s">
        <v>21</v>
      </c>
      <c r="I4539" t="s">
        <v>42</v>
      </c>
      <c r="J4539" t="s">
        <v>43</v>
      </c>
      <c r="K4539">
        <v>2</v>
      </c>
      <c r="L4539">
        <v>10692525</v>
      </c>
      <c r="M4539">
        <v>0</v>
      </c>
      <c r="N4539">
        <v>21385050</v>
      </c>
      <c r="O4539">
        <v>0</v>
      </c>
      <c r="P4539">
        <v>21385050</v>
      </c>
      <c r="Q4539">
        <f>YEAR(BMW_Sales[[#This Row],[sale_date]])</f>
        <v>2025</v>
      </c>
    </row>
    <row r="4540" spans="1:17" x14ac:dyDescent="0.3">
      <c r="A4540">
        <v>4539</v>
      </c>
      <c r="B4540" s="1">
        <v>45448</v>
      </c>
      <c r="C4540" t="s">
        <v>4450</v>
      </c>
      <c r="D4540" t="s">
        <v>25</v>
      </c>
      <c r="E4540" t="s">
        <v>53</v>
      </c>
      <c r="F4540" t="s">
        <v>71</v>
      </c>
      <c r="G4540" t="s">
        <v>20</v>
      </c>
      <c r="H4540" t="s">
        <v>29</v>
      </c>
      <c r="I4540" t="s">
        <v>42</v>
      </c>
      <c r="J4540" t="s">
        <v>43</v>
      </c>
      <c r="K4540">
        <v>3</v>
      </c>
      <c r="L4540">
        <v>4624887</v>
      </c>
      <c r="M4540">
        <v>5</v>
      </c>
      <c r="N4540">
        <v>13874661</v>
      </c>
      <c r="O4540">
        <v>693733.05</v>
      </c>
      <c r="P4540">
        <v>13180927.949999999</v>
      </c>
      <c r="Q4540">
        <f>YEAR(BMW_Sales[[#This Row],[sale_date]])</f>
        <v>2024</v>
      </c>
    </row>
    <row r="4541" spans="1:17" x14ac:dyDescent="0.3">
      <c r="A4541">
        <v>4540</v>
      </c>
      <c r="B4541" s="1">
        <v>45290</v>
      </c>
      <c r="C4541" t="s">
        <v>4451</v>
      </c>
      <c r="D4541" t="s">
        <v>25</v>
      </c>
      <c r="E4541" t="s">
        <v>35</v>
      </c>
      <c r="F4541" t="s">
        <v>62</v>
      </c>
      <c r="G4541" t="s">
        <v>41</v>
      </c>
      <c r="H4541" t="s">
        <v>33</v>
      </c>
      <c r="I4541" t="s">
        <v>42</v>
      </c>
      <c r="J4541" t="s">
        <v>38</v>
      </c>
      <c r="K4541">
        <v>1</v>
      </c>
      <c r="L4541">
        <v>6659865</v>
      </c>
      <c r="M4541">
        <v>10</v>
      </c>
      <c r="N4541">
        <v>6659865</v>
      </c>
      <c r="O4541">
        <v>665986.5</v>
      </c>
      <c r="P4541">
        <v>5993878.5</v>
      </c>
      <c r="Q4541">
        <f>YEAR(BMW_Sales[[#This Row],[sale_date]])</f>
        <v>2023</v>
      </c>
    </row>
    <row r="4542" spans="1:17" x14ac:dyDescent="0.3">
      <c r="A4542">
        <v>4541</v>
      </c>
      <c r="B4542" s="1">
        <v>45571</v>
      </c>
      <c r="C4542" t="s">
        <v>4452</v>
      </c>
      <c r="D4542" t="s">
        <v>17</v>
      </c>
      <c r="E4542" t="s">
        <v>49</v>
      </c>
      <c r="F4542" t="s">
        <v>50</v>
      </c>
      <c r="G4542" t="s">
        <v>36</v>
      </c>
      <c r="H4542" t="s">
        <v>21</v>
      </c>
      <c r="I4542" t="s">
        <v>22</v>
      </c>
      <c r="J4542" t="s">
        <v>23</v>
      </c>
      <c r="K4542">
        <v>3</v>
      </c>
      <c r="L4542">
        <v>15506242</v>
      </c>
      <c r="M4542">
        <v>7</v>
      </c>
      <c r="N4542">
        <v>46518726</v>
      </c>
      <c r="O4542">
        <v>3256310.82</v>
      </c>
      <c r="P4542">
        <v>43262415.18</v>
      </c>
      <c r="Q4542">
        <f>YEAR(BMW_Sales[[#This Row],[sale_date]])</f>
        <v>2024</v>
      </c>
    </row>
    <row r="4543" spans="1:17" x14ac:dyDescent="0.3">
      <c r="A4543">
        <v>4542</v>
      </c>
      <c r="B4543" s="1">
        <v>45506</v>
      </c>
      <c r="C4543" t="s">
        <v>4453</v>
      </c>
      <c r="D4543" t="s">
        <v>23</v>
      </c>
      <c r="E4543" t="s">
        <v>53</v>
      </c>
      <c r="F4543" t="s">
        <v>71</v>
      </c>
      <c r="G4543" t="s">
        <v>28</v>
      </c>
      <c r="H4543" t="s">
        <v>33</v>
      </c>
      <c r="I4543" t="s">
        <v>22</v>
      </c>
      <c r="J4543" t="s">
        <v>43</v>
      </c>
      <c r="K4543">
        <v>3</v>
      </c>
      <c r="L4543">
        <v>4714768</v>
      </c>
      <c r="M4543">
        <v>10</v>
      </c>
      <c r="N4543">
        <v>14144304</v>
      </c>
      <c r="O4543">
        <v>1414430.4</v>
      </c>
      <c r="P4543">
        <v>12729873.6</v>
      </c>
      <c r="Q4543">
        <f>YEAR(BMW_Sales[[#This Row],[sale_date]])</f>
        <v>2024</v>
      </c>
    </row>
    <row r="4544" spans="1:17" x14ac:dyDescent="0.3">
      <c r="A4544">
        <v>4543</v>
      </c>
      <c r="B4544" s="1">
        <v>46148</v>
      </c>
      <c r="C4544" t="s">
        <v>4454</v>
      </c>
      <c r="D4544" t="s">
        <v>23</v>
      </c>
      <c r="E4544" t="s">
        <v>70</v>
      </c>
      <c r="F4544" t="s">
        <v>54</v>
      </c>
      <c r="G4544" t="s">
        <v>41</v>
      </c>
      <c r="H4544" t="s">
        <v>37</v>
      </c>
      <c r="I4544" t="s">
        <v>42</v>
      </c>
      <c r="J4544" t="s">
        <v>43</v>
      </c>
      <c r="K4544">
        <v>1</v>
      </c>
      <c r="L4544">
        <v>6420557</v>
      </c>
      <c r="M4544">
        <v>0</v>
      </c>
      <c r="N4544">
        <v>6420557</v>
      </c>
      <c r="O4544">
        <v>0</v>
      </c>
      <c r="P4544">
        <v>6420557</v>
      </c>
      <c r="Q4544">
        <f>YEAR(BMW_Sales[[#This Row],[sale_date]])</f>
        <v>2026</v>
      </c>
    </row>
    <row r="4545" spans="1:17" x14ac:dyDescent="0.3">
      <c r="A4545">
        <v>4544</v>
      </c>
      <c r="B4545" s="1">
        <v>46116</v>
      </c>
      <c r="C4545" t="s">
        <v>4455</v>
      </c>
      <c r="D4545" t="s">
        <v>17</v>
      </c>
      <c r="E4545" t="s">
        <v>26</v>
      </c>
      <c r="F4545" t="s">
        <v>71</v>
      </c>
      <c r="G4545" t="s">
        <v>51</v>
      </c>
      <c r="H4545" t="s">
        <v>29</v>
      </c>
      <c r="I4545" t="s">
        <v>22</v>
      </c>
      <c r="J4545" t="s">
        <v>43</v>
      </c>
      <c r="K4545">
        <v>2</v>
      </c>
      <c r="L4545">
        <v>9523870</v>
      </c>
      <c r="M4545">
        <v>12</v>
      </c>
      <c r="N4545">
        <v>19047740</v>
      </c>
      <c r="O4545">
        <v>2285728.7999999998</v>
      </c>
      <c r="P4545">
        <v>16762011.199999999</v>
      </c>
      <c r="Q4545">
        <f>YEAR(BMW_Sales[[#This Row],[sale_date]])</f>
        <v>2026</v>
      </c>
    </row>
    <row r="4546" spans="1:17" x14ac:dyDescent="0.3">
      <c r="A4546">
        <v>4545</v>
      </c>
      <c r="B4546" s="1">
        <v>45171</v>
      </c>
      <c r="C4546" t="s">
        <v>4456</v>
      </c>
      <c r="D4546" t="s">
        <v>17</v>
      </c>
      <c r="E4546" t="s">
        <v>31</v>
      </c>
      <c r="F4546" t="s">
        <v>54</v>
      </c>
      <c r="G4546" t="s">
        <v>41</v>
      </c>
      <c r="H4546" t="s">
        <v>29</v>
      </c>
      <c r="I4546" t="s">
        <v>22</v>
      </c>
      <c r="J4546" t="s">
        <v>43</v>
      </c>
      <c r="K4546">
        <v>1</v>
      </c>
      <c r="L4546">
        <v>14365583</v>
      </c>
      <c r="M4546">
        <v>7</v>
      </c>
      <c r="N4546">
        <v>14365583</v>
      </c>
      <c r="O4546">
        <v>1005590.81</v>
      </c>
      <c r="P4546">
        <v>13359992.189999999</v>
      </c>
      <c r="Q4546">
        <f>YEAR(BMW_Sales[[#This Row],[sale_date]])</f>
        <v>2023</v>
      </c>
    </row>
    <row r="4547" spans="1:17" x14ac:dyDescent="0.3">
      <c r="A4547">
        <v>4546</v>
      </c>
      <c r="B4547" s="1">
        <v>45793</v>
      </c>
      <c r="C4547" t="s">
        <v>4457</v>
      </c>
      <c r="D4547" t="s">
        <v>23</v>
      </c>
      <c r="E4547" t="s">
        <v>53</v>
      </c>
      <c r="F4547" t="s">
        <v>85</v>
      </c>
      <c r="G4547" t="s">
        <v>32</v>
      </c>
      <c r="H4547" t="s">
        <v>33</v>
      </c>
      <c r="I4547" t="s">
        <v>42</v>
      </c>
      <c r="J4547" t="s">
        <v>38</v>
      </c>
      <c r="K4547">
        <v>2</v>
      </c>
      <c r="L4547">
        <v>5003935</v>
      </c>
      <c r="M4547">
        <v>7</v>
      </c>
      <c r="N4547">
        <v>10007870</v>
      </c>
      <c r="O4547">
        <v>700550.9</v>
      </c>
      <c r="P4547">
        <v>9307319.0999999996</v>
      </c>
      <c r="Q4547">
        <f>YEAR(BMW_Sales[[#This Row],[sale_date]])</f>
        <v>2025</v>
      </c>
    </row>
    <row r="4548" spans="1:17" x14ac:dyDescent="0.3">
      <c r="A4548">
        <v>4547</v>
      </c>
      <c r="B4548" s="1">
        <v>46009</v>
      </c>
      <c r="C4548" t="s">
        <v>4458</v>
      </c>
      <c r="D4548" t="s">
        <v>23</v>
      </c>
      <c r="E4548" t="s">
        <v>46</v>
      </c>
      <c r="F4548" t="s">
        <v>54</v>
      </c>
      <c r="G4548" t="s">
        <v>51</v>
      </c>
      <c r="H4548" t="s">
        <v>37</v>
      </c>
      <c r="I4548" t="s">
        <v>42</v>
      </c>
      <c r="J4548" t="s">
        <v>38</v>
      </c>
      <c r="K4548">
        <v>2</v>
      </c>
      <c r="L4548">
        <v>7872494</v>
      </c>
      <c r="M4548">
        <v>7</v>
      </c>
      <c r="N4548">
        <v>15744988</v>
      </c>
      <c r="O4548">
        <v>1102149.1599999999</v>
      </c>
      <c r="P4548">
        <v>14642838.84</v>
      </c>
      <c r="Q4548">
        <f>YEAR(BMW_Sales[[#This Row],[sale_date]])</f>
        <v>2025</v>
      </c>
    </row>
    <row r="4549" spans="1:17" x14ac:dyDescent="0.3">
      <c r="A4549">
        <v>4548</v>
      </c>
      <c r="B4549" s="1">
        <v>45169</v>
      </c>
      <c r="C4549" t="s">
        <v>4459</v>
      </c>
      <c r="D4549" t="s">
        <v>17</v>
      </c>
      <c r="E4549" t="s">
        <v>56</v>
      </c>
      <c r="F4549" t="s">
        <v>85</v>
      </c>
      <c r="G4549" t="s">
        <v>41</v>
      </c>
      <c r="H4549" t="s">
        <v>29</v>
      </c>
      <c r="I4549" t="s">
        <v>42</v>
      </c>
      <c r="J4549" t="s">
        <v>38</v>
      </c>
      <c r="K4549">
        <v>1</v>
      </c>
      <c r="L4549">
        <v>9743993</v>
      </c>
      <c r="M4549">
        <v>5</v>
      </c>
      <c r="N4549">
        <v>9743993</v>
      </c>
      <c r="O4549">
        <v>487199.65</v>
      </c>
      <c r="P4549">
        <v>9256793.3499999996</v>
      </c>
      <c r="Q4549">
        <f>YEAR(BMW_Sales[[#This Row],[sale_date]])</f>
        <v>2023</v>
      </c>
    </row>
    <row r="4550" spans="1:17" x14ac:dyDescent="0.3">
      <c r="A4550">
        <v>4549</v>
      </c>
      <c r="B4550" s="1">
        <v>46056</v>
      </c>
      <c r="C4550" t="s">
        <v>4460</v>
      </c>
      <c r="D4550" t="s">
        <v>17</v>
      </c>
      <c r="E4550" t="s">
        <v>70</v>
      </c>
      <c r="F4550" t="s">
        <v>47</v>
      </c>
      <c r="G4550" t="s">
        <v>20</v>
      </c>
      <c r="H4550" t="s">
        <v>33</v>
      </c>
      <c r="I4550" t="s">
        <v>22</v>
      </c>
      <c r="J4550" t="s">
        <v>38</v>
      </c>
      <c r="K4550">
        <v>1</v>
      </c>
      <c r="L4550">
        <v>5232866</v>
      </c>
      <c r="M4550">
        <v>0</v>
      </c>
      <c r="N4550">
        <v>5232866</v>
      </c>
      <c r="O4550">
        <v>0</v>
      </c>
      <c r="P4550">
        <v>5232866</v>
      </c>
      <c r="Q4550">
        <f>YEAR(BMW_Sales[[#This Row],[sale_date]])</f>
        <v>2026</v>
      </c>
    </row>
    <row r="4551" spans="1:17" x14ac:dyDescent="0.3">
      <c r="A4551">
        <v>4550</v>
      </c>
      <c r="B4551" s="1">
        <v>46028</v>
      </c>
      <c r="C4551" t="s">
        <v>2196</v>
      </c>
      <c r="D4551" t="s">
        <v>17</v>
      </c>
      <c r="E4551" t="s">
        <v>56</v>
      </c>
      <c r="F4551" t="s">
        <v>54</v>
      </c>
      <c r="G4551" t="s">
        <v>41</v>
      </c>
      <c r="H4551" t="s">
        <v>21</v>
      </c>
      <c r="I4551" t="s">
        <v>22</v>
      </c>
      <c r="J4551" t="s">
        <v>43</v>
      </c>
      <c r="K4551">
        <v>1</v>
      </c>
      <c r="L4551">
        <v>10485826</v>
      </c>
      <c r="M4551">
        <v>10</v>
      </c>
      <c r="N4551">
        <v>10485826</v>
      </c>
      <c r="O4551">
        <v>1048582.6000000001</v>
      </c>
      <c r="P4551">
        <v>9437243.4000000004</v>
      </c>
      <c r="Q4551">
        <f>YEAR(BMW_Sales[[#This Row],[sale_date]])</f>
        <v>2026</v>
      </c>
    </row>
    <row r="4552" spans="1:17" x14ac:dyDescent="0.3">
      <c r="A4552">
        <v>4551</v>
      </c>
      <c r="B4552" s="1">
        <v>45178</v>
      </c>
      <c r="C4552" t="s">
        <v>4461</v>
      </c>
      <c r="D4552" t="s">
        <v>17</v>
      </c>
      <c r="E4552" t="s">
        <v>70</v>
      </c>
      <c r="F4552" t="s">
        <v>27</v>
      </c>
      <c r="G4552" t="s">
        <v>32</v>
      </c>
      <c r="H4552" t="s">
        <v>29</v>
      </c>
      <c r="I4552" t="s">
        <v>42</v>
      </c>
      <c r="J4552" t="s">
        <v>23</v>
      </c>
      <c r="K4552">
        <v>2</v>
      </c>
      <c r="L4552">
        <v>5431541</v>
      </c>
      <c r="M4552">
        <v>12</v>
      </c>
      <c r="N4552">
        <v>10863082</v>
      </c>
      <c r="O4552">
        <v>1303569.8400000001</v>
      </c>
      <c r="P4552">
        <v>9559512.1600000001</v>
      </c>
      <c r="Q4552">
        <f>YEAR(BMW_Sales[[#This Row],[sale_date]])</f>
        <v>2023</v>
      </c>
    </row>
    <row r="4553" spans="1:17" x14ac:dyDescent="0.3">
      <c r="A4553">
        <v>4552</v>
      </c>
      <c r="B4553" s="1">
        <v>45205</v>
      </c>
      <c r="C4553" t="s">
        <v>4462</v>
      </c>
      <c r="D4553" t="s">
        <v>25</v>
      </c>
      <c r="E4553" t="s">
        <v>56</v>
      </c>
      <c r="F4553" t="s">
        <v>47</v>
      </c>
      <c r="G4553" t="s">
        <v>20</v>
      </c>
      <c r="H4553" t="s">
        <v>33</v>
      </c>
      <c r="I4553" t="s">
        <v>42</v>
      </c>
      <c r="J4553" t="s">
        <v>38</v>
      </c>
      <c r="K4553">
        <v>2</v>
      </c>
      <c r="L4553">
        <v>9619503</v>
      </c>
      <c r="M4553">
        <v>0</v>
      </c>
      <c r="N4553">
        <v>19239006</v>
      </c>
      <c r="O4553">
        <v>0</v>
      </c>
      <c r="P4553">
        <v>19239006</v>
      </c>
      <c r="Q4553">
        <f>YEAR(BMW_Sales[[#This Row],[sale_date]])</f>
        <v>2023</v>
      </c>
    </row>
    <row r="4554" spans="1:17" x14ac:dyDescent="0.3">
      <c r="A4554">
        <v>4553</v>
      </c>
      <c r="B4554" s="1">
        <v>45568</v>
      </c>
      <c r="C4554" t="s">
        <v>4463</v>
      </c>
      <c r="D4554" t="s">
        <v>17</v>
      </c>
      <c r="E4554" t="s">
        <v>49</v>
      </c>
      <c r="F4554" t="s">
        <v>62</v>
      </c>
      <c r="G4554" t="s">
        <v>36</v>
      </c>
      <c r="H4554" t="s">
        <v>29</v>
      </c>
      <c r="I4554" t="s">
        <v>42</v>
      </c>
      <c r="J4554" t="s">
        <v>43</v>
      </c>
      <c r="K4554">
        <v>2</v>
      </c>
      <c r="L4554">
        <v>14119166</v>
      </c>
      <c r="M4554">
        <v>7</v>
      </c>
      <c r="N4554">
        <v>28238332</v>
      </c>
      <c r="O4554">
        <v>1976683.24</v>
      </c>
      <c r="P4554">
        <v>26261648.760000002</v>
      </c>
      <c r="Q4554">
        <f>YEAR(BMW_Sales[[#This Row],[sale_date]])</f>
        <v>2024</v>
      </c>
    </row>
    <row r="4555" spans="1:17" x14ac:dyDescent="0.3">
      <c r="A4555">
        <v>4554</v>
      </c>
      <c r="B4555" s="1">
        <v>46023</v>
      </c>
      <c r="C4555" t="s">
        <v>4464</v>
      </c>
      <c r="D4555" t="s">
        <v>23</v>
      </c>
      <c r="E4555" t="s">
        <v>35</v>
      </c>
      <c r="F4555" t="s">
        <v>71</v>
      </c>
      <c r="G4555" t="s">
        <v>20</v>
      </c>
      <c r="H4555" t="s">
        <v>29</v>
      </c>
      <c r="I4555" t="s">
        <v>42</v>
      </c>
      <c r="J4555" t="s">
        <v>23</v>
      </c>
      <c r="K4555">
        <v>2</v>
      </c>
      <c r="L4555">
        <v>7563350</v>
      </c>
      <c r="M4555">
        <v>7</v>
      </c>
      <c r="N4555">
        <v>15126700</v>
      </c>
      <c r="O4555">
        <v>1058869</v>
      </c>
      <c r="P4555">
        <v>14067831</v>
      </c>
      <c r="Q4555">
        <f>YEAR(BMW_Sales[[#This Row],[sale_date]])</f>
        <v>2026</v>
      </c>
    </row>
    <row r="4556" spans="1:17" x14ac:dyDescent="0.3">
      <c r="A4556">
        <v>4555</v>
      </c>
      <c r="B4556" s="1">
        <v>45354</v>
      </c>
      <c r="C4556" t="s">
        <v>4465</v>
      </c>
      <c r="D4556" t="s">
        <v>25</v>
      </c>
      <c r="E4556" t="s">
        <v>70</v>
      </c>
      <c r="F4556" t="s">
        <v>71</v>
      </c>
      <c r="G4556" t="s">
        <v>32</v>
      </c>
      <c r="H4556" t="s">
        <v>33</v>
      </c>
      <c r="I4556" t="s">
        <v>22</v>
      </c>
      <c r="J4556" t="s">
        <v>43</v>
      </c>
      <c r="K4556">
        <v>1</v>
      </c>
      <c r="L4556">
        <v>6386013</v>
      </c>
      <c r="M4556">
        <v>7</v>
      </c>
      <c r="N4556">
        <v>6386013</v>
      </c>
      <c r="O4556">
        <v>447020.91</v>
      </c>
      <c r="P4556">
        <v>5938992.0899999999</v>
      </c>
      <c r="Q4556">
        <f>YEAR(BMW_Sales[[#This Row],[sale_date]])</f>
        <v>2024</v>
      </c>
    </row>
    <row r="4557" spans="1:17" x14ac:dyDescent="0.3">
      <c r="A4557">
        <v>4556</v>
      </c>
      <c r="B4557" s="1">
        <v>45804</v>
      </c>
      <c r="C4557" t="s">
        <v>4466</v>
      </c>
      <c r="D4557" t="s">
        <v>23</v>
      </c>
      <c r="E4557" t="s">
        <v>31</v>
      </c>
      <c r="F4557" t="s">
        <v>71</v>
      </c>
      <c r="G4557" t="s">
        <v>36</v>
      </c>
      <c r="H4557" t="s">
        <v>33</v>
      </c>
      <c r="I4557" t="s">
        <v>22</v>
      </c>
      <c r="J4557" t="s">
        <v>43</v>
      </c>
      <c r="K4557">
        <v>2</v>
      </c>
      <c r="L4557">
        <v>14225150</v>
      </c>
      <c r="M4557">
        <v>10</v>
      </c>
      <c r="N4557">
        <v>28450300</v>
      </c>
      <c r="O4557">
        <v>2845030</v>
      </c>
      <c r="P4557">
        <v>25605270</v>
      </c>
      <c r="Q4557">
        <f>YEAR(BMW_Sales[[#This Row],[sale_date]])</f>
        <v>2025</v>
      </c>
    </row>
    <row r="4558" spans="1:17" x14ac:dyDescent="0.3">
      <c r="A4558">
        <v>4557</v>
      </c>
      <c r="B4558" s="1">
        <v>45885</v>
      </c>
      <c r="C4558" t="s">
        <v>4467</v>
      </c>
      <c r="D4558" t="s">
        <v>23</v>
      </c>
      <c r="E4558" t="s">
        <v>53</v>
      </c>
      <c r="F4558" t="s">
        <v>68</v>
      </c>
      <c r="G4558" t="s">
        <v>41</v>
      </c>
      <c r="H4558" t="s">
        <v>21</v>
      </c>
      <c r="I4558" t="s">
        <v>42</v>
      </c>
      <c r="J4558" t="s">
        <v>43</v>
      </c>
      <c r="K4558">
        <v>3</v>
      </c>
      <c r="L4558">
        <v>4980016</v>
      </c>
      <c r="M4558">
        <v>5</v>
      </c>
      <c r="N4558">
        <v>14940048</v>
      </c>
      <c r="O4558">
        <v>747002.4</v>
      </c>
      <c r="P4558">
        <v>14193045.6</v>
      </c>
      <c r="Q4558">
        <f>YEAR(BMW_Sales[[#This Row],[sale_date]])</f>
        <v>2025</v>
      </c>
    </row>
    <row r="4559" spans="1:17" x14ac:dyDescent="0.3">
      <c r="A4559">
        <v>4558</v>
      </c>
      <c r="B4559" s="1">
        <v>45975</v>
      </c>
      <c r="C4559" t="s">
        <v>4468</v>
      </c>
      <c r="D4559" t="s">
        <v>17</v>
      </c>
      <c r="E4559" t="s">
        <v>49</v>
      </c>
      <c r="F4559" t="s">
        <v>47</v>
      </c>
      <c r="G4559" t="s">
        <v>36</v>
      </c>
      <c r="H4559" t="s">
        <v>29</v>
      </c>
      <c r="I4559" t="s">
        <v>42</v>
      </c>
      <c r="J4559" t="s">
        <v>38</v>
      </c>
      <c r="K4559">
        <v>1</v>
      </c>
      <c r="L4559">
        <v>18581840</v>
      </c>
      <c r="M4559">
        <v>10</v>
      </c>
      <c r="N4559">
        <v>18581840</v>
      </c>
      <c r="O4559">
        <v>1858184</v>
      </c>
      <c r="P4559">
        <v>16723656</v>
      </c>
      <c r="Q4559">
        <f>YEAR(BMW_Sales[[#This Row],[sale_date]])</f>
        <v>2025</v>
      </c>
    </row>
    <row r="4560" spans="1:17" x14ac:dyDescent="0.3">
      <c r="A4560">
        <v>4559</v>
      </c>
      <c r="B4560" s="1">
        <v>45465</v>
      </c>
      <c r="C4560" t="s">
        <v>4469</v>
      </c>
      <c r="D4560" t="s">
        <v>23</v>
      </c>
      <c r="E4560" t="s">
        <v>18</v>
      </c>
      <c r="F4560" t="s">
        <v>62</v>
      </c>
      <c r="G4560" t="s">
        <v>41</v>
      </c>
      <c r="H4560" t="s">
        <v>29</v>
      </c>
      <c r="I4560" t="s">
        <v>42</v>
      </c>
      <c r="J4560" t="s">
        <v>38</v>
      </c>
      <c r="K4560">
        <v>3</v>
      </c>
      <c r="L4560">
        <v>7923333</v>
      </c>
      <c r="M4560">
        <v>5</v>
      </c>
      <c r="N4560">
        <v>23769999</v>
      </c>
      <c r="O4560">
        <v>1188499.95</v>
      </c>
      <c r="P4560">
        <v>22581499.050000001</v>
      </c>
      <c r="Q4560">
        <f>YEAR(BMW_Sales[[#This Row],[sale_date]])</f>
        <v>2024</v>
      </c>
    </row>
    <row r="4561" spans="1:17" x14ac:dyDescent="0.3">
      <c r="A4561">
        <v>4560</v>
      </c>
      <c r="B4561" s="1">
        <v>45815</v>
      </c>
      <c r="C4561" t="s">
        <v>4470</v>
      </c>
      <c r="D4561" t="s">
        <v>25</v>
      </c>
      <c r="E4561" t="s">
        <v>35</v>
      </c>
      <c r="F4561" t="s">
        <v>71</v>
      </c>
      <c r="G4561" t="s">
        <v>20</v>
      </c>
      <c r="H4561" t="s">
        <v>21</v>
      </c>
      <c r="I4561" t="s">
        <v>22</v>
      </c>
      <c r="J4561" t="s">
        <v>38</v>
      </c>
      <c r="K4561">
        <v>2</v>
      </c>
      <c r="L4561">
        <v>7407141</v>
      </c>
      <c r="M4561">
        <v>5</v>
      </c>
      <c r="N4561">
        <v>14814282</v>
      </c>
      <c r="O4561">
        <v>740714.1</v>
      </c>
      <c r="P4561">
        <v>14073567.9</v>
      </c>
      <c r="Q4561">
        <f>YEAR(BMW_Sales[[#This Row],[sale_date]])</f>
        <v>2025</v>
      </c>
    </row>
    <row r="4562" spans="1:17" x14ac:dyDescent="0.3">
      <c r="A4562">
        <v>4561</v>
      </c>
      <c r="B4562" s="1">
        <v>45351</v>
      </c>
      <c r="C4562" t="s">
        <v>2212</v>
      </c>
      <c r="D4562" t="s">
        <v>17</v>
      </c>
      <c r="E4562" t="s">
        <v>18</v>
      </c>
      <c r="F4562" t="s">
        <v>47</v>
      </c>
      <c r="G4562" t="s">
        <v>32</v>
      </c>
      <c r="H4562" t="s">
        <v>33</v>
      </c>
      <c r="I4562" t="s">
        <v>42</v>
      </c>
      <c r="J4562" t="s">
        <v>38</v>
      </c>
      <c r="K4562">
        <v>2</v>
      </c>
      <c r="L4562">
        <v>6856253</v>
      </c>
      <c r="M4562">
        <v>2</v>
      </c>
      <c r="N4562">
        <v>13712506</v>
      </c>
      <c r="O4562">
        <v>274250.12</v>
      </c>
      <c r="P4562">
        <v>13438255.880000001</v>
      </c>
      <c r="Q4562">
        <f>YEAR(BMW_Sales[[#This Row],[sale_date]])</f>
        <v>2024</v>
      </c>
    </row>
    <row r="4563" spans="1:17" x14ac:dyDescent="0.3">
      <c r="A4563">
        <v>4562</v>
      </c>
      <c r="B4563" s="1">
        <v>46200</v>
      </c>
      <c r="C4563" t="s">
        <v>4471</v>
      </c>
      <c r="D4563" t="s">
        <v>17</v>
      </c>
      <c r="E4563" t="s">
        <v>56</v>
      </c>
      <c r="F4563" t="s">
        <v>71</v>
      </c>
      <c r="G4563" t="s">
        <v>41</v>
      </c>
      <c r="H4563" t="s">
        <v>33</v>
      </c>
      <c r="I4563" t="s">
        <v>42</v>
      </c>
      <c r="J4563" t="s">
        <v>23</v>
      </c>
      <c r="K4563">
        <v>1</v>
      </c>
      <c r="L4563">
        <v>11570771</v>
      </c>
      <c r="M4563">
        <v>0</v>
      </c>
      <c r="N4563">
        <v>11570771</v>
      </c>
      <c r="O4563">
        <v>0</v>
      </c>
      <c r="P4563">
        <v>11570771</v>
      </c>
      <c r="Q4563">
        <f>YEAR(BMW_Sales[[#This Row],[sale_date]])</f>
        <v>2026</v>
      </c>
    </row>
    <row r="4564" spans="1:17" x14ac:dyDescent="0.3">
      <c r="A4564">
        <v>4563</v>
      </c>
      <c r="B4564" s="1">
        <v>45297</v>
      </c>
      <c r="C4564" t="s">
        <v>4472</v>
      </c>
      <c r="D4564" t="s">
        <v>17</v>
      </c>
      <c r="E4564" t="s">
        <v>56</v>
      </c>
      <c r="F4564" t="s">
        <v>19</v>
      </c>
      <c r="G4564" t="s">
        <v>51</v>
      </c>
      <c r="H4564" t="s">
        <v>33</v>
      </c>
      <c r="I4564" t="s">
        <v>22</v>
      </c>
      <c r="J4564" t="s">
        <v>23</v>
      </c>
      <c r="K4564">
        <v>3</v>
      </c>
      <c r="L4564">
        <v>10024015</v>
      </c>
      <c r="M4564">
        <v>5</v>
      </c>
      <c r="N4564">
        <v>30072045</v>
      </c>
      <c r="O4564">
        <v>1503602.25</v>
      </c>
      <c r="P4564">
        <v>28568442.75</v>
      </c>
      <c r="Q4564">
        <f>YEAR(BMW_Sales[[#This Row],[sale_date]])</f>
        <v>2024</v>
      </c>
    </row>
    <row r="4565" spans="1:17" x14ac:dyDescent="0.3">
      <c r="A4565">
        <v>4564</v>
      </c>
      <c r="B4565" s="1">
        <v>46138</v>
      </c>
      <c r="C4565" t="s">
        <v>4473</v>
      </c>
      <c r="D4565" t="s">
        <v>17</v>
      </c>
      <c r="E4565" t="s">
        <v>70</v>
      </c>
      <c r="F4565" t="s">
        <v>62</v>
      </c>
      <c r="G4565" t="s">
        <v>36</v>
      </c>
      <c r="H4565" t="s">
        <v>29</v>
      </c>
      <c r="I4565" t="s">
        <v>22</v>
      </c>
      <c r="J4565" t="s">
        <v>23</v>
      </c>
      <c r="K4565">
        <v>1</v>
      </c>
      <c r="L4565">
        <v>6027798</v>
      </c>
      <c r="M4565">
        <v>12</v>
      </c>
      <c r="N4565">
        <v>6027798</v>
      </c>
      <c r="O4565">
        <v>723335.76</v>
      </c>
      <c r="P4565">
        <v>5304462.24</v>
      </c>
      <c r="Q4565">
        <f>YEAR(BMW_Sales[[#This Row],[sale_date]])</f>
        <v>2026</v>
      </c>
    </row>
    <row r="4566" spans="1:17" x14ac:dyDescent="0.3">
      <c r="A4566">
        <v>4565</v>
      </c>
      <c r="B4566" s="1">
        <v>45583</v>
      </c>
      <c r="C4566" t="s">
        <v>4474</v>
      </c>
      <c r="D4566" t="s">
        <v>23</v>
      </c>
      <c r="E4566" t="s">
        <v>53</v>
      </c>
      <c r="F4566" t="s">
        <v>19</v>
      </c>
      <c r="G4566" t="s">
        <v>32</v>
      </c>
      <c r="H4566" t="s">
        <v>29</v>
      </c>
      <c r="I4566" t="s">
        <v>42</v>
      </c>
      <c r="J4566" t="s">
        <v>23</v>
      </c>
      <c r="K4566">
        <v>3</v>
      </c>
      <c r="L4566">
        <v>6172388</v>
      </c>
      <c r="M4566">
        <v>5</v>
      </c>
      <c r="N4566">
        <v>18517164</v>
      </c>
      <c r="O4566">
        <v>925858.2</v>
      </c>
      <c r="P4566">
        <v>17591305.800000001</v>
      </c>
      <c r="Q4566">
        <f>YEAR(BMW_Sales[[#This Row],[sale_date]])</f>
        <v>2024</v>
      </c>
    </row>
    <row r="4567" spans="1:17" x14ac:dyDescent="0.3">
      <c r="A4567">
        <v>4566</v>
      </c>
      <c r="B4567" s="1">
        <v>46044</v>
      </c>
      <c r="C4567" t="s">
        <v>4475</v>
      </c>
      <c r="D4567" t="s">
        <v>25</v>
      </c>
      <c r="E4567" t="s">
        <v>53</v>
      </c>
      <c r="F4567" t="s">
        <v>59</v>
      </c>
      <c r="G4567" t="s">
        <v>51</v>
      </c>
      <c r="H4567" t="s">
        <v>29</v>
      </c>
      <c r="I4567" t="s">
        <v>22</v>
      </c>
      <c r="J4567" t="s">
        <v>38</v>
      </c>
      <c r="K4567">
        <v>2</v>
      </c>
      <c r="L4567">
        <v>5006071</v>
      </c>
      <c r="M4567">
        <v>12</v>
      </c>
      <c r="N4567">
        <v>10012142</v>
      </c>
      <c r="O4567">
        <v>1201457.04</v>
      </c>
      <c r="P4567">
        <v>8810684.9600000009</v>
      </c>
      <c r="Q4567">
        <f>YEAR(BMW_Sales[[#This Row],[sale_date]])</f>
        <v>2026</v>
      </c>
    </row>
    <row r="4568" spans="1:17" x14ac:dyDescent="0.3">
      <c r="A4568">
        <v>4567</v>
      </c>
      <c r="B4568" s="1">
        <v>46113</v>
      </c>
      <c r="C4568" t="s">
        <v>1574</v>
      </c>
      <c r="D4568" t="s">
        <v>17</v>
      </c>
      <c r="E4568" t="s">
        <v>18</v>
      </c>
      <c r="F4568" t="s">
        <v>54</v>
      </c>
      <c r="G4568" t="s">
        <v>32</v>
      </c>
      <c r="H4568" t="s">
        <v>33</v>
      </c>
      <c r="I4568" t="s">
        <v>22</v>
      </c>
      <c r="J4568" t="s">
        <v>23</v>
      </c>
      <c r="K4568">
        <v>2</v>
      </c>
      <c r="L4568">
        <v>7891717</v>
      </c>
      <c r="M4568">
        <v>0</v>
      </c>
      <c r="N4568">
        <v>15783434</v>
      </c>
      <c r="O4568">
        <v>0</v>
      </c>
      <c r="P4568">
        <v>15783434</v>
      </c>
      <c r="Q4568">
        <f>YEAR(BMW_Sales[[#This Row],[sale_date]])</f>
        <v>2026</v>
      </c>
    </row>
    <row r="4569" spans="1:17" x14ac:dyDescent="0.3">
      <c r="A4569">
        <v>4568</v>
      </c>
      <c r="B4569" s="1">
        <v>45381</v>
      </c>
      <c r="C4569" t="s">
        <v>4476</v>
      </c>
      <c r="D4569" t="s">
        <v>23</v>
      </c>
      <c r="E4569" t="s">
        <v>18</v>
      </c>
      <c r="F4569" t="s">
        <v>62</v>
      </c>
      <c r="G4569" t="s">
        <v>51</v>
      </c>
      <c r="H4569" t="s">
        <v>37</v>
      </c>
      <c r="I4569" t="s">
        <v>22</v>
      </c>
      <c r="J4569" t="s">
        <v>38</v>
      </c>
      <c r="K4569">
        <v>2</v>
      </c>
      <c r="L4569">
        <v>8356488</v>
      </c>
      <c r="M4569">
        <v>5</v>
      </c>
      <c r="N4569">
        <v>16712976</v>
      </c>
      <c r="O4569">
        <v>835648.8</v>
      </c>
      <c r="P4569">
        <v>15877327.199999999</v>
      </c>
      <c r="Q4569">
        <f>YEAR(BMW_Sales[[#This Row],[sale_date]])</f>
        <v>2024</v>
      </c>
    </row>
    <row r="4570" spans="1:17" x14ac:dyDescent="0.3">
      <c r="A4570">
        <v>4569</v>
      </c>
      <c r="B4570" s="1">
        <v>45526</v>
      </c>
      <c r="C4570" t="s">
        <v>4477</v>
      </c>
      <c r="D4570" t="s">
        <v>23</v>
      </c>
      <c r="E4570" t="s">
        <v>35</v>
      </c>
      <c r="F4570" t="s">
        <v>68</v>
      </c>
      <c r="G4570" t="s">
        <v>20</v>
      </c>
      <c r="H4570" t="s">
        <v>21</v>
      </c>
      <c r="I4570" t="s">
        <v>42</v>
      </c>
      <c r="J4570" t="s">
        <v>23</v>
      </c>
      <c r="K4570">
        <v>3</v>
      </c>
      <c r="L4570">
        <v>7554527</v>
      </c>
      <c r="M4570">
        <v>12</v>
      </c>
      <c r="N4570">
        <v>22663581</v>
      </c>
      <c r="O4570">
        <v>2719629.72</v>
      </c>
      <c r="P4570">
        <v>19943951.280000001</v>
      </c>
      <c r="Q4570">
        <f>YEAR(BMW_Sales[[#This Row],[sale_date]])</f>
        <v>2024</v>
      </c>
    </row>
    <row r="4571" spans="1:17" x14ac:dyDescent="0.3">
      <c r="A4571">
        <v>4570</v>
      </c>
      <c r="B4571" s="1">
        <v>45543</v>
      </c>
      <c r="C4571" t="s">
        <v>4478</v>
      </c>
      <c r="D4571" t="s">
        <v>23</v>
      </c>
      <c r="E4571" t="s">
        <v>26</v>
      </c>
      <c r="F4571" t="s">
        <v>47</v>
      </c>
      <c r="G4571" t="s">
        <v>32</v>
      </c>
      <c r="H4571" t="s">
        <v>29</v>
      </c>
      <c r="I4571" t="s">
        <v>42</v>
      </c>
      <c r="J4571" t="s">
        <v>23</v>
      </c>
      <c r="K4571">
        <v>1</v>
      </c>
      <c r="L4571">
        <v>10930273</v>
      </c>
      <c r="M4571">
        <v>5</v>
      </c>
      <c r="N4571">
        <v>10930273</v>
      </c>
      <c r="O4571">
        <v>546513.65</v>
      </c>
      <c r="P4571">
        <v>10383759.35</v>
      </c>
      <c r="Q4571">
        <f>YEAR(BMW_Sales[[#This Row],[sale_date]])</f>
        <v>2024</v>
      </c>
    </row>
    <row r="4572" spans="1:17" x14ac:dyDescent="0.3">
      <c r="A4572">
        <v>4571</v>
      </c>
      <c r="B4572" s="1">
        <v>45603</v>
      </c>
      <c r="C4572" t="s">
        <v>4479</v>
      </c>
      <c r="D4572" t="s">
        <v>23</v>
      </c>
      <c r="E4572" t="s">
        <v>26</v>
      </c>
      <c r="F4572" t="s">
        <v>27</v>
      </c>
      <c r="G4572" t="s">
        <v>51</v>
      </c>
      <c r="H4572" t="s">
        <v>29</v>
      </c>
      <c r="I4572" t="s">
        <v>42</v>
      </c>
      <c r="J4572" t="s">
        <v>38</v>
      </c>
      <c r="K4572">
        <v>2</v>
      </c>
      <c r="L4572">
        <v>9728815</v>
      </c>
      <c r="M4572">
        <v>12</v>
      </c>
      <c r="N4572">
        <v>19457630</v>
      </c>
      <c r="O4572">
        <v>2334915.6</v>
      </c>
      <c r="P4572">
        <v>17122714.399999999</v>
      </c>
      <c r="Q4572">
        <f>YEAR(BMW_Sales[[#This Row],[sale_date]])</f>
        <v>2024</v>
      </c>
    </row>
    <row r="4573" spans="1:17" x14ac:dyDescent="0.3">
      <c r="A4573">
        <v>4572</v>
      </c>
      <c r="B4573" s="1">
        <v>46180</v>
      </c>
      <c r="C4573" t="s">
        <v>4480</v>
      </c>
      <c r="D4573" t="s">
        <v>17</v>
      </c>
      <c r="E4573" t="s">
        <v>61</v>
      </c>
      <c r="F4573" t="s">
        <v>27</v>
      </c>
      <c r="G4573" t="s">
        <v>41</v>
      </c>
      <c r="H4573" t="s">
        <v>37</v>
      </c>
      <c r="I4573" t="s">
        <v>22</v>
      </c>
      <c r="J4573" t="s">
        <v>43</v>
      </c>
      <c r="K4573">
        <v>2</v>
      </c>
      <c r="L4573">
        <v>15605441</v>
      </c>
      <c r="M4573">
        <v>7</v>
      </c>
      <c r="N4573">
        <v>31210882</v>
      </c>
      <c r="O4573">
        <v>2184761.7400000002</v>
      </c>
      <c r="P4573">
        <v>29026120.260000002</v>
      </c>
      <c r="Q4573">
        <f>YEAR(BMW_Sales[[#This Row],[sale_date]])</f>
        <v>2026</v>
      </c>
    </row>
    <row r="4574" spans="1:17" x14ac:dyDescent="0.3">
      <c r="A4574">
        <v>4573</v>
      </c>
      <c r="B4574" s="1">
        <v>46229</v>
      </c>
      <c r="C4574" t="s">
        <v>4481</v>
      </c>
      <c r="D4574" t="s">
        <v>17</v>
      </c>
      <c r="E4574" t="s">
        <v>61</v>
      </c>
      <c r="F4574" t="s">
        <v>54</v>
      </c>
      <c r="G4574" t="s">
        <v>32</v>
      </c>
      <c r="H4574" t="s">
        <v>29</v>
      </c>
      <c r="I4574" t="s">
        <v>42</v>
      </c>
      <c r="J4574" t="s">
        <v>38</v>
      </c>
      <c r="K4574">
        <v>2</v>
      </c>
      <c r="L4574">
        <v>13627430</v>
      </c>
      <c r="M4574">
        <v>7</v>
      </c>
      <c r="N4574">
        <v>27254860</v>
      </c>
      <c r="O4574">
        <v>1907840.2</v>
      </c>
      <c r="P4574">
        <v>25347019.800000001</v>
      </c>
      <c r="Q4574">
        <f>YEAR(BMW_Sales[[#This Row],[sale_date]])</f>
        <v>2026</v>
      </c>
    </row>
    <row r="4575" spans="1:17" x14ac:dyDescent="0.3">
      <c r="A4575">
        <v>4574</v>
      </c>
      <c r="B4575" s="1">
        <v>45277</v>
      </c>
      <c r="C4575" t="s">
        <v>4482</v>
      </c>
      <c r="D4575" t="s">
        <v>23</v>
      </c>
      <c r="E4575" t="s">
        <v>56</v>
      </c>
      <c r="F4575" t="s">
        <v>27</v>
      </c>
      <c r="G4575" t="s">
        <v>20</v>
      </c>
      <c r="H4575" t="s">
        <v>21</v>
      </c>
      <c r="I4575" t="s">
        <v>42</v>
      </c>
      <c r="J4575" t="s">
        <v>43</v>
      </c>
      <c r="K4575">
        <v>1</v>
      </c>
      <c r="L4575">
        <v>11233592</v>
      </c>
      <c r="M4575">
        <v>0</v>
      </c>
      <c r="N4575">
        <v>11233592</v>
      </c>
      <c r="O4575">
        <v>0</v>
      </c>
      <c r="P4575">
        <v>11233592</v>
      </c>
      <c r="Q4575">
        <f>YEAR(BMW_Sales[[#This Row],[sale_date]])</f>
        <v>2023</v>
      </c>
    </row>
    <row r="4576" spans="1:17" x14ac:dyDescent="0.3">
      <c r="A4576">
        <v>4575</v>
      </c>
      <c r="B4576" s="1">
        <v>45773</v>
      </c>
      <c r="C4576" t="s">
        <v>4483</v>
      </c>
      <c r="D4576" t="s">
        <v>23</v>
      </c>
      <c r="E4576" t="s">
        <v>49</v>
      </c>
      <c r="F4576" t="s">
        <v>68</v>
      </c>
      <c r="G4576" t="s">
        <v>41</v>
      </c>
      <c r="H4576" t="s">
        <v>21</v>
      </c>
      <c r="I4576" t="s">
        <v>42</v>
      </c>
      <c r="J4576" t="s">
        <v>23</v>
      </c>
      <c r="K4576">
        <v>2</v>
      </c>
      <c r="L4576">
        <v>16187741</v>
      </c>
      <c r="M4576">
        <v>0</v>
      </c>
      <c r="N4576">
        <v>32375482</v>
      </c>
      <c r="O4576">
        <v>0</v>
      </c>
      <c r="P4576">
        <v>32375482</v>
      </c>
      <c r="Q4576">
        <f>YEAR(BMW_Sales[[#This Row],[sale_date]])</f>
        <v>2025</v>
      </c>
    </row>
    <row r="4577" spans="1:17" x14ac:dyDescent="0.3">
      <c r="A4577">
        <v>4576</v>
      </c>
      <c r="B4577" s="1">
        <v>46137</v>
      </c>
      <c r="C4577" t="s">
        <v>4484</v>
      </c>
      <c r="D4577" t="s">
        <v>17</v>
      </c>
      <c r="E4577" t="s">
        <v>61</v>
      </c>
      <c r="F4577" t="s">
        <v>27</v>
      </c>
      <c r="G4577" t="s">
        <v>20</v>
      </c>
      <c r="H4577" t="s">
        <v>33</v>
      </c>
      <c r="I4577" t="s">
        <v>42</v>
      </c>
      <c r="J4577" t="s">
        <v>38</v>
      </c>
      <c r="K4577">
        <v>1</v>
      </c>
      <c r="L4577">
        <v>14489147</v>
      </c>
      <c r="M4577">
        <v>0</v>
      </c>
      <c r="N4577">
        <v>14489147</v>
      </c>
      <c r="O4577">
        <v>0</v>
      </c>
      <c r="P4577">
        <v>14489147</v>
      </c>
      <c r="Q4577">
        <f>YEAR(BMW_Sales[[#This Row],[sale_date]])</f>
        <v>2026</v>
      </c>
    </row>
    <row r="4578" spans="1:17" x14ac:dyDescent="0.3">
      <c r="A4578">
        <v>4577</v>
      </c>
      <c r="B4578" s="1">
        <v>46155</v>
      </c>
      <c r="C4578" t="s">
        <v>4485</v>
      </c>
      <c r="D4578" t="s">
        <v>17</v>
      </c>
      <c r="E4578" t="s">
        <v>26</v>
      </c>
      <c r="F4578" t="s">
        <v>62</v>
      </c>
      <c r="G4578" t="s">
        <v>36</v>
      </c>
      <c r="H4578" t="s">
        <v>33</v>
      </c>
      <c r="I4578" t="s">
        <v>42</v>
      </c>
      <c r="J4578" t="s">
        <v>43</v>
      </c>
      <c r="K4578">
        <v>2</v>
      </c>
      <c r="L4578">
        <v>10215790</v>
      </c>
      <c r="M4578">
        <v>10</v>
      </c>
      <c r="N4578">
        <v>20431580</v>
      </c>
      <c r="O4578">
        <v>2043158</v>
      </c>
      <c r="P4578">
        <v>18388422</v>
      </c>
      <c r="Q4578">
        <f>YEAR(BMW_Sales[[#This Row],[sale_date]])</f>
        <v>2026</v>
      </c>
    </row>
    <row r="4579" spans="1:17" x14ac:dyDescent="0.3">
      <c r="A4579">
        <v>4578</v>
      </c>
      <c r="B4579" s="1">
        <v>45756</v>
      </c>
      <c r="C4579" t="s">
        <v>4486</v>
      </c>
      <c r="D4579" t="s">
        <v>17</v>
      </c>
      <c r="E4579" t="s">
        <v>18</v>
      </c>
      <c r="F4579" t="s">
        <v>85</v>
      </c>
      <c r="G4579" t="s">
        <v>36</v>
      </c>
      <c r="H4579" t="s">
        <v>21</v>
      </c>
      <c r="I4579" t="s">
        <v>42</v>
      </c>
      <c r="J4579" t="s">
        <v>43</v>
      </c>
      <c r="K4579">
        <v>1</v>
      </c>
      <c r="L4579">
        <v>7390990</v>
      </c>
      <c r="M4579">
        <v>0</v>
      </c>
      <c r="N4579">
        <v>7390990</v>
      </c>
      <c r="O4579">
        <v>0</v>
      </c>
      <c r="P4579">
        <v>7390990</v>
      </c>
      <c r="Q4579">
        <f>YEAR(BMW_Sales[[#This Row],[sale_date]])</f>
        <v>2025</v>
      </c>
    </row>
    <row r="4580" spans="1:17" x14ac:dyDescent="0.3">
      <c r="A4580">
        <v>4579</v>
      </c>
      <c r="B4580" s="1">
        <v>45526</v>
      </c>
      <c r="C4580" t="s">
        <v>4487</v>
      </c>
      <c r="D4580" t="s">
        <v>23</v>
      </c>
      <c r="E4580" t="s">
        <v>35</v>
      </c>
      <c r="F4580" t="s">
        <v>54</v>
      </c>
      <c r="G4580" t="s">
        <v>20</v>
      </c>
      <c r="H4580" t="s">
        <v>37</v>
      </c>
      <c r="I4580" t="s">
        <v>22</v>
      </c>
      <c r="J4580" t="s">
        <v>38</v>
      </c>
      <c r="K4580">
        <v>3</v>
      </c>
      <c r="L4580">
        <v>7315123</v>
      </c>
      <c r="M4580">
        <v>2</v>
      </c>
      <c r="N4580">
        <v>21945369</v>
      </c>
      <c r="O4580">
        <v>438907.38</v>
      </c>
      <c r="P4580">
        <v>21506461.620000001</v>
      </c>
      <c r="Q4580">
        <f>YEAR(BMW_Sales[[#This Row],[sale_date]])</f>
        <v>2024</v>
      </c>
    </row>
    <row r="4581" spans="1:17" x14ac:dyDescent="0.3">
      <c r="A4581">
        <v>4580</v>
      </c>
      <c r="B4581" s="1">
        <v>45689</v>
      </c>
      <c r="C4581" t="s">
        <v>4488</v>
      </c>
      <c r="D4581" t="s">
        <v>17</v>
      </c>
      <c r="E4581" t="s">
        <v>49</v>
      </c>
      <c r="F4581" t="s">
        <v>54</v>
      </c>
      <c r="G4581" t="s">
        <v>51</v>
      </c>
      <c r="H4581" t="s">
        <v>37</v>
      </c>
      <c r="I4581" t="s">
        <v>42</v>
      </c>
      <c r="J4581" t="s">
        <v>23</v>
      </c>
      <c r="K4581">
        <v>1</v>
      </c>
      <c r="L4581">
        <v>14036275</v>
      </c>
      <c r="M4581">
        <v>2</v>
      </c>
      <c r="N4581">
        <v>14036275</v>
      </c>
      <c r="O4581">
        <v>280725.5</v>
      </c>
      <c r="P4581">
        <v>13755549.5</v>
      </c>
      <c r="Q4581">
        <f>YEAR(BMW_Sales[[#This Row],[sale_date]])</f>
        <v>2025</v>
      </c>
    </row>
    <row r="4582" spans="1:17" x14ac:dyDescent="0.3">
      <c r="A4582">
        <v>4581</v>
      </c>
      <c r="B4582" s="1">
        <v>45561</v>
      </c>
      <c r="C4582" t="s">
        <v>4489</v>
      </c>
      <c r="D4582" t="s">
        <v>25</v>
      </c>
      <c r="E4582" t="s">
        <v>53</v>
      </c>
      <c r="F4582" t="s">
        <v>27</v>
      </c>
      <c r="G4582" t="s">
        <v>28</v>
      </c>
      <c r="H4582" t="s">
        <v>29</v>
      </c>
      <c r="I4582" t="s">
        <v>42</v>
      </c>
      <c r="J4582" t="s">
        <v>38</v>
      </c>
      <c r="K4582">
        <v>2</v>
      </c>
      <c r="L4582">
        <v>5523111</v>
      </c>
      <c r="M4582">
        <v>2</v>
      </c>
      <c r="N4582">
        <v>11046222</v>
      </c>
      <c r="O4582">
        <v>220924.44</v>
      </c>
      <c r="P4582">
        <v>10825297.560000001</v>
      </c>
      <c r="Q4582">
        <f>YEAR(BMW_Sales[[#This Row],[sale_date]])</f>
        <v>2024</v>
      </c>
    </row>
    <row r="4583" spans="1:17" x14ac:dyDescent="0.3">
      <c r="A4583">
        <v>4582</v>
      </c>
      <c r="B4583" s="1">
        <v>45168</v>
      </c>
      <c r="C4583" t="s">
        <v>4490</v>
      </c>
      <c r="D4583" t="s">
        <v>23</v>
      </c>
      <c r="E4583" t="s">
        <v>53</v>
      </c>
      <c r="F4583" t="s">
        <v>50</v>
      </c>
      <c r="G4583" t="s">
        <v>20</v>
      </c>
      <c r="H4583" t="s">
        <v>33</v>
      </c>
      <c r="I4583" t="s">
        <v>22</v>
      </c>
      <c r="J4583" t="s">
        <v>43</v>
      </c>
      <c r="K4583">
        <v>3</v>
      </c>
      <c r="L4583">
        <v>5260890</v>
      </c>
      <c r="M4583">
        <v>5</v>
      </c>
      <c r="N4583">
        <v>15782670</v>
      </c>
      <c r="O4583">
        <v>789133.5</v>
      </c>
      <c r="P4583">
        <v>14993536.5</v>
      </c>
      <c r="Q4583">
        <f>YEAR(BMW_Sales[[#This Row],[sale_date]])</f>
        <v>2023</v>
      </c>
    </row>
    <row r="4584" spans="1:17" x14ac:dyDescent="0.3">
      <c r="A4584">
        <v>4583</v>
      </c>
      <c r="B4584" s="1">
        <v>45424</v>
      </c>
      <c r="C4584" t="s">
        <v>1713</v>
      </c>
      <c r="D4584" t="s">
        <v>25</v>
      </c>
      <c r="E4584" t="s">
        <v>49</v>
      </c>
      <c r="F4584" t="s">
        <v>54</v>
      </c>
      <c r="G4584" t="s">
        <v>36</v>
      </c>
      <c r="H4584" t="s">
        <v>33</v>
      </c>
      <c r="I4584" t="s">
        <v>42</v>
      </c>
      <c r="J4584" t="s">
        <v>23</v>
      </c>
      <c r="K4584">
        <v>2</v>
      </c>
      <c r="L4584">
        <v>14101257</v>
      </c>
      <c r="M4584">
        <v>2</v>
      </c>
      <c r="N4584">
        <v>28202514</v>
      </c>
      <c r="O4584">
        <v>564050.28</v>
      </c>
      <c r="P4584">
        <v>27638463.719999999</v>
      </c>
      <c r="Q4584">
        <f>YEAR(BMW_Sales[[#This Row],[sale_date]])</f>
        <v>2024</v>
      </c>
    </row>
    <row r="4585" spans="1:17" x14ac:dyDescent="0.3">
      <c r="A4585">
        <v>4584</v>
      </c>
      <c r="B4585" s="1">
        <v>45877</v>
      </c>
      <c r="C4585" t="s">
        <v>4491</v>
      </c>
      <c r="D4585" t="s">
        <v>17</v>
      </c>
      <c r="E4585" t="s">
        <v>56</v>
      </c>
      <c r="F4585" t="s">
        <v>59</v>
      </c>
      <c r="G4585" t="s">
        <v>41</v>
      </c>
      <c r="H4585" t="s">
        <v>37</v>
      </c>
      <c r="I4585" t="s">
        <v>22</v>
      </c>
      <c r="J4585" t="s">
        <v>23</v>
      </c>
      <c r="K4585">
        <v>2</v>
      </c>
      <c r="L4585">
        <v>11407459</v>
      </c>
      <c r="M4585">
        <v>7</v>
      </c>
      <c r="N4585">
        <v>22814918</v>
      </c>
      <c r="O4585">
        <v>1597044.26</v>
      </c>
      <c r="P4585">
        <v>21217873.739999998</v>
      </c>
      <c r="Q4585">
        <f>YEAR(BMW_Sales[[#This Row],[sale_date]])</f>
        <v>2025</v>
      </c>
    </row>
    <row r="4586" spans="1:17" x14ac:dyDescent="0.3">
      <c r="A4586">
        <v>4585</v>
      </c>
      <c r="B4586" s="1">
        <v>45599</v>
      </c>
      <c r="C4586" t="s">
        <v>4492</v>
      </c>
      <c r="D4586" t="s">
        <v>17</v>
      </c>
      <c r="E4586" t="s">
        <v>35</v>
      </c>
      <c r="F4586" t="s">
        <v>27</v>
      </c>
      <c r="G4586" t="s">
        <v>32</v>
      </c>
      <c r="H4586" t="s">
        <v>29</v>
      </c>
      <c r="I4586" t="s">
        <v>22</v>
      </c>
      <c r="J4586" t="s">
        <v>43</v>
      </c>
      <c r="K4586">
        <v>2</v>
      </c>
      <c r="L4586">
        <v>6503915</v>
      </c>
      <c r="M4586">
        <v>0</v>
      </c>
      <c r="N4586">
        <v>13007830</v>
      </c>
      <c r="O4586">
        <v>0</v>
      </c>
      <c r="P4586">
        <v>13007830</v>
      </c>
      <c r="Q4586">
        <f>YEAR(BMW_Sales[[#This Row],[sale_date]])</f>
        <v>2024</v>
      </c>
    </row>
    <row r="4587" spans="1:17" x14ac:dyDescent="0.3">
      <c r="A4587">
        <v>4586</v>
      </c>
      <c r="B4587" s="1">
        <v>45382</v>
      </c>
      <c r="C4587" t="s">
        <v>4493</v>
      </c>
      <c r="D4587" t="s">
        <v>23</v>
      </c>
      <c r="E4587" t="s">
        <v>46</v>
      </c>
      <c r="F4587" t="s">
        <v>54</v>
      </c>
      <c r="G4587" t="s">
        <v>36</v>
      </c>
      <c r="H4587" t="s">
        <v>21</v>
      </c>
      <c r="I4587" t="s">
        <v>42</v>
      </c>
      <c r="J4587" t="s">
        <v>23</v>
      </c>
      <c r="K4587">
        <v>1</v>
      </c>
      <c r="L4587">
        <v>7038726</v>
      </c>
      <c r="M4587">
        <v>2</v>
      </c>
      <c r="N4587">
        <v>7038726</v>
      </c>
      <c r="O4587">
        <v>140774.51999999999</v>
      </c>
      <c r="P4587">
        <v>6897951.4800000004</v>
      </c>
      <c r="Q4587">
        <f>YEAR(BMW_Sales[[#This Row],[sale_date]])</f>
        <v>2024</v>
      </c>
    </row>
    <row r="4588" spans="1:17" x14ac:dyDescent="0.3">
      <c r="A4588">
        <v>4587</v>
      </c>
      <c r="B4588" s="1">
        <v>46171</v>
      </c>
      <c r="C4588" t="s">
        <v>4494</v>
      </c>
      <c r="D4588" t="s">
        <v>23</v>
      </c>
      <c r="E4588" t="s">
        <v>61</v>
      </c>
      <c r="F4588" t="s">
        <v>54</v>
      </c>
      <c r="G4588" t="s">
        <v>32</v>
      </c>
      <c r="H4588" t="s">
        <v>21</v>
      </c>
      <c r="I4588" t="s">
        <v>42</v>
      </c>
      <c r="J4588" t="s">
        <v>43</v>
      </c>
      <c r="K4588">
        <v>2</v>
      </c>
      <c r="L4588">
        <v>15137967</v>
      </c>
      <c r="M4588">
        <v>2</v>
      </c>
      <c r="N4588">
        <v>30275934</v>
      </c>
      <c r="O4588">
        <v>605518.68000000005</v>
      </c>
      <c r="P4588">
        <v>29670415.32</v>
      </c>
      <c r="Q4588">
        <f>YEAR(BMW_Sales[[#This Row],[sale_date]])</f>
        <v>2026</v>
      </c>
    </row>
    <row r="4589" spans="1:17" x14ac:dyDescent="0.3">
      <c r="A4589">
        <v>4588</v>
      </c>
      <c r="B4589" s="1">
        <v>46137</v>
      </c>
      <c r="C4589" t="s">
        <v>4495</v>
      </c>
      <c r="D4589" t="s">
        <v>17</v>
      </c>
      <c r="E4589" t="s">
        <v>18</v>
      </c>
      <c r="F4589" t="s">
        <v>50</v>
      </c>
      <c r="G4589" t="s">
        <v>28</v>
      </c>
      <c r="H4589" t="s">
        <v>21</v>
      </c>
      <c r="I4589" t="s">
        <v>22</v>
      </c>
      <c r="J4589" t="s">
        <v>38</v>
      </c>
      <c r="K4589">
        <v>3</v>
      </c>
      <c r="L4589">
        <v>7579722</v>
      </c>
      <c r="M4589">
        <v>2</v>
      </c>
      <c r="N4589">
        <v>22739166</v>
      </c>
      <c r="O4589">
        <v>454783.32</v>
      </c>
      <c r="P4589">
        <v>22284382.68</v>
      </c>
      <c r="Q4589">
        <f>YEAR(BMW_Sales[[#This Row],[sale_date]])</f>
        <v>2026</v>
      </c>
    </row>
    <row r="4590" spans="1:17" x14ac:dyDescent="0.3">
      <c r="A4590">
        <v>4589</v>
      </c>
      <c r="B4590" s="1">
        <v>45648</v>
      </c>
      <c r="C4590" t="s">
        <v>4496</v>
      </c>
      <c r="D4590" t="s">
        <v>25</v>
      </c>
      <c r="E4590" t="s">
        <v>31</v>
      </c>
      <c r="F4590" t="s">
        <v>47</v>
      </c>
      <c r="G4590" t="s">
        <v>20</v>
      </c>
      <c r="H4590" t="s">
        <v>29</v>
      </c>
      <c r="I4590" t="s">
        <v>42</v>
      </c>
      <c r="J4590" t="s">
        <v>23</v>
      </c>
      <c r="K4590">
        <v>3</v>
      </c>
      <c r="L4590">
        <v>16120538</v>
      </c>
      <c r="M4590">
        <v>7</v>
      </c>
      <c r="N4590">
        <v>48361614</v>
      </c>
      <c r="O4590">
        <v>3385312.98</v>
      </c>
      <c r="P4590">
        <v>44976301.020000003</v>
      </c>
      <c r="Q4590">
        <f>YEAR(BMW_Sales[[#This Row],[sale_date]])</f>
        <v>2024</v>
      </c>
    </row>
    <row r="4591" spans="1:17" x14ac:dyDescent="0.3">
      <c r="A4591">
        <v>4590</v>
      </c>
      <c r="B4591" s="1">
        <v>45224</v>
      </c>
      <c r="C4591" t="s">
        <v>4497</v>
      </c>
      <c r="D4591" t="s">
        <v>23</v>
      </c>
      <c r="E4591" t="s">
        <v>18</v>
      </c>
      <c r="F4591" t="s">
        <v>27</v>
      </c>
      <c r="G4591" t="s">
        <v>41</v>
      </c>
      <c r="H4591" t="s">
        <v>29</v>
      </c>
      <c r="I4591" t="s">
        <v>42</v>
      </c>
      <c r="J4591" t="s">
        <v>23</v>
      </c>
      <c r="K4591">
        <v>3</v>
      </c>
      <c r="L4591">
        <v>6696895</v>
      </c>
      <c r="M4591">
        <v>2</v>
      </c>
      <c r="N4591">
        <v>20090685</v>
      </c>
      <c r="O4591">
        <v>401813.7</v>
      </c>
      <c r="P4591">
        <v>19688871.300000001</v>
      </c>
      <c r="Q4591">
        <f>YEAR(BMW_Sales[[#This Row],[sale_date]])</f>
        <v>2023</v>
      </c>
    </row>
    <row r="4592" spans="1:17" x14ac:dyDescent="0.3">
      <c r="A4592">
        <v>4591</v>
      </c>
      <c r="B4592" s="1">
        <v>45279</v>
      </c>
      <c r="C4592" t="s">
        <v>4498</v>
      </c>
      <c r="D4592" t="s">
        <v>23</v>
      </c>
      <c r="E4592" t="s">
        <v>53</v>
      </c>
      <c r="F4592" t="s">
        <v>54</v>
      </c>
      <c r="G4592" t="s">
        <v>51</v>
      </c>
      <c r="H4592" t="s">
        <v>33</v>
      </c>
      <c r="I4592" t="s">
        <v>22</v>
      </c>
      <c r="J4592" t="s">
        <v>23</v>
      </c>
      <c r="K4592">
        <v>2</v>
      </c>
      <c r="L4592">
        <v>5837034</v>
      </c>
      <c r="M4592">
        <v>7</v>
      </c>
      <c r="N4592">
        <v>11674068</v>
      </c>
      <c r="O4592">
        <v>817184.76</v>
      </c>
      <c r="P4592">
        <v>10856883.24</v>
      </c>
      <c r="Q4592">
        <f>YEAR(BMW_Sales[[#This Row],[sale_date]])</f>
        <v>2023</v>
      </c>
    </row>
    <row r="4593" spans="1:17" x14ac:dyDescent="0.3">
      <c r="A4593">
        <v>4592</v>
      </c>
      <c r="B4593" s="1">
        <v>46191</v>
      </c>
      <c r="C4593" t="s">
        <v>4499</v>
      </c>
      <c r="D4593" t="s">
        <v>23</v>
      </c>
      <c r="E4593" t="s">
        <v>31</v>
      </c>
      <c r="F4593" t="s">
        <v>71</v>
      </c>
      <c r="G4593" t="s">
        <v>28</v>
      </c>
      <c r="H4593" t="s">
        <v>21</v>
      </c>
      <c r="I4593" t="s">
        <v>22</v>
      </c>
      <c r="J4593" t="s">
        <v>38</v>
      </c>
      <c r="K4593">
        <v>1</v>
      </c>
      <c r="L4593">
        <v>16013942</v>
      </c>
      <c r="M4593">
        <v>10</v>
      </c>
      <c r="N4593">
        <v>16013942</v>
      </c>
      <c r="O4593">
        <v>1601394.2</v>
      </c>
      <c r="P4593">
        <v>14412547.800000001</v>
      </c>
      <c r="Q4593">
        <f>YEAR(BMW_Sales[[#This Row],[sale_date]])</f>
        <v>2026</v>
      </c>
    </row>
    <row r="4594" spans="1:17" x14ac:dyDescent="0.3">
      <c r="A4594">
        <v>4593</v>
      </c>
      <c r="B4594" s="1">
        <v>45377</v>
      </c>
      <c r="C4594" t="s">
        <v>4500</v>
      </c>
      <c r="D4594" t="s">
        <v>17</v>
      </c>
      <c r="E4594" t="s">
        <v>31</v>
      </c>
      <c r="F4594" t="s">
        <v>50</v>
      </c>
      <c r="G4594" t="s">
        <v>20</v>
      </c>
      <c r="H4594" t="s">
        <v>21</v>
      </c>
      <c r="I4594" t="s">
        <v>42</v>
      </c>
      <c r="J4594" t="s">
        <v>43</v>
      </c>
      <c r="K4594">
        <v>2</v>
      </c>
      <c r="L4594">
        <v>15173906</v>
      </c>
      <c r="M4594">
        <v>0</v>
      </c>
      <c r="N4594">
        <v>30347812</v>
      </c>
      <c r="O4594">
        <v>0</v>
      </c>
      <c r="P4594">
        <v>30347812</v>
      </c>
      <c r="Q4594">
        <f>YEAR(BMW_Sales[[#This Row],[sale_date]])</f>
        <v>2024</v>
      </c>
    </row>
    <row r="4595" spans="1:17" x14ac:dyDescent="0.3">
      <c r="A4595">
        <v>4594</v>
      </c>
      <c r="B4595" s="1">
        <v>45731</v>
      </c>
      <c r="C4595" t="s">
        <v>4501</v>
      </c>
      <c r="D4595" t="s">
        <v>23</v>
      </c>
      <c r="E4595" t="s">
        <v>49</v>
      </c>
      <c r="F4595" t="s">
        <v>85</v>
      </c>
      <c r="G4595" t="s">
        <v>51</v>
      </c>
      <c r="H4595" t="s">
        <v>37</v>
      </c>
      <c r="I4595" t="s">
        <v>22</v>
      </c>
      <c r="J4595" t="s">
        <v>23</v>
      </c>
      <c r="K4595">
        <v>1</v>
      </c>
      <c r="L4595">
        <v>16332698</v>
      </c>
      <c r="M4595">
        <v>2</v>
      </c>
      <c r="N4595">
        <v>16332698</v>
      </c>
      <c r="O4595">
        <v>326653.96000000002</v>
      </c>
      <c r="P4595">
        <v>16006044.039999999</v>
      </c>
      <c r="Q4595">
        <f>YEAR(BMW_Sales[[#This Row],[sale_date]])</f>
        <v>2025</v>
      </c>
    </row>
    <row r="4596" spans="1:17" x14ac:dyDescent="0.3">
      <c r="A4596">
        <v>4595</v>
      </c>
      <c r="B4596" s="1">
        <v>45614</v>
      </c>
      <c r="C4596" t="s">
        <v>4502</v>
      </c>
      <c r="D4596" t="s">
        <v>25</v>
      </c>
      <c r="E4596" t="s">
        <v>70</v>
      </c>
      <c r="F4596" t="s">
        <v>27</v>
      </c>
      <c r="G4596" t="s">
        <v>32</v>
      </c>
      <c r="H4596" t="s">
        <v>37</v>
      </c>
      <c r="I4596" t="s">
        <v>42</v>
      </c>
      <c r="J4596" t="s">
        <v>23</v>
      </c>
      <c r="K4596">
        <v>1</v>
      </c>
      <c r="L4596">
        <v>6384435</v>
      </c>
      <c r="M4596">
        <v>2</v>
      </c>
      <c r="N4596">
        <v>6384435</v>
      </c>
      <c r="O4596">
        <v>127688.7</v>
      </c>
      <c r="P4596">
        <v>6256746.2999999998</v>
      </c>
      <c r="Q4596">
        <f>YEAR(BMW_Sales[[#This Row],[sale_date]])</f>
        <v>2024</v>
      </c>
    </row>
    <row r="4597" spans="1:17" x14ac:dyDescent="0.3">
      <c r="A4597">
        <v>4596</v>
      </c>
      <c r="B4597" s="1">
        <v>45239</v>
      </c>
      <c r="C4597" t="s">
        <v>4503</v>
      </c>
      <c r="D4597" t="s">
        <v>17</v>
      </c>
      <c r="E4597" t="s">
        <v>46</v>
      </c>
      <c r="F4597" t="s">
        <v>47</v>
      </c>
      <c r="G4597" t="s">
        <v>41</v>
      </c>
      <c r="H4597" t="s">
        <v>37</v>
      </c>
      <c r="I4597" t="s">
        <v>22</v>
      </c>
      <c r="J4597" t="s">
        <v>43</v>
      </c>
      <c r="K4597">
        <v>2</v>
      </c>
      <c r="L4597">
        <v>7869376</v>
      </c>
      <c r="M4597">
        <v>0</v>
      </c>
      <c r="N4597">
        <v>15738752</v>
      </c>
      <c r="O4597">
        <v>0</v>
      </c>
      <c r="P4597">
        <v>15738752</v>
      </c>
      <c r="Q4597">
        <f>YEAR(BMW_Sales[[#This Row],[sale_date]])</f>
        <v>2023</v>
      </c>
    </row>
    <row r="4598" spans="1:17" x14ac:dyDescent="0.3">
      <c r="A4598">
        <v>4597</v>
      </c>
      <c r="B4598" s="1">
        <v>45372</v>
      </c>
      <c r="C4598" t="s">
        <v>4504</v>
      </c>
      <c r="D4598" t="s">
        <v>25</v>
      </c>
      <c r="E4598" t="s">
        <v>53</v>
      </c>
      <c r="F4598" t="s">
        <v>47</v>
      </c>
      <c r="G4598" t="s">
        <v>41</v>
      </c>
      <c r="H4598" t="s">
        <v>29</v>
      </c>
      <c r="I4598" t="s">
        <v>42</v>
      </c>
      <c r="J4598" t="s">
        <v>43</v>
      </c>
      <c r="K4598">
        <v>3</v>
      </c>
      <c r="L4598">
        <v>5344750</v>
      </c>
      <c r="M4598">
        <v>7</v>
      </c>
      <c r="N4598">
        <v>16034250</v>
      </c>
      <c r="O4598">
        <v>1122397.5</v>
      </c>
      <c r="P4598">
        <v>14911852.5</v>
      </c>
      <c r="Q4598">
        <f>YEAR(BMW_Sales[[#This Row],[sale_date]])</f>
        <v>2024</v>
      </c>
    </row>
    <row r="4599" spans="1:17" x14ac:dyDescent="0.3">
      <c r="A4599">
        <v>4598</v>
      </c>
      <c r="B4599" s="1">
        <v>45786</v>
      </c>
      <c r="C4599" t="s">
        <v>4505</v>
      </c>
      <c r="D4599" t="s">
        <v>25</v>
      </c>
      <c r="E4599" t="s">
        <v>61</v>
      </c>
      <c r="F4599" t="s">
        <v>47</v>
      </c>
      <c r="G4599" t="s">
        <v>36</v>
      </c>
      <c r="H4599" t="s">
        <v>29</v>
      </c>
      <c r="I4599" t="s">
        <v>42</v>
      </c>
      <c r="J4599" t="s">
        <v>23</v>
      </c>
      <c r="K4599">
        <v>2</v>
      </c>
      <c r="L4599">
        <v>12636539</v>
      </c>
      <c r="M4599">
        <v>10</v>
      </c>
      <c r="N4599">
        <v>25273078</v>
      </c>
      <c r="O4599">
        <v>2527307.7999999998</v>
      </c>
      <c r="P4599">
        <v>22745770.199999999</v>
      </c>
      <c r="Q4599">
        <f>YEAR(BMW_Sales[[#This Row],[sale_date]])</f>
        <v>2025</v>
      </c>
    </row>
    <row r="4600" spans="1:17" x14ac:dyDescent="0.3">
      <c r="A4600">
        <v>4599</v>
      </c>
      <c r="B4600" s="1">
        <v>45606</v>
      </c>
      <c r="C4600" t="s">
        <v>4506</v>
      </c>
      <c r="D4600" t="s">
        <v>23</v>
      </c>
      <c r="E4600" t="s">
        <v>31</v>
      </c>
      <c r="F4600" t="s">
        <v>50</v>
      </c>
      <c r="G4600" t="s">
        <v>20</v>
      </c>
      <c r="H4600" t="s">
        <v>29</v>
      </c>
      <c r="I4600" t="s">
        <v>22</v>
      </c>
      <c r="J4600" t="s">
        <v>43</v>
      </c>
      <c r="K4600">
        <v>3</v>
      </c>
      <c r="L4600">
        <v>14998071</v>
      </c>
      <c r="M4600">
        <v>10</v>
      </c>
      <c r="N4600">
        <v>44994213</v>
      </c>
      <c r="O4600">
        <v>4499421.3</v>
      </c>
      <c r="P4600">
        <v>40494791.700000003</v>
      </c>
      <c r="Q4600">
        <f>YEAR(BMW_Sales[[#This Row],[sale_date]])</f>
        <v>2024</v>
      </c>
    </row>
    <row r="4601" spans="1:17" x14ac:dyDescent="0.3">
      <c r="A4601">
        <v>4600</v>
      </c>
      <c r="B4601" s="1">
        <v>45685</v>
      </c>
      <c r="C4601" t="s">
        <v>4507</v>
      </c>
      <c r="D4601" t="s">
        <v>25</v>
      </c>
      <c r="E4601" t="s">
        <v>35</v>
      </c>
      <c r="F4601" t="s">
        <v>85</v>
      </c>
      <c r="G4601" t="s">
        <v>51</v>
      </c>
      <c r="H4601" t="s">
        <v>37</v>
      </c>
      <c r="I4601" t="s">
        <v>22</v>
      </c>
      <c r="J4601" t="s">
        <v>38</v>
      </c>
      <c r="K4601">
        <v>2</v>
      </c>
      <c r="L4601">
        <v>7478961</v>
      </c>
      <c r="M4601">
        <v>7</v>
      </c>
      <c r="N4601">
        <v>14957922</v>
      </c>
      <c r="O4601">
        <v>1047054.54</v>
      </c>
      <c r="P4601">
        <v>13910867.460000001</v>
      </c>
      <c r="Q4601">
        <f>YEAR(BMW_Sales[[#This Row],[sale_date]])</f>
        <v>2025</v>
      </c>
    </row>
    <row r="4602" spans="1:17" x14ac:dyDescent="0.3">
      <c r="A4602">
        <v>4601</v>
      </c>
      <c r="B4602" s="1">
        <v>46046</v>
      </c>
      <c r="C4602" t="s">
        <v>4508</v>
      </c>
      <c r="D4602" t="s">
        <v>17</v>
      </c>
      <c r="E4602" t="s">
        <v>18</v>
      </c>
      <c r="F4602" t="s">
        <v>62</v>
      </c>
      <c r="G4602" t="s">
        <v>51</v>
      </c>
      <c r="H4602" t="s">
        <v>37</v>
      </c>
      <c r="I4602" t="s">
        <v>22</v>
      </c>
      <c r="J4602" t="s">
        <v>43</v>
      </c>
      <c r="K4602">
        <v>2</v>
      </c>
      <c r="L4602">
        <v>8297507</v>
      </c>
      <c r="M4602">
        <v>7</v>
      </c>
      <c r="N4602">
        <v>16595014</v>
      </c>
      <c r="O4602">
        <v>1161650.98</v>
      </c>
      <c r="P4602">
        <v>15433363.02</v>
      </c>
      <c r="Q4602">
        <f>YEAR(BMW_Sales[[#This Row],[sale_date]])</f>
        <v>2026</v>
      </c>
    </row>
    <row r="4603" spans="1:17" x14ac:dyDescent="0.3">
      <c r="A4603">
        <v>4602</v>
      </c>
      <c r="B4603" s="1">
        <v>45784</v>
      </c>
      <c r="C4603" t="s">
        <v>4509</v>
      </c>
      <c r="D4603" t="s">
        <v>25</v>
      </c>
      <c r="E4603" t="s">
        <v>49</v>
      </c>
      <c r="F4603" t="s">
        <v>62</v>
      </c>
      <c r="G4603" t="s">
        <v>36</v>
      </c>
      <c r="H4603" t="s">
        <v>37</v>
      </c>
      <c r="I4603" t="s">
        <v>22</v>
      </c>
      <c r="J4603" t="s">
        <v>23</v>
      </c>
      <c r="K4603">
        <v>3</v>
      </c>
      <c r="L4603">
        <v>14910338</v>
      </c>
      <c r="M4603">
        <v>12</v>
      </c>
      <c r="N4603">
        <v>44731014</v>
      </c>
      <c r="O4603">
        <v>5367721.68</v>
      </c>
      <c r="P4603">
        <v>39363292.32</v>
      </c>
      <c r="Q4603">
        <f>YEAR(BMW_Sales[[#This Row],[sale_date]])</f>
        <v>2025</v>
      </c>
    </row>
    <row r="4604" spans="1:17" x14ac:dyDescent="0.3">
      <c r="A4604">
        <v>4603</v>
      </c>
      <c r="B4604" s="1">
        <v>45946</v>
      </c>
      <c r="C4604" t="s">
        <v>4510</v>
      </c>
      <c r="D4604" t="s">
        <v>23</v>
      </c>
      <c r="E4604" t="s">
        <v>35</v>
      </c>
      <c r="F4604" t="s">
        <v>50</v>
      </c>
      <c r="G4604" t="s">
        <v>20</v>
      </c>
      <c r="H4604" t="s">
        <v>37</v>
      </c>
      <c r="I4604" t="s">
        <v>42</v>
      </c>
      <c r="J4604" t="s">
        <v>38</v>
      </c>
      <c r="K4604">
        <v>3</v>
      </c>
      <c r="L4604">
        <v>7052684</v>
      </c>
      <c r="M4604">
        <v>5</v>
      </c>
      <c r="N4604">
        <v>21158052</v>
      </c>
      <c r="O4604">
        <v>1057902.6000000001</v>
      </c>
      <c r="P4604">
        <v>20100149.399999999</v>
      </c>
      <c r="Q4604">
        <f>YEAR(BMW_Sales[[#This Row],[sale_date]])</f>
        <v>2025</v>
      </c>
    </row>
    <row r="4605" spans="1:17" x14ac:dyDescent="0.3">
      <c r="A4605">
        <v>4604</v>
      </c>
      <c r="B4605" s="1">
        <v>45930</v>
      </c>
      <c r="C4605" t="s">
        <v>4511</v>
      </c>
      <c r="D4605" t="s">
        <v>17</v>
      </c>
      <c r="E4605" t="s">
        <v>61</v>
      </c>
      <c r="F4605" t="s">
        <v>62</v>
      </c>
      <c r="G4605" t="s">
        <v>41</v>
      </c>
      <c r="H4605" t="s">
        <v>33</v>
      </c>
      <c r="I4605" t="s">
        <v>42</v>
      </c>
      <c r="J4605" t="s">
        <v>38</v>
      </c>
      <c r="K4605">
        <v>3</v>
      </c>
      <c r="L4605">
        <v>12322224</v>
      </c>
      <c r="M4605">
        <v>2</v>
      </c>
      <c r="N4605">
        <v>36966672</v>
      </c>
      <c r="O4605">
        <v>739333.44</v>
      </c>
      <c r="P4605">
        <v>36227338.560000002</v>
      </c>
      <c r="Q4605">
        <f>YEAR(BMW_Sales[[#This Row],[sale_date]])</f>
        <v>2025</v>
      </c>
    </row>
    <row r="4606" spans="1:17" x14ac:dyDescent="0.3">
      <c r="A4606">
        <v>4605</v>
      </c>
      <c r="B4606" s="1">
        <v>45276</v>
      </c>
      <c r="C4606" t="s">
        <v>4512</v>
      </c>
      <c r="D4606" t="s">
        <v>17</v>
      </c>
      <c r="E4606" t="s">
        <v>53</v>
      </c>
      <c r="F4606" t="s">
        <v>19</v>
      </c>
      <c r="G4606" t="s">
        <v>32</v>
      </c>
      <c r="H4606" t="s">
        <v>37</v>
      </c>
      <c r="I4606" t="s">
        <v>42</v>
      </c>
      <c r="J4606" t="s">
        <v>38</v>
      </c>
      <c r="K4606">
        <v>3</v>
      </c>
      <c r="L4606">
        <v>5982757</v>
      </c>
      <c r="M4606">
        <v>0</v>
      </c>
      <c r="N4606">
        <v>17948271</v>
      </c>
      <c r="O4606">
        <v>0</v>
      </c>
      <c r="P4606">
        <v>17948271</v>
      </c>
      <c r="Q4606">
        <f>YEAR(BMW_Sales[[#This Row],[sale_date]])</f>
        <v>2023</v>
      </c>
    </row>
    <row r="4607" spans="1:17" x14ac:dyDescent="0.3">
      <c r="A4607">
        <v>4606</v>
      </c>
      <c r="B4607" s="1">
        <v>45965</v>
      </c>
      <c r="C4607" t="s">
        <v>4513</v>
      </c>
      <c r="D4607" t="s">
        <v>23</v>
      </c>
      <c r="E4607" t="s">
        <v>46</v>
      </c>
      <c r="F4607" t="s">
        <v>50</v>
      </c>
      <c r="G4607" t="s">
        <v>41</v>
      </c>
      <c r="H4607" t="s">
        <v>37</v>
      </c>
      <c r="I4607" t="s">
        <v>22</v>
      </c>
      <c r="J4607" t="s">
        <v>43</v>
      </c>
      <c r="K4607">
        <v>1</v>
      </c>
      <c r="L4607">
        <v>7393232</v>
      </c>
      <c r="M4607">
        <v>2</v>
      </c>
      <c r="N4607">
        <v>7393232</v>
      </c>
      <c r="O4607">
        <v>147864.64000000001</v>
      </c>
      <c r="P4607">
        <v>7245367.3600000003</v>
      </c>
      <c r="Q4607">
        <f>YEAR(BMW_Sales[[#This Row],[sale_date]])</f>
        <v>2025</v>
      </c>
    </row>
    <row r="4608" spans="1:17" x14ac:dyDescent="0.3">
      <c r="A4608">
        <v>4607</v>
      </c>
      <c r="B4608" s="1">
        <v>45300</v>
      </c>
      <c r="C4608" t="s">
        <v>4514</v>
      </c>
      <c r="D4608" t="s">
        <v>23</v>
      </c>
      <c r="E4608" t="s">
        <v>18</v>
      </c>
      <c r="F4608" t="s">
        <v>85</v>
      </c>
      <c r="G4608" t="s">
        <v>20</v>
      </c>
      <c r="H4608" t="s">
        <v>33</v>
      </c>
      <c r="I4608" t="s">
        <v>22</v>
      </c>
      <c r="J4608" t="s">
        <v>38</v>
      </c>
      <c r="K4608">
        <v>2</v>
      </c>
      <c r="L4608">
        <v>8136192</v>
      </c>
      <c r="M4608">
        <v>0</v>
      </c>
      <c r="N4608">
        <v>16272384</v>
      </c>
      <c r="O4608">
        <v>0</v>
      </c>
      <c r="P4608">
        <v>16272384</v>
      </c>
      <c r="Q4608">
        <f>YEAR(BMW_Sales[[#This Row],[sale_date]])</f>
        <v>2024</v>
      </c>
    </row>
    <row r="4609" spans="1:17" x14ac:dyDescent="0.3">
      <c r="A4609">
        <v>4608</v>
      </c>
      <c r="B4609" s="1">
        <v>45490</v>
      </c>
      <c r="C4609" t="s">
        <v>4515</v>
      </c>
      <c r="D4609" t="s">
        <v>17</v>
      </c>
      <c r="E4609" t="s">
        <v>18</v>
      </c>
      <c r="F4609" t="s">
        <v>50</v>
      </c>
      <c r="G4609" t="s">
        <v>20</v>
      </c>
      <c r="H4609" t="s">
        <v>33</v>
      </c>
      <c r="I4609" t="s">
        <v>22</v>
      </c>
      <c r="J4609" t="s">
        <v>23</v>
      </c>
      <c r="K4609">
        <v>2</v>
      </c>
      <c r="L4609">
        <v>8125295</v>
      </c>
      <c r="M4609">
        <v>12</v>
      </c>
      <c r="N4609">
        <v>16250590</v>
      </c>
      <c r="O4609">
        <v>1950070.8</v>
      </c>
      <c r="P4609">
        <v>14300519.199999999</v>
      </c>
      <c r="Q4609">
        <f>YEAR(BMW_Sales[[#This Row],[sale_date]])</f>
        <v>2024</v>
      </c>
    </row>
    <row r="4610" spans="1:17" x14ac:dyDescent="0.3">
      <c r="A4610">
        <v>4609</v>
      </c>
      <c r="B4610" s="1">
        <v>45335</v>
      </c>
      <c r="C4610" t="s">
        <v>4516</v>
      </c>
      <c r="D4610" t="s">
        <v>25</v>
      </c>
      <c r="E4610" t="s">
        <v>46</v>
      </c>
      <c r="F4610" t="s">
        <v>50</v>
      </c>
      <c r="G4610" t="s">
        <v>28</v>
      </c>
      <c r="H4610" t="s">
        <v>21</v>
      </c>
      <c r="I4610" t="s">
        <v>22</v>
      </c>
      <c r="J4610" t="s">
        <v>23</v>
      </c>
      <c r="K4610">
        <v>2</v>
      </c>
      <c r="L4610">
        <v>7087216</v>
      </c>
      <c r="M4610">
        <v>2</v>
      </c>
      <c r="N4610">
        <v>14174432</v>
      </c>
      <c r="O4610">
        <v>283488.64000000001</v>
      </c>
      <c r="P4610">
        <v>13890943.359999999</v>
      </c>
      <c r="Q4610">
        <f>YEAR(BMW_Sales[[#This Row],[sale_date]])</f>
        <v>2024</v>
      </c>
    </row>
    <row r="4611" spans="1:17" x14ac:dyDescent="0.3">
      <c r="A4611">
        <v>4610</v>
      </c>
      <c r="B4611" s="1">
        <v>46055</v>
      </c>
      <c r="C4611" t="s">
        <v>4517</v>
      </c>
      <c r="D4611" t="s">
        <v>23</v>
      </c>
      <c r="E4611" t="s">
        <v>70</v>
      </c>
      <c r="F4611" t="s">
        <v>50</v>
      </c>
      <c r="G4611" t="s">
        <v>20</v>
      </c>
      <c r="H4611" t="s">
        <v>29</v>
      </c>
      <c r="I4611" t="s">
        <v>42</v>
      </c>
      <c r="J4611" t="s">
        <v>38</v>
      </c>
      <c r="K4611">
        <v>1</v>
      </c>
      <c r="L4611">
        <v>6151614</v>
      </c>
      <c r="M4611">
        <v>0</v>
      </c>
      <c r="N4611">
        <v>6151614</v>
      </c>
      <c r="O4611">
        <v>0</v>
      </c>
      <c r="P4611">
        <v>6151614</v>
      </c>
      <c r="Q4611">
        <f>YEAR(BMW_Sales[[#This Row],[sale_date]])</f>
        <v>2026</v>
      </c>
    </row>
    <row r="4612" spans="1:17" x14ac:dyDescent="0.3">
      <c r="A4612">
        <v>4611</v>
      </c>
      <c r="B4612" s="1">
        <v>45738</v>
      </c>
      <c r="C4612" t="s">
        <v>4518</v>
      </c>
      <c r="D4612" t="s">
        <v>23</v>
      </c>
      <c r="E4612" t="s">
        <v>61</v>
      </c>
      <c r="F4612" t="s">
        <v>54</v>
      </c>
      <c r="G4612" t="s">
        <v>20</v>
      </c>
      <c r="H4612" t="s">
        <v>33</v>
      </c>
      <c r="I4612" t="s">
        <v>22</v>
      </c>
      <c r="J4612" t="s">
        <v>38</v>
      </c>
      <c r="K4612">
        <v>1</v>
      </c>
      <c r="L4612">
        <v>13857554</v>
      </c>
      <c r="M4612">
        <v>0</v>
      </c>
      <c r="N4612">
        <v>13857554</v>
      </c>
      <c r="O4612">
        <v>0</v>
      </c>
      <c r="P4612">
        <v>13857554</v>
      </c>
      <c r="Q4612">
        <f>YEAR(BMW_Sales[[#This Row],[sale_date]])</f>
        <v>2025</v>
      </c>
    </row>
    <row r="4613" spans="1:17" x14ac:dyDescent="0.3">
      <c r="A4613">
        <v>4612</v>
      </c>
      <c r="B4613" s="1">
        <v>45394</v>
      </c>
      <c r="C4613" t="s">
        <v>4519</v>
      </c>
      <c r="D4613" t="s">
        <v>23</v>
      </c>
      <c r="E4613" t="s">
        <v>26</v>
      </c>
      <c r="F4613" t="s">
        <v>54</v>
      </c>
      <c r="G4613" t="s">
        <v>51</v>
      </c>
      <c r="H4613" t="s">
        <v>33</v>
      </c>
      <c r="I4613" t="s">
        <v>22</v>
      </c>
      <c r="J4613" t="s">
        <v>23</v>
      </c>
      <c r="K4613">
        <v>2</v>
      </c>
      <c r="L4613">
        <v>10878664</v>
      </c>
      <c r="M4613">
        <v>5</v>
      </c>
      <c r="N4613">
        <v>21757328</v>
      </c>
      <c r="O4613">
        <v>1087866.3999999999</v>
      </c>
      <c r="P4613">
        <v>20669461.600000001</v>
      </c>
      <c r="Q4613">
        <f>YEAR(BMW_Sales[[#This Row],[sale_date]])</f>
        <v>2024</v>
      </c>
    </row>
    <row r="4614" spans="1:17" x14ac:dyDescent="0.3">
      <c r="A4614">
        <v>4613</v>
      </c>
      <c r="B4614" s="1">
        <v>45254</v>
      </c>
      <c r="C4614" t="s">
        <v>4520</v>
      </c>
      <c r="D4614" t="s">
        <v>23</v>
      </c>
      <c r="E4614" t="s">
        <v>18</v>
      </c>
      <c r="F4614" t="s">
        <v>85</v>
      </c>
      <c r="G4614" t="s">
        <v>36</v>
      </c>
      <c r="H4614" t="s">
        <v>33</v>
      </c>
      <c r="I4614" t="s">
        <v>42</v>
      </c>
      <c r="J4614" t="s">
        <v>38</v>
      </c>
      <c r="K4614">
        <v>3</v>
      </c>
      <c r="L4614">
        <v>7818954</v>
      </c>
      <c r="M4614">
        <v>0</v>
      </c>
      <c r="N4614">
        <v>23456862</v>
      </c>
      <c r="O4614">
        <v>0</v>
      </c>
      <c r="P4614">
        <v>23456862</v>
      </c>
      <c r="Q4614">
        <f>YEAR(BMW_Sales[[#This Row],[sale_date]])</f>
        <v>2023</v>
      </c>
    </row>
    <row r="4615" spans="1:17" x14ac:dyDescent="0.3">
      <c r="A4615">
        <v>4614</v>
      </c>
      <c r="B4615" s="1">
        <v>45522</v>
      </c>
      <c r="C4615" t="s">
        <v>4521</v>
      </c>
      <c r="D4615" t="s">
        <v>23</v>
      </c>
      <c r="E4615" t="s">
        <v>70</v>
      </c>
      <c r="F4615" t="s">
        <v>85</v>
      </c>
      <c r="G4615" t="s">
        <v>28</v>
      </c>
      <c r="H4615" t="s">
        <v>37</v>
      </c>
      <c r="I4615" t="s">
        <v>42</v>
      </c>
      <c r="J4615" t="s">
        <v>38</v>
      </c>
      <c r="K4615">
        <v>2</v>
      </c>
      <c r="L4615">
        <v>5855718</v>
      </c>
      <c r="M4615">
        <v>7</v>
      </c>
      <c r="N4615">
        <v>11711436</v>
      </c>
      <c r="O4615">
        <v>819800.52</v>
      </c>
      <c r="P4615">
        <v>10891635.48</v>
      </c>
      <c r="Q4615">
        <f>YEAR(BMW_Sales[[#This Row],[sale_date]])</f>
        <v>2024</v>
      </c>
    </row>
    <row r="4616" spans="1:17" x14ac:dyDescent="0.3">
      <c r="A4616">
        <v>4615</v>
      </c>
      <c r="B4616" s="1">
        <v>45483</v>
      </c>
      <c r="C4616" t="s">
        <v>2378</v>
      </c>
      <c r="D4616" t="s">
        <v>23</v>
      </c>
      <c r="E4616" t="s">
        <v>70</v>
      </c>
      <c r="F4616" t="s">
        <v>85</v>
      </c>
      <c r="G4616" t="s">
        <v>36</v>
      </c>
      <c r="H4616" t="s">
        <v>29</v>
      </c>
      <c r="I4616" t="s">
        <v>42</v>
      </c>
      <c r="J4616" t="s">
        <v>38</v>
      </c>
      <c r="K4616">
        <v>1</v>
      </c>
      <c r="L4616">
        <v>5511681</v>
      </c>
      <c r="M4616">
        <v>7</v>
      </c>
      <c r="N4616">
        <v>5511681</v>
      </c>
      <c r="O4616">
        <v>385817.67</v>
      </c>
      <c r="P4616">
        <v>5125863.33</v>
      </c>
      <c r="Q4616">
        <f>YEAR(BMW_Sales[[#This Row],[sale_date]])</f>
        <v>2024</v>
      </c>
    </row>
    <row r="4617" spans="1:17" x14ac:dyDescent="0.3">
      <c r="A4617">
        <v>4616</v>
      </c>
      <c r="B4617" s="1">
        <v>45275</v>
      </c>
      <c r="C4617" t="s">
        <v>4522</v>
      </c>
      <c r="D4617" t="s">
        <v>17</v>
      </c>
      <c r="E4617" t="s">
        <v>26</v>
      </c>
      <c r="F4617" t="s">
        <v>50</v>
      </c>
      <c r="G4617" t="s">
        <v>32</v>
      </c>
      <c r="H4617" t="s">
        <v>29</v>
      </c>
      <c r="I4617" t="s">
        <v>42</v>
      </c>
      <c r="J4617" t="s">
        <v>23</v>
      </c>
      <c r="K4617">
        <v>3</v>
      </c>
      <c r="L4617">
        <v>10038413</v>
      </c>
      <c r="M4617">
        <v>2</v>
      </c>
      <c r="N4617">
        <v>30115239</v>
      </c>
      <c r="O4617">
        <v>602304.78</v>
      </c>
      <c r="P4617">
        <v>29512934.219999999</v>
      </c>
      <c r="Q4617">
        <f>YEAR(BMW_Sales[[#This Row],[sale_date]])</f>
        <v>2023</v>
      </c>
    </row>
    <row r="4618" spans="1:17" x14ac:dyDescent="0.3">
      <c r="A4618">
        <v>4617</v>
      </c>
      <c r="B4618" s="1">
        <v>45797</v>
      </c>
      <c r="C4618" t="s">
        <v>4523</v>
      </c>
      <c r="D4618" t="s">
        <v>25</v>
      </c>
      <c r="E4618" t="s">
        <v>61</v>
      </c>
      <c r="F4618" t="s">
        <v>50</v>
      </c>
      <c r="G4618" t="s">
        <v>36</v>
      </c>
      <c r="H4618" t="s">
        <v>21</v>
      </c>
      <c r="I4618" t="s">
        <v>22</v>
      </c>
      <c r="J4618" t="s">
        <v>23</v>
      </c>
      <c r="K4618">
        <v>1</v>
      </c>
      <c r="L4618">
        <v>12522240</v>
      </c>
      <c r="M4618">
        <v>2</v>
      </c>
      <c r="N4618">
        <v>12522240</v>
      </c>
      <c r="O4618">
        <v>250444.79999999999</v>
      </c>
      <c r="P4618">
        <v>12271795.199999999</v>
      </c>
      <c r="Q4618">
        <f>YEAR(BMW_Sales[[#This Row],[sale_date]])</f>
        <v>2025</v>
      </c>
    </row>
    <row r="4619" spans="1:17" x14ac:dyDescent="0.3">
      <c r="A4619">
        <v>4618</v>
      </c>
      <c r="B4619" s="1">
        <v>45629</v>
      </c>
      <c r="C4619" t="s">
        <v>4524</v>
      </c>
      <c r="D4619" t="s">
        <v>17</v>
      </c>
      <c r="E4619" t="s">
        <v>49</v>
      </c>
      <c r="F4619" t="s">
        <v>62</v>
      </c>
      <c r="G4619" t="s">
        <v>36</v>
      </c>
      <c r="H4619" t="s">
        <v>33</v>
      </c>
      <c r="I4619" t="s">
        <v>22</v>
      </c>
      <c r="J4619" t="s">
        <v>43</v>
      </c>
      <c r="K4619">
        <v>1</v>
      </c>
      <c r="L4619">
        <v>17519634</v>
      </c>
      <c r="M4619">
        <v>5</v>
      </c>
      <c r="N4619">
        <v>17519634</v>
      </c>
      <c r="O4619">
        <v>875981.7</v>
      </c>
      <c r="P4619">
        <v>16643652.300000001</v>
      </c>
      <c r="Q4619">
        <f>YEAR(BMW_Sales[[#This Row],[sale_date]])</f>
        <v>2024</v>
      </c>
    </row>
    <row r="4620" spans="1:17" x14ac:dyDescent="0.3">
      <c r="A4620">
        <v>4619</v>
      </c>
      <c r="B4620" s="1">
        <v>45724</v>
      </c>
      <c r="C4620" t="s">
        <v>4525</v>
      </c>
      <c r="D4620" t="s">
        <v>23</v>
      </c>
      <c r="E4620" t="s">
        <v>31</v>
      </c>
      <c r="F4620" t="s">
        <v>47</v>
      </c>
      <c r="G4620" t="s">
        <v>28</v>
      </c>
      <c r="H4620" t="s">
        <v>29</v>
      </c>
      <c r="I4620" t="s">
        <v>42</v>
      </c>
      <c r="J4620" t="s">
        <v>43</v>
      </c>
      <c r="K4620">
        <v>1</v>
      </c>
      <c r="L4620">
        <v>16162921</v>
      </c>
      <c r="M4620">
        <v>5</v>
      </c>
      <c r="N4620">
        <v>16162921</v>
      </c>
      <c r="O4620">
        <v>808146.05</v>
      </c>
      <c r="P4620">
        <v>15354774.949999999</v>
      </c>
      <c r="Q4620">
        <f>YEAR(BMW_Sales[[#This Row],[sale_date]])</f>
        <v>2025</v>
      </c>
    </row>
    <row r="4621" spans="1:17" x14ac:dyDescent="0.3">
      <c r="A4621">
        <v>4620</v>
      </c>
      <c r="B4621" s="1">
        <v>45858</v>
      </c>
      <c r="C4621" t="s">
        <v>4526</v>
      </c>
      <c r="D4621" t="s">
        <v>17</v>
      </c>
      <c r="E4621" t="s">
        <v>56</v>
      </c>
      <c r="F4621" t="s">
        <v>85</v>
      </c>
      <c r="G4621" t="s">
        <v>28</v>
      </c>
      <c r="H4621" t="s">
        <v>29</v>
      </c>
      <c r="I4621" t="s">
        <v>22</v>
      </c>
      <c r="J4621" t="s">
        <v>23</v>
      </c>
      <c r="K4621">
        <v>3</v>
      </c>
      <c r="L4621">
        <v>11458093</v>
      </c>
      <c r="M4621">
        <v>0</v>
      </c>
      <c r="N4621">
        <v>34374279</v>
      </c>
      <c r="O4621">
        <v>0</v>
      </c>
      <c r="P4621">
        <v>34374279</v>
      </c>
      <c r="Q4621">
        <f>YEAR(BMW_Sales[[#This Row],[sale_date]])</f>
        <v>2025</v>
      </c>
    </row>
    <row r="4622" spans="1:17" x14ac:dyDescent="0.3">
      <c r="A4622">
        <v>4621</v>
      </c>
      <c r="B4622" s="1">
        <v>46127</v>
      </c>
      <c r="C4622" t="s">
        <v>4527</v>
      </c>
      <c r="D4622" t="s">
        <v>23</v>
      </c>
      <c r="E4622" t="s">
        <v>53</v>
      </c>
      <c r="F4622" t="s">
        <v>19</v>
      </c>
      <c r="G4622" t="s">
        <v>41</v>
      </c>
      <c r="H4622" t="s">
        <v>37</v>
      </c>
      <c r="I4622" t="s">
        <v>42</v>
      </c>
      <c r="J4622" t="s">
        <v>38</v>
      </c>
      <c r="K4622">
        <v>1</v>
      </c>
      <c r="L4622">
        <v>5445280</v>
      </c>
      <c r="M4622">
        <v>10</v>
      </c>
      <c r="N4622">
        <v>5445280</v>
      </c>
      <c r="O4622">
        <v>544528</v>
      </c>
      <c r="P4622">
        <v>4900752</v>
      </c>
      <c r="Q4622">
        <f>YEAR(BMW_Sales[[#This Row],[sale_date]])</f>
        <v>2026</v>
      </c>
    </row>
    <row r="4623" spans="1:17" x14ac:dyDescent="0.3">
      <c r="A4623">
        <v>4622</v>
      </c>
      <c r="B4623" s="1">
        <v>45330</v>
      </c>
      <c r="C4623" t="s">
        <v>4528</v>
      </c>
      <c r="D4623" t="s">
        <v>17</v>
      </c>
      <c r="E4623" t="s">
        <v>70</v>
      </c>
      <c r="F4623" t="s">
        <v>71</v>
      </c>
      <c r="G4623" t="s">
        <v>51</v>
      </c>
      <c r="H4623" t="s">
        <v>21</v>
      </c>
      <c r="I4623" t="s">
        <v>22</v>
      </c>
      <c r="J4623" t="s">
        <v>23</v>
      </c>
      <c r="K4623">
        <v>2</v>
      </c>
      <c r="L4623">
        <v>6040495</v>
      </c>
      <c r="M4623">
        <v>2</v>
      </c>
      <c r="N4623">
        <v>12080990</v>
      </c>
      <c r="O4623">
        <v>241619.8</v>
      </c>
      <c r="P4623">
        <v>11839370.199999999</v>
      </c>
      <c r="Q4623">
        <f>YEAR(BMW_Sales[[#This Row],[sale_date]])</f>
        <v>2024</v>
      </c>
    </row>
    <row r="4624" spans="1:17" x14ac:dyDescent="0.3">
      <c r="A4624">
        <v>4623</v>
      </c>
      <c r="B4624" s="1">
        <v>46127</v>
      </c>
      <c r="C4624" t="s">
        <v>4529</v>
      </c>
      <c r="D4624" t="s">
        <v>23</v>
      </c>
      <c r="E4624" t="s">
        <v>35</v>
      </c>
      <c r="F4624" t="s">
        <v>27</v>
      </c>
      <c r="G4624" t="s">
        <v>41</v>
      </c>
      <c r="H4624" t="s">
        <v>37</v>
      </c>
      <c r="I4624" t="s">
        <v>42</v>
      </c>
      <c r="J4624" t="s">
        <v>43</v>
      </c>
      <c r="K4624">
        <v>1</v>
      </c>
      <c r="L4624">
        <v>6941802</v>
      </c>
      <c r="M4624">
        <v>10</v>
      </c>
      <c r="N4624">
        <v>6941802</v>
      </c>
      <c r="O4624">
        <v>694180.2</v>
      </c>
      <c r="P4624">
        <v>6247621.7999999998</v>
      </c>
      <c r="Q4624">
        <f>YEAR(BMW_Sales[[#This Row],[sale_date]])</f>
        <v>2026</v>
      </c>
    </row>
    <row r="4625" spans="1:17" x14ac:dyDescent="0.3">
      <c r="A4625">
        <v>4624</v>
      </c>
      <c r="B4625" s="1">
        <v>45177</v>
      </c>
      <c r="C4625" t="s">
        <v>4530</v>
      </c>
      <c r="D4625" t="s">
        <v>25</v>
      </c>
      <c r="E4625" t="s">
        <v>26</v>
      </c>
      <c r="F4625" t="s">
        <v>54</v>
      </c>
      <c r="G4625" t="s">
        <v>28</v>
      </c>
      <c r="H4625" t="s">
        <v>37</v>
      </c>
      <c r="I4625" t="s">
        <v>42</v>
      </c>
      <c r="J4625" t="s">
        <v>23</v>
      </c>
      <c r="K4625">
        <v>1</v>
      </c>
      <c r="L4625">
        <v>9300839</v>
      </c>
      <c r="M4625">
        <v>2</v>
      </c>
      <c r="N4625">
        <v>9300839</v>
      </c>
      <c r="O4625">
        <v>186016.78</v>
      </c>
      <c r="P4625">
        <v>9114822.2200000007</v>
      </c>
      <c r="Q4625">
        <f>YEAR(BMW_Sales[[#This Row],[sale_date]])</f>
        <v>2023</v>
      </c>
    </row>
    <row r="4626" spans="1:17" x14ac:dyDescent="0.3">
      <c r="A4626">
        <v>4625</v>
      </c>
      <c r="B4626" s="1">
        <v>45444</v>
      </c>
      <c r="C4626" t="s">
        <v>4531</v>
      </c>
      <c r="D4626" t="s">
        <v>25</v>
      </c>
      <c r="E4626" t="s">
        <v>26</v>
      </c>
      <c r="F4626" t="s">
        <v>71</v>
      </c>
      <c r="G4626" t="s">
        <v>36</v>
      </c>
      <c r="H4626" t="s">
        <v>29</v>
      </c>
      <c r="I4626" t="s">
        <v>22</v>
      </c>
      <c r="J4626" t="s">
        <v>23</v>
      </c>
      <c r="K4626">
        <v>3</v>
      </c>
      <c r="L4626">
        <v>10373101</v>
      </c>
      <c r="M4626">
        <v>2</v>
      </c>
      <c r="N4626">
        <v>31119303</v>
      </c>
      <c r="O4626">
        <v>622386.06000000006</v>
      </c>
      <c r="P4626">
        <v>30496916.940000001</v>
      </c>
      <c r="Q4626">
        <f>YEAR(BMW_Sales[[#This Row],[sale_date]])</f>
        <v>2024</v>
      </c>
    </row>
    <row r="4627" spans="1:17" x14ac:dyDescent="0.3">
      <c r="A4627">
        <v>4626</v>
      </c>
      <c r="B4627" s="1">
        <v>45800</v>
      </c>
      <c r="C4627" t="s">
        <v>4532</v>
      </c>
      <c r="D4627" t="s">
        <v>25</v>
      </c>
      <c r="E4627" t="s">
        <v>53</v>
      </c>
      <c r="F4627" t="s">
        <v>54</v>
      </c>
      <c r="G4627" t="s">
        <v>36</v>
      </c>
      <c r="H4627" t="s">
        <v>29</v>
      </c>
      <c r="I4627" t="s">
        <v>42</v>
      </c>
      <c r="J4627" t="s">
        <v>23</v>
      </c>
      <c r="K4627">
        <v>2</v>
      </c>
      <c r="L4627">
        <v>6084809</v>
      </c>
      <c r="M4627">
        <v>10</v>
      </c>
      <c r="N4627">
        <v>12169618</v>
      </c>
      <c r="O4627">
        <v>1216961.8</v>
      </c>
      <c r="P4627">
        <v>10952656.199999999</v>
      </c>
      <c r="Q4627">
        <f>YEAR(BMW_Sales[[#This Row],[sale_date]])</f>
        <v>2025</v>
      </c>
    </row>
    <row r="4628" spans="1:17" x14ac:dyDescent="0.3">
      <c r="A4628">
        <v>4627</v>
      </c>
      <c r="B4628" s="1">
        <v>45279</v>
      </c>
      <c r="C4628" t="s">
        <v>4533</v>
      </c>
      <c r="D4628" t="s">
        <v>17</v>
      </c>
      <c r="E4628" t="s">
        <v>31</v>
      </c>
      <c r="F4628" t="s">
        <v>71</v>
      </c>
      <c r="G4628" t="s">
        <v>41</v>
      </c>
      <c r="H4628" t="s">
        <v>33</v>
      </c>
      <c r="I4628" t="s">
        <v>22</v>
      </c>
      <c r="J4628" t="s">
        <v>23</v>
      </c>
      <c r="K4628">
        <v>1</v>
      </c>
      <c r="L4628">
        <v>14264465</v>
      </c>
      <c r="M4628">
        <v>5</v>
      </c>
      <c r="N4628">
        <v>14264465</v>
      </c>
      <c r="O4628">
        <v>713223.25</v>
      </c>
      <c r="P4628">
        <v>13551241.75</v>
      </c>
      <c r="Q4628">
        <f>YEAR(BMW_Sales[[#This Row],[sale_date]])</f>
        <v>2023</v>
      </c>
    </row>
    <row r="4629" spans="1:17" x14ac:dyDescent="0.3">
      <c r="A4629">
        <v>4628</v>
      </c>
      <c r="B4629" s="1">
        <v>45885</v>
      </c>
      <c r="C4629" t="s">
        <v>4534</v>
      </c>
      <c r="D4629" t="s">
        <v>23</v>
      </c>
      <c r="E4629" t="s">
        <v>70</v>
      </c>
      <c r="F4629" t="s">
        <v>68</v>
      </c>
      <c r="G4629" t="s">
        <v>32</v>
      </c>
      <c r="H4629" t="s">
        <v>33</v>
      </c>
      <c r="I4629" t="s">
        <v>42</v>
      </c>
      <c r="J4629" t="s">
        <v>38</v>
      </c>
      <c r="K4629">
        <v>3</v>
      </c>
      <c r="L4629">
        <v>5517792</v>
      </c>
      <c r="M4629">
        <v>10</v>
      </c>
      <c r="N4629">
        <v>16553376</v>
      </c>
      <c r="O4629">
        <v>1655337.6</v>
      </c>
      <c r="P4629">
        <v>14898038.4</v>
      </c>
      <c r="Q4629">
        <f>YEAR(BMW_Sales[[#This Row],[sale_date]])</f>
        <v>2025</v>
      </c>
    </row>
    <row r="4630" spans="1:17" x14ac:dyDescent="0.3">
      <c r="A4630">
        <v>4629</v>
      </c>
      <c r="B4630" s="1">
        <v>45167</v>
      </c>
      <c r="C4630" t="s">
        <v>4535</v>
      </c>
      <c r="D4630" t="s">
        <v>25</v>
      </c>
      <c r="E4630" t="s">
        <v>61</v>
      </c>
      <c r="F4630" t="s">
        <v>19</v>
      </c>
      <c r="G4630" t="s">
        <v>32</v>
      </c>
      <c r="H4630" t="s">
        <v>37</v>
      </c>
      <c r="I4630" t="s">
        <v>22</v>
      </c>
      <c r="J4630" t="s">
        <v>38</v>
      </c>
      <c r="K4630">
        <v>2</v>
      </c>
      <c r="L4630">
        <v>14653972</v>
      </c>
      <c r="M4630">
        <v>2</v>
      </c>
      <c r="N4630">
        <v>29307944</v>
      </c>
      <c r="O4630">
        <v>586158.88</v>
      </c>
      <c r="P4630">
        <v>28721785.120000001</v>
      </c>
      <c r="Q4630">
        <f>YEAR(BMW_Sales[[#This Row],[sale_date]])</f>
        <v>2023</v>
      </c>
    </row>
    <row r="4631" spans="1:17" x14ac:dyDescent="0.3">
      <c r="A4631">
        <v>4630</v>
      </c>
      <c r="B4631" s="1">
        <v>45792</v>
      </c>
      <c r="C4631" t="s">
        <v>4536</v>
      </c>
      <c r="D4631" t="s">
        <v>23</v>
      </c>
      <c r="E4631" t="s">
        <v>53</v>
      </c>
      <c r="F4631" t="s">
        <v>54</v>
      </c>
      <c r="G4631" t="s">
        <v>41</v>
      </c>
      <c r="H4631" t="s">
        <v>21</v>
      </c>
      <c r="I4631" t="s">
        <v>42</v>
      </c>
      <c r="J4631" t="s">
        <v>38</v>
      </c>
      <c r="K4631">
        <v>3</v>
      </c>
      <c r="L4631">
        <v>5683160</v>
      </c>
      <c r="M4631">
        <v>7</v>
      </c>
      <c r="N4631">
        <v>17049480</v>
      </c>
      <c r="O4631">
        <v>1193463.6000000001</v>
      </c>
      <c r="P4631">
        <v>15856016.4</v>
      </c>
      <c r="Q4631">
        <f>YEAR(BMW_Sales[[#This Row],[sale_date]])</f>
        <v>2025</v>
      </c>
    </row>
    <row r="4632" spans="1:17" x14ac:dyDescent="0.3">
      <c r="A4632">
        <v>4631</v>
      </c>
      <c r="B4632" s="1">
        <v>45311</v>
      </c>
      <c r="C4632" t="s">
        <v>4537</v>
      </c>
      <c r="D4632" t="s">
        <v>25</v>
      </c>
      <c r="E4632" t="s">
        <v>70</v>
      </c>
      <c r="F4632" t="s">
        <v>19</v>
      </c>
      <c r="G4632" t="s">
        <v>20</v>
      </c>
      <c r="H4632" t="s">
        <v>33</v>
      </c>
      <c r="I4632" t="s">
        <v>22</v>
      </c>
      <c r="J4632" t="s">
        <v>23</v>
      </c>
      <c r="K4632">
        <v>1</v>
      </c>
      <c r="L4632">
        <v>6107395</v>
      </c>
      <c r="M4632">
        <v>10</v>
      </c>
      <c r="N4632">
        <v>6107395</v>
      </c>
      <c r="O4632">
        <v>610739.5</v>
      </c>
      <c r="P4632">
        <v>5496655.5</v>
      </c>
      <c r="Q4632">
        <f>YEAR(BMW_Sales[[#This Row],[sale_date]])</f>
        <v>2024</v>
      </c>
    </row>
    <row r="4633" spans="1:17" x14ac:dyDescent="0.3">
      <c r="A4633">
        <v>4632</v>
      </c>
      <c r="B4633" s="1">
        <v>45383</v>
      </c>
      <c r="C4633" t="s">
        <v>4538</v>
      </c>
      <c r="D4633" t="s">
        <v>23</v>
      </c>
      <c r="E4633" t="s">
        <v>31</v>
      </c>
      <c r="F4633" t="s">
        <v>54</v>
      </c>
      <c r="G4633" t="s">
        <v>51</v>
      </c>
      <c r="H4633" t="s">
        <v>29</v>
      </c>
      <c r="I4633" t="s">
        <v>22</v>
      </c>
      <c r="J4633" t="s">
        <v>38</v>
      </c>
      <c r="K4633">
        <v>3</v>
      </c>
      <c r="L4633">
        <v>16657674</v>
      </c>
      <c r="M4633">
        <v>12</v>
      </c>
      <c r="N4633">
        <v>49973022</v>
      </c>
      <c r="O4633">
        <v>5996762.6399999997</v>
      </c>
      <c r="P4633">
        <v>43976259.359999999</v>
      </c>
      <c r="Q4633">
        <f>YEAR(BMW_Sales[[#This Row],[sale_date]])</f>
        <v>2024</v>
      </c>
    </row>
    <row r="4634" spans="1:17" x14ac:dyDescent="0.3">
      <c r="A4634">
        <v>4633</v>
      </c>
      <c r="B4634" s="1">
        <v>46222</v>
      </c>
      <c r="C4634" t="s">
        <v>4539</v>
      </c>
      <c r="D4634" t="s">
        <v>17</v>
      </c>
      <c r="E4634" t="s">
        <v>70</v>
      </c>
      <c r="F4634" t="s">
        <v>50</v>
      </c>
      <c r="G4634" t="s">
        <v>28</v>
      </c>
      <c r="H4634" t="s">
        <v>37</v>
      </c>
      <c r="I4634" t="s">
        <v>42</v>
      </c>
      <c r="J4634" t="s">
        <v>43</v>
      </c>
      <c r="K4634">
        <v>1</v>
      </c>
      <c r="L4634">
        <v>5349897</v>
      </c>
      <c r="M4634">
        <v>7</v>
      </c>
      <c r="N4634">
        <v>5349897</v>
      </c>
      <c r="O4634">
        <v>374492.79</v>
      </c>
      <c r="P4634">
        <v>4975404.21</v>
      </c>
      <c r="Q4634">
        <f>YEAR(BMW_Sales[[#This Row],[sale_date]])</f>
        <v>2026</v>
      </c>
    </row>
    <row r="4635" spans="1:17" x14ac:dyDescent="0.3">
      <c r="A4635">
        <v>4634</v>
      </c>
      <c r="B4635" s="1">
        <v>45391</v>
      </c>
      <c r="C4635" t="s">
        <v>4540</v>
      </c>
      <c r="D4635" t="s">
        <v>17</v>
      </c>
      <c r="E4635" t="s">
        <v>26</v>
      </c>
      <c r="F4635" t="s">
        <v>47</v>
      </c>
      <c r="G4635" t="s">
        <v>28</v>
      </c>
      <c r="H4635" t="s">
        <v>29</v>
      </c>
      <c r="I4635" t="s">
        <v>42</v>
      </c>
      <c r="J4635" t="s">
        <v>38</v>
      </c>
      <c r="K4635">
        <v>1</v>
      </c>
      <c r="L4635">
        <v>9245827</v>
      </c>
      <c r="M4635">
        <v>2</v>
      </c>
      <c r="N4635">
        <v>9245827</v>
      </c>
      <c r="O4635">
        <v>184916.54</v>
      </c>
      <c r="P4635">
        <v>9060910.4600000009</v>
      </c>
      <c r="Q4635">
        <f>YEAR(BMW_Sales[[#This Row],[sale_date]])</f>
        <v>2024</v>
      </c>
    </row>
    <row r="4636" spans="1:17" x14ac:dyDescent="0.3">
      <c r="A4636">
        <v>4635</v>
      </c>
      <c r="B4636" s="1">
        <v>45192</v>
      </c>
      <c r="C4636" t="s">
        <v>4541</v>
      </c>
      <c r="D4636" t="s">
        <v>17</v>
      </c>
      <c r="E4636" t="s">
        <v>53</v>
      </c>
      <c r="F4636" t="s">
        <v>47</v>
      </c>
      <c r="G4636" t="s">
        <v>51</v>
      </c>
      <c r="H4636" t="s">
        <v>33</v>
      </c>
      <c r="I4636" t="s">
        <v>22</v>
      </c>
      <c r="J4636" t="s">
        <v>43</v>
      </c>
      <c r="K4636">
        <v>2</v>
      </c>
      <c r="L4636">
        <v>5417952</v>
      </c>
      <c r="M4636">
        <v>7</v>
      </c>
      <c r="N4636">
        <v>10835904</v>
      </c>
      <c r="O4636">
        <v>758513.28</v>
      </c>
      <c r="P4636">
        <v>10077390.720000001</v>
      </c>
      <c r="Q4636">
        <f>YEAR(BMW_Sales[[#This Row],[sale_date]])</f>
        <v>2023</v>
      </c>
    </row>
    <row r="4637" spans="1:17" x14ac:dyDescent="0.3">
      <c r="A4637">
        <v>4636</v>
      </c>
      <c r="B4637" s="1">
        <v>45793</v>
      </c>
      <c r="C4637" t="s">
        <v>4542</v>
      </c>
      <c r="D4637" t="s">
        <v>17</v>
      </c>
      <c r="E4637" t="s">
        <v>26</v>
      </c>
      <c r="F4637" t="s">
        <v>50</v>
      </c>
      <c r="G4637" t="s">
        <v>20</v>
      </c>
      <c r="H4637" t="s">
        <v>29</v>
      </c>
      <c r="I4637" t="s">
        <v>22</v>
      </c>
      <c r="J4637" t="s">
        <v>38</v>
      </c>
      <c r="K4637">
        <v>1</v>
      </c>
      <c r="L4637">
        <v>10272499</v>
      </c>
      <c r="M4637">
        <v>0</v>
      </c>
      <c r="N4637">
        <v>10272499</v>
      </c>
      <c r="O4637">
        <v>0</v>
      </c>
      <c r="P4637">
        <v>10272499</v>
      </c>
      <c r="Q4637">
        <f>YEAR(BMW_Sales[[#This Row],[sale_date]])</f>
        <v>2025</v>
      </c>
    </row>
    <row r="4638" spans="1:17" x14ac:dyDescent="0.3">
      <c r="A4638">
        <v>4637</v>
      </c>
      <c r="B4638" s="1">
        <v>45596</v>
      </c>
      <c r="C4638" t="s">
        <v>4543</v>
      </c>
      <c r="D4638" t="s">
        <v>17</v>
      </c>
      <c r="E4638" t="s">
        <v>56</v>
      </c>
      <c r="F4638" t="s">
        <v>59</v>
      </c>
      <c r="G4638" t="s">
        <v>41</v>
      </c>
      <c r="H4638" t="s">
        <v>21</v>
      </c>
      <c r="I4638" t="s">
        <v>22</v>
      </c>
      <c r="J4638" t="s">
        <v>43</v>
      </c>
      <c r="K4638">
        <v>1</v>
      </c>
      <c r="L4638">
        <v>10631690</v>
      </c>
      <c r="M4638">
        <v>5</v>
      </c>
      <c r="N4638">
        <v>10631690</v>
      </c>
      <c r="O4638">
        <v>531584.5</v>
      </c>
      <c r="P4638">
        <v>10100105.5</v>
      </c>
      <c r="Q4638">
        <f>YEAR(BMW_Sales[[#This Row],[sale_date]])</f>
        <v>2024</v>
      </c>
    </row>
    <row r="4639" spans="1:17" x14ac:dyDescent="0.3">
      <c r="A4639">
        <v>4638</v>
      </c>
      <c r="B4639" s="1">
        <v>45996</v>
      </c>
      <c r="C4639" t="s">
        <v>4544</v>
      </c>
      <c r="D4639" t="s">
        <v>17</v>
      </c>
      <c r="E4639" t="s">
        <v>70</v>
      </c>
      <c r="F4639" t="s">
        <v>62</v>
      </c>
      <c r="G4639" t="s">
        <v>51</v>
      </c>
      <c r="H4639" t="s">
        <v>33</v>
      </c>
      <c r="I4639" t="s">
        <v>22</v>
      </c>
      <c r="J4639" t="s">
        <v>23</v>
      </c>
      <c r="K4639">
        <v>2</v>
      </c>
      <c r="L4639">
        <v>5027178</v>
      </c>
      <c r="M4639">
        <v>7</v>
      </c>
      <c r="N4639">
        <v>10054356</v>
      </c>
      <c r="O4639">
        <v>703804.92</v>
      </c>
      <c r="P4639">
        <v>9350551.0800000001</v>
      </c>
      <c r="Q4639">
        <f>YEAR(BMW_Sales[[#This Row],[sale_date]])</f>
        <v>2025</v>
      </c>
    </row>
    <row r="4640" spans="1:17" x14ac:dyDescent="0.3">
      <c r="A4640">
        <v>4639</v>
      </c>
      <c r="B4640" s="1">
        <v>45467</v>
      </c>
      <c r="C4640" t="s">
        <v>4545</v>
      </c>
      <c r="D4640" t="s">
        <v>23</v>
      </c>
      <c r="E4640" t="s">
        <v>49</v>
      </c>
      <c r="F4640" t="s">
        <v>71</v>
      </c>
      <c r="G4640" t="s">
        <v>51</v>
      </c>
      <c r="H4640" t="s">
        <v>37</v>
      </c>
      <c r="I4640" t="s">
        <v>42</v>
      </c>
      <c r="J4640" t="s">
        <v>43</v>
      </c>
      <c r="K4640">
        <v>3</v>
      </c>
      <c r="L4640">
        <v>17960672</v>
      </c>
      <c r="M4640">
        <v>2</v>
      </c>
      <c r="N4640">
        <v>53882016</v>
      </c>
      <c r="O4640">
        <v>1077640.32</v>
      </c>
      <c r="P4640">
        <v>52804375.68</v>
      </c>
      <c r="Q4640">
        <f>YEAR(BMW_Sales[[#This Row],[sale_date]])</f>
        <v>2024</v>
      </c>
    </row>
    <row r="4641" spans="1:17" x14ac:dyDescent="0.3">
      <c r="A4641">
        <v>4640</v>
      </c>
      <c r="B4641" s="1">
        <v>46039</v>
      </c>
      <c r="C4641" t="s">
        <v>4546</v>
      </c>
      <c r="D4641" t="s">
        <v>25</v>
      </c>
      <c r="E4641" t="s">
        <v>70</v>
      </c>
      <c r="F4641" t="s">
        <v>62</v>
      </c>
      <c r="G4641" t="s">
        <v>51</v>
      </c>
      <c r="H4641" t="s">
        <v>37</v>
      </c>
      <c r="I4641" t="s">
        <v>42</v>
      </c>
      <c r="J4641" t="s">
        <v>23</v>
      </c>
      <c r="K4641">
        <v>3</v>
      </c>
      <c r="L4641">
        <v>5590985</v>
      </c>
      <c r="M4641">
        <v>7</v>
      </c>
      <c r="N4641">
        <v>16772955</v>
      </c>
      <c r="O4641">
        <v>1174106.8500000001</v>
      </c>
      <c r="P4641">
        <v>15598848.15</v>
      </c>
      <c r="Q4641">
        <f>YEAR(BMW_Sales[[#This Row],[sale_date]])</f>
        <v>2026</v>
      </c>
    </row>
    <row r="4642" spans="1:17" x14ac:dyDescent="0.3">
      <c r="A4642">
        <v>4641</v>
      </c>
      <c r="B4642" s="1">
        <v>45308</v>
      </c>
      <c r="C4642" t="s">
        <v>4547</v>
      </c>
      <c r="D4642" t="s">
        <v>17</v>
      </c>
      <c r="E4642" t="s">
        <v>35</v>
      </c>
      <c r="F4642" t="s">
        <v>47</v>
      </c>
      <c r="G4642" t="s">
        <v>20</v>
      </c>
      <c r="H4642" t="s">
        <v>37</v>
      </c>
      <c r="I4642" t="s">
        <v>42</v>
      </c>
      <c r="J4642" t="s">
        <v>38</v>
      </c>
      <c r="K4642">
        <v>2</v>
      </c>
      <c r="L4642">
        <v>6979995</v>
      </c>
      <c r="M4642">
        <v>5</v>
      </c>
      <c r="N4642">
        <v>13959990</v>
      </c>
      <c r="O4642">
        <v>697999.5</v>
      </c>
      <c r="P4642">
        <v>13261990.5</v>
      </c>
      <c r="Q4642">
        <f>YEAR(BMW_Sales[[#This Row],[sale_date]])</f>
        <v>2024</v>
      </c>
    </row>
    <row r="4643" spans="1:17" x14ac:dyDescent="0.3">
      <c r="A4643">
        <v>4642</v>
      </c>
      <c r="B4643" s="1">
        <v>45950</v>
      </c>
      <c r="C4643" t="s">
        <v>4548</v>
      </c>
      <c r="D4643" t="s">
        <v>17</v>
      </c>
      <c r="E4643" t="s">
        <v>35</v>
      </c>
      <c r="F4643" t="s">
        <v>50</v>
      </c>
      <c r="G4643" t="s">
        <v>20</v>
      </c>
      <c r="H4643" t="s">
        <v>33</v>
      </c>
      <c r="I4643" t="s">
        <v>22</v>
      </c>
      <c r="J4643" t="s">
        <v>43</v>
      </c>
      <c r="K4643">
        <v>1</v>
      </c>
      <c r="L4643">
        <v>7615356</v>
      </c>
      <c r="M4643">
        <v>5</v>
      </c>
      <c r="N4643">
        <v>7615356</v>
      </c>
      <c r="O4643">
        <v>380767.8</v>
      </c>
      <c r="P4643">
        <v>7234588.2000000002</v>
      </c>
      <c r="Q4643">
        <f>YEAR(BMW_Sales[[#This Row],[sale_date]])</f>
        <v>2025</v>
      </c>
    </row>
    <row r="4644" spans="1:17" x14ac:dyDescent="0.3">
      <c r="A4644">
        <v>4643</v>
      </c>
      <c r="B4644" s="1">
        <v>45450</v>
      </c>
      <c r="C4644" t="s">
        <v>4549</v>
      </c>
      <c r="D4644" t="s">
        <v>23</v>
      </c>
      <c r="E4644" t="s">
        <v>26</v>
      </c>
      <c r="F4644" t="s">
        <v>47</v>
      </c>
      <c r="G4644" t="s">
        <v>28</v>
      </c>
      <c r="H4644" t="s">
        <v>37</v>
      </c>
      <c r="I4644" t="s">
        <v>42</v>
      </c>
      <c r="J4644" t="s">
        <v>43</v>
      </c>
      <c r="K4644">
        <v>1</v>
      </c>
      <c r="L4644">
        <v>10988685</v>
      </c>
      <c r="M4644">
        <v>0</v>
      </c>
      <c r="N4644">
        <v>10988685</v>
      </c>
      <c r="O4644">
        <v>0</v>
      </c>
      <c r="P4644">
        <v>10988685</v>
      </c>
      <c r="Q4644">
        <f>YEAR(BMW_Sales[[#This Row],[sale_date]])</f>
        <v>2024</v>
      </c>
    </row>
    <row r="4645" spans="1:17" x14ac:dyDescent="0.3">
      <c r="A4645">
        <v>4644</v>
      </c>
      <c r="B4645" s="1">
        <v>45393</v>
      </c>
      <c r="C4645" t="s">
        <v>4550</v>
      </c>
      <c r="D4645" t="s">
        <v>17</v>
      </c>
      <c r="E4645" t="s">
        <v>70</v>
      </c>
      <c r="F4645" t="s">
        <v>50</v>
      </c>
      <c r="G4645" t="s">
        <v>51</v>
      </c>
      <c r="H4645" t="s">
        <v>33</v>
      </c>
      <c r="I4645" t="s">
        <v>42</v>
      </c>
      <c r="J4645" t="s">
        <v>38</v>
      </c>
      <c r="K4645">
        <v>1</v>
      </c>
      <c r="L4645">
        <v>5722089</v>
      </c>
      <c r="M4645">
        <v>5</v>
      </c>
      <c r="N4645">
        <v>5722089</v>
      </c>
      <c r="O4645">
        <v>286104.45</v>
      </c>
      <c r="P4645">
        <v>5435984.5499999998</v>
      </c>
      <c r="Q4645">
        <f>YEAR(BMW_Sales[[#This Row],[sale_date]])</f>
        <v>2024</v>
      </c>
    </row>
    <row r="4646" spans="1:17" x14ac:dyDescent="0.3">
      <c r="A4646">
        <v>4645</v>
      </c>
      <c r="B4646" s="1">
        <v>46165</v>
      </c>
      <c r="C4646" t="s">
        <v>4551</v>
      </c>
      <c r="D4646" t="s">
        <v>17</v>
      </c>
      <c r="E4646" t="s">
        <v>46</v>
      </c>
      <c r="F4646" t="s">
        <v>19</v>
      </c>
      <c r="G4646" t="s">
        <v>32</v>
      </c>
      <c r="H4646" t="s">
        <v>33</v>
      </c>
      <c r="I4646" t="s">
        <v>22</v>
      </c>
      <c r="J4646" t="s">
        <v>23</v>
      </c>
      <c r="K4646">
        <v>2</v>
      </c>
      <c r="L4646">
        <v>8361071</v>
      </c>
      <c r="M4646">
        <v>0</v>
      </c>
      <c r="N4646">
        <v>16722142</v>
      </c>
      <c r="O4646">
        <v>0</v>
      </c>
      <c r="P4646">
        <v>16722142</v>
      </c>
      <c r="Q4646">
        <f>YEAR(BMW_Sales[[#This Row],[sale_date]])</f>
        <v>2026</v>
      </c>
    </row>
    <row r="4647" spans="1:17" x14ac:dyDescent="0.3">
      <c r="A4647">
        <v>4646</v>
      </c>
      <c r="B4647" s="1">
        <v>45588</v>
      </c>
      <c r="C4647" t="s">
        <v>4552</v>
      </c>
      <c r="D4647" t="s">
        <v>23</v>
      </c>
      <c r="E4647" t="s">
        <v>70</v>
      </c>
      <c r="F4647" t="s">
        <v>50</v>
      </c>
      <c r="G4647" t="s">
        <v>20</v>
      </c>
      <c r="H4647" t="s">
        <v>37</v>
      </c>
      <c r="I4647" t="s">
        <v>42</v>
      </c>
      <c r="J4647" t="s">
        <v>23</v>
      </c>
      <c r="K4647">
        <v>1</v>
      </c>
      <c r="L4647">
        <v>5439392</v>
      </c>
      <c r="M4647">
        <v>10</v>
      </c>
      <c r="N4647">
        <v>5439392</v>
      </c>
      <c r="O4647">
        <v>543939.19999999995</v>
      </c>
      <c r="P4647">
        <v>4895452.8</v>
      </c>
      <c r="Q4647">
        <f>YEAR(BMW_Sales[[#This Row],[sale_date]])</f>
        <v>2024</v>
      </c>
    </row>
    <row r="4648" spans="1:17" x14ac:dyDescent="0.3">
      <c r="A4648">
        <v>4647</v>
      </c>
      <c r="B4648" s="1">
        <v>45746</v>
      </c>
      <c r="C4648" t="s">
        <v>4553</v>
      </c>
      <c r="D4648" t="s">
        <v>25</v>
      </c>
      <c r="E4648" t="s">
        <v>53</v>
      </c>
      <c r="F4648" t="s">
        <v>68</v>
      </c>
      <c r="G4648" t="s">
        <v>41</v>
      </c>
      <c r="H4648" t="s">
        <v>33</v>
      </c>
      <c r="I4648" t="s">
        <v>22</v>
      </c>
      <c r="J4648" t="s">
        <v>23</v>
      </c>
      <c r="K4648">
        <v>2</v>
      </c>
      <c r="L4648">
        <v>6092581</v>
      </c>
      <c r="M4648">
        <v>5</v>
      </c>
      <c r="N4648">
        <v>12185162</v>
      </c>
      <c r="O4648">
        <v>609258.1</v>
      </c>
      <c r="P4648">
        <v>11575903.9</v>
      </c>
      <c r="Q4648">
        <f>YEAR(BMW_Sales[[#This Row],[sale_date]])</f>
        <v>2025</v>
      </c>
    </row>
    <row r="4649" spans="1:17" x14ac:dyDescent="0.3">
      <c r="A4649">
        <v>4648</v>
      </c>
      <c r="B4649" s="1">
        <v>45186</v>
      </c>
      <c r="C4649" t="s">
        <v>4554</v>
      </c>
      <c r="D4649" t="s">
        <v>25</v>
      </c>
      <c r="E4649" t="s">
        <v>35</v>
      </c>
      <c r="F4649" t="s">
        <v>47</v>
      </c>
      <c r="G4649" t="s">
        <v>20</v>
      </c>
      <c r="H4649" t="s">
        <v>21</v>
      </c>
      <c r="I4649" t="s">
        <v>22</v>
      </c>
      <c r="J4649" t="s">
        <v>38</v>
      </c>
      <c r="K4649">
        <v>1</v>
      </c>
      <c r="L4649">
        <v>7290253</v>
      </c>
      <c r="M4649">
        <v>12</v>
      </c>
      <c r="N4649">
        <v>7290253</v>
      </c>
      <c r="O4649">
        <v>874830.36</v>
      </c>
      <c r="P4649">
        <v>6415422.6399999997</v>
      </c>
      <c r="Q4649">
        <f>YEAR(BMW_Sales[[#This Row],[sale_date]])</f>
        <v>2023</v>
      </c>
    </row>
    <row r="4650" spans="1:17" x14ac:dyDescent="0.3">
      <c r="A4650">
        <v>4649</v>
      </c>
      <c r="B4650" s="1">
        <v>45825</v>
      </c>
      <c r="C4650" t="s">
        <v>4555</v>
      </c>
      <c r="D4650" t="s">
        <v>25</v>
      </c>
      <c r="E4650" t="s">
        <v>31</v>
      </c>
      <c r="F4650" t="s">
        <v>47</v>
      </c>
      <c r="G4650" t="s">
        <v>51</v>
      </c>
      <c r="H4650" t="s">
        <v>29</v>
      </c>
      <c r="I4650" t="s">
        <v>42</v>
      </c>
      <c r="J4650" t="s">
        <v>38</v>
      </c>
      <c r="K4650">
        <v>2</v>
      </c>
      <c r="L4650">
        <v>14580519</v>
      </c>
      <c r="M4650">
        <v>5</v>
      </c>
      <c r="N4650">
        <v>29161038</v>
      </c>
      <c r="O4650">
        <v>1458051.9</v>
      </c>
      <c r="P4650">
        <v>27702986.100000001</v>
      </c>
      <c r="Q4650">
        <f>YEAR(BMW_Sales[[#This Row],[sale_date]])</f>
        <v>2025</v>
      </c>
    </row>
    <row r="4651" spans="1:17" x14ac:dyDescent="0.3">
      <c r="A4651">
        <v>4650</v>
      </c>
      <c r="B4651" s="1">
        <v>45697</v>
      </c>
      <c r="C4651" t="s">
        <v>4556</v>
      </c>
      <c r="D4651" t="s">
        <v>17</v>
      </c>
      <c r="E4651" t="s">
        <v>56</v>
      </c>
      <c r="F4651" t="s">
        <v>59</v>
      </c>
      <c r="G4651" t="s">
        <v>51</v>
      </c>
      <c r="H4651" t="s">
        <v>21</v>
      </c>
      <c r="I4651" t="s">
        <v>22</v>
      </c>
      <c r="J4651" t="s">
        <v>43</v>
      </c>
      <c r="K4651">
        <v>3</v>
      </c>
      <c r="L4651">
        <v>11724935</v>
      </c>
      <c r="M4651">
        <v>2</v>
      </c>
      <c r="N4651">
        <v>35174805</v>
      </c>
      <c r="O4651">
        <v>703496.1</v>
      </c>
      <c r="P4651">
        <v>34471308.899999999</v>
      </c>
      <c r="Q4651">
        <f>YEAR(BMW_Sales[[#This Row],[sale_date]])</f>
        <v>2025</v>
      </c>
    </row>
    <row r="4652" spans="1:17" x14ac:dyDescent="0.3">
      <c r="A4652">
        <v>4651</v>
      </c>
      <c r="B4652" s="1">
        <v>45449</v>
      </c>
      <c r="C4652" t="s">
        <v>4557</v>
      </c>
      <c r="D4652" t="s">
        <v>25</v>
      </c>
      <c r="E4652" t="s">
        <v>49</v>
      </c>
      <c r="F4652" t="s">
        <v>71</v>
      </c>
      <c r="G4652" t="s">
        <v>51</v>
      </c>
      <c r="H4652" t="s">
        <v>29</v>
      </c>
      <c r="I4652" t="s">
        <v>42</v>
      </c>
      <c r="J4652" t="s">
        <v>23</v>
      </c>
      <c r="K4652">
        <v>2</v>
      </c>
      <c r="L4652">
        <v>15219232</v>
      </c>
      <c r="M4652">
        <v>0</v>
      </c>
      <c r="N4652">
        <v>30438464</v>
      </c>
      <c r="O4652">
        <v>0</v>
      </c>
      <c r="P4652">
        <v>30438464</v>
      </c>
      <c r="Q4652">
        <f>YEAR(BMW_Sales[[#This Row],[sale_date]])</f>
        <v>2024</v>
      </c>
    </row>
    <row r="4653" spans="1:17" x14ac:dyDescent="0.3">
      <c r="A4653">
        <v>4652</v>
      </c>
      <c r="B4653" s="1">
        <v>45652</v>
      </c>
      <c r="C4653" t="s">
        <v>4558</v>
      </c>
      <c r="D4653" t="s">
        <v>17</v>
      </c>
      <c r="E4653" t="s">
        <v>26</v>
      </c>
      <c r="F4653" t="s">
        <v>62</v>
      </c>
      <c r="G4653" t="s">
        <v>36</v>
      </c>
      <c r="H4653" t="s">
        <v>33</v>
      </c>
      <c r="I4653" t="s">
        <v>42</v>
      </c>
      <c r="J4653" t="s">
        <v>43</v>
      </c>
      <c r="K4653">
        <v>2</v>
      </c>
      <c r="L4653">
        <v>10216359</v>
      </c>
      <c r="M4653">
        <v>12</v>
      </c>
      <c r="N4653">
        <v>20432718</v>
      </c>
      <c r="O4653">
        <v>2451926.16</v>
      </c>
      <c r="P4653">
        <v>17980791.84</v>
      </c>
      <c r="Q4653">
        <f>YEAR(BMW_Sales[[#This Row],[sale_date]])</f>
        <v>2024</v>
      </c>
    </row>
    <row r="4654" spans="1:17" x14ac:dyDescent="0.3">
      <c r="A4654">
        <v>4653</v>
      </c>
      <c r="B4654" s="1">
        <v>45237</v>
      </c>
      <c r="C4654" t="s">
        <v>4559</v>
      </c>
      <c r="D4654" t="s">
        <v>23</v>
      </c>
      <c r="E4654" t="s">
        <v>70</v>
      </c>
      <c r="F4654" t="s">
        <v>59</v>
      </c>
      <c r="G4654" t="s">
        <v>41</v>
      </c>
      <c r="H4654" t="s">
        <v>37</v>
      </c>
      <c r="I4654" t="s">
        <v>42</v>
      </c>
      <c r="J4654" t="s">
        <v>23</v>
      </c>
      <c r="K4654">
        <v>1</v>
      </c>
      <c r="L4654">
        <v>5051559</v>
      </c>
      <c r="M4654">
        <v>12</v>
      </c>
      <c r="N4654">
        <v>5051559</v>
      </c>
      <c r="O4654">
        <v>606187.07999999996</v>
      </c>
      <c r="P4654">
        <v>4445371.92</v>
      </c>
      <c r="Q4654">
        <f>YEAR(BMW_Sales[[#This Row],[sale_date]])</f>
        <v>2023</v>
      </c>
    </row>
    <row r="4655" spans="1:17" x14ac:dyDescent="0.3">
      <c r="A4655">
        <v>4654</v>
      </c>
      <c r="B4655" s="1">
        <v>45226</v>
      </c>
      <c r="C4655" t="s">
        <v>4560</v>
      </c>
      <c r="D4655" t="s">
        <v>17</v>
      </c>
      <c r="E4655" t="s">
        <v>46</v>
      </c>
      <c r="F4655" t="s">
        <v>68</v>
      </c>
      <c r="G4655" t="s">
        <v>41</v>
      </c>
      <c r="H4655" t="s">
        <v>21</v>
      </c>
      <c r="I4655" t="s">
        <v>22</v>
      </c>
      <c r="J4655" t="s">
        <v>43</v>
      </c>
      <c r="K4655">
        <v>3</v>
      </c>
      <c r="L4655">
        <v>7866560</v>
      </c>
      <c r="M4655">
        <v>0</v>
      </c>
      <c r="N4655">
        <v>23599680</v>
      </c>
      <c r="O4655">
        <v>0</v>
      </c>
      <c r="P4655">
        <v>23599680</v>
      </c>
      <c r="Q4655">
        <f>YEAR(BMW_Sales[[#This Row],[sale_date]])</f>
        <v>2023</v>
      </c>
    </row>
    <row r="4656" spans="1:17" x14ac:dyDescent="0.3">
      <c r="A4656">
        <v>4655</v>
      </c>
      <c r="B4656" s="1">
        <v>45295</v>
      </c>
      <c r="C4656" t="s">
        <v>4561</v>
      </c>
      <c r="D4656" t="s">
        <v>17</v>
      </c>
      <c r="E4656" t="s">
        <v>49</v>
      </c>
      <c r="F4656" t="s">
        <v>85</v>
      </c>
      <c r="G4656" t="s">
        <v>20</v>
      </c>
      <c r="H4656" t="s">
        <v>21</v>
      </c>
      <c r="I4656" t="s">
        <v>22</v>
      </c>
      <c r="J4656" t="s">
        <v>23</v>
      </c>
      <c r="K4656">
        <v>1</v>
      </c>
      <c r="L4656">
        <v>16353153</v>
      </c>
      <c r="M4656">
        <v>12</v>
      </c>
      <c r="N4656">
        <v>16353153</v>
      </c>
      <c r="O4656">
        <v>1962378.36</v>
      </c>
      <c r="P4656">
        <v>14390774.640000001</v>
      </c>
      <c r="Q4656">
        <f>YEAR(BMW_Sales[[#This Row],[sale_date]])</f>
        <v>2024</v>
      </c>
    </row>
    <row r="4657" spans="1:17" x14ac:dyDescent="0.3">
      <c r="A4657">
        <v>4656</v>
      </c>
      <c r="B4657" s="1">
        <v>45282</v>
      </c>
      <c r="C4657" t="s">
        <v>4562</v>
      </c>
      <c r="D4657" t="s">
        <v>17</v>
      </c>
      <c r="E4657" t="s">
        <v>53</v>
      </c>
      <c r="F4657" t="s">
        <v>62</v>
      </c>
      <c r="G4657" t="s">
        <v>32</v>
      </c>
      <c r="H4657" t="s">
        <v>37</v>
      </c>
      <c r="I4657" t="s">
        <v>22</v>
      </c>
      <c r="J4657" t="s">
        <v>38</v>
      </c>
      <c r="K4657">
        <v>2</v>
      </c>
      <c r="L4657">
        <v>4888874</v>
      </c>
      <c r="M4657">
        <v>2</v>
      </c>
      <c r="N4657">
        <v>9777748</v>
      </c>
      <c r="O4657">
        <v>195554.96</v>
      </c>
      <c r="P4657">
        <v>9582193.0399999991</v>
      </c>
      <c r="Q4657">
        <f>YEAR(BMW_Sales[[#This Row],[sale_date]])</f>
        <v>2023</v>
      </c>
    </row>
    <row r="4658" spans="1:17" x14ac:dyDescent="0.3">
      <c r="A4658">
        <v>4657</v>
      </c>
      <c r="B4658" s="1">
        <v>46000</v>
      </c>
      <c r="C4658" t="s">
        <v>4563</v>
      </c>
      <c r="D4658" t="s">
        <v>17</v>
      </c>
      <c r="E4658" t="s">
        <v>35</v>
      </c>
      <c r="F4658" t="s">
        <v>47</v>
      </c>
      <c r="G4658" t="s">
        <v>41</v>
      </c>
      <c r="H4658" t="s">
        <v>21</v>
      </c>
      <c r="I4658" t="s">
        <v>42</v>
      </c>
      <c r="J4658" t="s">
        <v>23</v>
      </c>
      <c r="K4658">
        <v>2</v>
      </c>
      <c r="L4658">
        <v>7271871</v>
      </c>
      <c r="M4658">
        <v>0</v>
      </c>
      <c r="N4658">
        <v>14543742</v>
      </c>
      <c r="O4658">
        <v>0</v>
      </c>
      <c r="P4658">
        <v>14543742</v>
      </c>
      <c r="Q4658">
        <f>YEAR(BMW_Sales[[#This Row],[sale_date]])</f>
        <v>2025</v>
      </c>
    </row>
    <row r="4659" spans="1:17" x14ac:dyDescent="0.3">
      <c r="A4659">
        <v>4658</v>
      </c>
      <c r="B4659" s="1">
        <v>46073</v>
      </c>
      <c r="C4659" t="s">
        <v>4564</v>
      </c>
      <c r="D4659" t="s">
        <v>25</v>
      </c>
      <c r="E4659" t="s">
        <v>70</v>
      </c>
      <c r="F4659" t="s">
        <v>27</v>
      </c>
      <c r="G4659" t="s">
        <v>20</v>
      </c>
      <c r="H4659" t="s">
        <v>37</v>
      </c>
      <c r="I4659" t="s">
        <v>42</v>
      </c>
      <c r="J4659" t="s">
        <v>43</v>
      </c>
      <c r="K4659">
        <v>1</v>
      </c>
      <c r="L4659">
        <v>5547941</v>
      </c>
      <c r="M4659">
        <v>0</v>
      </c>
      <c r="N4659">
        <v>5547941</v>
      </c>
      <c r="O4659">
        <v>0</v>
      </c>
      <c r="P4659">
        <v>5547941</v>
      </c>
      <c r="Q4659">
        <f>YEAR(BMW_Sales[[#This Row],[sale_date]])</f>
        <v>2026</v>
      </c>
    </row>
    <row r="4660" spans="1:17" x14ac:dyDescent="0.3">
      <c r="A4660">
        <v>4659</v>
      </c>
      <c r="B4660" s="1">
        <v>45529</v>
      </c>
      <c r="C4660" t="s">
        <v>4565</v>
      </c>
      <c r="D4660" t="s">
        <v>17</v>
      </c>
      <c r="E4660" t="s">
        <v>70</v>
      </c>
      <c r="F4660" t="s">
        <v>68</v>
      </c>
      <c r="G4660" t="s">
        <v>51</v>
      </c>
      <c r="H4660" t="s">
        <v>21</v>
      </c>
      <c r="I4660" t="s">
        <v>42</v>
      </c>
      <c r="J4660" t="s">
        <v>38</v>
      </c>
      <c r="K4660">
        <v>1</v>
      </c>
      <c r="L4660">
        <v>6059242</v>
      </c>
      <c r="M4660">
        <v>7</v>
      </c>
      <c r="N4660">
        <v>6059242</v>
      </c>
      <c r="O4660">
        <v>424146.94</v>
      </c>
      <c r="P4660">
        <v>5635095.0599999996</v>
      </c>
      <c r="Q4660">
        <f>YEAR(BMW_Sales[[#This Row],[sale_date]])</f>
        <v>2024</v>
      </c>
    </row>
    <row r="4661" spans="1:17" x14ac:dyDescent="0.3">
      <c r="A4661">
        <v>4660</v>
      </c>
      <c r="B4661" s="1">
        <v>46239</v>
      </c>
      <c r="C4661" t="s">
        <v>4566</v>
      </c>
      <c r="D4661" t="s">
        <v>23</v>
      </c>
      <c r="E4661" t="s">
        <v>31</v>
      </c>
      <c r="F4661" t="s">
        <v>19</v>
      </c>
      <c r="G4661" t="s">
        <v>41</v>
      </c>
      <c r="H4661" t="s">
        <v>33</v>
      </c>
      <c r="I4661" t="s">
        <v>42</v>
      </c>
      <c r="J4661" t="s">
        <v>43</v>
      </c>
      <c r="K4661">
        <v>2</v>
      </c>
      <c r="L4661">
        <v>15293320</v>
      </c>
      <c r="M4661">
        <v>10</v>
      </c>
      <c r="N4661">
        <v>30586640</v>
      </c>
      <c r="O4661">
        <v>3058664</v>
      </c>
      <c r="P4661">
        <v>27527976</v>
      </c>
      <c r="Q4661">
        <f>YEAR(BMW_Sales[[#This Row],[sale_date]])</f>
        <v>2026</v>
      </c>
    </row>
    <row r="4662" spans="1:17" x14ac:dyDescent="0.3">
      <c r="A4662">
        <v>4661</v>
      </c>
      <c r="B4662" s="1">
        <v>45302</v>
      </c>
      <c r="C4662" t="s">
        <v>4567</v>
      </c>
      <c r="D4662" t="s">
        <v>25</v>
      </c>
      <c r="E4662" t="s">
        <v>61</v>
      </c>
      <c r="F4662" t="s">
        <v>50</v>
      </c>
      <c r="G4662" t="s">
        <v>32</v>
      </c>
      <c r="H4662" t="s">
        <v>21</v>
      </c>
      <c r="I4662" t="s">
        <v>22</v>
      </c>
      <c r="J4662" t="s">
        <v>43</v>
      </c>
      <c r="K4662">
        <v>3</v>
      </c>
      <c r="L4662">
        <v>14450368</v>
      </c>
      <c r="M4662">
        <v>7</v>
      </c>
      <c r="N4662">
        <v>43351104</v>
      </c>
      <c r="O4662">
        <v>3034577.28</v>
      </c>
      <c r="P4662">
        <v>40316526.719999999</v>
      </c>
      <c r="Q4662">
        <f>YEAR(BMW_Sales[[#This Row],[sale_date]])</f>
        <v>2024</v>
      </c>
    </row>
    <row r="4663" spans="1:17" x14ac:dyDescent="0.3">
      <c r="A4663">
        <v>4662</v>
      </c>
      <c r="B4663" s="1">
        <v>45441</v>
      </c>
      <c r="C4663" t="s">
        <v>4568</v>
      </c>
      <c r="D4663" t="s">
        <v>23</v>
      </c>
      <c r="E4663" t="s">
        <v>56</v>
      </c>
      <c r="F4663" t="s">
        <v>19</v>
      </c>
      <c r="G4663" t="s">
        <v>41</v>
      </c>
      <c r="H4663" t="s">
        <v>33</v>
      </c>
      <c r="I4663" t="s">
        <v>42</v>
      </c>
      <c r="J4663" t="s">
        <v>38</v>
      </c>
      <c r="K4663">
        <v>2</v>
      </c>
      <c r="L4663">
        <v>11699950</v>
      </c>
      <c r="M4663">
        <v>2</v>
      </c>
      <c r="N4663">
        <v>23399900</v>
      </c>
      <c r="O4663">
        <v>467998</v>
      </c>
      <c r="P4663">
        <v>22931902</v>
      </c>
      <c r="Q4663">
        <f>YEAR(BMW_Sales[[#This Row],[sale_date]])</f>
        <v>2024</v>
      </c>
    </row>
    <row r="4664" spans="1:17" x14ac:dyDescent="0.3">
      <c r="A4664">
        <v>4663</v>
      </c>
      <c r="B4664" s="1">
        <v>45263</v>
      </c>
      <c r="C4664" t="s">
        <v>4569</v>
      </c>
      <c r="D4664" t="s">
        <v>25</v>
      </c>
      <c r="E4664" t="s">
        <v>70</v>
      </c>
      <c r="F4664" t="s">
        <v>71</v>
      </c>
      <c r="G4664" t="s">
        <v>32</v>
      </c>
      <c r="H4664" t="s">
        <v>21</v>
      </c>
      <c r="I4664" t="s">
        <v>22</v>
      </c>
      <c r="J4664" t="s">
        <v>23</v>
      </c>
      <c r="K4664">
        <v>2</v>
      </c>
      <c r="L4664">
        <v>5919085</v>
      </c>
      <c r="M4664">
        <v>0</v>
      </c>
      <c r="N4664">
        <v>11838170</v>
      </c>
      <c r="O4664">
        <v>0</v>
      </c>
      <c r="P4664">
        <v>11838170</v>
      </c>
      <c r="Q4664">
        <f>YEAR(BMW_Sales[[#This Row],[sale_date]])</f>
        <v>2023</v>
      </c>
    </row>
    <row r="4665" spans="1:17" x14ac:dyDescent="0.3">
      <c r="A4665">
        <v>4664</v>
      </c>
      <c r="B4665" s="1">
        <v>45411</v>
      </c>
      <c r="C4665" t="s">
        <v>4570</v>
      </c>
      <c r="D4665" t="s">
        <v>23</v>
      </c>
      <c r="E4665" t="s">
        <v>49</v>
      </c>
      <c r="F4665" t="s">
        <v>47</v>
      </c>
      <c r="G4665" t="s">
        <v>41</v>
      </c>
      <c r="H4665" t="s">
        <v>37</v>
      </c>
      <c r="I4665" t="s">
        <v>42</v>
      </c>
      <c r="J4665" t="s">
        <v>23</v>
      </c>
      <c r="K4665">
        <v>2</v>
      </c>
      <c r="L4665">
        <v>18566547</v>
      </c>
      <c r="M4665">
        <v>2</v>
      </c>
      <c r="N4665">
        <v>37133094</v>
      </c>
      <c r="O4665">
        <v>742661.88</v>
      </c>
      <c r="P4665">
        <v>36390432.119999997</v>
      </c>
      <c r="Q4665">
        <f>YEAR(BMW_Sales[[#This Row],[sale_date]])</f>
        <v>2024</v>
      </c>
    </row>
    <row r="4666" spans="1:17" x14ac:dyDescent="0.3">
      <c r="A4666">
        <v>4665</v>
      </c>
      <c r="B4666" s="1">
        <v>45517</v>
      </c>
      <c r="C4666" t="s">
        <v>4571</v>
      </c>
      <c r="D4666" t="s">
        <v>17</v>
      </c>
      <c r="E4666" t="s">
        <v>70</v>
      </c>
      <c r="F4666" t="s">
        <v>62</v>
      </c>
      <c r="G4666" t="s">
        <v>20</v>
      </c>
      <c r="H4666" t="s">
        <v>21</v>
      </c>
      <c r="I4666" t="s">
        <v>22</v>
      </c>
      <c r="J4666" t="s">
        <v>38</v>
      </c>
      <c r="K4666">
        <v>1</v>
      </c>
      <c r="L4666">
        <v>5439011</v>
      </c>
      <c r="M4666">
        <v>7</v>
      </c>
      <c r="N4666">
        <v>5439011</v>
      </c>
      <c r="O4666">
        <v>380730.77</v>
      </c>
      <c r="P4666">
        <v>5058280.2300000004</v>
      </c>
      <c r="Q4666">
        <f>YEAR(BMW_Sales[[#This Row],[sale_date]])</f>
        <v>2024</v>
      </c>
    </row>
    <row r="4667" spans="1:17" x14ac:dyDescent="0.3">
      <c r="A4667">
        <v>4666</v>
      </c>
      <c r="B4667" s="1">
        <v>46227</v>
      </c>
      <c r="C4667" t="s">
        <v>4572</v>
      </c>
      <c r="D4667" t="s">
        <v>17</v>
      </c>
      <c r="E4667" t="s">
        <v>61</v>
      </c>
      <c r="F4667" t="s">
        <v>19</v>
      </c>
      <c r="G4667" t="s">
        <v>32</v>
      </c>
      <c r="H4667" t="s">
        <v>33</v>
      </c>
      <c r="I4667" t="s">
        <v>22</v>
      </c>
      <c r="J4667" t="s">
        <v>43</v>
      </c>
      <c r="K4667">
        <v>2</v>
      </c>
      <c r="L4667">
        <v>12432549</v>
      </c>
      <c r="M4667">
        <v>2</v>
      </c>
      <c r="N4667">
        <v>24865098</v>
      </c>
      <c r="O4667">
        <v>497301.96</v>
      </c>
      <c r="P4667">
        <v>24367796.039999999</v>
      </c>
      <c r="Q4667">
        <f>YEAR(BMW_Sales[[#This Row],[sale_date]])</f>
        <v>2026</v>
      </c>
    </row>
    <row r="4668" spans="1:17" x14ac:dyDescent="0.3">
      <c r="A4668">
        <v>4667</v>
      </c>
      <c r="B4668" s="1">
        <v>45266</v>
      </c>
      <c r="C4668" t="s">
        <v>4573</v>
      </c>
      <c r="D4668" t="s">
        <v>17</v>
      </c>
      <c r="E4668" t="s">
        <v>70</v>
      </c>
      <c r="F4668" t="s">
        <v>54</v>
      </c>
      <c r="G4668" t="s">
        <v>41</v>
      </c>
      <c r="H4668" t="s">
        <v>29</v>
      </c>
      <c r="I4668" t="s">
        <v>42</v>
      </c>
      <c r="J4668" t="s">
        <v>38</v>
      </c>
      <c r="K4668">
        <v>2</v>
      </c>
      <c r="L4668">
        <v>6470100</v>
      </c>
      <c r="M4668">
        <v>5</v>
      </c>
      <c r="N4668">
        <v>12940200</v>
      </c>
      <c r="O4668">
        <v>647010</v>
      </c>
      <c r="P4668">
        <v>12293190</v>
      </c>
      <c r="Q4668">
        <f>YEAR(BMW_Sales[[#This Row],[sale_date]])</f>
        <v>2023</v>
      </c>
    </row>
    <row r="4669" spans="1:17" x14ac:dyDescent="0.3">
      <c r="A4669">
        <v>4668</v>
      </c>
      <c r="B4669" s="1">
        <v>45438</v>
      </c>
      <c r="C4669" t="s">
        <v>4574</v>
      </c>
      <c r="D4669" t="s">
        <v>17</v>
      </c>
      <c r="E4669" t="s">
        <v>35</v>
      </c>
      <c r="F4669" t="s">
        <v>85</v>
      </c>
      <c r="G4669" t="s">
        <v>51</v>
      </c>
      <c r="H4669" t="s">
        <v>21</v>
      </c>
      <c r="I4669" t="s">
        <v>42</v>
      </c>
      <c r="J4669" t="s">
        <v>23</v>
      </c>
      <c r="K4669">
        <v>3</v>
      </c>
      <c r="L4669">
        <v>6669315</v>
      </c>
      <c r="M4669">
        <v>0</v>
      </c>
      <c r="N4669">
        <v>20007945</v>
      </c>
      <c r="O4669">
        <v>0</v>
      </c>
      <c r="P4669">
        <v>20007945</v>
      </c>
      <c r="Q4669">
        <f>YEAR(BMW_Sales[[#This Row],[sale_date]])</f>
        <v>2024</v>
      </c>
    </row>
    <row r="4670" spans="1:17" x14ac:dyDescent="0.3">
      <c r="A4670">
        <v>4669</v>
      </c>
      <c r="B4670" s="1">
        <v>45394</v>
      </c>
      <c r="C4670" t="s">
        <v>4575</v>
      </c>
      <c r="D4670" t="s">
        <v>23</v>
      </c>
      <c r="E4670" t="s">
        <v>70</v>
      </c>
      <c r="F4670" t="s">
        <v>19</v>
      </c>
      <c r="G4670" t="s">
        <v>32</v>
      </c>
      <c r="H4670" t="s">
        <v>29</v>
      </c>
      <c r="I4670" t="s">
        <v>42</v>
      </c>
      <c r="J4670" t="s">
        <v>43</v>
      </c>
      <c r="K4670">
        <v>1</v>
      </c>
      <c r="L4670">
        <v>5479698</v>
      </c>
      <c r="M4670">
        <v>0</v>
      </c>
      <c r="N4670">
        <v>5479698</v>
      </c>
      <c r="O4670">
        <v>0</v>
      </c>
      <c r="P4670">
        <v>5479698</v>
      </c>
      <c r="Q4670">
        <f>YEAR(BMW_Sales[[#This Row],[sale_date]])</f>
        <v>2024</v>
      </c>
    </row>
    <row r="4671" spans="1:17" x14ac:dyDescent="0.3">
      <c r="A4671">
        <v>4670</v>
      </c>
      <c r="B4671" s="1">
        <v>45872</v>
      </c>
      <c r="C4671" t="s">
        <v>4576</v>
      </c>
      <c r="D4671" t="s">
        <v>23</v>
      </c>
      <c r="E4671" t="s">
        <v>61</v>
      </c>
      <c r="F4671" t="s">
        <v>62</v>
      </c>
      <c r="G4671" t="s">
        <v>36</v>
      </c>
      <c r="H4671" t="s">
        <v>37</v>
      </c>
      <c r="I4671" t="s">
        <v>42</v>
      </c>
      <c r="J4671" t="s">
        <v>43</v>
      </c>
      <c r="K4671">
        <v>1</v>
      </c>
      <c r="L4671">
        <v>12750460</v>
      </c>
      <c r="M4671">
        <v>10</v>
      </c>
      <c r="N4671">
        <v>12750460</v>
      </c>
      <c r="O4671">
        <v>1275046</v>
      </c>
      <c r="P4671">
        <v>11475414</v>
      </c>
      <c r="Q4671">
        <f>YEAR(BMW_Sales[[#This Row],[sale_date]])</f>
        <v>2025</v>
      </c>
    </row>
    <row r="4672" spans="1:17" x14ac:dyDescent="0.3">
      <c r="A4672">
        <v>4671</v>
      </c>
      <c r="B4672" s="1">
        <v>45619</v>
      </c>
      <c r="C4672" t="s">
        <v>4577</v>
      </c>
      <c r="D4672" t="s">
        <v>25</v>
      </c>
      <c r="E4672" t="s">
        <v>35</v>
      </c>
      <c r="F4672" t="s">
        <v>19</v>
      </c>
      <c r="G4672" t="s">
        <v>51</v>
      </c>
      <c r="H4672" t="s">
        <v>33</v>
      </c>
      <c r="I4672" t="s">
        <v>22</v>
      </c>
      <c r="J4672" t="s">
        <v>23</v>
      </c>
      <c r="K4672">
        <v>3</v>
      </c>
      <c r="L4672">
        <v>7618666</v>
      </c>
      <c r="M4672">
        <v>5</v>
      </c>
      <c r="N4672">
        <v>22855998</v>
      </c>
      <c r="O4672">
        <v>1142799.8999999999</v>
      </c>
      <c r="P4672">
        <v>21713198.100000001</v>
      </c>
      <c r="Q4672">
        <f>YEAR(BMW_Sales[[#This Row],[sale_date]])</f>
        <v>2024</v>
      </c>
    </row>
    <row r="4673" spans="1:17" x14ac:dyDescent="0.3">
      <c r="A4673">
        <v>4672</v>
      </c>
      <c r="B4673" s="1">
        <v>45643</v>
      </c>
      <c r="C4673" t="s">
        <v>4578</v>
      </c>
      <c r="D4673" t="s">
        <v>25</v>
      </c>
      <c r="E4673" t="s">
        <v>56</v>
      </c>
      <c r="F4673" t="s">
        <v>27</v>
      </c>
      <c r="G4673" t="s">
        <v>41</v>
      </c>
      <c r="H4673" t="s">
        <v>37</v>
      </c>
      <c r="I4673" t="s">
        <v>42</v>
      </c>
      <c r="J4673" t="s">
        <v>43</v>
      </c>
      <c r="K4673">
        <v>3</v>
      </c>
      <c r="L4673">
        <v>9936593</v>
      </c>
      <c r="M4673">
        <v>0</v>
      </c>
      <c r="N4673">
        <v>29809779</v>
      </c>
      <c r="O4673">
        <v>0</v>
      </c>
      <c r="P4673">
        <v>29809779</v>
      </c>
      <c r="Q4673">
        <f>YEAR(BMW_Sales[[#This Row],[sale_date]])</f>
        <v>2024</v>
      </c>
    </row>
    <row r="4674" spans="1:17" x14ac:dyDescent="0.3">
      <c r="A4674">
        <v>4673</v>
      </c>
      <c r="B4674" s="1">
        <v>45552</v>
      </c>
      <c r="C4674" t="s">
        <v>4579</v>
      </c>
      <c r="D4674" t="s">
        <v>23</v>
      </c>
      <c r="E4674" t="s">
        <v>61</v>
      </c>
      <c r="F4674" t="s">
        <v>62</v>
      </c>
      <c r="G4674" t="s">
        <v>32</v>
      </c>
      <c r="H4674" t="s">
        <v>29</v>
      </c>
      <c r="I4674" t="s">
        <v>22</v>
      </c>
      <c r="J4674" t="s">
        <v>43</v>
      </c>
      <c r="K4674">
        <v>1</v>
      </c>
      <c r="L4674">
        <v>15135062</v>
      </c>
      <c r="M4674">
        <v>12</v>
      </c>
      <c r="N4674">
        <v>15135062</v>
      </c>
      <c r="O4674">
        <v>1816207.44</v>
      </c>
      <c r="P4674">
        <v>13318854.560000001</v>
      </c>
      <c r="Q4674">
        <f>YEAR(BMW_Sales[[#This Row],[sale_date]])</f>
        <v>2024</v>
      </c>
    </row>
    <row r="4675" spans="1:17" x14ac:dyDescent="0.3">
      <c r="A4675">
        <v>4674</v>
      </c>
      <c r="B4675" s="1">
        <v>46159</v>
      </c>
      <c r="C4675" t="s">
        <v>4580</v>
      </c>
      <c r="D4675" t="s">
        <v>17</v>
      </c>
      <c r="E4675" t="s">
        <v>35</v>
      </c>
      <c r="F4675" t="s">
        <v>62</v>
      </c>
      <c r="G4675" t="s">
        <v>28</v>
      </c>
      <c r="H4675" t="s">
        <v>33</v>
      </c>
      <c r="I4675" t="s">
        <v>42</v>
      </c>
      <c r="J4675" t="s">
        <v>23</v>
      </c>
      <c r="K4675">
        <v>1</v>
      </c>
      <c r="L4675">
        <v>7739705</v>
      </c>
      <c r="M4675">
        <v>12</v>
      </c>
      <c r="N4675">
        <v>7739705</v>
      </c>
      <c r="O4675">
        <v>928764.6</v>
      </c>
      <c r="P4675">
        <v>6810940.4000000004</v>
      </c>
      <c r="Q4675">
        <f>YEAR(BMW_Sales[[#This Row],[sale_date]])</f>
        <v>2026</v>
      </c>
    </row>
    <row r="4676" spans="1:17" x14ac:dyDescent="0.3">
      <c r="A4676">
        <v>4675</v>
      </c>
      <c r="B4676" s="1">
        <v>46168</v>
      </c>
      <c r="C4676" t="s">
        <v>4581</v>
      </c>
      <c r="D4676" t="s">
        <v>23</v>
      </c>
      <c r="E4676" t="s">
        <v>56</v>
      </c>
      <c r="F4676" t="s">
        <v>54</v>
      </c>
      <c r="G4676" t="s">
        <v>28</v>
      </c>
      <c r="H4676" t="s">
        <v>33</v>
      </c>
      <c r="I4676" t="s">
        <v>22</v>
      </c>
      <c r="J4676" t="s">
        <v>38</v>
      </c>
      <c r="K4676">
        <v>3</v>
      </c>
      <c r="L4676">
        <v>11643760</v>
      </c>
      <c r="M4676">
        <v>10</v>
      </c>
      <c r="N4676">
        <v>34931280</v>
      </c>
      <c r="O4676">
        <v>3493128</v>
      </c>
      <c r="P4676">
        <v>31438152</v>
      </c>
      <c r="Q4676">
        <f>YEAR(BMW_Sales[[#This Row],[sale_date]])</f>
        <v>2026</v>
      </c>
    </row>
    <row r="4677" spans="1:17" x14ac:dyDescent="0.3">
      <c r="A4677">
        <v>4676</v>
      </c>
      <c r="B4677" s="1">
        <v>45887</v>
      </c>
      <c r="C4677" t="s">
        <v>4582</v>
      </c>
      <c r="D4677" t="s">
        <v>23</v>
      </c>
      <c r="E4677" t="s">
        <v>18</v>
      </c>
      <c r="F4677" t="s">
        <v>19</v>
      </c>
      <c r="G4677" t="s">
        <v>51</v>
      </c>
      <c r="H4677" t="s">
        <v>37</v>
      </c>
      <c r="I4677" t="s">
        <v>42</v>
      </c>
      <c r="J4677" t="s">
        <v>43</v>
      </c>
      <c r="K4677">
        <v>2</v>
      </c>
      <c r="L4677">
        <v>7373281</v>
      </c>
      <c r="M4677">
        <v>12</v>
      </c>
      <c r="N4677">
        <v>14746562</v>
      </c>
      <c r="O4677">
        <v>1769587.44</v>
      </c>
      <c r="P4677">
        <v>12976974.560000001</v>
      </c>
      <c r="Q4677">
        <f>YEAR(BMW_Sales[[#This Row],[sale_date]])</f>
        <v>2025</v>
      </c>
    </row>
    <row r="4678" spans="1:17" x14ac:dyDescent="0.3">
      <c r="A4678">
        <v>4677</v>
      </c>
      <c r="B4678" s="1">
        <v>45919</v>
      </c>
      <c r="C4678" t="s">
        <v>4583</v>
      </c>
      <c r="D4678" t="s">
        <v>25</v>
      </c>
      <c r="E4678" t="s">
        <v>49</v>
      </c>
      <c r="F4678" t="s">
        <v>27</v>
      </c>
      <c r="G4678" t="s">
        <v>20</v>
      </c>
      <c r="H4678" t="s">
        <v>37</v>
      </c>
      <c r="I4678" t="s">
        <v>22</v>
      </c>
      <c r="J4678" t="s">
        <v>23</v>
      </c>
      <c r="K4678">
        <v>2</v>
      </c>
      <c r="L4678">
        <v>17611912</v>
      </c>
      <c r="M4678">
        <v>0</v>
      </c>
      <c r="N4678">
        <v>35223824</v>
      </c>
      <c r="O4678">
        <v>0</v>
      </c>
      <c r="P4678">
        <v>35223824</v>
      </c>
      <c r="Q4678">
        <f>YEAR(BMW_Sales[[#This Row],[sale_date]])</f>
        <v>2025</v>
      </c>
    </row>
    <row r="4679" spans="1:17" x14ac:dyDescent="0.3">
      <c r="A4679">
        <v>4678</v>
      </c>
      <c r="B4679" s="1">
        <v>46207</v>
      </c>
      <c r="C4679" t="s">
        <v>4584</v>
      </c>
      <c r="D4679" t="s">
        <v>25</v>
      </c>
      <c r="E4679" t="s">
        <v>31</v>
      </c>
      <c r="F4679" t="s">
        <v>54</v>
      </c>
      <c r="G4679" t="s">
        <v>36</v>
      </c>
      <c r="H4679" t="s">
        <v>29</v>
      </c>
      <c r="I4679" t="s">
        <v>42</v>
      </c>
      <c r="J4679" t="s">
        <v>43</v>
      </c>
      <c r="K4679">
        <v>2</v>
      </c>
      <c r="L4679">
        <v>15453515</v>
      </c>
      <c r="M4679">
        <v>12</v>
      </c>
      <c r="N4679">
        <v>30907030</v>
      </c>
      <c r="O4679">
        <v>3708843.6</v>
      </c>
      <c r="P4679">
        <v>27198186.399999999</v>
      </c>
      <c r="Q4679">
        <f>YEAR(BMW_Sales[[#This Row],[sale_date]])</f>
        <v>2026</v>
      </c>
    </row>
    <row r="4680" spans="1:17" x14ac:dyDescent="0.3">
      <c r="A4680">
        <v>4679</v>
      </c>
      <c r="B4680" s="1">
        <v>45352</v>
      </c>
      <c r="C4680" t="s">
        <v>4585</v>
      </c>
      <c r="D4680" t="s">
        <v>25</v>
      </c>
      <c r="E4680" t="s">
        <v>53</v>
      </c>
      <c r="F4680" t="s">
        <v>59</v>
      </c>
      <c r="G4680" t="s">
        <v>41</v>
      </c>
      <c r="H4680" t="s">
        <v>37</v>
      </c>
      <c r="I4680" t="s">
        <v>22</v>
      </c>
      <c r="J4680" t="s">
        <v>43</v>
      </c>
      <c r="K4680">
        <v>1</v>
      </c>
      <c r="L4680">
        <v>6085340</v>
      </c>
      <c r="M4680">
        <v>10</v>
      </c>
      <c r="N4680">
        <v>6085340</v>
      </c>
      <c r="O4680">
        <v>608534</v>
      </c>
      <c r="P4680">
        <v>5476806</v>
      </c>
      <c r="Q4680">
        <f>YEAR(BMW_Sales[[#This Row],[sale_date]])</f>
        <v>2024</v>
      </c>
    </row>
    <row r="4681" spans="1:17" x14ac:dyDescent="0.3">
      <c r="A4681">
        <v>4680</v>
      </c>
      <c r="B4681" s="1">
        <v>46040</v>
      </c>
      <c r="C4681" t="s">
        <v>4586</v>
      </c>
      <c r="D4681" t="s">
        <v>25</v>
      </c>
      <c r="E4681" t="s">
        <v>53</v>
      </c>
      <c r="F4681" t="s">
        <v>47</v>
      </c>
      <c r="G4681" t="s">
        <v>51</v>
      </c>
      <c r="H4681" t="s">
        <v>33</v>
      </c>
      <c r="I4681" t="s">
        <v>42</v>
      </c>
      <c r="J4681" t="s">
        <v>38</v>
      </c>
      <c r="K4681">
        <v>3</v>
      </c>
      <c r="L4681">
        <v>5839438</v>
      </c>
      <c r="M4681">
        <v>0</v>
      </c>
      <c r="N4681">
        <v>17518314</v>
      </c>
      <c r="O4681">
        <v>0</v>
      </c>
      <c r="P4681">
        <v>17518314</v>
      </c>
      <c r="Q4681">
        <f>YEAR(BMW_Sales[[#This Row],[sale_date]])</f>
        <v>2026</v>
      </c>
    </row>
    <row r="4682" spans="1:17" x14ac:dyDescent="0.3">
      <c r="A4682">
        <v>4681</v>
      </c>
      <c r="B4682" s="1">
        <v>45309</v>
      </c>
      <c r="C4682" t="s">
        <v>4587</v>
      </c>
      <c r="D4682" t="s">
        <v>25</v>
      </c>
      <c r="E4682" t="s">
        <v>26</v>
      </c>
      <c r="F4682" t="s">
        <v>47</v>
      </c>
      <c r="G4682" t="s">
        <v>20</v>
      </c>
      <c r="H4682" t="s">
        <v>29</v>
      </c>
      <c r="I4682" t="s">
        <v>42</v>
      </c>
      <c r="J4682" t="s">
        <v>38</v>
      </c>
      <c r="K4682">
        <v>1</v>
      </c>
      <c r="L4682">
        <v>9490702</v>
      </c>
      <c r="M4682">
        <v>12</v>
      </c>
      <c r="N4682">
        <v>9490702</v>
      </c>
      <c r="O4682">
        <v>1138884.24</v>
      </c>
      <c r="P4682">
        <v>8351817.7599999998</v>
      </c>
      <c r="Q4682">
        <f>YEAR(BMW_Sales[[#This Row],[sale_date]])</f>
        <v>2024</v>
      </c>
    </row>
    <row r="4683" spans="1:17" x14ac:dyDescent="0.3">
      <c r="A4683">
        <v>4682</v>
      </c>
      <c r="B4683" s="1">
        <v>45690</v>
      </c>
      <c r="C4683" t="s">
        <v>3298</v>
      </c>
      <c r="D4683" t="s">
        <v>17</v>
      </c>
      <c r="E4683" t="s">
        <v>46</v>
      </c>
      <c r="F4683" t="s">
        <v>85</v>
      </c>
      <c r="G4683" t="s">
        <v>32</v>
      </c>
      <c r="H4683" t="s">
        <v>29</v>
      </c>
      <c r="I4683" t="s">
        <v>22</v>
      </c>
      <c r="J4683" t="s">
        <v>23</v>
      </c>
      <c r="K4683">
        <v>2</v>
      </c>
      <c r="L4683">
        <v>7664355</v>
      </c>
      <c r="M4683">
        <v>5</v>
      </c>
      <c r="N4683">
        <v>15328710</v>
      </c>
      <c r="O4683">
        <v>766435.5</v>
      </c>
      <c r="P4683">
        <v>14562274.5</v>
      </c>
      <c r="Q4683">
        <f>YEAR(BMW_Sales[[#This Row],[sale_date]])</f>
        <v>2025</v>
      </c>
    </row>
    <row r="4684" spans="1:17" x14ac:dyDescent="0.3">
      <c r="A4684">
        <v>4683</v>
      </c>
      <c r="B4684" s="1">
        <v>45273</v>
      </c>
      <c r="C4684" t="s">
        <v>4588</v>
      </c>
      <c r="D4684" t="s">
        <v>23</v>
      </c>
      <c r="E4684" t="s">
        <v>49</v>
      </c>
      <c r="F4684" t="s">
        <v>71</v>
      </c>
      <c r="G4684" t="s">
        <v>28</v>
      </c>
      <c r="H4684" t="s">
        <v>21</v>
      </c>
      <c r="I4684" t="s">
        <v>22</v>
      </c>
      <c r="J4684" t="s">
        <v>23</v>
      </c>
      <c r="K4684">
        <v>1</v>
      </c>
      <c r="L4684">
        <v>18856918</v>
      </c>
      <c r="M4684">
        <v>2</v>
      </c>
      <c r="N4684">
        <v>18856918</v>
      </c>
      <c r="O4684">
        <v>377138.36</v>
      </c>
      <c r="P4684">
        <v>18479779.640000001</v>
      </c>
      <c r="Q4684">
        <f>YEAR(BMW_Sales[[#This Row],[sale_date]])</f>
        <v>2023</v>
      </c>
    </row>
    <row r="4685" spans="1:17" x14ac:dyDescent="0.3">
      <c r="A4685">
        <v>4684</v>
      </c>
      <c r="B4685" s="1">
        <v>45356</v>
      </c>
      <c r="C4685" t="s">
        <v>4589</v>
      </c>
      <c r="D4685" t="s">
        <v>23</v>
      </c>
      <c r="E4685" t="s">
        <v>49</v>
      </c>
      <c r="F4685" t="s">
        <v>19</v>
      </c>
      <c r="G4685" t="s">
        <v>36</v>
      </c>
      <c r="H4685" t="s">
        <v>21</v>
      </c>
      <c r="I4685" t="s">
        <v>22</v>
      </c>
      <c r="J4685" t="s">
        <v>38</v>
      </c>
      <c r="K4685">
        <v>3</v>
      </c>
      <c r="L4685">
        <v>18269894</v>
      </c>
      <c r="M4685">
        <v>12</v>
      </c>
      <c r="N4685">
        <v>54809682</v>
      </c>
      <c r="O4685">
        <v>6577161.8399999999</v>
      </c>
      <c r="P4685">
        <v>48232520.159999996</v>
      </c>
      <c r="Q4685">
        <f>YEAR(BMW_Sales[[#This Row],[sale_date]])</f>
        <v>2024</v>
      </c>
    </row>
    <row r="4686" spans="1:17" x14ac:dyDescent="0.3">
      <c r="A4686">
        <v>4685</v>
      </c>
      <c r="B4686" s="1">
        <v>45591</v>
      </c>
      <c r="C4686" t="s">
        <v>4590</v>
      </c>
      <c r="D4686" t="s">
        <v>23</v>
      </c>
      <c r="E4686" t="s">
        <v>26</v>
      </c>
      <c r="F4686" t="s">
        <v>19</v>
      </c>
      <c r="G4686" t="s">
        <v>41</v>
      </c>
      <c r="H4686" t="s">
        <v>33</v>
      </c>
      <c r="I4686" t="s">
        <v>22</v>
      </c>
      <c r="J4686" t="s">
        <v>43</v>
      </c>
      <c r="K4686">
        <v>1</v>
      </c>
      <c r="L4686">
        <v>9252073</v>
      </c>
      <c r="M4686">
        <v>7</v>
      </c>
      <c r="N4686">
        <v>9252073</v>
      </c>
      <c r="O4686">
        <v>647645.11</v>
      </c>
      <c r="P4686">
        <v>8604427.8900000006</v>
      </c>
      <c r="Q4686">
        <f>YEAR(BMW_Sales[[#This Row],[sale_date]])</f>
        <v>2024</v>
      </c>
    </row>
    <row r="4687" spans="1:17" x14ac:dyDescent="0.3">
      <c r="A4687">
        <v>4686</v>
      </c>
      <c r="B4687" s="1">
        <v>45875</v>
      </c>
      <c r="C4687" t="s">
        <v>4591</v>
      </c>
      <c r="D4687" t="s">
        <v>17</v>
      </c>
      <c r="E4687" t="s">
        <v>56</v>
      </c>
      <c r="F4687" t="s">
        <v>19</v>
      </c>
      <c r="G4687" t="s">
        <v>32</v>
      </c>
      <c r="H4687" t="s">
        <v>21</v>
      </c>
      <c r="I4687" t="s">
        <v>42</v>
      </c>
      <c r="J4687" t="s">
        <v>23</v>
      </c>
      <c r="K4687">
        <v>3</v>
      </c>
      <c r="L4687">
        <v>11501632</v>
      </c>
      <c r="M4687">
        <v>2</v>
      </c>
      <c r="N4687">
        <v>34504896</v>
      </c>
      <c r="O4687">
        <v>690097.92</v>
      </c>
      <c r="P4687">
        <v>33814798.079999998</v>
      </c>
      <c r="Q4687">
        <f>YEAR(BMW_Sales[[#This Row],[sale_date]])</f>
        <v>2025</v>
      </c>
    </row>
    <row r="4688" spans="1:17" x14ac:dyDescent="0.3">
      <c r="A4688">
        <v>4687</v>
      </c>
      <c r="B4688" s="1">
        <v>46061</v>
      </c>
      <c r="C4688" t="s">
        <v>4592</v>
      </c>
      <c r="D4688" t="s">
        <v>17</v>
      </c>
      <c r="E4688" t="s">
        <v>18</v>
      </c>
      <c r="F4688" t="s">
        <v>54</v>
      </c>
      <c r="G4688" t="s">
        <v>20</v>
      </c>
      <c r="H4688" t="s">
        <v>29</v>
      </c>
      <c r="I4688" t="s">
        <v>22</v>
      </c>
      <c r="J4688" t="s">
        <v>43</v>
      </c>
      <c r="K4688">
        <v>3</v>
      </c>
      <c r="L4688">
        <v>8361015</v>
      </c>
      <c r="M4688">
        <v>5</v>
      </c>
      <c r="N4688">
        <v>25083045</v>
      </c>
      <c r="O4688">
        <v>1254152.25</v>
      </c>
      <c r="P4688">
        <v>23828892.75</v>
      </c>
      <c r="Q4688">
        <f>YEAR(BMW_Sales[[#This Row],[sale_date]])</f>
        <v>2026</v>
      </c>
    </row>
    <row r="4689" spans="1:17" x14ac:dyDescent="0.3">
      <c r="A4689">
        <v>4688</v>
      </c>
      <c r="B4689" s="1">
        <v>45581</v>
      </c>
      <c r="C4689" t="s">
        <v>4593</v>
      </c>
      <c r="D4689" t="s">
        <v>25</v>
      </c>
      <c r="E4689" t="s">
        <v>56</v>
      </c>
      <c r="F4689" t="s">
        <v>19</v>
      </c>
      <c r="G4689" t="s">
        <v>41</v>
      </c>
      <c r="H4689" t="s">
        <v>33</v>
      </c>
      <c r="I4689" t="s">
        <v>22</v>
      </c>
      <c r="J4689" t="s">
        <v>23</v>
      </c>
      <c r="K4689">
        <v>2</v>
      </c>
      <c r="L4689">
        <v>10206264</v>
      </c>
      <c r="M4689">
        <v>5</v>
      </c>
      <c r="N4689">
        <v>20412528</v>
      </c>
      <c r="O4689">
        <v>1020626.4</v>
      </c>
      <c r="P4689">
        <v>19391901.600000001</v>
      </c>
      <c r="Q4689">
        <f>YEAR(BMW_Sales[[#This Row],[sale_date]])</f>
        <v>2024</v>
      </c>
    </row>
    <row r="4690" spans="1:17" x14ac:dyDescent="0.3">
      <c r="A4690">
        <v>4689</v>
      </c>
      <c r="B4690" s="1">
        <v>45284</v>
      </c>
      <c r="C4690" t="s">
        <v>4594</v>
      </c>
      <c r="D4690" t="s">
        <v>17</v>
      </c>
      <c r="E4690" t="s">
        <v>70</v>
      </c>
      <c r="F4690" t="s">
        <v>50</v>
      </c>
      <c r="G4690" t="s">
        <v>32</v>
      </c>
      <c r="H4690" t="s">
        <v>21</v>
      </c>
      <c r="I4690" t="s">
        <v>42</v>
      </c>
      <c r="J4690" t="s">
        <v>38</v>
      </c>
      <c r="K4690">
        <v>2</v>
      </c>
      <c r="L4690">
        <v>5590798</v>
      </c>
      <c r="M4690">
        <v>0</v>
      </c>
      <c r="N4690">
        <v>11181596</v>
      </c>
      <c r="O4690">
        <v>0</v>
      </c>
      <c r="P4690">
        <v>11181596</v>
      </c>
      <c r="Q4690">
        <f>YEAR(BMW_Sales[[#This Row],[sale_date]])</f>
        <v>2023</v>
      </c>
    </row>
    <row r="4691" spans="1:17" x14ac:dyDescent="0.3">
      <c r="A4691">
        <v>4690</v>
      </c>
      <c r="B4691" s="1">
        <v>45809</v>
      </c>
      <c r="C4691" t="s">
        <v>4595</v>
      </c>
      <c r="D4691" t="s">
        <v>17</v>
      </c>
      <c r="E4691" t="s">
        <v>56</v>
      </c>
      <c r="F4691" t="s">
        <v>71</v>
      </c>
      <c r="G4691" t="s">
        <v>41</v>
      </c>
      <c r="H4691" t="s">
        <v>37</v>
      </c>
      <c r="I4691" t="s">
        <v>22</v>
      </c>
      <c r="J4691" t="s">
        <v>23</v>
      </c>
      <c r="K4691">
        <v>3</v>
      </c>
      <c r="L4691">
        <v>10382845</v>
      </c>
      <c r="M4691">
        <v>10</v>
      </c>
      <c r="N4691">
        <v>31148535</v>
      </c>
      <c r="O4691">
        <v>3114853.5</v>
      </c>
      <c r="P4691">
        <v>28033681.5</v>
      </c>
      <c r="Q4691">
        <f>YEAR(BMW_Sales[[#This Row],[sale_date]])</f>
        <v>2025</v>
      </c>
    </row>
    <row r="4692" spans="1:17" x14ac:dyDescent="0.3">
      <c r="A4692">
        <v>4691</v>
      </c>
      <c r="B4692" s="1">
        <v>45602</v>
      </c>
      <c r="C4692" t="s">
        <v>4596</v>
      </c>
      <c r="D4692" t="s">
        <v>25</v>
      </c>
      <c r="E4692" t="s">
        <v>56</v>
      </c>
      <c r="F4692" t="s">
        <v>50</v>
      </c>
      <c r="G4692" t="s">
        <v>28</v>
      </c>
      <c r="H4692" t="s">
        <v>33</v>
      </c>
      <c r="I4692" t="s">
        <v>42</v>
      </c>
      <c r="J4692" t="s">
        <v>38</v>
      </c>
      <c r="K4692">
        <v>1</v>
      </c>
      <c r="L4692">
        <v>9580353</v>
      </c>
      <c r="M4692">
        <v>2</v>
      </c>
      <c r="N4692">
        <v>9580353</v>
      </c>
      <c r="O4692">
        <v>191607.06</v>
      </c>
      <c r="P4692">
        <v>9388745.9399999995</v>
      </c>
      <c r="Q4692">
        <f>YEAR(BMW_Sales[[#This Row],[sale_date]])</f>
        <v>2024</v>
      </c>
    </row>
    <row r="4693" spans="1:17" x14ac:dyDescent="0.3">
      <c r="A4693">
        <v>4692</v>
      </c>
      <c r="B4693" s="1">
        <v>46115</v>
      </c>
      <c r="C4693" t="s">
        <v>4597</v>
      </c>
      <c r="D4693" t="s">
        <v>25</v>
      </c>
      <c r="E4693" t="s">
        <v>26</v>
      </c>
      <c r="F4693" t="s">
        <v>62</v>
      </c>
      <c r="G4693" t="s">
        <v>41</v>
      </c>
      <c r="H4693" t="s">
        <v>29</v>
      </c>
      <c r="I4693" t="s">
        <v>42</v>
      </c>
      <c r="J4693" t="s">
        <v>38</v>
      </c>
      <c r="K4693">
        <v>1</v>
      </c>
      <c r="L4693">
        <v>10374390</v>
      </c>
      <c r="M4693">
        <v>2</v>
      </c>
      <c r="N4693">
        <v>10374390</v>
      </c>
      <c r="O4693">
        <v>207487.8</v>
      </c>
      <c r="P4693">
        <v>10166902.199999999</v>
      </c>
      <c r="Q4693">
        <f>YEAR(BMW_Sales[[#This Row],[sale_date]])</f>
        <v>2026</v>
      </c>
    </row>
    <row r="4694" spans="1:17" x14ac:dyDescent="0.3">
      <c r="A4694">
        <v>4693</v>
      </c>
      <c r="B4694" s="1">
        <v>46218</v>
      </c>
      <c r="C4694" t="s">
        <v>4598</v>
      </c>
      <c r="D4694" t="s">
        <v>17</v>
      </c>
      <c r="E4694" t="s">
        <v>53</v>
      </c>
      <c r="F4694" t="s">
        <v>71</v>
      </c>
      <c r="G4694" t="s">
        <v>51</v>
      </c>
      <c r="H4694" t="s">
        <v>29</v>
      </c>
      <c r="I4694" t="s">
        <v>42</v>
      </c>
      <c r="J4694" t="s">
        <v>43</v>
      </c>
      <c r="K4694">
        <v>3</v>
      </c>
      <c r="L4694">
        <v>6465773</v>
      </c>
      <c r="M4694">
        <v>10</v>
      </c>
      <c r="N4694">
        <v>19397319</v>
      </c>
      <c r="O4694">
        <v>1939731.9</v>
      </c>
      <c r="P4694">
        <v>17457587.100000001</v>
      </c>
      <c r="Q4694">
        <f>YEAR(BMW_Sales[[#This Row],[sale_date]])</f>
        <v>2026</v>
      </c>
    </row>
    <row r="4695" spans="1:17" x14ac:dyDescent="0.3">
      <c r="A4695">
        <v>4694</v>
      </c>
      <c r="B4695" s="1">
        <v>45462</v>
      </c>
      <c r="C4695" t="s">
        <v>4599</v>
      </c>
      <c r="D4695" t="s">
        <v>25</v>
      </c>
      <c r="E4695" t="s">
        <v>56</v>
      </c>
      <c r="F4695" t="s">
        <v>27</v>
      </c>
      <c r="G4695" t="s">
        <v>51</v>
      </c>
      <c r="H4695" t="s">
        <v>33</v>
      </c>
      <c r="I4695" t="s">
        <v>22</v>
      </c>
      <c r="J4695" t="s">
        <v>43</v>
      </c>
      <c r="K4695">
        <v>1</v>
      </c>
      <c r="L4695">
        <v>11836620</v>
      </c>
      <c r="M4695">
        <v>2</v>
      </c>
      <c r="N4695">
        <v>11836620</v>
      </c>
      <c r="O4695">
        <v>236732.4</v>
      </c>
      <c r="P4695">
        <v>11599887.6</v>
      </c>
      <c r="Q4695">
        <f>YEAR(BMW_Sales[[#This Row],[sale_date]])</f>
        <v>2024</v>
      </c>
    </row>
    <row r="4696" spans="1:17" x14ac:dyDescent="0.3">
      <c r="A4696">
        <v>4695</v>
      </c>
      <c r="B4696" s="1">
        <v>45836</v>
      </c>
      <c r="C4696" t="s">
        <v>4600</v>
      </c>
      <c r="D4696" t="s">
        <v>17</v>
      </c>
      <c r="E4696" t="s">
        <v>31</v>
      </c>
      <c r="F4696" t="s">
        <v>19</v>
      </c>
      <c r="G4696" t="s">
        <v>36</v>
      </c>
      <c r="H4696" t="s">
        <v>33</v>
      </c>
      <c r="I4696" t="s">
        <v>22</v>
      </c>
      <c r="J4696" t="s">
        <v>43</v>
      </c>
      <c r="K4696">
        <v>2</v>
      </c>
      <c r="L4696">
        <v>16027117</v>
      </c>
      <c r="M4696">
        <v>5</v>
      </c>
      <c r="N4696">
        <v>32054234</v>
      </c>
      <c r="O4696">
        <v>1602711.7</v>
      </c>
      <c r="P4696">
        <v>30451522.300000001</v>
      </c>
      <c r="Q4696">
        <f>YEAR(BMW_Sales[[#This Row],[sale_date]])</f>
        <v>2025</v>
      </c>
    </row>
    <row r="4697" spans="1:17" x14ac:dyDescent="0.3">
      <c r="A4697">
        <v>4696</v>
      </c>
      <c r="B4697" s="1">
        <v>45938</v>
      </c>
      <c r="C4697" t="s">
        <v>4601</v>
      </c>
      <c r="D4697" t="s">
        <v>25</v>
      </c>
      <c r="E4697" t="s">
        <v>18</v>
      </c>
      <c r="F4697" t="s">
        <v>59</v>
      </c>
      <c r="G4697" t="s">
        <v>32</v>
      </c>
      <c r="H4697" t="s">
        <v>29</v>
      </c>
      <c r="I4697" t="s">
        <v>22</v>
      </c>
      <c r="J4697" t="s">
        <v>23</v>
      </c>
      <c r="K4697">
        <v>2</v>
      </c>
      <c r="L4697">
        <v>6761880</v>
      </c>
      <c r="M4697">
        <v>5</v>
      </c>
      <c r="N4697">
        <v>13523760</v>
      </c>
      <c r="O4697">
        <v>676188</v>
      </c>
      <c r="P4697">
        <v>12847572</v>
      </c>
      <c r="Q4697">
        <f>YEAR(BMW_Sales[[#This Row],[sale_date]])</f>
        <v>2025</v>
      </c>
    </row>
    <row r="4698" spans="1:17" x14ac:dyDescent="0.3">
      <c r="A4698">
        <v>4697</v>
      </c>
      <c r="B4698" s="1">
        <v>45277</v>
      </c>
      <c r="C4698" t="s">
        <v>4602</v>
      </c>
      <c r="D4698" t="s">
        <v>23</v>
      </c>
      <c r="E4698" t="s">
        <v>35</v>
      </c>
      <c r="F4698" t="s">
        <v>47</v>
      </c>
      <c r="G4698" t="s">
        <v>41</v>
      </c>
      <c r="H4698" t="s">
        <v>37</v>
      </c>
      <c r="I4698" t="s">
        <v>42</v>
      </c>
      <c r="J4698" t="s">
        <v>23</v>
      </c>
      <c r="K4698">
        <v>3</v>
      </c>
      <c r="L4698">
        <v>7327294</v>
      </c>
      <c r="M4698">
        <v>12</v>
      </c>
      <c r="N4698">
        <v>21981882</v>
      </c>
      <c r="O4698">
        <v>2637825.84</v>
      </c>
      <c r="P4698">
        <v>19344056.16</v>
      </c>
      <c r="Q4698">
        <f>YEAR(BMW_Sales[[#This Row],[sale_date]])</f>
        <v>2023</v>
      </c>
    </row>
    <row r="4699" spans="1:17" x14ac:dyDescent="0.3">
      <c r="A4699">
        <v>4698</v>
      </c>
      <c r="B4699" s="1">
        <v>45986</v>
      </c>
      <c r="C4699" t="s">
        <v>4603</v>
      </c>
      <c r="D4699" t="s">
        <v>23</v>
      </c>
      <c r="E4699" t="s">
        <v>46</v>
      </c>
      <c r="F4699" t="s">
        <v>54</v>
      </c>
      <c r="G4699" t="s">
        <v>41</v>
      </c>
      <c r="H4699" t="s">
        <v>33</v>
      </c>
      <c r="I4699" t="s">
        <v>42</v>
      </c>
      <c r="J4699" t="s">
        <v>43</v>
      </c>
      <c r="K4699">
        <v>2</v>
      </c>
      <c r="L4699">
        <v>8004248</v>
      </c>
      <c r="M4699">
        <v>5</v>
      </c>
      <c r="N4699">
        <v>16008496</v>
      </c>
      <c r="O4699">
        <v>800424.8</v>
      </c>
      <c r="P4699">
        <v>15208071.199999999</v>
      </c>
      <c r="Q4699">
        <f>YEAR(BMW_Sales[[#This Row],[sale_date]])</f>
        <v>2025</v>
      </c>
    </row>
    <row r="4700" spans="1:17" x14ac:dyDescent="0.3">
      <c r="A4700">
        <v>4699</v>
      </c>
      <c r="B4700" s="1">
        <v>45847</v>
      </c>
      <c r="C4700" t="s">
        <v>4604</v>
      </c>
      <c r="D4700" t="s">
        <v>23</v>
      </c>
      <c r="E4700" t="s">
        <v>46</v>
      </c>
      <c r="F4700" t="s">
        <v>68</v>
      </c>
      <c r="G4700" t="s">
        <v>32</v>
      </c>
      <c r="H4700" t="s">
        <v>29</v>
      </c>
      <c r="I4700" t="s">
        <v>42</v>
      </c>
      <c r="J4700" t="s">
        <v>38</v>
      </c>
      <c r="K4700">
        <v>2</v>
      </c>
      <c r="L4700">
        <v>7459531</v>
      </c>
      <c r="M4700">
        <v>7</v>
      </c>
      <c r="N4700">
        <v>14919062</v>
      </c>
      <c r="O4700">
        <v>1044334.34</v>
      </c>
      <c r="P4700">
        <v>13874727.66</v>
      </c>
      <c r="Q4700">
        <f>YEAR(BMW_Sales[[#This Row],[sale_date]])</f>
        <v>2025</v>
      </c>
    </row>
    <row r="4701" spans="1:17" x14ac:dyDescent="0.3">
      <c r="A4701">
        <v>4700</v>
      </c>
      <c r="B4701" s="1">
        <v>45828</v>
      </c>
      <c r="C4701" t="s">
        <v>4605</v>
      </c>
      <c r="D4701" t="s">
        <v>23</v>
      </c>
      <c r="E4701" t="s">
        <v>18</v>
      </c>
      <c r="F4701" t="s">
        <v>68</v>
      </c>
      <c r="G4701" t="s">
        <v>41</v>
      </c>
      <c r="H4701" t="s">
        <v>29</v>
      </c>
      <c r="I4701" t="s">
        <v>22</v>
      </c>
      <c r="J4701" t="s">
        <v>23</v>
      </c>
      <c r="K4701">
        <v>3</v>
      </c>
      <c r="L4701">
        <v>6514009</v>
      </c>
      <c r="M4701">
        <v>0</v>
      </c>
      <c r="N4701">
        <v>19542027</v>
      </c>
      <c r="O4701">
        <v>0</v>
      </c>
      <c r="P4701">
        <v>19542027</v>
      </c>
      <c r="Q4701">
        <f>YEAR(BMW_Sales[[#This Row],[sale_date]])</f>
        <v>2025</v>
      </c>
    </row>
    <row r="4702" spans="1:17" x14ac:dyDescent="0.3">
      <c r="A4702">
        <v>4701</v>
      </c>
      <c r="B4702" s="1">
        <v>46082</v>
      </c>
      <c r="C4702" t="s">
        <v>4606</v>
      </c>
      <c r="D4702" t="s">
        <v>25</v>
      </c>
      <c r="E4702" t="s">
        <v>31</v>
      </c>
      <c r="F4702" t="s">
        <v>54</v>
      </c>
      <c r="G4702" t="s">
        <v>36</v>
      </c>
      <c r="H4702" t="s">
        <v>21</v>
      </c>
      <c r="I4702" t="s">
        <v>42</v>
      </c>
      <c r="J4702" t="s">
        <v>38</v>
      </c>
      <c r="K4702">
        <v>3</v>
      </c>
      <c r="L4702">
        <v>16101642</v>
      </c>
      <c r="M4702">
        <v>2</v>
      </c>
      <c r="N4702">
        <v>48304926</v>
      </c>
      <c r="O4702">
        <v>966098.52</v>
      </c>
      <c r="P4702">
        <v>47338827.479999997</v>
      </c>
      <c r="Q4702">
        <f>YEAR(BMW_Sales[[#This Row],[sale_date]])</f>
        <v>2026</v>
      </c>
    </row>
    <row r="4703" spans="1:17" x14ac:dyDescent="0.3">
      <c r="A4703">
        <v>4702</v>
      </c>
      <c r="B4703" s="1">
        <v>45567</v>
      </c>
      <c r="C4703" t="s">
        <v>4607</v>
      </c>
      <c r="D4703" t="s">
        <v>23</v>
      </c>
      <c r="E4703" t="s">
        <v>70</v>
      </c>
      <c r="F4703" t="s">
        <v>85</v>
      </c>
      <c r="G4703" t="s">
        <v>51</v>
      </c>
      <c r="H4703" t="s">
        <v>29</v>
      </c>
      <c r="I4703" t="s">
        <v>22</v>
      </c>
      <c r="J4703" t="s">
        <v>23</v>
      </c>
      <c r="K4703">
        <v>2</v>
      </c>
      <c r="L4703">
        <v>5518136</v>
      </c>
      <c r="M4703">
        <v>0</v>
      </c>
      <c r="N4703">
        <v>11036272</v>
      </c>
      <c r="O4703">
        <v>0</v>
      </c>
      <c r="P4703">
        <v>11036272</v>
      </c>
      <c r="Q4703">
        <f>YEAR(BMW_Sales[[#This Row],[sale_date]])</f>
        <v>2024</v>
      </c>
    </row>
    <row r="4704" spans="1:17" x14ac:dyDescent="0.3">
      <c r="A4704">
        <v>4703</v>
      </c>
      <c r="B4704" s="1">
        <v>45721</v>
      </c>
      <c r="C4704" t="s">
        <v>4608</v>
      </c>
      <c r="D4704" t="s">
        <v>17</v>
      </c>
      <c r="E4704" t="s">
        <v>56</v>
      </c>
      <c r="F4704" t="s">
        <v>59</v>
      </c>
      <c r="G4704" t="s">
        <v>32</v>
      </c>
      <c r="H4704" t="s">
        <v>33</v>
      </c>
      <c r="I4704" t="s">
        <v>42</v>
      </c>
      <c r="J4704" t="s">
        <v>38</v>
      </c>
      <c r="K4704">
        <v>2</v>
      </c>
      <c r="L4704">
        <v>11350346</v>
      </c>
      <c r="M4704">
        <v>2</v>
      </c>
      <c r="N4704">
        <v>22700692</v>
      </c>
      <c r="O4704">
        <v>454013.84</v>
      </c>
      <c r="P4704">
        <v>22246678.16</v>
      </c>
      <c r="Q4704">
        <f>YEAR(BMW_Sales[[#This Row],[sale_date]])</f>
        <v>2025</v>
      </c>
    </row>
    <row r="4705" spans="1:17" x14ac:dyDescent="0.3">
      <c r="A4705">
        <v>4704</v>
      </c>
      <c r="B4705" s="1">
        <v>45549</v>
      </c>
      <c r="C4705" t="s">
        <v>4609</v>
      </c>
      <c r="D4705" t="s">
        <v>23</v>
      </c>
      <c r="E4705" t="s">
        <v>26</v>
      </c>
      <c r="F4705" t="s">
        <v>19</v>
      </c>
      <c r="G4705" t="s">
        <v>28</v>
      </c>
      <c r="H4705" t="s">
        <v>33</v>
      </c>
      <c r="I4705" t="s">
        <v>22</v>
      </c>
      <c r="J4705" t="s">
        <v>38</v>
      </c>
      <c r="K4705">
        <v>3</v>
      </c>
      <c r="L4705">
        <v>9455141</v>
      </c>
      <c r="M4705">
        <v>12</v>
      </c>
      <c r="N4705">
        <v>28365423</v>
      </c>
      <c r="O4705">
        <v>3403850.76</v>
      </c>
      <c r="P4705">
        <v>24961572.239999998</v>
      </c>
      <c r="Q4705">
        <f>YEAR(BMW_Sales[[#This Row],[sale_date]])</f>
        <v>2024</v>
      </c>
    </row>
    <row r="4706" spans="1:17" x14ac:dyDescent="0.3">
      <c r="A4706">
        <v>4705</v>
      </c>
      <c r="B4706" s="1">
        <v>46107</v>
      </c>
      <c r="C4706" t="s">
        <v>4610</v>
      </c>
      <c r="D4706" t="s">
        <v>23</v>
      </c>
      <c r="E4706" t="s">
        <v>26</v>
      </c>
      <c r="F4706" t="s">
        <v>27</v>
      </c>
      <c r="G4706" t="s">
        <v>36</v>
      </c>
      <c r="H4706" t="s">
        <v>29</v>
      </c>
      <c r="I4706" t="s">
        <v>22</v>
      </c>
      <c r="J4706" t="s">
        <v>43</v>
      </c>
      <c r="K4706">
        <v>2</v>
      </c>
      <c r="L4706">
        <v>9964549</v>
      </c>
      <c r="M4706">
        <v>2</v>
      </c>
      <c r="N4706">
        <v>19929098</v>
      </c>
      <c r="O4706">
        <v>398581.96</v>
      </c>
      <c r="P4706">
        <v>19530516.039999999</v>
      </c>
      <c r="Q4706">
        <f>YEAR(BMW_Sales[[#This Row],[sale_date]])</f>
        <v>2026</v>
      </c>
    </row>
    <row r="4707" spans="1:17" x14ac:dyDescent="0.3">
      <c r="A4707">
        <v>4706</v>
      </c>
      <c r="B4707" s="1">
        <v>45551</v>
      </c>
      <c r="C4707" t="s">
        <v>4611</v>
      </c>
      <c r="D4707" t="s">
        <v>25</v>
      </c>
      <c r="E4707" t="s">
        <v>46</v>
      </c>
      <c r="F4707" t="s">
        <v>62</v>
      </c>
      <c r="G4707" t="s">
        <v>41</v>
      </c>
      <c r="H4707" t="s">
        <v>21</v>
      </c>
      <c r="I4707" t="s">
        <v>22</v>
      </c>
      <c r="J4707" t="s">
        <v>43</v>
      </c>
      <c r="K4707">
        <v>1</v>
      </c>
      <c r="L4707">
        <v>7561264</v>
      </c>
      <c r="M4707">
        <v>10</v>
      </c>
      <c r="N4707">
        <v>7561264</v>
      </c>
      <c r="O4707">
        <v>756126.4</v>
      </c>
      <c r="P4707">
        <v>6805137.5999999996</v>
      </c>
      <c r="Q4707">
        <f>YEAR(BMW_Sales[[#This Row],[sale_date]])</f>
        <v>2024</v>
      </c>
    </row>
    <row r="4708" spans="1:17" x14ac:dyDescent="0.3">
      <c r="A4708">
        <v>4707</v>
      </c>
      <c r="B4708" s="1">
        <v>45161</v>
      </c>
      <c r="C4708" t="s">
        <v>4612</v>
      </c>
      <c r="D4708" t="s">
        <v>17</v>
      </c>
      <c r="E4708" t="s">
        <v>31</v>
      </c>
      <c r="F4708" t="s">
        <v>47</v>
      </c>
      <c r="G4708" t="s">
        <v>20</v>
      </c>
      <c r="H4708" t="s">
        <v>33</v>
      </c>
      <c r="I4708" t="s">
        <v>22</v>
      </c>
      <c r="J4708" t="s">
        <v>23</v>
      </c>
      <c r="K4708">
        <v>3</v>
      </c>
      <c r="L4708">
        <v>15008014</v>
      </c>
      <c r="M4708">
        <v>5</v>
      </c>
      <c r="N4708">
        <v>45024042</v>
      </c>
      <c r="O4708">
        <v>2251202.1</v>
      </c>
      <c r="P4708">
        <v>42772839.899999999</v>
      </c>
      <c r="Q4708">
        <f>YEAR(BMW_Sales[[#This Row],[sale_date]])</f>
        <v>2023</v>
      </c>
    </row>
    <row r="4709" spans="1:17" x14ac:dyDescent="0.3">
      <c r="A4709">
        <v>4708</v>
      </c>
      <c r="B4709" s="1">
        <v>45850</v>
      </c>
      <c r="C4709" t="s">
        <v>4613</v>
      </c>
      <c r="D4709" t="s">
        <v>23</v>
      </c>
      <c r="E4709" t="s">
        <v>26</v>
      </c>
      <c r="F4709" t="s">
        <v>47</v>
      </c>
      <c r="G4709" t="s">
        <v>41</v>
      </c>
      <c r="H4709" t="s">
        <v>33</v>
      </c>
      <c r="I4709" t="s">
        <v>22</v>
      </c>
      <c r="J4709" t="s">
        <v>23</v>
      </c>
      <c r="K4709">
        <v>1</v>
      </c>
      <c r="L4709">
        <v>9394696</v>
      </c>
      <c r="M4709">
        <v>10</v>
      </c>
      <c r="N4709">
        <v>9394696</v>
      </c>
      <c r="O4709">
        <v>939469.6</v>
      </c>
      <c r="P4709">
        <v>8455226.4000000004</v>
      </c>
      <c r="Q4709">
        <f>YEAR(BMW_Sales[[#This Row],[sale_date]])</f>
        <v>2025</v>
      </c>
    </row>
    <row r="4710" spans="1:17" x14ac:dyDescent="0.3">
      <c r="A4710">
        <v>4709</v>
      </c>
      <c r="B4710" s="1">
        <v>46012</v>
      </c>
      <c r="C4710" t="s">
        <v>4614</v>
      </c>
      <c r="D4710" t="s">
        <v>23</v>
      </c>
      <c r="E4710" t="s">
        <v>53</v>
      </c>
      <c r="F4710" t="s">
        <v>27</v>
      </c>
      <c r="G4710" t="s">
        <v>41</v>
      </c>
      <c r="H4710" t="s">
        <v>33</v>
      </c>
      <c r="I4710" t="s">
        <v>42</v>
      </c>
      <c r="J4710" t="s">
        <v>38</v>
      </c>
      <c r="K4710">
        <v>2</v>
      </c>
      <c r="L4710">
        <v>4676343</v>
      </c>
      <c r="M4710">
        <v>10</v>
      </c>
      <c r="N4710">
        <v>9352686</v>
      </c>
      <c r="O4710">
        <v>935268.6</v>
      </c>
      <c r="P4710">
        <v>8417417.4000000004</v>
      </c>
      <c r="Q4710">
        <f>YEAR(BMW_Sales[[#This Row],[sale_date]])</f>
        <v>2025</v>
      </c>
    </row>
    <row r="4711" spans="1:17" x14ac:dyDescent="0.3">
      <c r="A4711">
        <v>4710</v>
      </c>
      <c r="B4711" s="1">
        <v>45830</v>
      </c>
      <c r="C4711" t="s">
        <v>4615</v>
      </c>
      <c r="D4711" t="s">
        <v>23</v>
      </c>
      <c r="E4711" t="s">
        <v>35</v>
      </c>
      <c r="F4711" t="s">
        <v>59</v>
      </c>
      <c r="G4711" t="s">
        <v>51</v>
      </c>
      <c r="H4711" t="s">
        <v>33</v>
      </c>
      <c r="I4711" t="s">
        <v>22</v>
      </c>
      <c r="J4711" t="s">
        <v>23</v>
      </c>
      <c r="K4711">
        <v>3</v>
      </c>
      <c r="L4711">
        <v>6923006</v>
      </c>
      <c r="M4711">
        <v>12</v>
      </c>
      <c r="N4711">
        <v>20769018</v>
      </c>
      <c r="O4711">
        <v>2492282.16</v>
      </c>
      <c r="P4711">
        <v>18276735.84</v>
      </c>
      <c r="Q4711">
        <f>YEAR(BMW_Sales[[#This Row],[sale_date]])</f>
        <v>2025</v>
      </c>
    </row>
    <row r="4712" spans="1:17" x14ac:dyDescent="0.3">
      <c r="A4712">
        <v>4711</v>
      </c>
      <c r="B4712" s="1">
        <v>46203</v>
      </c>
      <c r="C4712" t="s">
        <v>4616</v>
      </c>
      <c r="D4712" t="s">
        <v>23</v>
      </c>
      <c r="E4712" t="s">
        <v>31</v>
      </c>
      <c r="F4712" t="s">
        <v>19</v>
      </c>
      <c r="G4712" t="s">
        <v>41</v>
      </c>
      <c r="H4712" t="s">
        <v>29</v>
      </c>
      <c r="I4712" t="s">
        <v>42</v>
      </c>
      <c r="J4712" t="s">
        <v>38</v>
      </c>
      <c r="K4712">
        <v>2</v>
      </c>
      <c r="L4712">
        <v>16415598</v>
      </c>
      <c r="M4712">
        <v>7</v>
      </c>
      <c r="N4712">
        <v>32831196</v>
      </c>
      <c r="O4712">
        <v>2298183.7200000002</v>
      </c>
      <c r="P4712">
        <v>30533012.280000001</v>
      </c>
      <c r="Q4712">
        <f>YEAR(BMW_Sales[[#This Row],[sale_date]])</f>
        <v>2026</v>
      </c>
    </row>
    <row r="4713" spans="1:17" x14ac:dyDescent="0.3">
      <c r="A4713">
        <v>4712</v>
      </c>
      <c r="B4713" s="1">
        <v>45970</v>
      </c>
      <c r="C4713" t="s">
        <v>785</v>
      </c>
      <c r="D4713" t="s">
        <v>25</v>
      </c>
      <c r="E4713" t="s">
        <v>56</v>
      </c>
      <c r="F4713" t="s">
        <v>85</v>
      </c>
      <c r="G4713" t="s">
        <v>41</v>
      </c>
      <c r="H4713" t="s">
        <v>33</v>
      </c>
      <c r="I4713" t="s">
        <v>22</v>
      </c>
      <c r="J4713" t="s">
        <v>23</v>
      </c>
      <c r="K4713">
        <v>2</v>
      </c>
      <c r="L4713">
        <v>11510224</v>
      </c>
      <c r="M4713">
        <v>2</v>
      </c>
      <c r="N4713">
        <v>23020448</v>
      </c>
      <c r="O4713">
        <v>460408.96</v>
      </c>
      <c r="P4713">
        <v>22560039.039999999</v>
      </c>
      <c r="Q4713">
        <f>YEAR(BMW_Sales[[#This Row],[sale_date]])</f>
        <v>2025</v>
      </c>
    </row>
    <row r="4714" spans="1:17" x14ac:dyDescent="0.3">
      <c r="A4714">
        <v>4713</v>
      </c>
      <c r="B4714" s="1">
        <v>45225</v>
      </c>
      <c r="C4714" t="s">
        <v>4617</v>
      </c>
      <c r="D4714" t="s">
        <v>25</v>
      </c>
      <c r="E4714" t="s">
        <v>70</v>
      </c>
      <c r="F4714" t="s">
        <v>71</v>
      </c>
      <c r="G4714" t="s">
        <v>20</v>
      </c>
      <c r="H4714" t="s">
        <v>33</v>
      </c>
      <c r="I4714" t="s">
        <v>22</v>
      </c>
      <c r="J4714" t="s">
        <v>23</v>
      </c>
      <c r="K4714">
        <v>2</v>
      </c>
      <c r="L4714">
        <v>5044537</v>
      </c>
      <c r="M4714">
        <v>7</v>
      </c>
      <c r="N4714">
        <v>10089074</v>
      </c>
      <c r="O4714">
        <v>706235.18</v>
      </c>
      <c r="P4714">
        <v>9382838.8200000003</v>
      </c>
      <c r="Q4714">
        <f>YEAR(BMW_Sales[[#This Row],[sale_date]])</f>
        <v>2023</v>
      </c>
    </row>
    <row r="4715" spans="1:17" x14ac:dyDescent="0.3">
      <c r="A4715">
        <v>4714</v>
      </c>
      <c r="B4715" s="1">
        <v>45358</v>
      </c>
      <c r="C4715" t="s">
        <v>3865</v>
      </c>
      <c r="D4715" t="s">
        <v>23</v>
      </c>
      <c r="E4715" t="s">
        <v>53</v>
      </c>
      <c r="F4715" t="s">
        <v>71</v>
      </c>
      <c r="G4715" t="s">
        <v>32</v>
      </c>
      <c r="H4715" t="s">
        <v>33</v>
      </c>
      <c r="I4715" t="s">
        <v>42</v>
      </c>
      <c r="J4715" t="s">
        <v>23</v>
      </c>
      <c r="K4715">
        <v>1</v>
      </c>
      <c r="L4715">
        <v>6199443</v>
      </c>
      <c r="M4715">
        <v>12</v>
      </c>
      <c r="N4715">
        <v>6199443</v>
      </c>
      <c r="O4715">
        <v>743933.16</v>
      </c>
      <c r="P4715">
        <v>5455509.8399999999</v>
      </c>
      <c r="Q4715">
        <f>YEAR(BMW_Sales[[#This Row],[sale_date]])</f>
        <v>2024</v>
      </c>
    </row>
    <row r="4716" spans="1:17" x14ac:dyDescent="0.3">
      <c r="A4716">
        <v>4715</v>
      </c>
      <c r="B4716" s="1">
        <v>46132</v>
      </c>
      <c r="C4716" t="s">
        <v>4618</v>
      </c>
      <c r="D4716" t="s">
        <v>17</v>
      </c>
      <c r="E4716" t="s">
        <v>35</v>
      </c>
      <c r="F4716" t="s">
        <v>54</v>
      </c>
      <c r="G4716" t="s">
        <v>20</v>
      </c>
      <c r="H4716" t="s">
        <v>29</v>
      </c>
      <c r="I4716" t="s">
        <v>42</v>
      </c>
      <c r="J4716" t="s">
        <v>38</v>
      </c>
      <c r="K4716">
        <v>2</v>
      </c>
      <c r="L4716">
        <v>6566473</v>
      </c>
      <c r="M4716">
        <v>12</v>
      </c>
      <c r="N4716">
        <v>13132946</v>
      </c>
      <c r="O4716">
        <v>1575953.52</v>
      </c>
      <c r="P4716">
        <v>11556992.48</v>
      </c>
      <c r="Q4716">
        <f>YEAR(BMW_Sales[[#This Row],[sale_date]])</f>
        <v>2026</v>
      </c>
    </row>
    <row r="4717" spans="1:17" x14ac:dyDescent="0.3">
      <c r="A4717">
        <v>4716</v>
      </c>
      <c r="B4717" s="1">
        <v>45701</v>
      </c>
      <c r="C4717" t="s">
        <v>4619</v>
      </c>
      <c r="D4717" t="s">
        <v>17</v>
      </c>
      <c r="E4717" t="s">
        <v>18</v>
      </c>
      <c r="F4717" t="s">
        <v>62</v>
      </c>
      <c r="G4717" t="s">
        <v>28</v>
      </c>
      <c r="H4717" t="s">
        <v>33</v>
      </c>
      <c r="I4717" t="s">
        <v>42</v>
      </c>
      <c r="J4717" t="s">
        <v>38</v>
      </c>
      <c r="K4717">
        <v>3</v>
      </c>
      <c r="L4717">
        <v>8498350</v>
      </c>
      <c r="M4717">
        <v>10</v>
      </c>
      <c r="N4717">
        <v>25495050</v>
      </c>
      <c r="O4717">
        <v>2549505</v>
      </c>
      <c r="P4717">
        <v>22945545</v>
      </c>
      <c r="Q4717">
        <f>YEAR(BMW_Sales[[#This Row],[sale_date]])</f>
        <v>2025</v>
      </c>
    </row>
    <row r="4718" spans="1:17" x14ac:dyDescent="0.3">
      <c r="A4718">
        <v>4717</v>
      </c>
      <c r="B4718" s="1">
        <v>45328</v>
      </c>
      <c r="C4718" t="s">
        <v>4620</v>
      </c>
      <c r="D4718" t="s">
        <v>23</v>
      </c>
      <c r="E4718" t="s">
        <v>49</v>
      </c>
      <c r="F4718" t="s">
        <v>54</v>
      </c>
      <c r="G4718" t="s">
        <v>28</v>
      </c>
      <c r="H4718" t="s">
        <v>29</v>
      </c>
      <c r="I4718" t="s">
        <v>22</v>
      </c>
      <c r="J4718" t="s">
        <v>23</v>
      </c>
      <c r="K4718">
        <v>1</v>
      </c>
      <c r="L4718">
        <v>17440840</v>
      </c>
      <c r="M4718">
        <v>5</v>
      </c>
      <c r="N4718">
        <v>17440840</v>
      </c>
      <c r="O4718">
        <v>872042</v>
      </c>
      <c r="P4718">
        <v>16568798</v>
      </c>
      <c r="Q4718">
        <f>YEAR(BMW_Sales[[#This Row],[sale_date]])</f>
        <v>2024</v>
      </c>
    </row>
    <row r="4719" spans="1:17" x14ac:dyDescent="0.3">
      <c r="A4719">
        <v>4718</v>
      </c>
      <c r="B4719" s="1">
        <v>45740</v>
      </c>
      <c r="C4719" t="s">
        <v>4621</v>
      </c>
      <c r="D4719" t="s">
        <v>23</v>
      </c>
      <c r="E4719" t="s">
        <v>56</v>
      </c>
      <c r="F4719" t="s">
        <v>59</v>
      </c>
      <c r="G4719" t="s">
        <v>51</v>
      </c>
      <c r="H4719" t="s">
        <v>29</v>
      </c>
      <c r="I4719" t="s">
        <v>22</v>
      </c>
      <c r="J4719" t="s">
        <v>38</v>
      </c>
      <c r="K4719">
        <v>3</v>
      </c>
      <c r="L4719">
        <v>11831746</v>
      </c>
      <c r="M4719">
        <v>7</v>
      </c>
      <c r="N4719">
        <v>35495238</v>
      </c>
      <c r="O4719">
        <v>2484666.66</v>
      </c>
      <c r="P4719">
        <v>33010571.34</v>
      </c>
      <c r="Q4719">
        <f>YEAR(BMW_Sales[[#This Row],[sale_date]])</f>
        <v>2025</v>
      </c>
    </row>
    <row r="4720" spans="1:17" x14ac:dyDescent="0.3">
      <c r="A4720">
        <v>4719</v>
      </c>
      <c r="B4720" s="1">
        <v>45252</v>
      </c>
      <c r="C4720" t="s">
        <v>2060</v>
      </c>
      <c r="D4720" t="s">
        <v>23</v>
      </c>
      <c r="E4720" t="s">
        <v>46</v>
      </c>
      <c r="F4720" t="s">
        <v>68</v>
      </c>
      <c r="G4720" t="s">
        <v>20</v>
      </c>
      <c r="H4720" t="s">
        <v>29</v>
      </c>
      <c r="I4720" t="s">
        <v>22</v>
      </c>
      <c r="J4720" t="s">
        <v>23</v>
      </c>
      <c r="K4720">
        <v>1</v>
      </c>
      <c r="L4720">
        <v>8151790</v>
      </c>
      <c r="M4720">
        <v>10</v>
      </c>
      <c r="N4720">
        <v>8151790</v>
      </c>
      <c r="O4720">
        <v>815179</v>
      </c>
      <c r="P4720">
        <v>7336611</v>
      </c>
      <c r="Q4720">
        <f>YEAR(BMW_Sales[[#This Row],[sale_date]])</f>
        <v>2023</v>
      </c>
    </row>
    <row r="4721" spans="1:17" x14ac:dyDescent="0.3">
      <c r="A4721">
        <v>4720</v>
      </c>
      <c r="B4721" s="1">
        <v>46033</v>
      </c>
      <c r="C4721" t="s">
        <v>4622</v>
      </c>
      <c r="D4721" t="s">
        <v>17</v>
      </c>
      <c r="E4721" t="s">
        <v>31</v>
      </c>
      <c r="F4721" t="s">
        <v>50</v>
      </c>
      <c r="G4721" t="s">
        <v>20</v>
      </c>
      <c r="H4721" t="s">
        <v>37</v>
      </c>
      <c r="I4721" t="s">
        <v>22</v>
      </c>
      <c r="J4721" t="s">
        <v>38</v>
      </c>
      <c r="K4721">
        <v>2</v>
      </c>
      <c r="L4721">
        <v>16134444</v>
      </c>
      <c r="M4721">
        <v>12</v>
      </c>
      <c r="N4721">
        <v>32268888</v>
      </c>
      <c r="O4721">
        <v>3872266.56</v>
      </c>
      <c r="P4721">
        <v>28396621.440000001</v>
      </c>
      <c r="Q4721">
        <f>YEAR(BMW_Sales[[#This Row],[sale_date]])</f>
        <v>2026</v>
      </c>
    </row>
    <row r="4722" spans="1:17" x14ac:dyDescent="0.3">
      <c r="A4722">
        <v>4721</v>
      </c>
      <c r="B4722" s="1">
        <v>45322</v>
      </c>
      <c r="C4722" t="s">
        <v>4623</v>
      </c>
      <c r="D4722" t="s">
        <v>23</v>
      </c>
      <c r="E4722" t="s">
        <v>53</v>
      </c>
      <c r="F4722" t="s">
        <v>50</v>
      </c>
      <c r="G4722" t="s">
        <v>32</v>
      </c>
      <c r="H4722" t="s">
        <v>37</v>
      </c>
      <c r="I4722" t="s">
        <v>42</v>
      </c>
      <c r="J4722" t="s">
        <v>43</v>
      </c>
      <c r="K4722">
        <v>1</v>
      </c>
      <c r="L4722">
        <v>5112795</v>
      </c>
      <c r="M4722">
        <v>12</v>
      </c>
      <c r="N4722">
        <v>5112795</v>
      </c>
      <c r="O4722">
        <v>613535.4</v>
      </c>
      <c r="P4722">
        <v>4499259.5999999996</v>
      </c>
      <c r="Q4722">
        <f>YEAR(BMW_Sales[[#This Row],[sale_date]])</f>
        <v>2024</v>
      </c>
    </row>
    <row r="4723" spans="1:17" x14ac:dyDescent="0.3">
      <c r="A4723">
        <v>4722</v>
      </c>
      <c r="B4723" s="1">
        <v>46040</v>
      </c>
      <c r="C4723" t="s">
        <v>4624</v>
      </c>
      <c r="D4723" t="s">
        <v>25</v>
      </c>
      <c r="E4723" t="s">
        <v>46</v>
      </c>
      <c r="F4723" t="s">
        <v>54</v>
      </c>
      <c r="G4723" t="s">
        <v>20</v>
      </c>
      <c r="H4723" t="s">
        <v>33</v>
      </c>
      <c r="I4723" t="s">
        <v>42</v>
      </c>
      <c r="J4723" t="s">
        <v>43</v>
      </c>
      <c r="K4723">
        <v>3</v>
      </c>
      <c r="L4723">
        <v>7129418</v>
      </c>
      <c r="M4723">
        <v>5</v>
      </c>
      <c r="N4723">
        <v>21388254</v>
      </c>
      <c r="O4723">
        <v>1069412.7</v>
      </c>
      <c r="P4723">
        <v>20318841.300000001</v>
      </c>
      <c r="Q4723">
        <f>YEAR(BMW_Sales[[#This Row],[sale_date]])</f>
        <v>2026</v>
      </c>
    </row>
    <row r="4724" spans="1:17" x14ac:dyDescent="0.3">
      <c r="A4724">
        <v>4723</v>
      </c>
      <c r="B4724" s="1">
        <v>45522</v>
      </c>
      <c r="C4724" t="s">
        <v>4625</v>
      </c>
      <c r="D4724" t="s">
        <v>25</v>
      </c>
      <c r="E4724" t="s">
        <v>26</v>
      </c>
      <c r="F4724" t="s">
        <v>47</v>
      </c>
      <c r="G4724" t="s">
        <v>51</v>
      </c>
      <c r="H4724" t="s">
        <v>29</v>
      </c>
      <c r="I4724" t="s">
        <v>42</v>
      </c>
      <c r="J4724" t="s">
        <v>38</v>
      </c>
      <c r="K4724">
        <v>3</v>
      </c>
      <c r="L4724">
        <v>9772611</v>
      </c>
      <c r="M4724">
        <v>7</v>
      </c>
      <c r="N4724">
        <v>29317833</v>
      </c>
      <c r="O4724">
        <v>2052248.31</v>
      </c>
      <c r="P4724">
        <v>27265584.690000001</v>
      </c>
      <c r="Q4724">
        <f>YEAR(BMW_Sales[[#This Row],[sale_date]])</f>
        <v>2024</v>
      </c>
    </row>
    <row r="4725" spans="1:17" x14ac:dyDescent="0.3">
      <c r="A4725">
        <v>4724</v>
      </c>
      <c r="B4725" s="1">
        <v>45756</v>
      </c>
      <c r="C4725" t="s">
        <v>4626</v>
      </c>
      <c r="D4725" t="s">
        <v>25</v>
      </c>
      <c r="E4725" t="s">
        <v>31</v>
      </c>
      <c r="F4725" t="s">
        <v>71</v>
      </c>
      <c r="G4725" t="s">
        <v>28</v>
      </c>
      <c r="H4725" t="s">
        <v>37</v>
      </c>
      <c r="I4725" t="s">
        <v>42</v>
      </c>
      <c r="J4725" t="s">
        <v>43</v>
      </c>
      <c r="K4725">
        <v>3</v>
      </c>
      <c r="L4725">
        <v>15070675</v>
      </c>
      <c r="M4725">
        <v>12</v>
      </c>
      <c r="N4725">
        <v>45212025</v>
      </c>
      <c r="O4725">
        <v>5425443</v>
      </c>
      <c r="P4725">
        <v>39786582</v>
      </c>
      <c r="Q4725">
        <f>YEAR(BMW_Sales[[#This Row],[sale_date]])</f>
        <v>2025</v>
      </c>
    </row>
    <row r="4726" spans="1:17" x14ac:dyDescent="0.3">
      <c r="A4726">
        <v>4725</v>
      </c>
      <c r="B4726" s="1">
        <v>45579</v>
      </c>
      <c r="C4726" t="s">
        <v>4627</v>
      </c>
      <c r="D4726" t="s">
        <v>25</v>
      </c>
      <c r="E4726" t="s">
        <v>53</v>
      </c>
      <c r="F4726" t="s">
        <v>71</v>
      </c>
      <c r="G4726" t="s">
        <v>51</v>
      </c>
      <c r="H4726" t="s">
        <v>29</v>
      </c>
      <c r="I4726" t="s">
        <v>22</v>
      </c>
      <c r="J4726" t="s">
        <v>43</v>
      </c>
      <c r="K4726">
        <v>2</v>
      </c>
      <c r="L4726">
        <v>4575936</v>
      </c>
      <c r="M4726">
        <v>5</v>
      </c>
      <c r="N4726">
        <v>9151872</v>
      </c>
      <c r="O4726">
        <v>457593.59999999998</v>
      </c>
      <c r="P4726">
        <v>8694278.4000000004</v>
      </c>
      <c r="Q4726">
        <f>YEAR(BMW_Sales[[#This Row],[sale_date]])</f>
        <v>2024</v>
      </c>
    </row>
    <row r="4727" spans="1:17" x14ac:dyDescent="0.3">
      <c r="A4727">
        <v>4726</v>
      </c>
      <c r="B4727" s="1">
        <v>46235</v>
      </c>
      <c r="C4727" t="s">
        <v>4628</v>
      </c>
      <c r="D4727" t="s">
        <v>17</v>
      </c>
      <c r="E4727" t="s">
        <v>53</v>
      </c>
      <c r="F4727" t="s">
        <v>62</v>
      </c>
      <c r="G4727" t="s">
        <v>41</v>
      </c>
      <c r="H4727" t="s">
        <v>33</v>
      </c>
      <c r="I4727" t="s">
        <v>22</v>
      </c>
      <c r="J4727" t="s">
        <v>38</v>
      </c>
      <c r="K4727">
        <v>1</v>
      </c>
      <c r="L4727">
        <v>5155042</v>
      </c>
      <c r="M4727">
        <v>7</v>
      </c>
      <c r="N4727">
        <v>5155042</v>
      </c>
      <c r="O4727">
        <v>360852.94</v>
      </c>
      <c r="P4727">
        <v>4794189.0599999996</v>
      </c>
      <c r="Q4727">
        <f>YEAR(BMW_Sales[[#This Row],[sale_date]])</f>
        <v>2026</v>
      </c>
    </row>
    <row r="4728" spans="1:17" x14ac:dyDescent="0.3">
      <c r="A4728">
        <v>4727</v>
      </c>
      <c r="B4728" s="1">
        <v>46107</v>
      </c>
      <c r="C4728" t="s">
        <v>4629</v>
      </c>
      <c r="D4728" t="s">
        <v>25</v>
      </c>
      <c r="E4728" t="s">
        <v>26</v>
      </c>
      <c r="F4728" t="s">
        <v>68</v>
      </c>
      <c r="G4728" t="s">
        <v>41</v>
      </c>
      <c r="H4728" t="s">
        <v>37</v>
      </c>
      <c r="I4728" t="s">
        <v>42</v>
      </c>
      <c r="J4728" t="s">
        <v>38</v>
      </c>
      <c r="K4728">
        <v>3</v>
      </c>
      <c r="L4728">
        <v>9370073</v>
      </c>
      <c r="M4728">
        <v>10</v>
      </c>
      <c r="N4728">
        <v>28110219</v>
      </c>
      <c r="O4728">
        <v>2811021.9</v>
      </c>
      <c r="P4728">
        <v>25299197.100000001</v>
      </c>
      <c r="Q4728">
        <f>YEAR(BMW_Sales[[#This Row],[sale_date]])</f>
        <v>2026</v>
      </c>
    </row>
    <row r="4729" spans="1:17" x14ac:dyDescent="0.3">
      <c r="A4729">
        <v>4728</v>
      </c>
      <c r="B4729" s="1">
        <v>45964</v>
      </c>
      <c r="C4729" t="s">
        <v>4630</v>
      </c>
      <c r="D4729" t="s">
        <v>25</v>
      </c>
      <c r="E4729" t="s">
        <v>70</v>
      </c>
      <c r="F4729" t="s">
        <v>71</v>
      </c>
      <c r="G4729" t="s">
        <v>51</v>
      </c>
      <c r="H4729" t="s">
        <v>21</v>
      </c>
      <c r="I4729" t="s">
        <v>42</v>
      </c>
      <c r="J4729" t="s">
        <v>23</v>
      </c>
      <c r="K4729">
        <v>3</v>
      </c>
      <c r="L4729">
        <v>5542371</v>
      </c>
      <c r="M4729">
        <v>12</v>
      </c>
      <c r="N4729">
        <v>16627113</v>
      </c>
      <c r="O4729">
        <v>1995253.56</v>
      </c>
      <c r="P4729">
        <v>14631859.439999999</v>
      </c>
      <c r="Q4729">
        <f>YEAR(BMW_Sales[[#This Row],[sale_date]])</f>
        <v>2025</v>
      </c>
    </row>
    <row r="4730" spans="1:17" x14ac:dyDescent="0.3">
      <c r="A4730">
        <v>4729</v>
      </c>
      <c r="B4730" s="1">
        <v>45218</v>
      </c>
      <c r="C4730" t="s">
        <v>4631</v>
      </c>
      <c r="D4730" t="s">
        <v>23</v>
      </c>
      <c r="E4730" t="s">
        <v>31</v>
      </c>
      <c r="F4730" t="s">
        <v>59</v>
      </c>
      <c r="G4730" t="s">
        <v>51</v>
      </c>
      <c r="H4730" t="s">
        <v>37</v>
      </c>
      <c r="I4730" t="s">
        <v>42</v>
      </c>
      <c r="J4730" t="s">
        <v>23</v>
      </c>
      <c r="K4730">
        <v>1</v>
      </c>
      <c r="L4730">
        <v>16892616</v>
      </c>
      <c r="M4730">
        <v>7</v>
      </c>
      <c r="N4730">
        <v>16892616</v>
      </c>
      <c r="O4730">
        <v>1182483.1200000001</v>
      </c>
      <c r="P4730">
        <v>15710132.880000001</v>
      </c>
      <c r="Q4730">
        <f>YEAR(BMW_Sales[[#This Row],[sale_date]])</f>
        <v>2023</v>
      </c>
    </row>
    <row r="4731" spans="1:17" x14ac:dyDescent="0.3">
      <c r="A4731">
        <v>4730</v>
      </c>
      <c r="B4731" s="1">
        <v>45338</v>
      </c>
      <c r="C4731" t="s">
        <v>4632</v>
      </c>
      <c r="D4731" t="s">
        <v>25</v>
      </c>
      <c r="E4731" t="s">
        <v>56</v>
      </c>
      <c r="F4731" t="s">
        <v>50</v>
      </c>
      <c r="G4731" t="s">
        <v>32</v>
      </c>
      <c r="H4731" t="s">
        <v>21</v>
      </c>
      <c r="I4731" t="s">
        <v>42</v>
      </c>
      <c r="J4731" t="s">
        <v>43</v>
      </c>
      <c r="K4731">
        <v>3</v>
      </c>
      <c r="L4731">
        <v>11435427</v>
      </c>
      <c r="M4731">
        <v>12</v>
      </c>
      <c r="N4731">
        <v>34306281</v>
      </c>
      <c r="O4731">
        <v>4116753.72</v>
      </c>
      <c r="P4731">
        <v>30189527.280000001</v>
      </c>
      <c r="Q4731">
        <f>YEAR(BMW_Sales[[#This Row],[sale_date]])</f>
        <v>2024</v>
      </c>
    </row>
    <row r="4732" spans="1:17" x14ac:dyDescent="0.3">
      <c r="A4732">
        <v>4731</v>
      </c>
      <c r="B4732" s="1">
        <v>45278</v>
      </c>
      <c r="C4732" t="s">
        <v>4633</v>
      </c>
      <c r="D4732" t="s">
        <v>23</v>
      </c>
      <c r="E4732" t="s">
        <v>56</v>
      </c>
      <c r="F4732" t="s">
        <v>54</v>
      </c>
      <c r="G4732" t="s">
        <v>20</v>
      </c>
      <c r="H4732" t="s">
        <v>37</v>
      </c>
      <c r="I4732" t="s">
        <v>22</v>
      </c>
      <c r="J4732" t="s">
        <v>23</v>
      </c>
      <c r="K4732">
        <v>3</v>
      </c>
      <c r="L4732">
        <v>11961927</v>
      </c>
      <c r="M4732">
        <v>12</v>
      </c>
      <c r="N4732">
        <v>35885781</v>
      </c>
      <c r="O4732">
        <v>4306293.72</v>
      </c>
      <c r="P4732">
        <v>31579487.280000001</v>
      </c>
      <c r="Q4732">
        <f>YEAR(BMW_Sales[[#This Row],[sale_date]])</f>
        <v>2023</v>
      </c>
    </row>
    <row r="4733" spans="1:17" x14ac:dyDescent="0.3">
      <c r="A4733">
        <v>4732</v>
      </c>
      <c r="B4733" s="1">
        <v>46120</v>
      </c>
      <c r="C4733" t="s">
        <v>4634</v>
      </c>
      <c r="D4733" t="s">
        <v>17</v>
      </c>
      <c r="E4733" t="s">
        <v>46</v>
      </c>
      <c r="F4733" t="s">
        <v>59</v>
      </c>
      <c r="G4733" t="s">
        <v>20</v>
      </c>
      <c r="H4733" t="s">
        <v>33</v>
      </c>
      <c r="I4733" t="s">
        <v>22</v>
      </c>
      <c r="J4733" t="s">
        <v>43</v>
      </c>
      <c r="K4733">
        <v>3</v>
      </c>
      <c r="L4733">
        <v>7252438</v>
      </c>
      <c r="M4733">
        <v>5</v>
      </c>
      <c r="N4733">
        <v>21757314</v>
      </c>
      <c r="O4733">
        <v>1087865.7</v>
      </c>
      <c r="P4733">
        <v>20669448.300000001</v>
      </c>
      <c r="Q4733">
        <f>YEAR(BMW_Sales[[#This Row],[sale_date]])</f>
        <v>2026</v>
      </c>
    </row>
    <row r="4734" spans="1:17" x14ac:dyDescent="0.3">
      <c r="A4734">
        <v>4733</v>
      </c>
      <c r="B4734" s="1">
        <v>46040</v>
      </c>
      <c r="C4734" t="s">
        <v>4635</v>
      </c>
      <c r="D4734" t="s">
        <v>23</v>
      </c>
      <c r="E4734" t="s">
        <v>46</v>
      </c>
      <c r="F4734" t="s">
        <v>71</v>
      </c>
      <c r="G4734" t="s">
        <v>36</v>
      </c>
      <c r="H4734" t="s">
        <v>29</v>
      </c>
      <c r="I4734" t="s">
        <v>22</v>
      </c>
      <c r="J4734" t="s">
        <v>38</v>
      </c>
      <c r="K4734">
        <v>3</v>
      </c>
      <c r="L4734">
        <v>7470599</v>
      </c>
      <c r="M4734">
        <v>0</v>
      </c>
      <c r="N4734">
        <v>22411797</v>
      </c>
      <c r="O4734">
        <v>0</v>
      </c>
      <c r="P4734">
        <v>22411797</v>
      </c>
      <c r="Q4734">
        <f>YEAR(BMW_Sales[[#This Row],[sale_date]])</f>
        <v>2026</v>
      </c>
    </row>
    <row r="4735" spans="1:17" x14ac:dyDescent="0.3">
      <c r="A4735">
        <v>4734</v>
      </c>
      <c r="B4735" s="1">
        <v>46081</v>
      </c>
      <c r="C4735" t="s">
        <v>4636</v>
      </c>
      <c r="D4735" t="s">
        <v>23</v>
      </c>
      <c r="E4735" t="s">
        <v>53</v>
      </c>
      <c r="F4735" t="s">
        <v>19</v>
      </c>
      <c r="G4735" t="s">
        <v>28</v>
      </c>
      <c r="H4735" t="s">
        <v>33</v>
      </c>
      <c r="I4735" t="s">
        <v>42</v>
      </c>
      <c r="J4735" t="s">
        <v>38</v>
      </c>
      <c r="K4735">
        <v>1</v>
      </c>
      <c r="L4735">
        <v>5115550</v>
      </c>
      <c r="M4735">
        <v>2</v>
      </c>
      <c r="N4735">
        <v>5115550</v>
      </c>
      <c r="O4735">
        <v>102311</v>
      </c>
      <c r="P4735">
        <v>5013239</v>
      </c>
      <c r="Q4735">
        <f>YEAR(BMW_Sales[[#This Row],[sale_date]])</f>
        <v>2026</v>
      </c>
    </row>
    <row r="4736" spans="1:17" x14ac:dyDescent="0.3">
      <c r="A4736">
        <v>4735</v>
      </c>
      <c r="B4736" s="1">
        <v>45449</v>
      </c>
      <c r="C4736" t="s">
        <v>4637</v>
      </c>
      <c r="D4736" t="s">
        <v>17</v>
      </c>
      <c r="E4736" t="s">
        <v>56</v>
      </c>
      <c r="F4736" t="s">
        <v>68</v>
      </c>
      <c r="G4736" t="s">
        <v>28</v>
      </c>
      <c r="H4736" t="s">
        <v>21</v>
      </c>
      <c r="I4736" t="s">
        <v>42</v>
      </c>
      <c r="J4736" t="s">
        <v>23</v>
      </c>
      <c r="K4736">
        <v>1</v>
      </c>
      <c r="L4736">
        <v>11514510</v>
      </c>
      <c r="M4736">
        <v>7</v>
      </c>
      <c r="N4736">
        <v>11514510</v>
      </c>
      <c r="O4736">
        <v>806015.7</v>
      </c>
      <c r="P4736">
        <v>10708494.300000001</v>
      </c>
      <c r="Q4736">
        <f>YEAR(BMW_Sales[[#This Row],[sale_date]])</f>
        <v>2024</v>
      </c>
    </row>
    <row r="4737" spans="1:17" x14ac:dyDescent="0.3">
      <c r="A4737">
        <v>4736</v>
      </c>
      <c r="B4737" s="1">
        <v>46208</v>
      </c>
      <c r="C4737" t="s">
        <v>4638</v>
      </c>
      <c r="D4737" t="s">
        <v>23</v>
      </c>
      <c r="E4737" t="s">
        <v>46</v>
      </c>
      <c r="F4737" t="s">
        <v>27</v>
      </c>
      <c r="G4737" t="s">
        <v>32</v>
      </c>
      <c r="H4737" t="s">
        <v>37</v>
      </c>
      <c r="I4737" t="s">
        <v>22</v>
      </c>
      <c r="J4737" t="s">
        <v>38</v>
      </c>
      <c r="K4737">
        <v>2</v>
      </c>
      <c r="L4737">
        <v>7920814</v>
      </c>
      <c r="M4737">
        <v>2</v>
      </c>
      <c r="N4737">
        <v>15841628</v>
      </c>
      <c r="O4737">
        <v>316832.56</v>
      </c>
      <c r="P4737">
        <v>15524795.439999999</v>
      </c>
      <c r="Q4737">
        <f>YEAR(BMW_Sales[[#This Row],[sale_date]])</f>
        <v>2026</v>
      </c>
    </row>
    <row r="4738" spans="1:17" x14ac:dyDescent="0.3">
      <c r="A4738">
        <v>4737</v>
      </c>
      <c r="B4738" s="1">
        <v>45839</v>
      </c>
      <c r="C4738" t="s">
        <v>4639</v>
      </c>
      <c r="D4738" t="s">
        <v>25</v>
      </c>
      <c r="E4738" t="s">
        <v>49</v>
      </c>
      <c r="F4738" t="s">
        <v>59</v>
      </c>
      <c r="G4738" t="s">
        <v>41</v>
      </c>
      <c r="H4738" t="s">
        <v>29</v>
      </c>
      <c r="I4738" t="s">
        <v>42</v>
      </c>
      <c r="J4738" t="s">
        <v>23</v>
      </c>
      <c r="K4738">
        <v>3</v>
      </c>
      <c r="L4738">
        <v>15319395</v>
      </c>
      <c r="M4738">
        <v>12</v>
      </c>
      <c r="N4738">
        <v>45958185</v>
      </c>
      <c r="O4738">
        <v>5514982.2000000002</v>
      </c>
      <c r="P4738">
        <v>40443202.799999997</v>
      </c>
      <c r="Q4738">
        <f>YEAR(BMW_Sales[[#This Row],[sale_date]])</f>
        <v>2025</v>
      </c>
    </row>
    <row r="4739" spans="1:17" x14ac:dyDescent="0.3">
      <c r="A4739">
        <v>4738</v>
      </c>
      <c r="B4739" s="1">
        <v>45283</v>
      </c>
      <c r="C4739" t="s">
        <v>4640</v>
      </c>
      <c r="D4739" t="s">
        <v>25</v>
      </c>
      <c r="E4739" t="s">
        <v>26</v>
      </c>
      <c r="F4739" t="s">
        <v>27</v>
      </c>
      <c r="G4739" t="s">
        <v>51</v>
      </c>
      <c r="H4739" t="s">
        <v>33</v>
      </c>
      <c r="I4739" t="s">
        <v>22</v>
      </c>
      <c r="J4739" t="s">
        <v>38</v>
      </c>
      <c r="K4739">
        <v>3</v>
      </c>
      <c r="L4739">
        <v>10021482</v>
      </c>
      <c r="M4739">
        <v>7</v>
      </c>
      <c r="N4739">
        <v>30064446</v>
      </c>
      <c r="O4739">
        <v>2104511.2200000002</v>
      </c>
      <c r="P4739">
        <v>27959934.780000001</v>
      </c>
      <c r="Q4739">
        <f>YEAR(BMW_Sales[[#This Row],[sale_date]])</f>
        <v>2023</v>
      </c>
    </row>
    <row r="4740" spans="1:17" x14ac:dyDescent="0.3">
      <c r="A4740">
        <v>4739</v>
      </c>
      <c r="B4740" s="1">
        <v>45349</v>
      </c>
      <c r="C4740" t="s">
        <v>4641</v>
      </c>
      <c r="D4740" t="s">
        <v>17</v>
      </c>
      <c r="E4740" t="s">
        <v>53</v>
      </c>
      <c r="F4740" t="s">
        <v>68</v>
      </c>
      <c r="G4740" t="s">
        <v>20</v>
      </c>
      <c r="H4740" t="s">
        <v>29</v>
      </c>
      <c r="I4740" t="s">
        <v>42</v>
      </c>
      <c r="J4740" t="s">
        <v>43</v>
      </c>
      <c r="K4740">
        <v>2</v>
      </c>
      <c r="L4740">
        <v>6048206</v>
      </c>
      <c r="M4740">
        <v>5</v>
      </c>
      <c r="N4740">
        <v>12096412</v>
      </c>
      <c r="O4740">
        <v>604820.6</v>
      </c>
      <c r="P4740">
        <v>11491591.4</v>
      </c>
      <c r="Q4740">
        <f>YEAR(BMW_Sales[[#This Row],[sale_date]])</f>
        <v>2024</v>
      </c>
    </row>
    <row r="4741" spans="1:17" x14ac:dyDescent="0.3">
      <c r="A4741">
        <v>4740</v>
      </c>
      <c r="B4741" s="1">
        <v>45916</v>
      </c>
      <c r="C4741" t="s">
        <v>4642</v>
      </c>
      <c r="D4741" t="s">
        <v>25</v>
      </c>
      <c r="E4741" t="s">
        <v>31</v>
      </c>
      <c r="F4741" t="s">
        <v>27</v>
      </c>
      <c r="G4741" t="s">
        <v>51</v>
      </c>
      <c r="H4741" t="s">
        <v>37</v>
      </c>
      <c r="I4741" t="s">
        <v>42</v>
      </c>
      <c r="J4741" t="s">
        <v>38</v>
      </c>
      <c r="K4741">
        <v>3</v>
      </c>
      <c r="L4741">
        <v>15336168</v>
      </c>
      <c r="M4741">
        <v>5</v>
      </c>
      <c r="N4741">
        <v>46008504</v>
      </c>
      <c r="O4741">
        <v>2300425.2000000002</v>
      </c>
      <c r="P4741">
        <v>43708078.799999997</v>
      </c>
      <c r="Q4741">
        <f>YEAR(BMW_Sales[[#This Row],[sale_date]])</f>
        <v>2025</v>
      </c>
    </row>
    <row r="4742" spans="1:17" x14ac:dyDescent="0.3">
      <c r="A4742">
        <v>4741</v>
      </c>
      <c r="B4742" s="1">
        <v>46025</v>
      </c>
      <c r="C4742" t="s">
        <v>4643</v>
      </c>
      <c r="D4742" t="s">
        <v>17</v>
      </c>
      <c r="E4742" t="s">
        <v>61</v>
      </c>
      <c r="F4742" t="s">
        <v>19</v>
      </c>
      <c r="G4742" t="s">
        <v>51</v>
      </c>
      <c r="H4742" t="s">
        <v>21</v>
      </c>
      <c r="I4742" t="s">
        <v>22</v>
      </c>
      <c r="J4742" t="s">
        <v>43</v>
      </c>
      <c r="K4742">
        <v>2</v>
      </c>
      <c r="L4742">
        <v>15465170</v>
      </c>
      <c r="M4742">
        <v>7</v>
      </c>
      <c r="N4742">
        <v>30930340</v>
      </c>
      <c r="O4742">
        <v>2165123.7999999998</v>
      </c>
      <c r="P4742">
        <v>28765216.199999999</v>
      </c>
      <c r="Q4742">
        <f>YEAR(BMW_Sales[[#This Row],[sale_date]])</f>
        <v>2026</v>
      </c>
    </row>
    <row r="4743" spans="1:17" x14ac:dyDescent="0.3">
      <c r="A4743">
        <v>4742</v>
      </c>
      <c r="B4743" s="1">
        <v>46039</v>
      </c>
      <c r="C4743" t="s">
        <v>4644</v>
      </c>
      <c r="D4743" t="s">
        <v>25</v>
      </c>
      <c r="E4743" t="s">
        <v>61</v>
      </c>
      <c r="F4743" t="s">
        <v>85</v>
      </c>
      <c r="G4743" t="s">
        <v>28</v>
      </c>
      <c r="H4743" t="s">
        <v>37</v>
      </c>
      <c r="I4743" t="s">
        <v>42</v>
      </c>
      <c r="J4743" t="s">
        <v>23</v>
      </c>
      <c r="K4743">
        <v>2</v>
      </c>
      <c r="L4743">
        <v>12089936</v>
      </c>
      <c r="M4743">
        <v>12</v>
      </c>
      <c r="N4743">
        <v>24179872</v>
      </c>
      <c r="O4743">
        <v>2901584.64</v>
      </c>
      <c r="P4743">
        <v>21278287.359999999</v>
      </c>
      <c r="Q4743">
        <f>YEAR(BMW_Sales[[#This Row],[sale_date]])</f>
        <v>2026</v>
      </c>
    </row>
    <row r="4744" spans="1:17" x14ac:dyDescent="0.3">
      <c r="A4744">
        <v>4743</v>
      </c>
      <c r="B4744" s="1">
        <v>45451</v>
      </c>
      <c r="C4744" t="s">
        <v>4645</v>
      </c>
      <c r="D4744" t="s">
        <v>25</v>
      </c>
      <c r="E4744" t="s">
        <v>49</v>
      </c>
      <c r="F4744" t="s">
        <v>62</v>
      </c>
      <c r="G4744" t="s">
        <v>28</v>
      </c>
      <c r="H4744" t="s">
        <v>33</v>
      </c>
      <c r="I4744" t="s">
        <v>22</v>
      </c>
      <c r="J4744" t="s">
        <v>43</v>
      </c>
      <c r="K4744">
        <v>1</v>
      </c>
      <c r="L4744">
        <v>14542464</v>
      </c>
      <c r="M4744">
        <v>5</v>
      </c>
      <c r="N4744">
        <v>14542464</v>
      </c>
      <c r="O4744">
        <v>727123.2</v>
      </c>
      <c r="P4744">
        <v>13815340.800000001</v>
      </c>
      <c r="Q4744">
        <f>YEAR(BMW_Sales[[#This Row],[sale_date]])</f>
        <v>2024</v>
      </c>
    </row>
    <row r="4745" spans="1:17" x14ac:dyDescent="0.3">
      <c r="A4745">
        <v>4744</v>
      </c>
      <c r="B4745" s="1">
        <v>45231</v>
      </c>
      <c r="C4745" t="s">
        <v>4646</v>
      </c>
      <c r="D4745" t="s">
        <v>23</v>
      </c>
      <c r="E4745" t="s">
        <v>49</v>
      </c>
      <c r="F4745" t="s">
        <v>19</v>
      </c>
      <c r="G4745" t="s">
        <v>51</v>
      </c>
      <c r="H4745" t="s">
        <v>33</v>
      </c>
      <c r="I4745" t="s">
        <v>42</v>
      </c>
      <c r="J4745" t="s">
        <v>23</v>
      </c>
      <c r="K4745">
        <v>2</v>
      </c>
      <c r="L4745">
        <v>17623540</v>
      </c>
      <c r="M4745">
        <v>7</v>
      </c>
      <c r="N4745">
        <v>35247080</v>
      </c>
      <c r="O4745">
        <v>2467295.6</v>
      </c>
      <c r="P4745">
        <v>32779784.399999999</v>
      </c>
      <c r="Q4745">
        <f>YEAR(BMW_Sales[[#This Row],[sale_date]])</f>
        <v>2023</v>
      </c>
    </row>
    <row r="4746" spans="1:17" x14ac:dyDescent="0.3">
      <c r="A4746">
        <v>4745</v>
      </c>
      <c r="B4746" s="1">
        <v>45669</v>
      </c>
      <c r="C4746" t="s">
        <v>4647</v>
      </c>
      <c r="D4746" t="s">
        <v>17</v>
      </c>
      <c r="E4746" t="s">
        <v>53</v>
      </c>
      <c r="F4746" t="s">
        <v>47</v>
      </c>
      <c r="G4746" t="s">
        <v>20</v>
      </c>
      <c r="H4746" t="s">
        <v>37</v>
      </c>
      <c r="I4746" t="s">
        <v>22</v>
      </c>
      <c r="J4746" t="s">
        <v>23</v>
      </c>
      <c r="K4746">
        <v>3</v>
      </c>
      <c r="L4746">
        <v>4991387</v>
      </c>
      <c r="M4746">
        <v>12</v>
      </c>
      <c r="N4746">
        <v>14974161</v>
      </c>
      <c r="O4746">
        <v>1796899.32</v>
      </c>
      <c r="P4746">
        <v>13177261.68</v>
      </c>
      <c r="Q4746">
        <f>YEAR(BMW_Sales[[#This Row],[sale_date]])</f>
        <v>2025</v>
      </c>
    </row>
    <row r="4747" spans="1:17" x14ac:dyDescent="0.3">
      <c r="A4747">
        <v>4746</v>
      </c>
      <c r="B4747" s="1">
        <v>45797</v>
      </c>
      <c r="C4747" t="s">
        <v>4648</v>
      </c>
      <c r="D4747" t="s">
        <v>17</v>
      </c>
      <c r="E4747" t="s">
        <v>18</v>
      </c>
      <c r="F4747" t="s">
        <v>62</v>
      </c>
      <c r="G4747" t="s">
        <v>36</v>
      </c>
      <c r="H4747" t="s">
        <v>21</v>
      </c>
      <c r="I4747" t="s">
        <v>22</v>
      </c>
      <c r="J4747" t="s">
        <v>23</v>
      </c>
      <c r="K4747">
        <v>2</v>
      </c>
      <c r="L4747">
        <v>7685303</v>
      </c>
      <c r="M4747">
        <v>2</v>
      </c>
      <c r="N4747">
        <v>15370606</v>
      </c>
      <c r="O4747">
        <v>307412.12</v>
      </c>
      <c r="P4747">
        <v>15063193.880000001</v>
      </c>
      <c r="Q4747">
        <f>YEAR(BMW_Sales[[#This Row],[sale_date]])</f>
        <v>2025</v>
      </c>
    </row>
    <row r="4748" spans="1:17" x14ac:dyDescent="0.3">
      <c r="A4748">
        <v>4747</v>
      </c>
      <c r="B4748" s="1">
        <v>45822</v>
      </c>
      <c r="C4748" t="s">
        <v>4649</v>
      </c>
      <c r="D4748" t="s">
        <v>25</v>
      </c>
      <c r="E4748" t="s">
        <v>61</v>
      </c>
      <c r="F4748" t="s">
        <v>27</v>
      </c>
      <c r="G4748" t="s">
        <v>28</v>
      </c>
      <c r="H4748" t="s">
        <v>37</v>
      </c>
      <c r="I4748" t="s">
        <v>22</v>
      </c>
      <c r="J4748" t="s">
        <v>23</v>
      </c>
      <c r="K4748">
        <v>3</v>
      </c>
      <c r="L4748">
        <v>13956063</v>
      </c>
      <c r="M4748">
        <v>12</v>
      </c>
      <c r="N4748">
        <v>41868189</v>
      </c>
      <c r="O4748">
        <v>5024182.68</v>
      </c>
      <c r="P4748">
        <v>36844006.32</v>
      </c>
      <c r="Q4748">
        <f>YEAR(BMW_Sales[[#This Row],[sale_date]])</f>
        <v>2025</v>
      </c>
    </row>
    <row r="4749" spans="1:17" x14ac:dyDescent="0.3">
      <c r="A4749">
        <v>4748</v>
      </c>
      <c r="B4749" s="1">
        <v>46231</v>
      </c>
      <c r="C4749" t="s">
        <v>4650</v>
      </c>
      <c r="D4749" t="s">
        <v>23</v>
      </c>
      <c r="E4749" t="s">
        <v>53</v>
      </c>
      <c r="F4749" t="s">
        <v>47</v>
      </c>
      <c r="G4749" t="s">
        <v>28</v>
      </c>
      <c r="H4749" t="s">
        <v>21</v>
      </c>
      <c r="I4749" t="s">
        <v>42</v>
      </c>
      <c r="J4749" t="s">
        <v>23</v>
      </c>
      <c r="K4749">
        <v>1</v>
      </c>
      <c r="L4749">
        <v>5450186</v>
      </c>
      <c r="M4749">
        <v>2</v>
      </c>
      <c r="N4749">
        <v>5450186</v>
      </c>
      <c r="O4749">
        <v>109003.72</v>
      </c>
      <c r="P4749">
        <v>5341182.28</v>
      </c>
      <c r="Q4749">
        <f>YEAR(BMW_Sales[[#This Row],[sale_date]])</f>
        <v>2026</v>
      </c>
    </row>
    <row r="4750" spans="1:17" x14ac:dyDescent="0.3">
      <c r="A4750">
        <v>4749</v>
      </c>
      <c r="B4750" s="1">
        <v>45396</v>
      </c>
      <c r="C4750" t="s">
        <v>4651</v>
      </c>
      <c r="D4750" t="s">
        <v>25</v>
      </c>
      <c r="E4750" t="s">
        <v>26</v>
      </c>
      <c r="F4750" t="s">
        <v>62</v>
      </c>
      <c r="G4750" t="s">
        <v>36</v>
      </c>
      <c r="H4750" t="s">
        <v>21</v>
      </c>
      <c r="I4750" t="s">
        <v>42</v>
      </c>
      <c r="J4750" t="s">
        <v>38</v>
      </c>
      <c r="K4750">
        <v>2</v>
      </c>
      <c r="L4750">
        <v>9622041</v>
      </c>
      <c r="M4750">
        <v>5</v>
      </c>
      <c r="N4750">
        <v>19244082</v>
      </c>
      <c r="O4750">
        <v>962204.1</v>
      </c>
      <c r="P4750">
        <v>18281877.899999999</v>
      </c>
      <c r="Q4750">
        <f>YEAR(BMW_Sales[[#This Row],[sale_date]])</f>
        <v>2024</v>
      </c>
    </row>
    <row r="4751" spans="1:17" x14ac:dyDescent="0.3">
      <c r="A4751">
        <v>4750</v>
      </c>
      <c r="B4751" s="1">
        <v>46061</v>
      </c>
      <c r="C4751" t="s">
        <v>4652</v>
      </c>
      <c r="D4751" t="s">
        <v>25</v>
      </c>
      <c r="E4751" t="s">
        <v>18</v>
      </c>
      <c r="F4751" t="s">
        <v>19</v>
      </c>
      <c r="G4751" t="s">
        <v>36</v>
      </c>
      <c r="H4751" t="s">
        <v>37</v>
      </c>
      <c r="I4751" t="s">
        <v>42</v>
      </c>
      <c r="J4751" t="s">
        <v>38</v>
      </c>
      <c r="K4751">
        <v>1</v>
      </c>
      <c r="L4751">
        <v>7423727</v>
      </c>
      <c r="M4751">
        <v>12</v>
      </c>
      <c r="N4751">
        <v>7423727</v>
      </c>
      <c r="O4751">
        <v>890847.24</v>
      </c>
      <c r="P4751">
        <v>6532879.7599999998</v>
      </c>
      <c r="Q4751">
        <f>YEAR(BMW_Sales[[#This Row],[sale_date]])</f>
        <v>2026</v>
      </c>
    </row>
    <row r="4752" spans="1:17" x14ac:dyDescent="0.3">
      <c r="A4752">
        <v>4751</v>
      </c>
      <c r="B4752" s="1">
        <v>45596</v>
      </c>
      <c r="C4752" t="s">
        <v>4653</v>
      </c>
      <c r="D4752" t="s">
        <v>23</v>
      </c>
      <c r="E4752" t="s">
        <v>49</v>
      </c>
      <c r="F4752" t="s">
        <v>85</v>
      </c>
      <c r="G4752" t="s">
        <v>51</v>
      </c>
      <c r="H4752" t="s">
        <v>33</v>
      </c>
      <c r="I4752" t="s">
        <v>42</v>
      </c>
      <c r="J4752" t="s">
        <v>43</v>
      </c>
      <c r="K4752">
        <v>1</v>
      </c>
      <c r="L4752">
        <v>17132990</v>
      </c>
      <c r="M4752">
        <v>10</v>
      </c>
      <c r="N4752">
        <v>17132990</v>
      </c>
      <c r="O4752">
        <v>1713299</v>
      </c>
      <c r="P4752">
        <v>15419691</v>
      </c>
      <c r="Q4752">
        <f>YEAR(BMW_Sales[[#This Row],[sale_date]])</f>
        <v>2024</v>
      </c>
    </row>
    <row r="4753" spans="1:17" x14ac:dyDescent="0.3">
      <c r="A4753">
        <v>4752</v>
      </c>
      <c r="B4753" s="1">
        <v>46111</v>
      </c>
      <c r="C4753" t="s">
        <v>4654</v>
      </c>
      <c r="D4753" t="s">
        <v>23</v>
      </c>
      <c r="E4753" t="s">
        <v>49</v>
      </c>
      <c r="F4753" t="s">
        <v>54</v>
      </c>
      <c r="G4753" t="s">
        <v>41</v>
      </c>
      <c r="H4753" t="s">
        <v>33</v>
      </c>
      <c r="I4753" t="s">
        <v>22</v>
      </c>
      <c r="J4753" t="s">
        <v>23</v>
      </c>
      <c r="K4753">
        <v>3</v>
      </c>
      <c r="L4753">
        <v>16882936</v>
      </c>
      <c r="M4753">
        <v>10</v>
      </c>
      <c r="N4753">
        <v>50648808</v>
      </c>
      <c r="O4753">
        <v>5064880.8</v>
      </c>
      <c r="P4753">
        <v>45583927.200000003</v>
      </c>
      <c r="Q4753">
        <f>YEAR(BMW_Sales[[#This Row],[sale_date]])</f>
        <v>2026</v>
      </c>
    </row>
    <row r="4754" spans="1:17" x14ac:dyDescent="0.3">
      <c r="A4754">
        <v>4753</v>
      </c>
      <c r="B4754" s="1">
        <v>45551</v>
      </c>
      <c r="C4754" t="s">
        <v>4655</v>
      </c>
      <c r="D4754" t="s">
        <v>25</v>
      </c>
      <c r="E4754" t="s">
        <v>61</v>
      </c>
      <c r="F4754" t="s">
        <v>85</v>
      </c>
      <c r="G4754" t="s">
        <v>36</v>
      </c>
      <c r="H4754" t="s">
        <v>33</v>
      </c>
      <c r="I4754" t="s">
        <v>22</v>
      </c>
      <c r="J4754" t="s">
        <v>38</v>
      </c>
      <c r="K4754">
        <v>2</v>
      </c>
      <c r="L4754">
        <v>12631113</v>
      </c>
      <c r="M4754">
        <v>2</v>
      </c>
      <c r="N4754">
        <v>25262226</v>
      </c>
      <c r="O4754">
        <v>505244.52</v>
      </c>
      <c r="P4754">
        <v>24756981.48</v>
      </c>
      <c r="Q4754">
        <f>YEAR(BMW_Sales[[#This Row],[sale_date]])</f>
        <v>2024</v>
      </c>
    </row>
    <row r="4755" spans="1:17" x14ac:dyDescent="0.3">
      <c r="A4755">
        <v>4754</v>
      </c>
      <c r="B4755" s="1">
        <v>45258</v>
      </c>
      <c r="C4755" t="s">
        <v>4656</v>
      </c>
      <c r="D4755" t="s">
        <v>17</v>
      </c>
      <c r="E4755" t="s">
        <v>49</v>
      </c>
      <c r="F4755" t="s">
        <v>47</v>
      </c>
      <c r="G4755" t="s">
        <v>28</v>
      </c>
      <c r="H4755" t="s">
        <v>33</v>
      </c>
      <c r="I4755" t="s">
        <v>42</v>
      </c>
      <c r="J4755" t="s">
        <v>38</v>
      </c>
      <c r="K4755">
        <v>1</v>
      </c>
      <c r="L4755">
        <v>16901103</v>
      </c>
      <c r="M4755">
        <v>5</v>
      </c>
      <c r="N4755">
        <v>16901103</v>
      </c>
      <c r="O4755">
        <v>845055.15</v>
      </c>
      <c r="P4755">
        <v>16056047.85</v>
      </c>
      <c r="Q4755">
        <f>YEAR(BMW_Sales[[#This Row],[sale_date]])</f>
        <v>2023</v>
      </c>
    </row>
    <row r="4756" spans="1:17" x14ac:dyDescent="0.3">
      <c r="A4756">
        <v>4755</v>
      </c>
      <c r="B4756" s="1">
        <v>45504</v>
      </c>
      <c r="C4756" t="s">
        <v>4657</v>
      </c>
      <c r="D4756" t="s">
        <v>25</v>
      </c>
      <c r="E4756" t="s">
        <v>18</v>
      </c>
      <c r="F4756" t="s">
        <v>85</v>
      </c>
      <c r="G4756" t="s">
        <v>36</v>
      </c>
      <c r="H4756" t="s">
        <v>37</v>
      </c>
      <c r="I4756" t="s">
        <v>22</v>
      </c>
      <c r="J4756" t="s">
        <v>43</v>
      </c>
      <c r="K4756">
        <v>2</v>
      </c>
      <c r="L4756">
        <v>6921016</v>
      </c>
      <c r="M4756">
        <v>10</v>
      </c>
      <c r="N4756">
        <v>13842032</v>
      </c>
      <c r="O4756">
        <v>1384203.2</v>
      </c>
      <c r="P4756">
        <v>12457828.800000001</v>
      </c>
      <c r="Q4756">
        <f>YEAR(BMW_Sales[[#This Row],[sale_date]])</f>
        <v>2024</v>
      </c>
    </row>
    <row r="4757" spans="1:17" x14ac:dyDescent="0.3">
      <c r="A4757">
        <v>4756</v>
      </c>
      <c r="B4757" s="1">
        <v>45933</v>
      </c>
      <c r="C4757" t="s">
        <v>4658</v>
      </c>
      <c r="D4757" t="s">
        <v>17</v>
      </c>
      <c r="E4757" t="s">
        <v>46</v>
      </c>
      <c r="F4757" t="s">
        <v>54</v>
      </c>
      <c r="G4757" t="s">
        <v>41</v>
      </c>
      <c r="H4757" t="s">
        <v>29</v>
      </c>
      <c r="I4757" t="s">
        <v>22</v>
      </c>
      <c r="J4757" t="s">
        <v>38</v>
      </c>
      <c r="K4757">
        <v>2</v>
      </c>
      <c r="L4757">
        <v>7560187</v>
      </c>
      <c r="M4757">
        <v>5</v>
      </c>
      <c r="N4757">
        <v>15120374</v>
      </c>
      <c r="O4757">
        <v>756018.7</v>
      </c>
      <c r="P4757">
        <v>14364355.300000001</v>
      </c>
      <c r="Q4757">
        <f>YEAR(BMW_Sales[[#This Row],[sale_date]])</f>
        <v>2025</v>
      </c>
    </row>
    <row r="4758" spans="1:17" x14ac:dyDescent="0.3">
      <c r="A4758">
        <v>4757</v>
      </c>
      <c r="B4758" s="1">
        <v>46025</v>
      </c>
      <c r="C4758" t="s">
        <v>4659</v>
      </c>
      <c r="D4758" t="s">
        <v>23</v>
      </c>
      <c r="E4758" t="s">
        <v>61</v>
      </c>
      <c r="F4758" t="s">
        <v>68</v>
      </c>
      <c r="G4758" t="s">
        <v>51</v>
      </c>
      <c r="H4758" t="s">
        <v>29</v>
      </c>
      <c r="I4758" t="s">
        <v>42</v>
      </c>
      <c r="J4758" t="s">
        <v>23</v>
      </c>
      <c r="K4758">
        <v>1</v>
      </c>
      <c r="L4758">
        <v>12469755</v>
      </c>
      <c r="M4758">
        <v>5</v>
      </c>
      <c r="N4758">
        <v>12469755</v>
      </c>
      <c r="O4758">
        <v>623487.75</v>
      </c>
      <c r="P4758">
        <v>11846267.25</v>
      </c>
      <c r="Q4758">
        <f>YEAR(BMW_Sales[[#This Row],[sale_date]])</f>
        <v>2026</v>
      </c>
    </row>
    <row r="4759" spans="1:17" x14ac:dyDescent="0.3">
      <c r="A4759">
        <v>4758</v>
      </c>
      <c r="B4759" s="1">
        <v>46059</v>
      </c>
      <c r="C4759" t="s">
        <v>4660</v>
      </c>
      <c r="D4759" t="s">
        <v>25</v>
      </c>
      <c r="E4759" t="s">
        <v>61</v>
      </c>
      <c r="F4759" t="s">
        <v>27</v>
      </c>
      <c r="G4759" t="s">
        <v>51</v>
      </c>
      <c r="H4759" t="s">
        <v>37</v>
      </c>
      <c r="I4759" t="s">
        <v>22</v>
      </c>
      <c r="J4759" t="s">
        <v>43</v>
      </c>
      <c r="K4759">
        <v>1</v>
      </c>
      <c r="L4759">
        <v>13341521</v>
      </c>
      <c r="M4759">
        <v>12</v>
      </c>
      <c r="N4759">
        <v>13341521</v>
      </c>
      <c r="O4759">
        <v>1600982.52</v>
      </c>
      <c r="P4759">
        <v>11740538.48</v>
      </c>
      <c r="Q4759">
        <f>YEAR(BMW_Sales[[#This Row],[sale_date]])</f>
        <v>2026</v>
      </c>
    </row>
    <row r="4760" spans="1:17" x14ac:dyDescent="0.3">
      <c r="A4760">
        <v>4759</v>
      </c>
      <c r="B4760" s="1">
        <v>46158</v>
      </c>
      <c r="C4760" t="s">
        <v>4661</v>
      </c>
      <c r="D4760" t="s">
        <v>25</v>
      </c>
      <c r="E4760" t="s">
        <v>49</v>
      </c>
      <c r="F4760" t="s">
        <v>71</v>
      </c>
      <c r="G4760" t="s">
        <v>32</v>
      </c>
      <c r="H4760" t="s">
        <v>29</v>
      </c>
      <c r="I4760" t="s">
        <v>22</v>
      </c>
      <c r="J4760" t="s">
        <v>38</v>
      </c>
      <c r="K4760">
        <v>1</v>
      </c>
      <c r="L4760">
        <v>17771955</v>
      </c>
      <c r="M4760">
        <v>12</v>
      </c>
      <c r="N4760">
        <v>17771955</v>
      </c>
      <c r="O4760">
        <v>2132634.6</v>
      </c>
      <c r="P4760">
        <v>15639320.4</v>
      </c>
      <c r="Q4760">
        <f>YEAR(BMW_Sales[[#This Row],[sale_date]])</f>
        <v>2026</v>
      </c>
    </row>
    <row r="4761" spans="1:17" x14ac:dyDescent="0.3">
      <c r="A4761">
        <v>4760</v>
      </c>
      <c r="B4761" s="1">
        <v>45408</v>
      </c>
      <c r="C4761" t="s">
        <v>4662</v>
      </c>
      <c r="D4761" t="s">
        <v>25</v>
      </c>
      <c r="E4761" t="s">
        <v>26</v>
      </c>
      <c r="F4761" t="s">
        <v>27</v>
      </c>
      <c r="G4761" t="s">
        <v>51</v>
      </c>
      <c r="H4761" t="s">
        <v>29</v>
      </c>
      <c r="I4761" t="s">
        <v>42</v>
      </c>
      <c r="J4761" t="s">
        <v>23</v>
      </c>
      <c r="K4761">
        <v>3</v>
      </c>
      <c r="L4761">
        <v>9351951</v>
      </c>
      <c r="M4761">
        <v>12</v>
      </c>
      <c r="N4761">
        <v>28055853</v>
      </c>
      <c r="O4761">
        <v>3366702.36</v>
      </c>
      <c r="P4761">
        <v>24689150.640000001</v>
      </c>
      <c r="Q4761">
        <f>YEAR(BMW_Sales[[#This Row],[sale_date]])</f>
        <v>2024</v>
      </c>
    </row>
    <row r="4762" spans="1:17" x14ac:dyDescent="0.3">
      <c r="A4762">
        <v>4761</v>
      </c>
      <c r="B4762" s="1">
        <v>45624</v>
      </c>
      <c r="C4762" t="s">
        <v>2707</v>
      </c>
      <c r="D4762" t="s">
        <v>23</v>
      </c>
      <c r="E4762" t="s">
        <v>31</v>
      </c>
      <c r="F4762" t="s">
        <v>71</v>
      </c>
      <c r="G4762" t="s">
        <v>41</v>
      </c>
      <c r="H4762" t="s">
        <v>29</v>
      </c>
      <c r="I4762" t="s">
        <v>22</v>
      </c>
      <c r="J4762" t="s">
        <v>23</v>
      </c>
      <c r="K4762">
        <v>2</v>
      </c>
      <c r="L4762">
        <v>15032883</v>
      </c>
      <c r="M4762">
        <v>5</v>
      </c>
      <c r="N4762">
        <v>30065766</v>
      </c>
      <c r="O4762">
        <v>1503288.3</v>
      </c>
      <c r="P4762">
        <v>28562477.699999999</v>
      </c>
      <c r="Q4762">
        <f>YEAR(BMW_Sales[[#This Row],[sale_date]])</f>
        <v>2024</v>
      </c>
    </row>
    <row r="4763" spans="1:17" x14ac:dyDescent="0.3">
      <c r="A4763">
        <v>4762</v>
      </c>
      <c r="B4763" s="1">
        <v>45635</v>
      </c>
      <c r="C4763" t="s">
        <v>2737</v>
      </c>
      <c r="D4763" t="s">
        <v>23</v>
      </c>
      <c r="E4763" t="s">
        <v>18</v>
      </c>
      <c r="F4763" t="s">
        <v>59</v>
      </c>
      <c r="G4763" t="s">
        <v>28</v>
      </c>
      <c r="H4763" t="s">
        <v>29</v>
      </c>
      <c r="I4763" t="s">
        <v>22</v>
      </c>
      <c r="J4763" t="s">
        <v>23</v>
      </c>
      <c r="K4763">
        <v>3</v>
      </c>
      <c r="L4763">
        <v>8081412</v>
      </c>
      <c r="M4763">
        <v>2</v>
      </c>
      <c r="N4763">
        <v>24244236</v>
      </c>
      <c r="O4763">
        <v>484884.72</v>
      </c>
      <c r="P4763">
        <v>23759351.280000001</v>
      </c>
      <c r="Q4763">
        <f>YEAR(BMW_Sales[[#This Row],[sale_date]])</f>
        <v>2024</v>
      </c>
    </row>
    <row r="4764" spans="1:17" x14ac:dyDescent="0.3">
      <c r="A4764">
        <v>4763</v>
      </c>
      <c r="B4764" s="1">
        <v>45265</v>
      </c>
      <c r="C4764" t="s">
        <v>4663</v>
      </c>
      <c r="D4764" t="s">
        <v>23</v>
      </c>
      <c r="E4764" t="s">
        <v>26</v>
      </c>
      <c r="F4764" t="s">
        <v>85</v>
      </c>
      <c r="G4764" t="s">
        <v>32</v>
      </c>
      <c r="H4764" t="s">
        <v>29</v>
      </c>
      <c r="I4764" t="s">
        <v>22</v>
      </c>
      <c r="J4764" t="s">
        <v>43</v>
      </c>
      <c r="K4764">
        <v>1</v>
      </c>
      <c r="L4764">
        <v>10275121</v>
      </c>
      <c r="M4764">
        <v>5</v>
      </c>
      <c r="N4764">
        <v>10275121</v>
      </c>
      <c r="O4764">
        <v>513756.05</v>
      </c>
      <c r="P4764">
        <v>9761364.9499999993</v>
      </c>
      <c r="Q4764">
        <f>YEAR(BMW_Sales[[#This Row],[sale_date]])</f>
        <v>2023</v>
      </c>
    </row>
    <row r="4765" spans="1:17" x14ac:dyDescent="0.3">
      <c r="A4765">
        <v>4764</v>
      </c>
      <c r="B4765" s="1">
        <v>46212</v>
      </c>
      <c r="C4765" t="s">
        <v>4664</v>
      </c>
      <c r="D4765" t="s">
        <v>17</v>
      </c>
      <c r="E4765" t="s">
        <v>70</v>
      </c>
      <c r="F4765" t="s">
        <v>54</v>
      </c>
      <c r="G4765" t="s">
        <v>36</v>
      </c>
      <c r="H4765" t="s">
        <v>29</v>
      </c>
      <c r="I4765" t="s">
        <v>22</v>
      </c>
      <c r="J4765" t="s">
        <v>23</v>
      </c>
      <c r="K4765">
        <v>3</v>
      </c>
      <c r="L4765">
        <v>5592696</v>
      </c>
      <c r="M4765">
        <v>0</v>
      </c>
      <c r="N4765">
        <v>16778088</v>
      </c>
      <c r="O4765">
        <v>0</v>
      </c>
      <c r="P4765">
        <v>16778088</v>
      </c>
      <c r="Q4765">
        <f>YEAR(BMW_Sales[[#This Row],[sale_date]])</f>
        <v>2026</v>
      </c>
    </row>
    <row r="4766" spans="1:17" x14ac:dyDescent="0.3">
      <c r="A4766">
        <v>4765</v>
      </c>
      <c r="B4766" s="1">
        <v>45308</v>
      </c>
      <c r="C4766" t="s">
        <v>4665</v>
      </c>
      <c r="D4766" t="s">
        <v>17</v>
      </c>
      <c r="E4766" t="s">
        <v>53</v>
      </c>
      <c r="F4766" t="s">
        <v>47</v>
      </c>
      <c r="G4766" t="s">
        <v>36</v>
      </c>
      <c r="H4766" t="s">
        <v>33</v>
      </c>
      <c r="I4766" t="s">
        <v>22</v>
      </c>
      <c r="J4766" t="s">
        <v>43</v>
      </c>
      <c r="K4766">
        <v>3</v>
      </c>
      <c r="L4766">
        <v>5289902</v>
      </c>
      <c r="M4766">
        <v>2</v>
      </c>
      <c r="N4766">
        <v>15869706</v>
      </c>
      <c r="O4766">
        <v>317394.12</v>
      </c>
      <c r="P4766">
        <v>15552311.880000001</v>
      </c>
      <c r="Q4766">
        <f>YEAR(BMW_Sales[[#This Row],[sale_date]])</f>
        <v>2024</v>
      </c>
    </row>
    <row r="4767" spans="1:17" x14ac:dyDescent="0.3">
      <c r="A4767">
        <v>4766</v>
      </c>
      <c r="B4767" s="1">
        <v>45269</v>
      </c>
      <c r="C4767" t="s">
        <v>4666</v>
      </c>
      <c r="D4767" t="s">
        <v>23</v>
      </c>
      <c r="E4767" t="s">
        <v>18</v>
      </c>
      <c r="F4767" t="s">
        <v>54</v>
      </c>
      <c r="G4767" t="s">
        <v>32</v>
      </c>
      <c r="H4767" t="s">
        <v>33</v>
      </c>
      <c r="I4767" t="s">
        <v>42</v>
      </c>
      <c r="J4767" t="s">
        <v>43</v>
      </c>
      <c r="K4767">
        <v>1</v>
      </c>
      <c r="L4767">
        <v>6643628</v>
      </c>
      <c r="M4767">
        <v>7</v>
      </c>
      <c r="N4767">
        <v>6643628</v>
      </c>
      <c r="O4767">
        <v>465053.96</v>
      </c>
      <c r="P4767">
        <v>6178574.04</v>
      </c>
      <c r="Q4767">
        <f>YEAR(BMW_Sales[[#This Row],[sale_date]])</f>
        <v>2023</v>
      </c>
    </row>
    <row r="4768" spans="1:17" x14ac:dyDescent="0.3">
      <c r="A4768">
        <v>4767</v>
      </c>
      <c r="B4768" s="1">
        <v>46231</v>
      </c>
      <c r="C4768" t="s">
        <v>4667</v>
      </c>
      <c r="D4768" t="s">
        <v>25</v>
      </c>
      <c r="E4768" t="s">
        <v>49</v>
      </c>
      <c r="F4768" t="s">
        <v>27</v>
      </c>
      <c r="G4768" t="s">
        <v>51</v>
      </c>
      <c r="H4768" t="s">
        <v>33</v>
      </c>
      <c r="I4768" t="s">
        <v>42</v>
      </c>
      <c r="J4768" t="s">
        <v>23</v>
      </c>
      <c r="K4768">
        <v>2</v>
      </c>
      <c r="L4768">
        <v>15348580</v>
      </c>
      <c r="M4768">
        <v>7</v>
      </c>
      <c r="N4768">
        <v>30697160</v>
      </c>
      <c r="O4768">
        <v>2148801.2000000002</v>
      </c>
      <c r="P4768">
        <v>28548358.800000001</v>
      </c>
      <c r="Q4768">
        <f>YEAR(BMW_Sales[[#This Row],[sale_date]])</f>
        <v>2026</v>
      </c>
    </row>
    <row r="4769" spans="1:17" x14ac:dyDescent="0.3">
      <c r="A4769">
        <v>4768</v>
      </c>
      <c r="B4769" s="1">
        <v>46005</v>
      </c>
      <c r="C4769" t="s">
        <v>4668</v>
      </c>
      <c r="D4769" t="s">
        <v>23</v>
      </c>
      <c r="E4769" t="s">
        <v>18</v>
      </c>
      <c r="F4769" t="s">
        <v>68</v>
      </c>
      <c r="G4769" t="s">
        <v>32</v>
      </c>
      <c r="H4769" t="s">
        <v>37</v>
      </c>
      <c r="I4769" t="s">
        <v>22</v>
      </c>
      <c r="J4769" t="s">
        <v>43</v>
      </c>
      <c r="K4769">
        <v>3</v>
      </c>
      <c r="L4769">
        <v>7979861</v>
      </c>
      <c r="M4769">
        <v>12</v>
      </c>
      <c r="N4769">
        <v>23939583</v>
      </c>
      <c r="O4769">
        <v>2872749.96</v>
      </c>
      <c r="P4769">
        <v>21066833.039999999</v>
      </c>
      <c r="Q4769">
        <f>YEAR(BMW_Sales[[#This Row],[sale_date]])</f>
        <v>2025</v>
      </c>
    </row>
    <row r="4770" spans="1:17" x14ac:dyDescent="0.3">
      <c r="A4770">
        <v>4769</v>
      </c>
      <c r="B4770" s="1">
        <v>45505</v>
      </c>
      <c r="C4770" t="s">
        <v>4669</v>
      </c>
      <c r="D4770" t="s">
        <v>17</v>
      </c>
      <c r="E4770" t="s">
        <v>53</v>
      </c>
      <c r="F4770" t="s">
        <v>59</v>
      </c>
      <c r="G4770" t="s">
        <v>41</v>
      </c>
      <c r="H4770" t="s">
        <v>37</v>
      </c>
      <c r="I4770" t="s">
        <v>42</v>
      </c>
      <c r="J4770" t="s">
        <v>43</v>
      </c>
      <c r="K4770">
        <v>2</v>
      </c>
      <c r="L4770">
        <v>6215987</v>
      </c>
      <c r="M4770">
        <v>10</v>
      </c>
      <c r="N4770">
        <v>12431974</v>
      </c>
      <c r="O4770">
        <v>1243197.3999999999</v>
      </c>
      <c r="P4770">
        <v>11188776.6</v>
      </c>
      <c r="Q4770">
        <f>YEAR(BMW_Sales[[#This Row],[sale_date]])</f>
        <v>2024</v>
      </c>
    </row>
    <row r="4771" spans="1:17" x14ac:dyDescent="0.3">
      <c r="A4771">
        <v>4770</v>
      </c>
      <c r="B4771" s="1">
        <v>45992</v>
      </c>
      <c r="C4771" t="s">
        <v>4670</v>
      </c>
      <c r="D4771" t="s">
        <v>25</v>
      </c>
      <c r="E4771" t="s">
        <v>49</v>
      </c>
      <c r="F4771" t="s">
        <v>62</v>
      </c>
      <c r="G4771" t="s">
        <v>28</v>
      </c>
      <c r="H4771" t="s">
        <v>21</v>
      </c>
      <c r="I4771" t="s">
        <v>22</v>
      </c>
      <c r="J4771" t="s">
        <v>23</v>
      </c>
      <c r="K4771">
        <v>3</v>
      </c>
      <c r="L4771">
        <v>14037747</v>
      </c>
      <c r="M4771">
        <v>2</v>
      </c>
      <c r="N4771">
        <v>42113241</v>
      </c>
      <c r="O4771">
        <v>842264.82</v>
      </c>
      <c r="P4771">
        <v>41270976.18</v>
      </c>
      <c r="Q4771">
        <f>YEAR(BMW_Sales[[#This Row],[sale_date]])</f>
        <v>2025</v>
      </c>
    </row>
    <row r="4772" spans="1:17" x14ac:dyDescent="0.3">
      <c r="A4772">
        <v>4771</v>
      </c>
      <c r="B4772" s="1">
        <v>45389</v>
      </c>
      <c r="C4772" t="s">
        <v>4671</v>
      </c>
      <c r="D4772" t="s">
        <v>23</v>
      </c>
      <c r="E4772" t="s">
        <v>35</v>
      </c>
      <c r="F4772" t="s">
        <v>62</v>
      </c>
      <c r="G4772" t="s">
        <v>36</v>
      </c>
      <c r="H4772" t="s">
        <v>33</v>
      </c>
      <c r="I4772" t="s">
        <v>22</v>
      </c>
      <c r="J4772" t="s">
        <v>38</v>
      </c>
      <c r="K4772">
        <v>2</v>
      </c>
      <c r="L4772">
        <v>7274780</v>
      </c>
      <c r="M4772">
        <v>12</v>
      </c>
      <c r="N4772">
        <v>14549560</v>
      </c>
      <c r="O4772">
        <v>1745947.2</v>
      </c>
      <c r="P4772">
        <v>12803612.800000001</v>
      </c>
      <c r="Q4772">
        <f>YEAR(BMW_Sales[[#This Row],[sale_date]])</f>
        <v>2024</v>
      </c>
    </row>
    <row r="4773" spans="1:17" x14ac:dyDescent="0.3">
      <c r="A4773">
        <v>4772</v>
      </c>
      <c r="B4773" s="1">
        <v>45427</v>
      </c>
      <c r="C4773" t="s">
        <v>4672</v>
      </c>
      <c r="D4773" t="s">
        <v>17</v>
      </c>
      <c r="E4773" t="s">
        <v>56</v>
      </c>
      <c r="F4773" t="s">
        <v>59</v>
      </c>
      <c r="G4773" t="s">
        <v>20</v>
      </c>
      <c r="H4773" t="s">
        <v>29</v>
      </c>
      <c r="I4773" t="s">
        <v>42</v>
      </c>
      <c r="J4773" t="s">
        <v>23</v>
      </c>
      <c r="K4773">
        <v>3</v>
      </c>
      <c r="L4773">
        <v>11648703</v>
      </c>
      <c r="M4773">
        <v>0</v>
      </c>
      <c r="N4773">
        <v>34946109</v>
      </c>
      <c r="O4773">
        <v>0</v>
      </c>
      <c r="P4773">
        <v>34946109</v>
      </c>
      <c r="Q4773">
        <f>YEAR(BMW_Sales[[#This Row],[sale_date]])</f>
        <v>2024</v>
      </c>
    </row>
    <row r="4774" spans="1:17" x14ac:dyDescent="0.3">
      <c r="A4774">
        <v>4773</v>
      </c>
      <c r="B4774" s="1">
        <v>45280</v>
      </c>
      <c r="C4774" t="s">
        <v>4673</v>
      </c>
      <c r="D4774" t="s">
        <v>17</v>
      </c>
      <c r="E4774" t="s">
        <v>56</v>
      </c>
      <c r="F4774" t="s">
        <v>19</v>
      </c>
      <c r="G4774" t="s">
        <v>41</v>
      </c>
      <c r="H4774" t="s">
        <v>33</v>
      </c>
      <c r="I4774" t="s">
        <v>42</v>
      </c>
      <c r="J4774" t="s">
        <v>43</v>
      </c>
      <c r="K4774">
        <v>1</v>
      </c>
      <c r="L4774">
        <v>10771739</v>
      </c>
      <c r="M4774">
        <v>10</v>
      </c>
      <c r="N4774">
        <v>10771739</v>
      </c>
      <c r="O4774">
        <v>1077173.8999999999</v>
      </c>
      <c r="P4774">
        <v>9694565.0999999996</v>
      </c>
      <c r="Q4774">
        <f>YEAR(BMW_Sales[[#This Row],[sale_date]])</f>
        <v>2023</v>
      </c>
    </row>
    <row r="4775" spans="1:17" x14ac:dyDescent="0.3">
      <c r="A4775">
        <v>4774</v>
      </c>
      <c r="B4775" s="1">
        <v>45388</v>
      </c>
      <c r="C4775" t="s">
        <v>4674</v>
      </c>
      <c r="D4775" t="s">
        <v>25</v>
      </c>
      <c r="E4775" t="s">
        <v>61</v>
      </c>
      <c r="F4775" t="s">
        <v>71</v>
      </c>
      <c r="G4775" t="s">
        <v>51</v>
      </c>
      <c r="H4775" t="s">
        <v>21</v>
      </c>
      <c r="I4775" t="s">
        <v>42</v>
      </c>
      <c r="J4775" t="s">
        <v>43</v>
      </c>
      <c r="K4775">
        <v>1</v>
      </c>
      <c r="L4775">
        <v>13475177</v>
      </c>
      <c r="M4775">
        <v>10</v>
      </c>
      <c r="N4775">
        <v>13475177</v>
      </c>
      <c r="O4775">
        <v>1347517.7</v>
      </c>
      <c r="P4775">
        <v>12127659.300000001</v>
      </c>
      <c r="Q4775">
        <f>YEAR(BMW_Sales[[#This Row],[sale_date]])</f>
        <v>2024</v>
      </c>
    </row>
    <row r="4776" spans="1:17" x14ac:dyDescent="0.3">
      <c r="A4776">
        <v>4775</v>
      </c>
      <c r="B4776" s="1">
        <v>45227</v>
      </c>
      <c r="C4776" t="s">
        <v>4675</v>
      </c>
      <c r="D4776" t="s">
        <v>23</v>
      </c>
      <c r="E4776" t="s">
        <v>49</v>
      </c>
      <c r="F4776" t="s">
        <v>54</v>
      </c>
      <c r="G4776" t="s">
        <v>36</v>
      </c>
      <c r="H4776" t="s">
        <v>33</v>
      </c>
      <c r="I4776" t="s">
        <v>42</v>
      </c>
      <c r="J4776" t="s">
        <v>43</v>
      </c>
      <c r="K4776">
        <v>2</v>
      </c>
      <c r="L4776">
        <v>14192660</v>
      </c>
      <c r="M4776">
        <v>2</v>
      </c>
      <c r="N4776">
        <v>28385320</v>
      </c>
      <c r="O4776">
        <v>567706.4</v>
      </c>
      <c r="P4776">
        <v>27817613.600000001</v>
      </c>
      <c r="Q4776">
        <f>YEAR(BMW_Sales[[#This Row],[sale_date]])</f>
        <v>2023</v>
      </c>
    </row>
    <row r="4777" spans="1:17" x14ac:dyDescent="0.3">
      <c r="A4777">
        <v>4776</v>
      </c>
      <c r="B4777" s="1">
        <v>45356</v>
      </c>
      <c r="C4777" t="s">
        <v>4676</v>
      </c>
      <c r="D4777" t="s">
        <v>23</v>
      </c>
      <c r="E4777" t="s">
        <v>49</v>
      </c>
      <c r="F4777" t="s">
        <v>62</v>
      </c>
      <c r="G4777" t="s">
        <v>41</v>
      </c>
      <c r="H4777" t="s">
        <v>37</v>
      </c>
      <c r="I4777" t="s">
        <v>42</v>
      </c>
      <c r="J4777" t="s">
        <v>38</v>
      </c>
      <c r="K4777">
        <v>1</v>
      </c>
      <c r="L4777">
        <v>14828268</v>
      </c>
      <c r="M4777">
        <v>12</v>
      </c>
      <c r="N4777">
        <v>14828268</v>
      </c>
      <c r="O4777">
        <v>1779392.16</v>
      </c>
      <c r="P4777">
        <v>13048875.84</v>
      </c>
      <c r="Q4777">
        <f>YEAR(BMW_Sales[[#This Row],[sale_date]])</f>
        <v>2024</v>
      </c>
    </row>
    <row r="4778" spans="1:17" x14ac:dyDescent="0.3">
      <c r="A4778">
        <v>4777</v>
      </c>
      <c r="B4778" s="1">
        <v>45907</v>
      </c>
      <c r="C4778" t="s">
        <v>4677</v>
      </c>
      <c r="D4778" t="s">
        <v>17</v>
      </c>
      <c r="E4778" t="s">
        <v>56</v>
      </c>
      <c r="F4778" t="s">
        <v>50</v>
      </c>
      <c r="G4778" t="s">
        <v>32</v>
      </c>
      <c r="H4778" t="s">
        <v>29</v>
      </c>
      <c r="I4778" t="s">
        <v>42</v>
      </c>
      <c r="J4778" t="s">
        <v>43</v>
      </c>
      <c r="K4778">
        <v>1</v>
      </c>
      <c r="L4778">
        <v>11164554</v>
      </c>
      <c r="M4778">
        <v>10</v>
      </c>
      <c r="N4778">
        <v>11164554</v>
      </c>
      <c r="O4778">
        <v>1116455.3999999999</v>
      </c>
      <c r="P4778">
        <v>10048098.6</v>
      </c>
      <c r="Q4778">
        <f>YEAR(BMW_Sales[[#This Row],[sale_date]])</f>
        <v>2025</v>
      </c>
    </row>
    <row r="4779" spans="1:17" x14ac:dyDescent="0.3">
      <c r="A4779">
        <v>4778</v>
      </c>
      <c r="B4779" s="1">
        <v>45701</v>
      </c>
      <c r="C4779" t="s">
        <v>4678</v>
      </c>
      <c r="D4779" t="s">
        <v>17</v>
      </c>
      <c r="E4779" t="s">
        <v>31</v>
      </c>
      <c r="F4779" t="s">
        <v>54</v>
      </c>
      <c r="G4779" t="s">
        <v>20</v>
      </c>
      <c r="H4779" t="s">
        <v>37</v>
      </c>
      <c r="I4779" t="s">
        <v>42</v>
      </c>
      <c r="J4779" t="s">
        <v>38</v>
      </c>
      <c r="K4779">
        <v>1</v>
      </c>
      <c r="L4779">
        <v>15309847</v>
      </c>
      <c r="M4779">
        <v>10</v>
      </c>
      <c r="N4779">
        <v>15309847</v>
      </c>
      <c r="O4779">
        <v>1530984.7</v>
      </c>
      <c r="P4779">
        <v>13778862.300000001</v>
      </c>
      <c r="Q4779">
        <f>YEAR(BMW_Sales[[#This Row],[sale_date]])</f>
        <v>2025</v>
      </c>
    </row>
    <row r="4780" spans="1:17" x14ac:dyDescent="0.3">
      <c r="A4780">
        <v>4779</v>
      </c>
      <c r="B4780" s="1">
        <v>45308</v>
      </c>
      <c r="C4780" t="s">
        <v>4679</v>
      </c>
      <c r="D4780" t="s">
        <v>25</v>
      </c>
      <c r="E4780" t="s">
        <v>49</v>
      </c>
      <c r="F4780" t="s">
        <v>59</v>
      </c>
      <c r="G4780" t="s">
        <v>41</v>
      </c>
      <c r="H4780" t="s">
        <v>29</v>
      </c>
      <c r="I4780" t="s">
        <v>22</v>
      </c>
      <c r="J4780" t="s">
        <v>38</v>
      </c>
      <c r="K4780">
        <v>3</v>
      </c>
      <c r="L4780">
        <v>18319782</v>
      </c>
      <c r="M4780">
        <v>5</v>
      </c>
      <c r="N4780">
        <v>54959346</v>
      </c>
      <c r="O4780">
        <v>2747967.3</v>
      </c>
      <c r="P4780">
        <v>52211378.700000003</v>
      </c>
      <c r="Q4780">
        <f>YEAR(BMW_Sales[[#This Row],[sale_date]])</f>
        <v>2024</v>
      </c>
    </row>
    <row r="4781" spans="1:17" x14ac:dyDescent="0.3">
      <c r="A4781">
        <v>4780</v>
      </c>
      <c r="B4781" s="1">
        <v>45396</v>
      </c>
      <c r="C4781" t="s">
        <v>4680</v>
      </c>
      <c r="D4781" t="s">
        <v>17</v>
      </c>
      <c r="E4781" t="s">
        <v>31</v>
      </c>
      <c r="F4781" t="s">
        <v>62</v>
      </c>
      <c r="G4781" t="s">
        <v>20</v>
      </c>
      <c r="H4781" t="s">
        <v>21</v>
      </c>
      <c r="I4781" t="s">
        <v>42</v>
      </c>
      <c r="J4781" t="s">
        <v>23</v>
      </c>
      <c r="K4781">
        <v>2</v>
      </c>
      <c r="L4781">
        <v>15564013</v>
      </c>
      <c r="M4781">
        <v>10</v>
      </c>
      <c r="N4781">
        <v>31128026</v>
      </c>
      <c r="O4781">
        <v>3112802.6</v>
      </c>
      <c r="P4781">
        <v>28015223.399999999</v>
      </c>
      <c r="Q4781">
        <f>YEAR(BMW_Sales[[#This Row],[sale_date]])</f>
        <v>2024</v>
      </c>
    </row>
    <row r="4782" spans="1:17" x14ac:dyDescent="0.3">
      <c r="A4782">
        <v>4781</v>
      </c>
      <c r="B4782" s="1">
        <v>45241</v>
      </c>
      <c r="C4782" t="s">
        <v>4681</v>
      </c>
      <c r="D4782" t="s">
        <v>25</v>
      </c>
      <c r="E4782" t="s">
        <v>61</v>
      </c>
      <c r="F4782" t="s">
        <v>68</v>
      </c>
      <c r="G4782" t="s">
        <v>32</v>
      </c>
      <c r="H4782" t="s">
        <v>21</v>
      </c>
      <c r="I4782" t="s">
        <v>22</v>
      </c>
      <c r="J4782" t="s">
        <v>38</v>
      </c>
      <c r="K4782">
        <v>2</v>
      </c>
      <c r="L4782">
        <v>15992442</v>
      </c>
      <c r="M4782">
        <v>7</v>
      </c>
      <c r="N4782">
        <v>31984884</v>
      </c>
      <c r="O4782">
        <v>2238941.88</v>
      </c>
      <c r="P4782">
        <v>29745942.120000001</v>
      </c>
      <c r="Q4782">
        <f>YEAR(BMW_Sales[[#This Row],[sale_date]])</f>
        <v>2023</v>
      </c>
    </row>
    <row r="4783" spans="1:17" x14ac:dyDescent="0.3">
      <c r="A4783">
        <v>4782</v>
      </c>
      <c r="B4783" s="1">
        <v>45435</v>
      </c>
      <c r="C4783" t="s">
        <v>4682</v>
      </c>
      <c r="D4783" t="s">
        <v>25</v>
      </c>
      <c r="E4783" t="s">
        <v>26</v>
      </c>
      <c r="F4783" t="s">
        <v>54</v>
      </c>
      <c r="G4783" t="s">
        <v>36</v>
      </c>
      <c r="H4783" t="s">
        <v>21</v>
      </c>
      <c r="I4783" t="s">
        <v>42</v>
      </c>
      <c r="J4783" t="s">
        <v>23</v>
      </c>
      <c r="K4783">
        <v>1</v>
      </c>
      <c r="L4783">
        <v>9173869</v>
      </c>
      <c r="M4783">
        <v>7</v>
      </c>
      <c r="N4783">
        <v>9173869</v>
      </c>
      <c r="O4783">
        <v>642170.82999999996</v>
      </c>
      <c r="P4783">
        <v>8531698.1699999999</v>
      </c>
      <c r="Q4783">
        <f>YEAR(BMW_Sales[[#This Row],[sale_date]])</f>
        <v>2024</v>
      </c>
    </row>
    <row r="4784" spans="1:17" x14ac:dyDescent="0.3">
      <c r="A4784">
        <v>4783</v>
      </c>
      <c r="B4784" s="1">
        <v>46233</v>
      </c>
      <c r="C4784" t="s">
        <v>908</v>
      </c>
      <c r="D4784" t="s">
        <v>25</v>
      </c>
      <c r="E4784" t="s">
        <v>70</v>
      </c>
      <c r="F4784" t="s">
        <v>85</v>
      </c>
      <c r="G4784" t="s">
        <v>36</v>
      </c>
      <c r="H4784" t="s">
        <v>33</v>
      </c>
      <c r="I4784" t="s">
        <v>22</v>
      </c>
      <c r="J4784" t="s">
        <v>43</v>
      </c>
      <c r="K4784">
        <v>3</v>
      </c>
      <c r="L4784">
        <v>6273677</v>
      </c>
      <c r="M4784">
        <v>5</v>
      </c>
      <c r="N4784">
        <v>18821031</v>
      </c>
      <c r="O4784">
        <v>941051.55</v>
      </c>
      <c r="P4784">
        <v>17879979.449999999</v>
      </c>
      <c r="Q4784">
        <f>YEAR(BMW_Sales[[#This Row],[sale_date]])</f>
        <v>2026</v>
      </c>
    </row>
    <row r="4785" spans="1:17" x14ac:dyDescent="0.3">
      <c r="A4785">
        <v>4784</v>
      </c>
      <c r="B4785" s="1">
        <v>46104</v>
      </c>
      <c r="C4785" t="s">
        <v>4683</v>
      </c>
      <c r="D4785" t="s">
        <v>25</v>
      </c>
      <c r="E4785" t="s">
        <v>26</v>
      </c>
      <c r="F4785" t="s">
        <v>19</v>
      </c>
      <c r="G4785" t="s">
        <v>28</v>
      </c>
      <c r="H4785" t="s">
        <v>29</v>
      </c>
      <c r="I4785" t="s">
        <v>42</v>
      </c>
      <c r="J4785" t="s">
        <v>23</v>
      </c>
      <c r="K4785">
        <v>2</v>
      </c>
      <c r="L4785">
        <v>9184403</v>
      </c>
      <c r="M4785">
        <v>7</v>
      </c>
      <c r="N4785">
        <v>18368806</v>
      </c>
      <c r="O4785">
        <v>1285816.42</v>
      </c>
      <c r="P4785">
        <v>17082989.579999998</v>
      </c>
      <c r="Q4785">
        <f>YEAR(BMW_Sales[[#This Row],[sale_date]])</f>
        <v>2026</v>
      </c>
    </row>
    <row r="4786" spans="1:17" x14ac:dyDescent="0.3">
      <c r="A4786">
        <v>4785</v>
      </c>
      <c r="B4786" s="1">
        <v>45549</v>
      </c>
      <c r="C4786" t="s">
        <v>4684</v>
      </c>
      <c r="D4786" t="s">
        <v>23</v>
      </c>
      <c r="E4786" t="s">
        <v>35</v>
      </c>
      <c r="F4786" t="s">
        <v>47</v>
      </c>
      <c r="G4786" t="s">
        <v>51</v>
      </c>
      <c r="H4786" t="s">
        <v>37</v>
      </c>
      <c r="I4786" t="s">
        <v>42</v>
      </c>
      <c r="J4786" t="s">
        <v>43</v>
      </c>
      <c r="K4786">
        <v>1</v>
      </c>
      <c r="L4786">
        <v>6537182</v>
      </c>
      <c r="M4786">
        <v>12</v>
      </c>
      <c r="N4786">
        <v>6537182</v>
      </c>
      <c r="O4786">
        <v>784461.84</v>
      </c>
      <c r="P4786">
        <v>5752720.1600000001</v>
      </c>
      <c r="Q4786">
        <f>YEAR(BMW_Sales[[#This Row],[sale_date]])</f>
        <v>2024</v>
      </c>
    </row>
    <row r="4787" spans="1:17" x14ac:dyDescent="0.3">
      <c r="A4787">
        <v>4786</v>
      </c>
      <c r="B4787" s="1">
        <v>45355</v>
      </c>
      <c r="C4787" t="s">
        <v>4685</v>
      </c>
      <c r="D4787" t="s">
        <v>25</v>
      </c>
      <c r="E4787" t="s">
        <v>56</v>
      </c>
      <c r="F4787" t="s">
        <v>54</v>
      </c>
      <c r="G4787" t="s">
        <v>36</v>
      </c>
      <c r="H4787" t="s">
        <v>21</v>
      </c>
      <c r="I4787" t="s">
        <v>22</v>
      </c>
      <c r="J4787" t="s">
        <v>23</v>
      </c>
      <c r="K4787">
        <v>1</v>
      </c>
      <c r="L4787">
        <v>10664225</v>
      </c>
      <c r="M4787">
        <v>12</v>
      </c>
      <c r="N4787">
        <v>10664225</v>
      </c>
      <c r="O4787">
        <v>1279707</v>
      </c>
      <c r="P4787">
        <v>9384518</v>
      </c>
      <c r="Q4787">
        <f>YEAR(BMW_Sales[[#This Row],[sale_date]])</f>
        <v>2024</v>
      </c>
    </row>
    <row r="4788" spans="1:17" x14ac:dyDescent="0.3">
      <c r="A4788">
        <v>4787</v>
      </c>
      <c r="B4788" s="1">
        <v>45369</v>
      </c>
      <c r="C4788" t="s">
        <v>4686</v>
      </c>
      <c r="D4788" t="s">
        <v>23</v>
      </c>
      <c r="E4788" t="s">
        <v>70</v>
      </c>
      <c r="F4788" t="s">
        <v>68</v>
      </c>
      <c r="G4788" t="s">
        <v>28</v>
      </c>
      <c r="H4788" t="s">
        <v>33</v>
      </c>
      <c r="I4788" t="s">
        <v>42</v>
      </c>
      <c r="J4788" t="s">
        <v>23</v>
      </c>
      <c r="K4788">
        <v>3</v>
      </c>
      <c r="L4788">
        <v>5499821</v>
      </c>
      <c r="M4788">
        <v>12</v>
      </c>
      <c r="N4788">
        <v>16499463</v>
      </c>
      <c r="O4788">
        <v>1979935.56</v>
      </c>
      <c r="P4788">
        <v>14519527.439999999</v>
      </c>
      <c r="Q4788">
        <f>YEAR(BMW_Sales[[#This Row],[sale_date]])</f>
        <v>2024</v>
      </c>
    </row>
    <row r="4789" spans="1:17" x14ac:dyDescent="0.3">
      <c r="A4789">
        <v>4788</v>
      </c>
      <c r="B4789" s="1">
        <v>45162</v>
      </c>
      <c r="C4789" t="s">
        <v>4687</v>
      </c>
      <c r="D4789" t="s">
        <v>23</v>
      </c>
      <c r="E4789" t="s">
        <v>53</v>
      </c>
      <c r="F4789" t="s">
        <v>62</v>
      </c>
      <c r="G4789" t="s">
        <v>32</v>
      </c>
      <c r="H4789" t="s">
        <v>37</v>
      </c>
      <c r="I4789" t="s">
        <v>42</v>
      </c>
      <c r="J4789" t="s">
        <v>23</v>
      </c>
      <c r="K4789">
        <v>3</v>
      </c>
      <c r="L4789">
        <v>5385058</v>
      </c>
      <c r="M4789">
        <v>7</v>
      </c>
      <c r="N4789">
        <v>16155174</v>
      </c>
      <c r="O4789">
        <v>1130862.18</v>
      </c>
      <c r="P4789">
        <v>15024311.82</v>
      </c>
      <c r="Q4789">
        <f>YEAR(BMW_Sales[[#This Row],[sale_date]])</f>
        <v>2023</v>
      </c>
    </row>
    <row r="4790" spans="1:17" x14ac:dyDescent="0.3">
      <c r="A4790">
        <v>4789</v>
      </c>
      <c r="B4790" s="1">
        <v>45762</v>
      </c>
      <c r="C4790" t="s">
        <v>4688</v>
      </c>
      <c r="D4790" t="s">
        <v>17</v>
      </c>
      <c r="E4790" t="s">
        <v>49</v>
      </c>
      <c r="F4790" t="s">
        <v>19</v>
      </c>
      <c r="G4790" t="s">
        <v>28</v>
      </c>
      <c r="H4790" t="s">
        <v>37</v>
      </c>
      <c r="I4790" t="s">
        <v>22</v>
      </c>
      <c r="J4790" t="s">
        <v>43</v>
      </c>
      <c r="K4790">
        <v>1</v>
      </c>
      <c r="L4790">
        <v>14818668</v>
      </c>
      <c r="M4790">
        <v>12</v>
      </c>
      <c r="N4790">
        <v>14818668</v>
      </c>
      <c r="O4790">
        <v>1778240.16</v>
      </c>
      <c r="P4790">
        <v>13040427.84</v>
      </c>
      <c r="Q4790">
        <f>YEAR(BMW_Sales[[#This Row],[sale_date]])</f>
        <v>2025</v>
      </c>
    </row>
    <row r="4791" spans="1:17" x14ac:dyDescent="0.3">
      <c r="A4791">
        <v>4790</v>
      </c>
      <c r="B4791" s="1">
        <v>45679</v>
      </c>
      <c r="C4791" t="s">
        <v>4689</v>
      </c>
      <c r="D4791" t="s">
        <v>25</v>
      </c>
      <c r="E4791" t="s">
        <v>26</v>
      </c>
      <c r="F4791" t="s">
        <v>71</v>
      </c>
      <c r="G4791" t="s">
        <v>41</v>
      </c>
      <c r="H4791" t="s">
        <v>21</v>
      </c>
      <c r="I4791" t="s">
        <v>42</v>
      </c>
      <c r="J4791" t="s">
        <v>43</v>
      </c>
      <c r="K4791">
        <v>3</v>
      </c>
      <c r="L4791">
        <v>9517786</v>
      </c>
      <c r="M4791">
        <v>7</v>
      </c>
      <c r="N4791">
        <v>28553358</v>
      </c>
      <c r="O4791">
        <v>1998735.06</v>
      </c>
      <c r="P4791">
        <v>26554622.940000001</v>
      </c>
      <c r="Q4791">
        <f>YEAR(BMW_Sales[[#This Row],[sale_date]])</f>
        <v>2025</v>
      </c>
    </row>
    <row r="4792" spans="1:17" x14ac:dyDescent="0.3">
      <c r="A4792">
        <v>4791</v>
      </c>
      <c r="B4792" s="1">
        <v>46134</v>
      </c>
      <c r="C4792" t="s">
        <v>4690</v>
      </c>
      <c r="D4792" t="s">
        <v>25</v>
      </c>
      <c r="E4792" t="s">
        <v>26</v>
      </c>
      <c r="F4792" t="s">
        <v>59</v>
      </c>
      <c r="G4792" t="s">
        <v>41</v>
      </c>
      <c r="H4792" t="s">
        <v>37</v>
      </c>
      <c r="I4792" t="s">
        <v>22</v>
      </c>
      <c r="J4792" t="s">
        <v>23</v>
      </c>
      <c r="K4792">
        <v>3</v>
      </c>
      <c r="L4792">
        <v>9983093</v>
      </c>
      <c r="M4792">
        <v>7</v>
      </c>
      <c r="N4792">
        <v>29949279</v>
      </c>
      <c r="O4792">
        <v>2096449.53</v>
      </c>
      <c r="P4792">
        <v>27852829.469999999</v>
      </c>
      <c r="Q4792">
        <f>YEAR(BMW_Sales[[#This Row],[sale_date]])</f>
        <v>2026</v>
      </c>
    </row>
    <row r="4793" spans="1:17" x14ac:dyDescent="0.3">
      <c r="A4793">
        <v>4792</v>
      </c>
      <c r="B4793" s="1">
        <v>45531</v>
      </c>
      <c r="C4793" t="s">
        <v>4691</v>
      </c>
      <c r="D4793" t="s">
        <v>25</v>
      </c>
      <c r="E4793" t="s">
        <v>35</v>
      </c>
      <c r="F4793" t="s">
        <v>68</v>
      </c>
      <c r="G4793" t="s">
        <v>41</v>
      </c>
      <c r="H4793" t="s">
        <v>21</v>
      </c>
      <c r="I4793" t="s">
        <v>22</v>
      </c>
      <c r="J4793" t="s">
        <v>38</v>
      </c>
      <c r="K4793">
        <v>2</v>
      </c>
      <c r="L4793">
        <v>6779446</v>
      </c>
      <c r="M4793">
        <v>2</v>
      </c>
      <c r="N4793">
        <v>13558892</v>
      </c>
      <c r="O4793">
        <v>271177.84000000003</v>
      </c>
      <c r="P4793">
        <v>13287714.16</v>
      </c>
      <c r="Q4793">
        <f>YEAR(BMW_Sales[[#This Row],[sale_date]])</f>
        <v>2024</v>
      </c>
    </row>
    <row r="4794" spans="1:17" x14ac:dyDescent="0.3">
      <c r="A4794">
        <v>4793</v>
      </c>
      <c r="B4794" s="1">
        <v>45864</v>
      </c>
      <c r="C4794" t="s">
        <v>4692</v>
      </c>
      <c r="D4794" t="s">
        <v>23</v>
      </c>
      <c r="E4794" t="s">
        <v>49</v>
      </c>
      <c r="F4794" t="s">
        <v>47</v>
      </c>
      <c r="G4794" t="s">
        <v>20</v>
      </c>
      <c r="H4794" t="s">
        <v>33</v>
      </c>
      <c r="I4794" t="s">
        <v>42</v>
      </c>
      <c r="J4794" t="s">
        <v>38</v>
      </c>
      <c r="K4794">
        <v>2</v>
      </c>
      <c r="L4794">
        <v>18131720</v>
      </c>
      <c r="M4794">
        <v>7</v>
      </c>
      <c r="N4794">
        <v>36263440</v>
      </c>
      <c r="O4794">
        <v>2538440.7999999998</v>
      </c>
      <c r="P4794">
        <v>33724999.200000003</v>
      </c>
      <c r="Q4794">
        <f>YEAR(BMW_Sales[[#This Row],[sale_date]])</f>
        <v>2025</v>
      </c>
    </row>
    <row r="4795" spans="1:17" x14ac:dyDescent="0.3">
      <c r="A4795">
        <v>4794</v>
      </c>
      <c r="B4795" s="1">
        <v>45425</v>
      </c>
      <c r="C4795" t="s">
        <v>4693</v>
      </c>
      <c r="D4795" t="s">
        <v>25</v>
      </c>
      <c r="E4795" t="s">
        <v>46</v>
      </c>
      <c r="F4795" t="s">
        <v>47</v>
      </c>
      <c r="G4795" t="s">
        <v>32</v>
      </c>
      <c r="H4795" t="s">
        <v>37</v>
      </c>
      <c r="I4795" t="s">
        <v>22</v>
      </c>
      <c r="J4795" t="s">
        <v>43</v>
      </c>
      <c r="K4795">
        <v>1</v>
      </c>
      <c r="L4795">
        <v>7100456</v>
      </c>
      <c r="M4795">
        <v>0</v>
      </c>
      <c r="N4795">
        <v>7100456</v>
      </c>
      <c r="O4795">
        <v>0</v>
      </c>
      <c r="P4795">
        <v>7100456</v>
      </c>
      <c r="Q4795">
        <f>YEAR(BMW_Sales[[#This Row],[sale_date]])</f>
        <v>2024</v>
      </c>
    </row>
    <row r="4796" spans="1:17" x14ac:dyDescent="0.3">
      <c r="A4796">
        <v>4795</v>
      </c>
      <c r="B4796" s="1">
        <v>45389</v>
      </c>
      <c r="C4796" t="s">
        <v>4694</v>
      </c>
      <c r="D4796" t="s">
        <v>17</v>
      </c>
      <c r="E4796" t="s">
        <v>35</v>
      </c>
      <c r="F4796" t="s">
        <v>50</v>
      </c>
      <c r="G4796" t="s">
        <v>20</v>
      </c>
      <c r="H4796" t="s">
        <v>33</v>
      </c>
      <c r="I4796" t="s">
        <v>22</v>
      </c>
      <c r="J4796" t="s">
        <v>43</v>
      </c>
      <c r="K4796">
        <v>2</v>
      </c>
      <c r="L4796">
        <v>7148044</v>
      </c>
      <c r="M4796">
        <v>0</v>
      </c>
      <c r="N4796">
        <v>14296088</v>
      </c>
      <c r="O4796">
        <v>0</v>
      </c>
      <c r="P4796">
        <v>14296088</v>
      </c>
      <c r="Q4796">
        <f>YEAR(BMW_Sales[[#This Row],[sale_date]])</f>
        <v>2024</v>
      </c>
    </row>
    <row r="4797" spans="1:17" x14ac:dyDescent="0.3">
      <c r="A4797">
        <v>4796</v>
      </c>
      <c r="B4797" s="1">
        <v>46077</v>
      </c>
      <c r="C4797" t="s">
        <v>4695</v>
      </c>
      <c r="D4797" t="s">
        <v>25</v>
      </c>
      <c r="E4797" t="s">
        <v>31</v>
      </c>
      <c r="F4797" t="s">
        <v>62</v>
      </c>
      <c r="G4797" t="s">
        <v>41</v>
      </c>
      <c r="H4797" t="s">
        <v>37</v>
      </c>
      <c r="I4797" t="s">
        <v>22</v>
      </c>
      <c r="J4797" t="s">
        <v>23</v>
      </c>
      <c r="K4797">
        <v>3</v>
      </c>
      <c r="L4797">
        <v>16984264</v>
      </c>
      <c r="M4797">
        <v>7</v>
      </c>
      <c r="N4797">
        <v>50952792</v>
      </c>
      <c r="O4797">
        <v>3566695.44</v>
      </c>
      <c r="P4797">
        <v>47386096.560000002</v>
      </c>
      <c r="Q4797">
        <f>YEAR(BMW_Sales[[#This Row],[sale_date]])</f>
        <v>2026</v>
      </c>
    </row>
    <row r="4798" spans="1:17" x14ac:dyDescent="0.3">
      <c r="A4798">
        <v>4797</v>
      </c>
      <c r="B4798" s="1">
        <v>45908</v>
      </c>
      <c r="C4798" t="s">
        <v>4696</v>
      </c>
      <c r="D4798" t="s">
        <v>17</v>
      </c>
      <c r="E4798" t="s">
        <v>35</v>
      </c>
      <c r="F4798" t="s">
        <v>59</v>
      </c>
      <c r="G4798" t="s">
        <v>32</v>
      </c>
      <c r="H4798" t="s">
        <v>21</v>
      </c>
      <c r="I4798" t="s">
        <v>42</v>
      </c>
      <c r="J4798" t="s">
        <v>23</v>
      </c>
      <c r="K4798">
        <v>3</v>
      </c>
      <c r="L4798">
        <v>7194630</v>
      </c>
      <c r="M4798">
        <v>12</v>
      </c>
      <c r="N4798">
        <v>21583890</v>
      </c>
      <c r="O4798">
        <v>2590066.7999999998</v>
      </c>
      <c r="P4798">
        <v>18993823.199999999</v>
      </c>
      <c r="Q4798">
        <f>YEAR(BMW_Sales[[#This Row],[sale_date]])</f>
        <v>2025</v>
      </c>
    </row>
    <row r="4799" spans="1:17" x14ac:dyDescent="0.3">
      <c r="A4799">
        <v>4798</v>
      </c>
      <c r="B4799" s="1">
        <v>45182</v>
      </c>
      <c r="C4799" t="s">
        <v>4697</v>
      </c>
      <c r="D4799" t="s">
        <v>17</v>
      </c>
      <c r="E4799" t="s">
        <v>31</v>
      </c>
      <c r="F4799" t="s">
        <v>71</v>
      </c>
      <c r="G4799" t="s">
        <v>51</v>
      </c>
      <c r="H4799" t="s">
        <v>21</v>
      </c>
      <c r="I4799" t="s">
        <v>22</v>
      </c>
      <c r="J4799" t="s">
        <v>38</v>
      </c>
      <c r="K4799">
        <v>2</v>
      </c>
      <c r="L4799">
        <v>15875164</v>
      </c>
      <c r="M4799">
        <v>0</v>
      </c>
      <c r="N4799">
        <v>31750328</v>
      </c>
      <c r="O4799">
        <v>0</v>
      </c>
      <c r="P4799">
        <v>31750328</v>
      </c>
      <c r="Q4799">
        <f>YEAR(BMW_Sales[[#This Row],[sale_date]])</f>
        <v>2023</v>
      </c>
    </row>
    <row r="4800" spans="1:17" x14ac:dyDescent="0.3">
      <c r="A4800">
        <v>4799</v>
      </c>
      <c r="B4800" s="1">
        <v>45597</v>
      </c>
      <c r="C4800" t="s">
        <v>4698</v>
      </c>
      <c r="D4800" t="s">
        <v>23</v>
      </c>
      <c r="E4800" t="s">
        <v>70</v>
      </c>
      <c r="F4800" t="s">
        <v>68</v>
      </c>
      <c r="G4800" t="s">
        <v>20</v>
      </c>
      <c r="H4800" t="s">
        <v>37</v>
      </c>
      <c r="I4800" t="s">
        <v>42</v>
      </c>
      <c r="J4800" t="s">
        <v>43</v>
      </c>
      <c r="K4800">
        <v>3</v>
      </c>
      <c r="L4800">
        <v>6353111</v>
      </c>
      <c r="M4800">
        <v>0</v>
      </c>
      <c r="N4800">
        <v>19059333</v>
      </c>
      <c r="O4800">
        <v>0</v>
      </c>
      <c r="P4800">
        <v>19059333</v>
      </c>
      <c r="Q4800">
        <f>YEAR(BMW_Sales[[#This Row],[sale_date]])</f>
        <v>2024</v>
      </c>
    </row>
    <row r="4801" spans="1:17" x14ac:dyDescent="0.3">
      <c r="A4801">
        <v>4800</v>
      </c>
      <c r="B4801" s="1">
        <v>45623</v>
      </c>
      <c r="C4801" t="s">
        <v>4699</v>
      </c>
      <c r="D4801" t="s">
        <v>17</v>
      </c>
      <c r="E4801" t="s">
        <v>61</v>
      </c>
      <c r="F4801" t="s">
        <v>59</v>
      </c>
      <c r="G4801" t="s">
        <v>32</v>
      </c>
      <c r="H4801" t="s">
        <v>33</v>
      </c>
      <c r="I4801" t="s">
        <v>42</v>
      </c>
      <c r="J4801" t="s">
        <v>23</v>
      </c>
      <c r="K4801">
        <v>2</v>
      </c>
      <c r="L4801">
        <v>14483248</v>
      </c>
      <c r="M4801">
        <v>7</v>
      </c>
      <c r="N4801">
        <v>28966496</v>
      </c>
      <c r="O4801">
        <v>2027654.72</v>
      </c>
      <c r="P4801">
        <v>26938841.280000001</v>
      </c>
      <c r="Q4801">
        <f>YEAR(BMW_Sales[[#This Row],[sale_date]])</f>
        <v>2024</v>
      </c>
    </row>
    <row r="4802" spans="1:17" x14ac:dyDescent="0.3">
      <c r="A4802">
        <v>4801</v>
      </c>
      <c r="B4802" s="1">
        <v>45968</v>
      </c>
      <c r="C4802" t="s">
        <v>4700</v>
      </c>
      <c r="D4802" t="s">
        <v>17</v>
      </c>
      <c r="E4802" t="s">
        <v>18</v>
      </c>
      <c r="F4802" t="s">
        <v>50</v>
      </c>
      <c r="G4802" t="s">
        <v>51</v>
      </c>
      <c r="H4802" t="s">
        <v>21</v>
      </c>
      <c r="I4802" t="s">
        <v>42</v>
      </c>
      <c r="J4802" t="s">
        <v>43</v>
      </c>
      <c r="K4802">
        <v>3</v>
      </c>
      <c r="L4802">
        <v>8097430</v>
      </c>
      <c r="M4802">
        <v>10</v>
      </c>
      <c r="N4802">
        <v>24292290</v>
      </c>
      <c r="O4802">
        <v>2429229</v>
      </c>
      <c r="P4802">
        <v>21863061</v>
      </c>
      <c r="Q4802">
        <f>YEAR(BMW_Sales[[#This Row],[sale_date]])</f>
        <v>2025</v>
      </c>
    </row>
    <row r="4803" spans="1:17" x14ac:dyDescent="0.3">
      <c r="A4803">
        <v>4802</v>
      </c>
      <c r="B4803" s="1">
        <v>46236</v>
      </c>
      <c r="C4803" t="s">
        <v>4701</v>
      </c>
      <c r="D4803" t="s">
        <v>17</v>
      </c>
      <c r="E4803" t="s">
        <v>70</v>
      </c>
      <c r="F4803" t="s">
        <v>85</v>
      </c>
      <c r="G4803" t="s">
        <v>36</v>
      </c>
      <c r="H4803" t="s">
        <v>37</v>
      </c>
      <c r="I4803" t="s">
        <v>22</v>
      </c>
      <c r="J4803" t="s">
        <v>43</v>
      </c>
      <c r="K4803">
        <v>3</v>
      </c>
      <c r="L4803">
        <v>5682765</v>
      </c>
      <c r="M4803">
        <v>12</v>
      </c>
      <c r="N4803">
        <v>17048295</v>
      </c>
      <c r="O4803">
        <v>2045795.4</v>
      </c>
      <c r="P4803">
        <v>15002499.6</v>
      </c>
      <c r="Q4803">
        <f>YEAR(BMW_Sales[[#This Row],[sale_date]])</f>
        <v>2026</v>
      </c>
    </row>
    <row r="4804" spans="1:17" x14ac:dyDescent="0.3">
      <c r="A4804">
        <v>4803</v>
      </c>
      <c r="B4804" s="1">
        <v>46076</v>
      </c>
      <c r="C4804" t="s">
        <v>4702</v>
      </c>
      <c r="D4804" t="s">
        <v>17</v>
      </c>
      <c r="E4804" t="s">
        <v>18</v>
      </c>
      <c r="F4804" t="s">
        <v>50</v>
      </c>
      <c r="G4804" t="s">
        <v>20</v>
      </c>
      <c r="H4804" t="s">
        <v>21</v>
      </c>
      <c r="I4804" t="s">
        <v>42</v>
      </c>
      <c r="J4804" t="s">
        <v>43</v>
      </c>
      <c r="K4804">
        <v>3</v>
      </c>
      <c r="L4804">
        <v>7203208</v>
      </c>
      <c r="M4804">
        <v>7</v>
      </c>
      <c r="N4804">
        <v>21609624</v>
      </c>
      <c r="O4804">
        <v>1512673.68</v>
      </c>
      <c r="P4804">
        <v>20096950.32</v>
      </c>
      <c r="Q4804">
        <f>YEAR(BMW_Sales[[#This Row],[sale_date]])</f>
        <v>2026</v>
      </c>
    </row>
    <row r="4805" spans="1:17" x14ac:dyDescent="0.3">
      <c r="A4805">
        <v>4804</v>
      </c>
      <c r="B4805" s="1">
        <v>46026</v>
      </c>
      <c r="C4805" t="s">
        <v>4703</v>
      </c>
      <c r="D4805" t="s">
        <v>25</v>
      </c>
      <c r="E4805" t="s">
        <v>18</v>
      </c>
      <c r="F4805" t="s">
        <v>85</v>
      </c>
      <c r="G4805" t="s">
        <v>51</v>
      </c>
      <c r="H4805" t="s">
        <v>33</v>
      </c>
      <c r="I4805" t="s">
        <v>42</v>
      </c>
      <c r="J4805" t="s">
        <v>38</v>
      </c>
      <c r="K4805">
        <v>2</v>
      </c>
      <c r="L4805">
        <v>7088847</v>
      </c>
      <c r="M4805">
        <v>2</v>
      </c>
      <c r="N4805">
        <v>14177694</v>
      </c>
      <c r="O4805">
        <v>283553.88</v>
      </c>
      <c r="P4805">
        <v>13894140.119999999</v>
      </c>
      <c r="Q4805">
        <f>YEAR(BMW_Sales[[#This Row],[sale_date]])</f>
        <v>2026</v>
      </c>
    </row>
    <row r="4806" spans="1:17" x14ac:dyDescent="0.3">
      <c r="A4806">
        <v>4805</v>
      </c>
      <c r="B4806" s="1">
        <v>45751</v>
      </c>
      <c r="C4806" t="s">
        <v>4704</v>
      </c>
      <c r="D4806" t="s">
        <v>17</v>
      </c>
      <c r="E4806" t="s">
        <v>70</v>
      </c>
      <c r="F4806" t="s">
        <v>50</v>
      </c>
      <c r="G4806" t="s">
        <v>36</v>
      </c>
      <c r="H4806" t="s">
        <v>33</v>
      </c>
      <c r="I4806" t="s">
        <v>42</v>
      </c>
      <c r="J4806" t="s">
        <v>43</v>
      </c>
      <c r="K4806">
        <v>2</v>
      </c>
      <c r="L4806">
        <v>6223505</v>
      </c>
      <c r="M4806">
        <v>5</v>
      </c>
      <c r="N4806">
        <v>12447010</v>
      </c>
      <c r="O4806">
        <v>622350.5</v>
      </c>
      <c r="P4806">
        <v>11824659.5</v>
      </c>
      <c r="Q4806">
        <f>YEAR(BMW_Sales[[#This Row],[sale_date]])</f>
        <v>2025</v>
      </c>
    </row>
    <row r="4807" spans="1:17" x14ac:dyDescent="0.3">
      <c r="A4807">
        <v>4806</v>
      </c>
      <c r="B4807" s="1">
        <v>45182</v>
      </c>
      <c r="C4807" t="s">
        <v>4705</v>
      </c>
      <c r="D4807" t="s">
        <v>17</v>
      </c>
      <c r="E4807" t="s">
        <v>46</v>
      </c>
      <c r="F4807" t="s">
        <v>50</v>
      </c>
      <c r="G4807" t="s">
        <v>20</v>
      </c>
      <c r="H4807" t="s">
        <v>29</v>
      </c>
      <c r="I4807" t="s">
        <v>22</v>
      </c>
      <c r="J4807" t="s">
        <v>23</v>
      </c>
      <c r="K4807">
        <v>3</v>
      </c>
      <c r="L4807">
        <v>8315006</v>
      </c>
      <c r="M4807">
        <v>2</v>
      </c>
      <c r="N4807">
        <v>24945018</v>
      </c>
      <c r="O4807">
        <v>498900.36</v>
      </c>
      <c r="P4807">
        <v>24446117.640000001</v>
      </c>
      <c r="Q4807">
        <f>YEAR(BMW_Sales[[#This Row],[sale_date]])</f>
        <v>2023</v>
      </c>
    </row>
    <row r="4808" spans="1:17" x14ac:dyDescent="0.3">
      <c r="A4808">
        <v>4807</v>
      </c>
      <c r="B4808" s="1">
        <v>45245</v>
      </c>
      <c r="C4808" t="s">
        <v>4706</v>
      </c>
      <c r="D4808" t="s">
        <v>17</v>
      </c>
      <c r="E4808" t="s">
        <v>18</v>
      </c>
      <c r="F4808" t="s">
        <v>19</v>
      </c>
      <c r="G4808" t="s">
        <v>32</v>
      </c>
      <c r="H4808" t="s">
        <v>37</v>
      </c>
      <c r="I4808" t="s">
        <v>22</v>
      </c>
      <c r="J4808" t="s">
        <v>38</v>
      </c>
      <c r="K4808">
        <v>1</v>
      </c>
      <c r="L4808">
        <v>8154640</v>
      </c>
      <c r="M4808">
        <v>0</v>
      </c>
      <c r="N4808">
        <v>8154640</v>
      </c>
      <c r="O4808">
        <v>0</v>
      </c>
      <c r="P4808">
        <v>8154640</v>
      </c>
      <c r="Q4808">
        <f>YEAR(BMW_Sales[[#This Row],[sale_date]])</f>
        <v>2023</v>
      </c>
    </row>
    <row r="4809" spans="1:17" x14ac:dyDescent="0.3">
      <c r="A4809">
        <v>4808</v>
      </c>
      <c r="B4809" s="1">
        <v>45999</v>
      </c>
      <c r="C4809" t="s">
        <v>4707</v>
      </c>
      <c r="D4809" t="s">
        <v>23</v>
      </c>
      <c r="E4809" t="s">
        <v>61</v>
      </c>
      <c r="F4809" t="s">
        <v>85</v>
      </c>
      <c r="G4809" t="s">
        <v>36</v>
      </c>
      <c r="H4809" t="s">
        <v>29</v>
      </c>
      <c r="I4809" t="s">
        <v>42</v>
      </c>
      <c r="J4809" t="s">
        <v>38</v>
      </c>
      <c r="K4809">
        <v>2</v>
      </c>
      <c r="L4809">
        <v>12242047</v>
      </c>
      <c r="M4809">
        <v>2</v>
      </c>
      <c r="N4809">
        <v>24484094</v>
      </c>
      <c r="O4809">
        <v>489681.88</v>
      </c>
      <c r="P4809">
        <v>23994412.120000001</v>
      </c>
      <c r="Q4809">
        <f>YEAR(BMW_Sales[[#This Row],[sale_date]])</f>
        <v>2025</v>
      </c>
    </row>
    <row r="4810" spans="1:17" x14ac:dyDescent="0.3">
      <c r="A4810">
        <v>4809</v>
      </c>
      <c r="B4810" s="1">
        <v>45695</v>
      </c>
      <c r="C4810" t="s">
        <v>4708</v>
      </c>
      <c r="D4810" t="s">
        <v>25</v>
      </c>
      <c r="E4810" t="s">
        <v>31</v>
      </c>
      <c r="F4810" t="s">
        <v>47</v>
      </c>
      <c r="G4810" t="s">
        <v>28</v>
      </c>
      <c r="H4810" t="s">
        <v>33</v>
      </c>
      <c r="I4810" t="s">
        <v>42</v>
      </c>
      <c r="J4810" t="s">
        <v>23</v>
      </c>
      <c r="K4810">
        <v>2</v>
      </c>
      <c r="L4810">
        <v>14451643</v>
      </c>
      <c r="M4810">
        <v>10</v>
      </c>
      <c r="N4810">
        <v>28903286</v>
      </c>
      <c r="O4810">
        <v>2890328.6</v>
      </c>
      <c r="P4810">
        <v>26012957.399999999</v>
      </c>
      <c r="Q4810">
        <f>YEAR(BMW_Sales[[#This Row],[sale_date]])</f>
        <v>2025</v>
      </c>
    </row>
    <row r="4811" spans="1:17" x14ac:dyDescent="0.3">
      <c r="A4811">
        <v>4810</v>
      </c>
      <c r="B4811" s="1">
        <v>46049</v>
      </c>
      <c r="C4811" t="s">
        <v>4709</v>
      </c>
      <c r="D4811" t="s">
        <v>25</v>
      </c>
      <c r="E4811" t="s">
        <v>53</v>
      </c>
      <c r="F4811" t="s">
        <v>50</v>
      </c>
      <c r="G4811" t="s">
        <v>36</v>
      </c>
      <c r="H4811" t="s">
        <v>37</v>
      </c>
      <c r="I4811" t="s">
        <v>42</v>
      </c>
      <c r="J4811" t="s">
        <v>38</v>
      </c>
      <c r="K4811">
        <v>1</v>
      </c>
      <c r="L4811">
        <v>4516614</v>
      </c>
      <c r="M4811">
        <v>12</v>
      </c>
      <c r="N4811">
        <v>4516614</v>
      </c>
      <c r="O4811">
        <v>541993.68000000005</v>
      </c>
      <c r="P4811">
        <v>3974620.32</v>
      </c>
      <c r="Q4811">
        <f>YEAR(BMW_Sales[[#This Row],[sale_date]])</f>
        <v>2026</v>
      </c>
    </row>
    <row r="4812" spans="1:17" x14ac:dyDescent="0.3">
      <c r="A4812">
        <v>4811</v>
      </c>
      <c r="B4812" s="1">
        <v>46002</v>
      </c>
      <c r="C4812" t="s">
        <v>4710</v>
      </c>
      <c r="D4812" t="s">
        <v>23</v>
      </c>
      <c r="E4812" t="s">
        <v>49</v>
      </c>
      <c r="F4812" t="s">
        <v>68</v>
      </c>
      <c r="G4812" t="s">
        <v>36</v>
      </c>
      <c r="H4812" t="s">
        <v>33</v>
      </c>
      <c r="I4812" t="s">
        <v>42</v>
      </c>
      <c r="J4812" t="s">
        <v>23</v>
      </c>
      <c r="K4812">
        <v>3</v>
      </c>
      <c r="L4812">
        <v>18058163</v>
      </c>
      <c r="M4812">
        <v>12</v>
      </c>
      <c r="N4812">
        <v>54174489</v>
      </c>
      <c r="O4812">
        <v>6500938.6799999997</v>
      </c>
      <c r="P4812">
        <v>47673550.32</v>
      </c>
      <c r="Q4812">
        <f>YEAR(BMW_Sales[[#This Row],[sale_date]])</f>
        <v>2025</v>
      </c>
    </row>
    <row r="4813" spans="1:17" x14ac:dyDescent="0.3">
      <c r="A4813">
        <v>4812</v>
      </c>
      <c r="B4813" s="1">
        <v>45768</v>
      </c>
      <c r="C4813" t="s">
        <v>4711</v>
      </c>
      <c r="D4813" t="s">
        <v>23</v>
      </c>
      <c r="E4813" t="s">
        <v>49</v>
      </c>
      <c r="F4813" t="s">
        <v>85</v>
      </c>
      <c r="G4813" t="s">
        <v>28</v>
      </c>
      <c r="H4813" t="s">
        <v>37</v>
      </c>
      <c r="I4813" t="s">
        <v>22</v>
      </c>
      <c r="J4813" t="s">
        <v>43</v>
      </c>
      <c r="K4813">
        <v>3</v>
      </c>
      <c r="L4813">
        <v>16494864</v>
      </c>
      <c r="M4813">
        <v>2</v>
      </c>
      <c r="N4813">
        <v>49484592</v>
      </c>
      <c r="O4813">
        <v>989691.84</v>
      </c>
      <c r="P4813">
        <v>48494900.159999996</v>
      </c>
      <c r="Q4813">
        <f>YEAR(BMW_Sales[[#This Row],[sale_date]])</f>
        <v>2025</v>
      </c>
    </row>
    <row r="4814" spans="1:17" x14ac:dyDescent="0.3">
      <c r="A4814">
        <v>4813</v>
      </c>
      <c r="B4814" s="1">
        <v>45501</v>
      </c>
      <c r="C4814" t="s">
        <v>1369</v>
      </c>
      <c r="D4814" t="s">
        <v>23</v>
      </c>
      <c r="E4814" t="s">
        <v>31</v>
      </c>
      <c r="F4814" t="s">
        <v>59</v>
      </c>
      <c r="G4814" t="s">
        <v>28</v>
      </c>
      <c r="H4814" t="s">
        <v>21</v>
      </c>
      <c r="I4814" t="s">
        <v>22</v>
      </c>
      <c r="J4814" t="s">
        <v>43</v>
      </c>
      <c r="K4814">
        <v>3</v>
      </c>
      <c r="L4814">
        <v>14651327</v>
      </c>
      <c r="M4814">
        <v>5</v>
      </c>
      <c r="N4814">
        <v>43953981</v>
      </c>
      <c r="O4814">
        <v>2197699.0499999998</v>
      </c>
      <c r="P4814">
        <v>41756281.950000003</v>
      </c>
      <c r="Q4814">
        <f>YEAR(BMW_Sales[[#This Row],[sale_date]])</f>
        <v>2024</v>
      </c>
    </row>
    <row r="4815" spans="1:17" x14ac:dyDescent="0.3">
      <c r="A4815">
        <v>4814</v>
      </c>
      <c r="B4815" s="1">
        <v>45934</v>
      </c>
      <c r="C4815" t="s">
        <v>4712</v>
      </c>
      <c r="D4815" t="s">
        <v>23</v>
      </c>
      <c r="E4815" t="s">
        <v>70</v>
      </c>
      <c r="F4815" t="s">
        <v>47</v>
      </c>
      <c r="G4815" t="s">
        <v>36</v>
      </c>
      <c r="H4815" t="s">
        <v>33</v>
      </c>
      <c r="I4815" t="s">
        <v>42</v>
      </c>
      <c r="J4815" t="s">
        <v>38</v>
      </c>
      <c r="K4815">
        <v>2</v>
      </c>
      <c r="L4815">
        <v>5486568</v>
      </c>
      <c r="M4815">
        <v>7</v>
      </c>
      <c r="N4815">
        <v>10973136</v>
      </c>
      <c r="O4815">
        <v>768119.52</v>
      </c>
      <c r="P4815">
        <v>10205016.48</v>
      </c>
      <c r="Q4815">
        <f>YEAR(BMW_Sales[[#This Row],[sale_date]])</f>
        <v>2025</v>
      </c>
    </row>
    <row r="4816" spans="1:17" x14ac:dyDescent="0.3">
      <c r="A4816">
        <v>4815</v>
      </c>
      <c r="B4816" s="1">
        <v>45162</v>
      </c>
      <c r="C4816" t="s">
        <v>4713</v>
      </c>
      <c r="D4816" t="s">
        <v>25</v>
      </c>
      <c r="E4816" t="s">
        <v>70</v>
      </c>
      <c r="F4816" t="s">
        <v>71</v>
      </c>
      <c r="G4816" t="s">
        <v>41</v>
      </c>
      <c r="H4816" t="s">
        <v>33</v>
      </c>
      <c r="I4816" t="s">
        <v>42</v>
      </c>
      <c r="J4816" t="s">
        <v>43</v>
      </c>
      <c r="K4816">
        <v>2</v>
      </c>
      <c r="L4816">
        <v>5272799</v>
      </c>
      <c r="M4816">
        <v>5</v>
      </c>
      <c r="N4816">
        <v>10545598</v>
      </c>
      <c r="O4816">
        <v>527279.9</v>
      </c>
      <c r="P4816">
        <v>10018318.1</v>
      </c>
      <c r="Q4816">
        <f>YEAR(BMW_Sales[[#This Row],[sale_date]])</f>
        <v>2023</v>
      </c>
    </row>
    <row r="4817" spans="1:17" x14ac:dyDescent="0.3">
      <c r="A4817">
        <v>4816</v>
      </c>
      <c r="B4817" s="1">
        <v>45686</v>
      </c>
      <c r="C4817" t="s">
        <v>4714</v>
      </c>
      <c r="D4817" t="s">
        <v>23</v>
      </c>
      <c r="E4817" t="s">
        <v>18</v>
      </c>
      <c r="F4817" t="s">
        <v>19</v>
      </c>
      <c r="G4817" t="s">
        <v>41</v>
      </c>
      <c r="H4817" t="s">
        <v>33</v>
      </c>
      <c r="I4817" t="s">
        <v>22</v>
      </c>
      <c r="J4817" t="s">
        <v>43</v>
      </c>
      <c r="K4817">
        <v>3</v>
      </c>
      <c r="L4817">
        <v>7128215</v>
      </c>
      <c r="M4817">
        <v>12</v>
      </c>
      <c r="N4817">
        <v>21384645</v>
      </c>
      <c r="O4817">
        <v>2566157.4</v>
      </c>
      <c r="P4817">
        <v>18818487.600000001</v>
      </c>
      <c r="Q4817">
        <f>YEAR(BMW_Sales[[#This Row],[sale_date]])</f>
        <v>2025</v>
      </c>
    </row>
    <row r="4818" spans="1:17" x14ac:dyDescent="0.3">
      <c r="A4818">
        <v>4817</v>
      </c>
      <c r="B4818" s="1">
        <v>45486</v>
      </c>
      <c r="C4818" t="s">
        <v>4715</v>
      </c>
      <c r="D4818" t="s">
        <v>23</v>
      </c>
      <c r="E4818" t="s">
        <v>46</v>
      </c>
      <c r="F4818" t="s">
        <v>59</v>
      </c>
      <c r="G4818" t="s">
        <v>32</v>
      </c>
      <c r="H4818" t="s">
        <v>21</v>
      </c>
      <c r="I4818" t="s">
        <v>22</v>
      </c>
      <c r="J4818" t="s">
        <v>43</v>
      </c>
      <c r="K4818">
        <v>3</v>
      </c>
      <c r="L4818">
        <v>7157312</v>
      </c>
      <c r="M4818">
        <v>12</v>
      </c>
      <c r="N4818">
        <v>21471936</v>
      </c>
      <c r="O4818">
        <v>2576632.3199999998</v>
      </c>
      <c r="P4818">
        <v>18895303.68</v>
      </c>
      <c r="Q4818">
        <f>YEAR(BMW_Sales[[#This Row],[sale_date]])</f>
        <v>2024</v>
      </c>
    </row>
    <row r="4819" spans="1:17" x14ac:dyDescent="0.3">
      <c r="A4819">
        <v>4818</v>
      </c>
      <c r="B4819" s="1">
        <v>46143</v>
      </c>
      <c r="C4819" t="s">
        <v>2774</v>
      </c>
      <c r="D4819" t="s">
        <v>17</v>
      </c>
      <c r="E4819" t="s">
        <v>31</v>
      </c>
      <c r="F4819" t="s">
        <v>85</v>
      </c>
      <c r="G4819" t="s">
        <v>51</v>
      </c>
      <c r="H4819" t="s">
        <v>33</v>
      </c>
      <c r="I4819" t="s">
        <v>42</v>
      </c>
      <c r="J4819" t="s">
        <v>38</v>
      </c>
      <c r="K4819">
        <v>2</v>
      </c>
      <c r="L4819">
        <v>14147767</v>
      </c>
      <c r="M4819">
        <v>5</v>
      </c>
      <c r="N4819">
        <v>28295534</v>
      </c>
      <c r="O4819">
        <v>1414776.7</v>
      </c>
      <c r="P4819">
        <v>26880757.300000001</v>
      </c>
      <c r="Q4819">
        <f>YEAR(BMW_Sales[[#This Row],[sale_date]])</f>
        <v>2026</v>
      </c>
    </row>
    <row r="4820" spans="1:17" x14ac:dyDescent="0.3">
      <c r="A4820">
        <v>4819</v>
      </c>
      <c r="B4820" s="1">
        <v>45340</v>
      </c>
      <c r="C4820" t="s">
        <v>4716</v>
      </c>
      <c r="D4820" t="s">
        <v>23</v>
      </c>
      <c r="E4820" t="s">
        <v>35</v>
      </c>
      <c r="F4820" t="s">
        <v>59</v>
      </c>
      <c r="G4820" t="s">
        <v>51</v>
      </c>
      <c r="H4820" t="s">
        <v>29</v>
      </c>
      <c r="I4820" t="s">
        <v>22</v>
      </c>
      <c r="J4820" t="s">
        <v>43</v>
      </c>
      <c r="K4820">
        <v>3</v>
      </c>
      <c r="L4820">
        <v>6817846</v>
      </c>
      <c r="M4820">
        <v>0</v>
      </c>
      <c r="N4820">
        <v>20453538</v>
      </c>
      <c r="O4820">
        <v>0</v>
      </c>
      <c r="P4820">
        <v>20453538</v>
      </c>
      <c r="Q4820">
        <f>YEAR(BMW_Sales[[#This Row],[sale_date]])</f>
        <v>2024</v>
      </c>
    </row>
    <row r="4821" spans="1:17" x14ac:dyDescent="0.3">
      <c r="A4821">
        <v>4820</v>
      </c>
      <c r="B4821" s="1">
        <v>45358</v>
      </c>
      <c r="C4821" t="s">
        <v>4717</v>
      </c>
      <c r="D4821" t="s">
        <v>25</v>
      </c>
      <c r="E4821" t="s">
        <v>56</v>
      </c>
      <c r="F4821" t="s">
        <v>62</v>
      </c>
      <c r="G4821" t="s">
        <v>20</v>
      </c>
      <c r="H4821" t="s">
        <v>29</v>
      </c>
      <c r="I4821" t="s">
        <v>22</v>
      </c>
      <c r="J4821" t="s">
        <v>38</v>
      </c>
      <c r="K4821">
        <v>3</v>
      </c>
      <c r="L4821">
        <v>11275010</v>
      </c>
      <c r="M4821">
        <v>12</v>
      </c>
      <c r="N4821">
        <v>33825030</v>
      </c>
      <c r="O4821">
        <v>4059003.6</v>
      </c>
      <c r="P4821">
        <v>29766026.399999999</v>
      </c>
      <c r="Q4821">
        <f>YEAR(BMW_Sales[[#This Row],[sale_date]])</f>
        <v>2024</v>
      </c>
    </row>
    <row r="4822" spans="1:17" x14ac:dyDescent="0.3">
      <c r="A4822">
        <v>4821</v>
      </c>
      <c r="B4822" s="1">
        <v>46025</v>
      </c>
      <c r="C4822" t="s">
        <v>4718</v>
      </c>
      <c r="D4822" t="s">
        <v>17</v>
      </c>
      <c r="E4822" t="s">
        <v>70</v>
      </c>
      <c r="F4822" t="s">
        <v>62</v>
      </c>
      <c r="G4822" t="s">
        <v>20</v>
      </c>
      <c r="H4822" t="s">
        <v>37</v>
      </c>
      <c r="I4822" t="s">
        <v>42</v>
      </c>
      <c r="J4822" t="s">
        <v>38</v>
      </c>
      <c r="K4822">
        <v>2</v>
      </c>
      <c r="L4822">
        <v>6201294</v>
      </c>
      <c r="M4822">
        <v>12</v>
      </c>
      <c r="N4822">
        <v>12402588</v>
      </c>
      <c r="O4822">
        <v>1488310.56</v>
      </c>
      <c r="P4822">
        <v>10914277.439999999</v>
      </c>
      <c r="Q4822">
        <f>YEAR(BMW_Sales[[#This Row],[sale_date]])</f>
        <v>2026</v>
      </c>
    </row>
    <row r="4823" spans="1:17" x14ac:dyDescent="0.3">
      <c r="A4823">
        <v>4822</v>
      </c>
      <c r="B4823" s="1">
        <v>45831</v>
      </c>
      <c r="C4823" t="s">
        <v>4719</v>
      </c>
      <c r="D4823" t="s">
        <v>17</v>
      </c>
      <c r="E4823" t="s">
        <v>61</v>
      </c>
      <c r="F4823" t="s">
        <v>59</v>
      </c>
      <c r="G4823" t="s">
        <v>28</v>
      </c>
      <c r="H4823" t="s">
        <v>33</v>
      </c>
      <c r="I4823" t="s">
        <v>22</v>
      </c>
      <c r="J4823" t="s">
        <v>43</v>
      </c>
      <c r="K4823">
        <v>2</v>
      </c>
      <c r="L4823">
        <v>12867718</v>
      </c>
      <c r="M4823">
        <v>12</v>
      </c>
      <c r="N4823">
        <v>25735436</v>
      </c>
      <c r="O4823">
        <v>3088252.32</v>
      </c>
      <c r="P4823">
        <v>22647183.68</v>
      </c>
      <c r="Q4823">
        <f>YEAR(BMW_Sales[[#This Row],[sale_date]])</f>
        <v>2025</v>
      </c>
    </row>
    <row r="4824" spans="1:17" x14ac:dyDescent="0.3">
      <c r="A4824">
        <v>4823</v>
      </c>
      <c r="B4824" s="1">
        <v>45357</v>
      </c>
      <c r="C4824" t="s">
        <v>4720</v>
      </c>
      <c r="D4824" t="s">
        <v>23</v>
      </c>
      <c r="E4824" t="s">
        <v>46</v>
      </c>
      <c r="F4824" t="s">
        <v>68</v>
      </c>
      <c r="G4824" t="s">
        <v>32</v>
      </c>
      <c r="H4824" t="s">
        <v>37</v>
      </c>
      <c r="I4824" t="s">
        <v>42</v>
      </c>
      <c r="J4824" t="s">
        <v>38</v>
      </c>
      <c r="K4824">
        <v>3</v>
      </c>
      <c r="L4824">
        <v>8095954</v>
      </c>
      <c r="M4824">
        <v>2</v>
      </c>
      <c r="N4824">
        <v>24287862</v>
      </c>
      <c r="O4824">
        <v>485757.24</v>
      </c>
      <c r="P4824">
        <v>23802104.760000002</v>
      </c>
      <c r="Q4824">
        <f>YEAR(BMW_Sales[[#This Row],[sale_date]])</f>
        <v>2024</v>
      </c>
    </row>
    <row r="4825" spans="1:17" x14ac:dyDescent="0.3">
      <c r="A4825">
        <v>4824</v>
      </c>
      <c r="B4825" s="1">
        <v>46102</v>
      </c>
      <c r="C4825" t="s">
        <v>4721</v>
      </c>
      <c r="D4825" t="s">
        <v>17</v>
      </c>
      <c r="E4825" t="s">
        <v>61</v>
      </c>
      <c r="F4825" t="s">
        <v>27</v>
      </c>
      <c r="G4825" t="s">
        <v>28</v>
      </c>
      <c r="H4825" t="s">
        <v>37</v>
      </c>
      <c r="I4825" t="s">
        <v>22</v>
      </c>
      <c r="J4825" t="s">
        <v>38</v>
      </c>
      <c r="K4825">
        <v>3</v>
      </c>
      <c r="L4825">
        <v>12769293</v>
      </c>
      <c r="M4825">
        <v>7</v>
      </c>
      <c r="N4825">
        <v>38307879</v>
      </c>
      <c r="O4825">
        <v>2681551.5299999998</v>
      </c>
      <c r="P4825">
        <v>35626327.469999999</v>
      </c>
      <c r="Q4825">
        <f>YEAR(BMW_Sales[[#This Row],[sale_date]])</f>
        <v>2026</v>
      </c>
    </row>
    <row r="4826" spans="1:17" x14ac:dyDescent="0.3">
      <c r="A4826">
        <v>4825</v>
      </c>
      <c r="B4826" s="1">
        <v>46212</v>
      </c>
      <c r="C4826" t="s">
        <v>4722</v>
      </c>
      <c r="D4826" t="s">
        <v>17</v>
      </c>
      <c r="E4826" t="s">
        <v>70</v>
      </c>
      <c r="F4826" t="s">
        <v>27</v>
      </c>
      <c r="G4826" t="s">
        <v>51</v>
      </c>
      <c r="H4826" t="s">
        <v>37</v>
      </c>
      <c r="I4826" t="s">
        <v>42</v>
      </c>
      <c r="J4826" t="s">
        <v>38</v>
      </c>
      <c r="K4826">
        <v>2</v>
      </c>
      <c r="L4826">
        <v>6201900</v>
      </c>
      <c r="M4826">
        <v>2</v>
      </c>
      <c r="N4826">
        <v>12403800</v>
      </c>
      <c r="O4826">
        <v>248076</v>
      </c>
      <c r="P4826">
        <v>12155724</v>
      </c>
      <c r="Q4826">
        <f>YEAR(BMW_Sales[[#This Row],[sale_date]])</f>
        <v>2026</v>
      </c>
    </row>
    <row r="4827" spans="1:17" x14ac:dyDescent="0.3">
      <c r="A4827">
        <v>4826</v>
      </c>
      <c r="B4827" s="1">
        <v>45528</v>
      </c>
      <c r="C4827" t="s">
        <v>4723</v>
      </c>
      <c r="D4827" t="s">
        <v>23</v>
      </c>
      <c r="E4827" t="s">
        <v>35</v>
      </c>
      <c r="F4827" t="s">
        <v>54</v>
      </c>
      <c r="G4827" t="s">
        <v>36</v>
      </c>
      <c r="H4827" t="s">
        <v>29</v>
      </c>
      <c r="I4827" t="s">
        <v>42</v>
      </c>
      <c r="J4827" t="s">
        <v>38</v>
      </c>
      <c r="K4827">
        <v>1</v>
      </c>
      <c r="L4827">
        <v>7716545</v>
      </c>
      <c r="M4827">
        <v>10</v>
      </c>
      <c r="N4827">
        <v>7716545</v>
      </c>
      <c r="O4827">
        <v>771654.5</v>
      </c>
      <c r="P4827">
        <v>6944890.5</v>
      </c>
      <c r="Q4827">
        <f>YEAR(BMW_Sales[[#This Row],[sale_date]])</f>
        <v>2024</v>
      </c>
    </row>
    <row r="4828" spans="1:17" x14ac:dyDescent="0.3">
      <c r="A4828">
        <v>4827</v>
      </c>
      <c r="B4828" s="1">
        <v>45930</v>
      </c>
      <c r="C4828" t="s">
        <v>2297</v>
      </c>
      <c r="D4828" t="s">
        <v>17</v>
      </c>
      <c r="E4828" t="s">
        <v>70</v>
      </c>
      <c r="F4828" t="s">
        <v>19</v>
      </c>
      <c r="G4828" t="s">
        <v>20</v>
      </c>
      <c r="H4828" t="s">
        <v>33</v>
      </c>
      <c r="I4828" t="s">
        <v>22</v>
      </c>
      <c r="J4828" t="s">
        <v>43</v>
      </c>
      <c r="K4828">
        <v>3</v>
      </c>
      <c r="L4828">
        <v>5129319</v>
      </c>
      <c r="M4828">
        <v>7</v>
      </c>
      <c r="N4828">
        <v>15387957</v>
      </c>
      <c r="O4828">
        <v>1077156.99</v>
      </c>
      <c r="P4828">
        <v>14310800.01</v>
      </c>
      <c r="Q4828">
        <f>YEAR(BMW_Sales[[#This Row],[sale_date]])</f>
        <v>2025</v>
      </c>
    </row>
    <row r="4829" spans="1:17" x14ac:dyDescent="0.3">
      <c r="A4829">
        <v>4828</v>
      </c>
      <c r="B4829" s="1">
        <v>45400</v>
      </c>
      <c r="C4829" t="s">
        <v>4724</v>
      </c>
      <c r="D4829" t="s">
        <v>17</v>
      </c>
      <c r="E4829" t="s">
        <v>53</v>
      </c>
      <c r="F4829" t="s">
        <v>47</v>
      </c>
      <c r="G4829" t="s">
        <v>36</v>
      </c>
      <c r="H4829" t="s">
        <v>29</v>
      </c>
      <c r="I4829" t="s">
        <v>42</v>
      </c>
      <c r="J4829" t="s">
        <v>38</v>
      </c>
      <c r="K4829">
        <v>1</v>
      </c>
      <c r="L4829">
        <v>5923594</v>
      </c>
      <c r="M4829">
        <v>7</v>
      </c>
      <c r="N4829">
        <v>5923594</v>
      </c>
      <c r="O4829">
        <v>414651.58</v>
      </c>
      <c r="P4829">
        <v>5508942.4199999999</v>
      </c>
      <c r="Q4829">
        <f>YEAR(BMW_Sales[[#This Row],[sale_date]])</f>
        <v>2024</v>
      </c>
    </row>
    <row r="4830" spans="1:17" x14ac:dyDescent="0.3">
      <c r="A4830">
        <v>4829</v>
      </c>
      <c r="B4830" s="1">
        <v>45514</v>
      </c>
      <c r="C4830" t="s">
        <v>4725</v>
      </c>
      <c r="D4830" t="s">
        <v>25</v>
      </c>
      <c r="E4830" t="s">
        <v>53</v>
      </c>
      <c r="F4830" t="s">
        <v>71</v>
      </c>
      <c r="G4830" t="s">
        <v>28</v>
      </c>
      <c r="H4830" t="s">
        <v>21</v>
      </c>
      <c r="I4830" t="s">
        <v>42</v>
      </c>
      <c r="J4830" t="s">
        <v>23</v>
      </c>
      <c r="K4830">
        <v>3</v>
      </c>
      <c r="L4830">
        <v>6260088</v>
      </c>
      <c r="M4830">
        <v>0</v>
      </c>
      <c r="N4830">
        <v>18780264</v>
      </c>
      <c r="O4830">
        <v>0</v>
      </c>
      <c r="P4830">
        <v>18780264</v>
      </c>
      <c r="Q4830">
        <f>YEAR(BMW_Sales[[#This Row],[sale_date]])</f>
        <v>2024</v>
      </c>
    </row>
    <row r="4831" spans="1:17" x14ac:dyDescent="0.3">
      <c r="A4831">
        <v>4830</v>
      </c>
      <c r="B4831" s="1">
        <v>45725</v>
      </c>
      <c r="C4831" t="s">
        <v>4726</v>
      </c>
      <c r="D4831" t="s">
        <v>17</v>
      </c>
      <c r="E4831" t="s">
        <v>46</v>
      </c>
      <c r="F4831" t="s">
        <v>54</v>
      </c>
      <c r="G4831" t="s">
        <v>20</v>
      </c>
      <c r="H4831" t="s">
        <v>33</v>
      </c>
      <c r="I4831" t="s">
        <v>22</v>
      </c>
      <c r="J4831" t="s">
        <v>38</v>
      </c>
      <c r="K4831">
        <v>2</v>
      </c>
      <c r="L4831">
        <v>8267418</v>
      </c>
      <c r="M4831">
        <v>5</v>
      </c>
      <c r="N4831">
        <v>16534836</v>
      </c>
      <c r="O4831">
        <v>826741.8</v>
      </c>
      <c r="P4831">
        <v>15708094.199999999</v>
      </c>
      <c r="Q4831">
        <f>YEAR(BMW_Sales[[#This Row],[sale_date]])</f>
        <v>2025</v>
      </c>
    </row>
    <row r="4832" spans="1:17" x14ac:dyDescent="0.3">
      <c r="A4832">
        <v>4831</v>
      </c>
      <c r="B4832" s="1">
        <v>46010</v>
      </c>
      <c r="C4832" t="s">
        <v>4727</v>
      </c>
      <c r="D4832" t="s">
        <v>23</v>
      </c>
      <c r="E4832" t="s">
        <v>31</v>
      </c>
      <c r="F4832" t="s">
        <v>50</v>
      </c>
      <c r="G4832" t="s">
        <v>51</v>
      </c>
      <c r="H4832" t="s">
        <v>29</v>
      </c>
      <c r="I4832" t="s">
        <v>42</v>
      </c>
      <c r="J4832" t="s">
        <v>38</v>
      </c>
      <c r="K4832">
        <v>2</v>
      </c>
      <c r="L4832">
        <v>15646545</v>
      </c>
      <c r="M4832">
        <v>7</v>
      </c>
      <c r="N4832">
        <v>31293090</v>
      </c>
      <c r="O4832">
        <v>2190516.2999999998</v>
      </c>
      <c r="P4832">
        <v>29102573.699999999</v>
      </c>
      <c r="Q4832">
        <f>YEAR(BMW_Sales[[#This Row],[sale_date]])</f>
        <v>2025</v>
      </c>
    </row>
    <row r="4833" spans="1:17" x14ac:dyDescent="0.3">
      <c r="A4833">
        <v>4832</v>
      </c>
      <c r="B4833" s="1">
        <v>45456</v>
      </c>
      <c r="C4833" t="s">
        <v>4728</v>
      </c>
      <c r="D4833" t="s">
        <v>17</v>
      </c>
      <c r="E4833" t="s">
        <v>26</v>
      </c>
      <c r="F4833" t="s">
        <v>85</v>
      </c>
      <c r="G4833" t="s">
        <v>51</v>
      </c>
      <c r="H4833" t="s">
        <v>29</v>
      </c>
      <c r="I4833" t="s">
        <v>22</v>
      </c>
      <c r="J4833" t="s">
        <v>23</v>
      </c>
      <c r="K4833">
        <v>3</v>
      </c>
      <c r="L4833">
        <v>10226352</v>
      </c>
      <c r="M4833">
        <v>0</v>
      </c>
      <c r="N4833">
        <v>30679056</v>
      </c>
      <c r="O4833">
        <v>0</v>
      </c>
      <c r="P4833">
        <v>30679056</v>
      </c>
      <c r="Q4833">
        <f>YEAR(BMW_Sales[[#This Row],[sale_date]])</f>
        <v>2024</v>
      </c>
    </row>
    <row r="4834" spans="1:17" x14ac:dyDescent="0.3">
      <c r="A4834">
        <v>4833</v>
      </c>
      <c r="B4834" s="1">
        <v>46240</v>
      </c>
      <c r="C4834" t="s">
        <v>4729</v>
      </c>
      <c r="D4834" t="s">
        <v>23</v>
      </c>
      <c r="E4834" t="s">
        <v>31</v>
      </c>
      <c r="F4834" t="s">
        <v>62</v>
      </c>
      <c r="G4834" t="s">
        <v>36</v>
      </c>
      <c r="H4834" t="s">
        <v>37</v>
      </c>
      <c r="I4834" t="s">
        <v>22</v>
      </c>
      <c r="J4834" t="s">
        <v>43</v>
      </c>
      <c r="K4834">
        <v>3</v>
      </c>
      <c r="L4834">
        <v>16554264</v>
      </c>
      <c r="M4834">
        <v>0</v>
      </c>
      <c r="N4834">
        <v>49662792</v>
      </c>
      <c r="O4834">
        <v>0</v>
      </c>
      <c r="P4834">
        <v>49662792</v>
      </c>
      <c r="Q4834">
        <f>YEAR(BMW_Sales[[#This Row],[sale_date]])</f>
        <v>2026</v>
      </c>
    </row>
    <row r="4835" spans="1:17" x14ac:dyDescent="0.3">
      <c r="A4835">
        <v>4834</v>
      </c>
      <c r="B4835" s="1">
        <v>45451</v>
      </c>
      <c r="C4835" t="s">
        <v>4730</v>
      </c>
      <c r="D4835" t="s">
        <v>25</v>
      </c>
      <c r="E4835" t="s">
        <v>53</v>
      </c>
      <c r="F4835" t="s">
        <v>68</v>
      </c>
      <c r="G4835" t="s">
        <v>32</v>
      </c>
      <c r="H4835" t="s">
        <v>29</v>
      </c>
      <c r="I4835" t="s">
        <v>22</v>
      </c>
      <c r="J4835" t="s">
        <v>38</v>
      </c>
      <c r="K4835">
        <v>1</v>
      </c>
      <c r="L4835">
        <v>5703514</v>
      </c>
      <c r="M4835">
        <v>2</v>
      </c>
      <c r="N4835">
        <v>5703514</v>
      </c>
      <c r="O4835">
        <v>114070.28</v>
      </c>
      <c r="P4835">
        <v>5589443.7199999997</v>
      </c>
      <c r="Q4835">
        <f>YEAR(BMW_Sales[[#This Row],[sale_date]])</f>
        <v>2024</v>
      </c>
    </row>
    <row r="4836" spans="1:17" x14ac:dyDescent="0.3">
      <c r="A4836">
        <v>4835</v>
      </c>
      <c r="B4836" s="1">
        <v>45787</v>
      </c>
      <c r="C4836" t="s">
        <v>4731</v>
      </c>
      <c r="D4836" t="s">
        <v>25</v>
      </c>
      <c r="E4836" t="s">
        <v>26</v>
      </c>
      <c r="F4836" t="s">
        <v>85</v>
      </c>
      <c r="G4836" t="s">
        <v>51</v>
      </c>
      <c r="H4836" t="s">
        <v>29</v>
      </c>
      <c r="I4836" t="s">
        <v>22</v>
      </c>
      <c r="J4836" t="s">
        <v>43</v>
      </c>
      <c r="K4836">
        <v>2</v>
      </c>
      <c r="L4836">
        <v>9409019</v>
      </c>
      <c r="M4836">
        <v>5</v>
      </c>
      <c r="N4836">
        <v>18818038</v>
      </c>
      <c r="O4836">
        <v>940901.9</v>
      </c>
      <c r="P4836">
        <v>17877136.100000001</v>
      </c>
      <c r="Q4836">
        <f>YEAR(BMW_Sales[[#This Row],[sale_date]])</f>
        <v>2025</v>
      </c>
    </row>
    <row r="4837" spans="1:17" x14ac:dyDescent="0.3">
      <c r="A4837">
        <v>4836</v>
      </c>
      <c r="B4837" s="1">
        <v>45154</v>
      </c>
      <c r="C4837" t="s">
        <v>4732</v>
      </c>
      <c r="D4837" t="s">
        <v>23</v>
      </c>
      <c r="E4837" t="s">
        <v>61</v>
      </c>
      <c r="F4837" t="s">
        <v>50</v>
      </c>
      <c r="G4837" t="s">
        <v>28</v>
      </c>
      <c r="H4837" t="s">
        <v>37</v>
      </c>
      <c r="I4837" t="s">
        <v>42</v>
      </c>
      <c r="J4837" t="s">
        <v>43</v>
      </c>
      <c r="K4837">
        <v>3</v>
      </c>
      <c r="L4837">
        <v>15541277</v>
      </c>
      <c r="M4837">
        <v>5</v>
      </c>
      <c r="N4837">
        <v>46623831</v>
      </c>
      <c r="O4837">
        <v>2331191.5499999998</v>
      </c>
      <c r="P4837">
        <v>44292639.450000003</v>
      </c>
      <c r="Q4837">
        <f>YEAR(BMW_Sales[[#This Row],[sale_date]])</f>
        <v>2023</v>
      </c>
    </row>
    <row r="4838" spans="1:17" x14ac:dyDescent="0.3">
      <c r="A4838">
        <v>4837</v>
      </c>
      <c r="B4838" s="1">
        <v>45333</v>
      </c>
      <c r="C4838" t="s">
        <v>4733</v>
      </c>
      <c r="D4838" t="s">
        <v>17</v>
      </c>
      <c r="E4838" t="s">
        <v>49</v>
      </c>
      <c r="F4838" t="s">
        <v>85</v>
      </c>
      <c r="G4838" t="s">
        <v>20</v>
      </c>
      <c r="H4838" t="s">
        <v>37</v>
      </c>
      <c r="I4838" t="s">
        <v>22</v>
      </c>
      <c r="J4838" t="s">
        <v>23</v>
      </c>
      <c r="K4838">
        <v>3</v>
      </c>
      <c r="L4838">
        <v>14565378</v>
      </c>
      <c r="M4838">
        <v>5</v>
      </c>
      <c r="N4838">
        <v>43696134</v>
      </c>
      <c r="O4838">
        <v>2184806.7000000002</v>
      </c>
      <c r="P4838">
        <v>41511327.299999997</v>
      </c>
      <c r="Q4838">
        <f>YEAR(BMW_Sales[[#This Row],[sale_date]])</f>
        <v>2024</v>
      </c>
    </row>
    <row r="4839" spans="1:17" x14ac:dyDescent="0.3">
      <c r="A4839">
        <v>4838</v>
      </c>
      <c r="B4839" s="1">
        <v>45881</v>
      </c>
      <c r="C4839" t="s">
        <v>4734</v>
      </c>
      <c r="D4839" t="s">
        <v>17</v>
      </c>
      <c r="E4839" t="s">
        <v>56</v>
      </c>
      <c r="F4839" t="s">
        <v>62</v>
      </c>
      <c r="G4839" t="s">
        <v>32</v>
      </c>
      <c r="H4839" t="s">
        <v>37</v>
      </c>
      <c r="I4839" t="s">
        <v>42</v>
      </c>
      <c r="J4839" t="s">
        <v>23</v>
      </c>
      <c r="K4839">
        <v>2</v>
      </c>
      <c r="L4839">
        <v>9856404</v>
      </c>
      <c r="M4839">
        <v>7</v>
      </c>
      <c r="N4839">
        <v>19712808</v>
      </c>
      <c r="O4839">
        <v>1379896.56</v>
      </c>
      <c r="P4839">
        <v>18332911.440000001</v>
      </c>
      <c r="Q4839">
        <f>YEAR(BMW_Sales[[#This Row],[sale_date]])</f>
        <v>2025</v>
      </c>
    </row>
    <row r="4840" spans="1:17" x14ac:dyDescent="0.3">
      <c r="A4840">
        <v>4839</v>
      </c>
      <c r="B4840" s="1">
        <v>45424</v>
      </c>
      <c r="C4840" t="s">
        <v>4735</v>
      </c>
      <c r="D4840" t="s">
        <v>17</v>
      </c>
      <c r="E4840" t="s">
        <v>49</v>
      </c>
      <c r="F4840" t="s">
        <v>68</v>
      </c>
      <c r="G4840" t="s">
        <v>36</v>
      </c>
      <c r="H4840" t="s">
        <v>21</v>
      </c>
      <c r="I4840" t="s">
        <v>42</v>
      </c>
      <c r="J4840" t="s">
        <v>38</v>
      </c>
      <c r="K4840">
        <v>3</v>
      </c>
      <c r="L4840">
        <v>15846454</v>
      </c>
      <c r="M4840">
        <v>5</v>
      </c>
      <c r="N4840">
        <v>47539362</v>
      </c>
      <c r="O4840">
        <v>2376968.1</v>
      </c>
      <c r="P4840">
        <v>45162393.899999999</v>
      </c>
      <c r="Q4840">
        <f>YEAR(BMW_Sales[[#This Row],[sale_date]])</f>
        <v>2024</v>
      </c>
    </row>
    <row r="4841" spans="1:17" x14ac:dyDescent="0.3">
      <c r="A4841">
        <v>4840</v>
      </c>
      <c r="B4841" s="1">
        <v>45918</v>
      </c>
      <c r="C4841" t="s">
        <v>4736</v>
      </c>
      <c r="D4841" t="s">
        <v>17</v>
      </c>
      <c r="E4841" t="s">
        <v>53</v>
      </c>
      <c r="F4841" t="s">
        <v>62</v>
      </c>
      <c r="G4841" t="s">
        <v>20</v>
      </c>
      <c r="H4841" t="s">
        <v>21</v>
      </c>
      <c r="I4841" t="s">
        <v>22</v>
      </c>
      <c r="J4841" t="s">
        <v>43</v>
      </c>
      <c r="K4841">
        <v>1</v>
      </c>
      <c r="L4841">
        <v>4908859</v>
      </c>
      <c r="M4841">
        <v>12</v>
      </c>
      <c r="N4841">
        <v>4908859</v>
      </c>
      <c r="O4841">
        <v>589063.07999999996</v>
      </c>
      <c r="P4841">
        <v>4319795.92</v>
      </c>
      <c r="Q4841">
        <f>YEAR(BMW_Sales[[#This Row],[sale_date]])</f>
        <v>2025</v>
      </c>
    </row>
    <row r="4842" spans="1:17" x14ac:dyDescent="0.3">
      <c r="A4842">
        <v>4841</v>
      </c>
      <c r="B4842" s="1">
        <v>45174</v>
      </c>
      <c r="C4842" t="s">
        <v>4737</v>
      </c>
      <c r="D4842" t="s">
        <v>23</v>
      </c>
      <c r="E4842" t="s">
        <v>70</v>
      </c>
      <c r="F4842" t="s">
        <v>47</v>
      </c>
      <c r="G4842" t="s">
        <v>41</v>
      </c>
      <c r="H4842" t="s">
        <v>33</v>
      </c>
      <c r="I4842" t="s">
        <v>22</v>
      </c>
      <c r="J4842" t="s">
        <v>23</v>
      </c>
      <c r="K4842">
        <v>3</v>
      </c>
      <c r="L4842">
        <v>5301401</v>
      </c>
      <c r="M4842">
        <v>7</v>
      </c>
      <c r="N4842">
        <v>15904203</v>
      </c>
      <c r="O4842">
        <v>1113294.21</v>
      </c>
      <c r="P4842">
        <v>14790908.789999999</v>
      </c>
      <c r="Q4842">
        <f>YEAR(BMW_Sales[[#This Row],[sale_date]])</f>
        <v>2023</v>
      </c>
    </row>
    <row r="4843" spans="1:17" x14ac:dyDescent="0.3">
      <c r="A4843">
        <v>4842</v>
      </c>
      <c r="B4843" s="1">
        <v>45316</v>
      </c>
      <c r="C4843" t="s">
        <v>4738</v>
      </c>
      <c r="D4843" t="s">
        <v>23</v>
      </c>
      <c r="E4843" t="s">
        <v>70</v>
      </c>
      <c r="F4843" t="s">
        <v>47</v>
      </c>
      <c r="G4843" t="s">
        <v>36</v>
      </c>
      <c r="H4843" t="s">
        <v>33</v>
      </c>
      <c r="I4843" t="s">
        <v>22</v>
      </c>
      <c r="J4843" t="s">
        <v>23</v>
      </c>
      <c r="K4843">
        <v>3</v>
      </c>
      <c r="L4843">
        <v>6255411</v>
      </c>
      <c r="M4843">
        <v>7</v>
      </c>
      <c r="N4843">
        <v>18766233</v>
      </c>
      <c r="O4843">
        <v>1313636.31</v>
      </c>
      <c r="P4843">
        <v>17452596.690000001</v>
      </c>
      <c r="Q4843">
        <f>YEAR(BMW_Sales[[#This Row],[sale_date]])</f>
        <v>2024</v>
      </c>
    </row>
    <row r="4844" spans="1:17" x14ac:dyDescent="0.3">
      <c r="A4844">
        <v>4843</v>
      </c>
      <c r="B4844" s="1">
        <v>45186</v>
      </c>
      <c r="C4844" t="s">
        <v>4739</v>
      </c>
      <c r="D4844" t="s">
        <v>25</v>
      </c>
      <c r="E4844" t="s">
        <v>35</v>
      </c>
      <c r="F4844" t="s">
        <v>59</v>
      </c>
      <c r="G4844" t="s">
        <v>32</v>
      </c>
      <c r="H4844" t="s">
        <v>37</v>
      </c>
      <c r="I4844" t="s">
        <v>42</v>
      </c>
      <c r="J4844" t="s">
        <v>38</v>
      </c>
      <c r="K4844">
        <v>2</v>
      </c>
      <c r="L4844">
        <v>7058015</v>
      </c>
      <c r="M4844">
        <v>5</v>
      </c>
      <c r="N4844">
        <v>14116030</v>
      </c>
      <c r="O4844">
        <v>705801.5</v>
      </c>
      <c r="P4844">
        <v>13410228.5</v>
      </c>
      <c r="Q4844">
        <f>YEAR(BMW_Sales[[#This Row],[sale_date]])</f>
        <v>2023</v>
      </c>
    </row>
    <row r="4845" spans="1:17" x14ac:dyDescent="0.3">
      <c r="A4845">
        <v>4844</v>
      </c>
      <c r="B4845" s="1">
        <v>46134</v>
      </c>
      <c r="C4845" t="s">
        <v>1456</v>
      </c>
      <c r="D4845" t="s">
        <v>17</v>
      </c>
      <c r="E4845" t="s">
        <v>49</v>
      </c>
      <c r="F4845" t="s">
        <v>50</v>
      </c>
      <c r="G4845" t="s">
        <v>28</v>
      </c>
      <c r="H4845" t="s">
        <v>37</v>
      </c>
      <c r="I4845" t="s">
        <v>22</v>
      </c>
      <c r="J4845" t="s">
        <v>23</v>
      </c>
      <c r="K4845">
        <v>1</v>
      </c>
      <c r="L4845">
        <v>16058476</v>
      </c>
      <c r="M4845">
        <v>0</v>
      </c>
      <c r="N4845">
        <v>16058476</v>
      </c>
      <c r="O4845">
        <v>0</v>
      </c>
      <c r="P4845">
        <v>16058476</v>
      </c>
      <c r="Q4845">
        <f>YEAR(BMW_Sales[[#This Row],[sale_date]])</f>
        <v>2026</v>
      </c>
    </row>
    <row r="4846" spans="1:17" x14ac:dyDescent="0.3">
      <c r="A4846">
        <v>4845</v>
      </c>
      <c r="B4846" s="1">
        <v>45778</v>
      </c>
      <c r="C4846" t="s">
        <v>4740</v>
      </c>
      <c r="D4846" t="s">
        <v>25</v>
      </c>
      <c r="E4846" t="s">
        <v>53</v>
      </c>
      <c r="F4846" t="s">
        <v>50</v>
      </c>
      <c r="G4846" t="s">
        <v>32</v>
      </c>
      <c r="H4846" t="s">
        <v>37</v>
      </c>
      <c r="I4846" t="s">
        <v>42</v>
      </c>
      <c r="J4846" t="s">
        <v>23</v>
      </c>
      <c r="K4846">
        <v>2</v>
      </c>
      <c r="L4846">
        <v>5507016</v>
      </c>
      <c r="M4846">
        <v>7</v>
      </c>
      <c r="N4846">
        <v>11014032</v>
      </c>
      <c r="O4846">
        <v>770982.24</v>
      </c>
      <c r="P4846">
        <v>10243049.76</v>
      </c>
      <c r="Q4846">
        <f>YEAR(BMW_Sales[[#This Row],[sale_date]])</f>
        <v>2025</v>
      </c>
    </row>
    <row r="4847" spans="1:17" x14ac:dyDescent="0.3">
      <c r="A4847">
        <v>4846</v>
      </c>
      <c r="B4847" s="1">
        <v>45676</v>
      </c>
      <c r="C4847" t="s">
        <v>4741</v>
      </c>
      <c r="D4847" t="s">
        <v>25</v>
      </c>
      <c r="E4847" t="s">
        <v>56</v>
      </c>
      <c r="F4847" t="s">
        <v>50</v>
      </c>
      <c r="G4847" t="s">
        <v>36</v>
      </c>
      <c r="H4847" t="s">
        <v>29</v>
      </c>
      <c r="I4847" t="s">
        <v>22</v>
      </c>
      <c r="J4847" t="s">
        <v>23</v>
      </c>
      <c r="K4847">
        <v>3</v>
      </c>
      <c r="L4847">
        <v>9966047</v>
      </c>
      <c r="M4847">
        <v>0</v>
      </c>
      <c r="N4847">
        <v>29898141</v>
      </c>
      <c r="O4847">
        <v>0</v>
      </c>
      <c r="P4847">
        <v>29898141</v>
      </c>
      <c r="Q4847">
        <f>YEAR(BMW_Sales[[#This Row],[sale_date]])</f>
        <v>2025</v>
      </c>
    </row>
    <row r="4848" spans="1:17" x14ac:dyDescent="0.3">
      <c r="A4848">
        <v>4847</v>
      </c>
      <c r="B4848" s="1">
        <v>45550</v>
      </c>
      <c r="C4848" t="s">
        <v>4742</v>
      </c>
      <c r="D4848" t="s">
        <v>23</v>
      </c>
      <c r="E4848" t="s">
        <v>26</v>
      </c>
      <c r="F4848" t="s">
        <v>62</v>
      </c>
      <c r="G4848" t="s">
        <v>36</v>
      </c>
      <c r="H4848" t="s">
        <v>37</v>
      </c>
      <c r="I4848" t="s">
        <v>42</v>
      </c>
      <c r="J4848" t="s">
        <v>43</v>
      </c>
      <c r="K4848">
        <v>3</v>
      </c>
      <c r="L4848">
        <v>10020226</v>
      </c>
      <c r="M4848">
        <v>7</v>
      </c>
      <c r="N4848">
        <v>30060678</v>
      </c>
      <c r="O4848">
        <v>2104247.46</v>
      </c>
      <c r="P4848">
        <v>27956430.539999999</v>
      </c>
      <c r="Q4848">
        <f>YEAR(BMW_Sales[[#This Row],[sale_date]])</f>
        <v>2024</v>
      </c>
    </row>
    <row r="4849" spans="1:17" x14ac:dyDescent="0.3">
      <c r="A4849">
        <v>4848</v>
      </c>
      <c r="B4849" s="1">
        <v>45635</v>
      </c>
      <c r="C4849" t="s">
        <v>4743</v>
      </c>
      <c r="D4849" t="s">
        <v>25</v>
      </c>
      <c r="E4849" t="s">
        <v>31</v>
      </c>
      <c r="F4849" t="s">
        <v>54</v>
      </c>
      <c r="G4849" t="s">
        <v>41</v>
      </c>
      <c r="H4849" t="s">
        <v>33</v>
      </c>
      <c r="I4849" t="s">
        <v>42</v>
      </c>
      <c r="J4849" t="s">
        <v>38</v>
      </c>
      <c r="K4849">
        <v>3</v>
      </c>
      <c r="L4849">
        <v>15872910</v>
      </c>
      <c r="M4849">
        <v>12</v>
      </c>
      <c r="N4849">
        <v>47618730</v>
      </c>
      <c r="O4849">
        <v>5714247.5999999996</v>
      </c>
      <c r="P4849">
        <v>41904482.399999999</v>
      </c>
      <c r="Q4849">
        <f>YEAR(BMW_Sales[[#This Row],[sale_date]])</f>
        <v>2024</v>
      </c>
    </row>
    <row r="4850" spans="1:17" x14ac:dyDescent="0.3">
      <c r="A4850">
        <v>4849</v>
      </c>
      <c r="B4850" s="1">
        <v>45388</v>
      </c>
      <c r="C4850" t="s">
        <v>2763</v>
      </c>
      <c r="D4850" t="s">
        <v>23</v>
      </c>
      <c r="E4850" t="s">
        <v>35</v>
      </c>
      <c r="F4850" t="s">
        <v>62</v>
      </c>
      <c r="G4850" t="s">
        <v>20</v>
      </c>
      <c r="H4850" t="s">
        <v>37</v>
      </c>
      <c r="I4850" t="s">
        <v>42</v>
      </c>
      <c r="J4850" t="s">
        <v>38</v>
      </c>
      <c r="K4850">
        <v>1</v>
      </c>
      <c r="L4850">
        <v>7193096</v>
      </c>
      <c r="M4850">
        <v>2</v>
      </c>
      <c r="N4850">
        <v>7193096</v>
      </c>
      <c r="O4850">
        <v>143861.92000000001</v>
      </c>
      <c r="P4850">
        <v>7049234.0800000001</v>
      </c>
      <c r="Q4850">
        <f>YEAR(BMW_Sales[[#This Row],[sale_date]])</f>
        <v>2024</v>
      </c>
    </row>
    <row r="4851" spans="1:17" x14ac:dyDescent="0.3">
      <c r="A4851">
        <v>4850</v>
      </c>
      <c r="B4851" s="1">
        <v>45862</v>
      </c>
      <c r="C4851" t="s">
        <v>4744</v>
      </c>
      <c r="D4851" t="s">
        <v>17</v>
      </c>
      <c r="E4851" t="s">
        <v>31</v>
      </c>
      <c r="F4851" t="s">
        <v>62</v>
      </c>
      <c r="G4851" t="s">
        <v>41</v>
      </c>
      <c r="H4851" t="s">
        <v>21</v>
      </c>
      <c r="I4851" t="s">
        <v>22</v>
      </c>
      <c r="J4851" t="s">
        <v>38</v>
      </c>
      <c r="K4851">
        <v>1</v>
      </c>
      <c r="L4851">
        <v>14959953</v>
      </c>
      <c r="M4851">
        <v>7</v>
      </c>
      <c r="N4851">
        <v>14959953</v>
      </c>
      <c r="O4851">
        <v>1047196.71</v>
      </c>
      <c r="P4851">
        <v>13912756.289999999</v>
      </c>
      <c r="Q4851">
        <f>YEAR(BMW_Sales[[#This Row],[sale_date]])</f>
        <v>2025</v>
      </c>
    </row>
    <row r="4852" spans="1:17" x14ac:dyDescent="0.3">
      <c r="A4852">
        <v>4851</v>
      </c>
      <c r="B4852" s="1">
        <v>45166</v>
      </c>
      <c r="C4852" t="s">
        <v>4745</v>
      </c>
      <c r="D4852" t="s">
        <v>25</v>
      </c>
      <c r="E4852" t="s">
        <v>49</v>
      </c>
      <c r="F4852" t="s">
        <v>50</v>
      </c>
      <c r="G4852" t="s">
        <v>36</v>
      </c>
      <c r="H4852" t="s">
        <v>29</v>
      </c>
      <c r="I4852" t="s">
        <v>22</v>
      </c>
      <c r="J4852" t="s">
        <v>38</v>
      </c>
      <c r="K4852">
        <v>3</v>
      </c>
      <c r="L4852">
        <v>14960020</v>
      </c>
      <c r="M4852">
        <v>0</v>
      </c>
      <c r="N4852">
        <v>44880060</v>
      </c>
      <c r="O4852">
        <v>0</v>
      </c>
      <c r="P4852">
        <v>44880060</v>
      </c>
      <c r="Q4852">
        <f>YEAR(BMW_Sales[[#This Row],[sale_date]])</f>
        <v>2023</v>
      </c>
    </row>
    <row r="4853" spans="1:17" x14ac:dyDescent="0.3">
      <c r="A4853">
        <v>4852</v>
      </c>
      <c r="B4853" s="1">
        <v>45950</v>
      </c>
      <c r="C4853" t="s">
        <v>4746</v>
      </c>
      <c r="D4853" t="s">
        <v>25</v>
      </c>
      <c r="E4853" t="s">
        <v>35</v>
      </c>
      <c r="F4853" t="s">
        <v>54</v>
      </c>
      <c r="G4853" t="s">
        <v>20</v>
      </c>
      <c r="H4853" t="s">
        <v>37</v>
      </c>
      <c r="I4853" t="s">
        <v>42</v>
      </c>
      <c r="J4853" t="s">
        <v>38</v>
      </c>
      <c r="K4853">
        <v>3</v>
      </c>
      <c r="L4853">
        <v>7652207</v>
      </c>
      <c r="M4853">
        <v>7</v>
      </c>
      <c r="N4853">
        <v>22956621</v>
      </c>
      <c r="O4853">
        <v>1606963.47</v>
      </c>
      <c r="P4853">
        <v>21349657.530000001</v>
      </c>
      <c r="Q4853">
        <f>YEAR(BMW_Sales[[#This Row],[sale_date]])</f>
        <v>2025</v>
      </c>
    </row>
    <row r="4854" spans="1:17" x14ac:dyDescent="0.3">
      <c r="A4854">
        <v>4853</v>
      </c>
      <c r="B4854" s="1">
        <v>45810</v>
      </c>
      <c r="C4854" t="s">
        <v>4747</v>
      </c>
      <c r="D4854" t="s">
        <v>23</v>
      </c>
      <c r="E4854" t="s">
        <v>49</v>
      </c>
      <c r="F4854" t="s">
        <v>27</v>
      </c>
      <c r="G4854" t="s">
        <v>32</v>
      </c>
      <c r="H4854" t="s">
        <v>29</v>
      </c>
      <c r="I4854" t="s">
        <v>42</v>
      </c>
      <c r="J4854" t="s">
        <v>43</v>
      </c>
      <c r="K4854">
        <v>1</v>
      </c>
      <c r="L4854">
        <v>16430954</v>
      </c>
      <c r="M4854">
        <v>5</v>
      </c>
      <c r="N4854">
        <v>16430954</v>
      </c>
      <c r="O4854">
        <v>821547.7</v>
      </c>
      <c r="P4854">
        <v>15609406.300000001</v>
      </c>
      <c r="Q4854">
        <f>YEAR(BMW_Sales[[#This Row],[sale_date]])</f>
        <v>2025</v>
      </c>
    </row>
    <row r="4855" spans="1:17" x14ac:dyDescent="0.3">
      <c r="A4855">
        <v>4854</v>
      </c>
      <c r="B4855" s="1">
        <v>46221</v>
      </c>
      <c r="C4855" t="s">
        <v>4748</v>
      </c>
      <c r="D4855" t="s">
        <v>17</v>
      </c>
      <c r="E4855" t="s">
        <v>61</v>
      </c>
      <c r="F4855" t="s">
        <v>19</v>
      </c>
      <c r="G4855" t="s">
        <v>41</v>
      </c>
      <c r="H4855" t="s">
        <v>33</v>
      </c>
      <c r="I4855" t="s">
        <v>22</v>
      </c>
      <c r="J4855" t="s">
        <v>43</v>
      </c>
      <c r="K4855">
        <v>2</v>
      </c>
      <c r="L4855">
        <v>14618561</v>
      </c>
      <c r="M4855">
        <v>12</v>
      </c>
      <c r="N4855">
        <v>29237122</v>
      </c>
      <c r="O4855">
        <v>3508454.64</v>
      </c>
      <c r="P4855">
        <v>25728667.359999999</v>
      </c>
      <c r="Q4855">
        <f>YEAR(BMW_Sales[[#This Row],[sale_date]])</f>
        <v>2026</v>
      </c>
    </row>
    <row r="4856" spans="1:17" x14ac:dyDescent="0.3">
      <c r="A4856">
        <v>4855</v>
      </c>
      <c r="B4856" s="1">
        <v>45591</v>
      </c>
      <c r="C4856" t="s">
        <v>4749</v>
      </c>
      <c r="D4856" t="s">
        <v>25</v>
      </c>
      <c r="E4856" t="s">
        <v>35</v>
      </c>
      <c r="F4856" t="s">
        <v>47</v>
      </c>
      <c r="G4856" t="s">
        <v>20</v>
      </c>
      <c r="H4856" t="s">
        <v>33</v>
      </c>
      <c r="I4856" t="s">
        <v>42</v>
      </c>
      <c r="J4856" t="s">
        <v>23</v>
      </c>
      <c r="K4856">
        <v>2</v>
      </c>
      <c r="L4856">
        <v>7732073</v>
      </c>
      <c r="M4856">
        <v>7</v>
      </c>
      <c r="N4856">
        <v>15464146</v>
      </c>
      <c r="O4856">
        <v>1082490.22</v>
      </c>
      <c r="P4856">
        <v>14381655.779999999</v>
      </c>
      <c r="Q4856">
        <f>YEAR(BMW_Sales[[#This Row],[sale_date]])</f>
        <v>2024</v>
      </c>
    </row>
    <row r="4857" spans="1:17" x14ac:dyDescent="0.3">
      <c r="A4857">
        <v>4856</v>
      </c>
      <c r="B4857" s="1">
        <v>45913</v>
      </c>
      <c r="C4857" t="s">
        <v>4750</v>
      </c>
      <c r="D4857" t="s">
        <v>23</v>
      </c>
      <c r="E4857" t="s">
        <v>26</v>
      </c>
      <c r="F4857" t="s">
        <v>47</v>
      </c>
      <c r="G4857" t="s">
        <v>41</v>
      </c>
      <c r="H4857" t="s">
        <v>29</v>
      </c>
      <c r="I4857" t="s">
        <v>42</v>
      </c>
      <c r="J4857" t="s">
        <v>38</v>
      </c>
      <c r="K4857">
        <v>1</v>
      </c>
      <c r="L4857">
        <v>10217607</v>
      </c>
      <c r="M4857">
        <v>10</v>
      </c>
      <c r="N4857">
        <v>10217607</v>
      </c>
      <c r="O4857">
        <v>1021760.7</v>
      </c>
      <c r="P4857">
        <v>9195846.3000000007</v>
      </c>
      <c r="Q4857">
        <f>YEAR(BMW_Sales[[#This Row],[sale_date]])</f>
        <v>2025</v>
      </c>
    </row>
    <row r="4858" spans="1:17" x14ac:dyDescent="0.3">
      <c r="A4858">
        <v>4857</v>
      </c>
      <c r="B4858" s="1">
        <v>45988</v>
      </c>
      <c r="C4858" t="s">
        <v>4751</v>
      </c>
      <c r="D4858" t="s">
        <v>17</v>
      </c>
      <c r="E4858" t="s">
        <v>70</v>
      </c>
      <c r="F4858" t="s">
        <v>62</v>
      </c>
      <c r="G4858" t="s">
        <v>41</v>
      </c>
      <c r="H4858" t="s">
        <v>33</v>
      </c>
      <c r="I4858" t="s">
        <v>42</v>
      </c>
      <c r="J4858" t="s">
        <v>38</v>
      </c>
      <c r="K4858">
        <v>2</v>
      </c>
      <c r="L4858">
        <v>5914016</v>
      </c>
      <c r="M4858">
        <v>2</v>
      </c>
      <c r="N4858">
        <v>11828032</v>
      </c>
      <c r="O4858">
        <v>236560.64000000001</v>
      </c>
      <c r="P4858">
        <v>11591471.359999999</v>
      </c>
      <c r="Q4858">
        <f>YEAR(BMW_Sales[[#This Row],[sale_date]])</f>
        <v>2025</v>
      </c>
    </row>
    <row r="4859" spans="1:17" x14ac:dyDescent="0.3">
      <c r="A4859">
        <v>4858</v>
      </c>
      <c r="B4859" s="1">
        <v>45928</v>
      </c>
      <c r="C4859" t="s">
        <v>4752</v>
      </c>
      <c r="D4859" t="s">
        <v>25</v>
      </c>
      <c r="E4859" t="s">
        <v>35</v>
      </c>
      <c r="F4859" t="s">
        <v>50</v>
      </c>
      <c r="G4859" t="s">
        <v>36</v>
      </c>
      <c r="H4859" t="s">
        <v>37</v>
      </c>
      <c r="I4859" t="s">
        <v>42</v>
      </c>
      <c r="J4859" t="s">
        <v>43</v>
      </c>
      <c r="K4859">
        <v>3</v>
      </c>
      <c r="L4859">
        <v>7749056</v>
      </c>
      <c r="M4859">
        <v>12</v>
      </c>
      <c r="N4859">
        <v>23247168</v>
      </c>
      <c r="O4859">
        <v>2789660.16</v>
      </c>
      <c r="P4859">
        <v>20457507.84</v>
      </c>
      <c r="Q4859">
        <f>YEAR(BMW_Sales[[#This Row],[sale_date]])</f>
        <v>2025</v>
      </c>
    </row>
    <row r="4860" spans="1:17" x14ac:dyDescent="0.3">
      <c r="A4860">
        <v>4859</v>
      </c>
      <c r="B4860" s="1">
        <v>45753</v>
      </c>
      <c r="C4860" t="s">
        <v>4753</v>
      </c>
      <c r="D4860" t="s">
        <v>23</v>
      </c>
      <c r="E4860" t="s">
        <v>18</v>
      </c>
      <c r="F4860" t="s">
        <v>85</v>
      </c>
      <c r="G4860" t="s">
        <v>36</v>
      </c>
      <c r="H4860" t="s">
        <v>33</v>
      </c>
      <c r="I4860" t="s">
        <v>22</v>
      </c>
      <c r="J4860" t="s">
        <v>43</v>
      </c>
      <c r="K4860">
        <v>2</v>
      </c>
      <c r="L4860">
        <v>7622437</v>
      </c>
      <c r="M4860">
        <v>5</v>
      </c>
      <c r="N4860">
        <v>15244874</v>
      </c>
      <c r="O4860">
        <v>762243.7</v>
      </c>
      <c r="P4860">
        <v>14482630.300000001</v>
      </c>
      <c r="Q4860">
        <f>YEAR(BMW_Sales[[#This Row],[sale_date]])</f>
        <v>2025</v>
      </c>
    </row>
    <row r="4861" spans="1:17" x14ac:dyDescent="0.3">
      <c r="A4861">
        <v>4860</v>
      </c>
      <c r="B4861" s="1">
        <v>45288</v>
      </c>
      <c r="C4861" t="s">
        <v>4754</v>
      </c>
      <c r="D4861" t="s">
        <v>23</v>
      </c>
      <c r="E4861" t="s">
        <v>31</v>
      </c>
      <c r="F4861" t="s">
        <v>47</v>
      </c>
      <c r="G4861" t="s">
        <v>36</v>
      </c>
      <c r="H4861" t="s">
        <v>33</v>
      </c>
      <c r="I4861" t="s">
        <v>42</v>
      </c>
      <c r="J4861" t="s">
        <v>38</v>
      </c>
      <c r="K4861">
        <v>2</v>
      </c>
      <c r="L4861">
        <v>14759548</v>
      </c>
      <c r="M4861">
        <v>7</v>
      </c>
      <c r="N4861">
        <v>29519096</v>
      </c>
      <c r="O4861">
        <v>2066336.72</v>
      </c>
      <c r="P4861">
        <v>27452759.280000001</v>
      </c>
      <c r="Q4861">
        <f>YEAR(BMW_Sales[[#This Row],[sale_date]])</f>
        <v>2023</v>
      </c>
    </row>
    <row r="4862" spans="1:17" x14ac:dyDescent="0.3">
      <c r="A4862">
        <v>4861</v>
      </c>
      <c r="B4862" s="1">
        <v>46168</v>
      </c>
      <c r="C4862" t="s">
        <v>4755</v>
      </c>
      <c r="D4862" t="s">
        <v>17</v>
      </c>
      <c r="E4862" t="s">
        <v>70</v>
      </c>
      <c r="F4862" t="s">
        <v>59</v>
      </c>
      <c r="G4862" t="s">
        <v>20</v>
      </c>
      <c r="H4862" t="s">
        <v>21</v>
      </c>
      <c r="I4862" t="s">
        <v>42</v>
      </c>
      <c r="J4862" t="s">
        <v>38</v>
      </c>
      <c r="K4862">
        <v>1</v>
      </c>
      <c r="L4862">
        <v>6342617</v>
      </c>
      <c r="M4862">
        <v>0</v>
      </c>
      <c r="N4862">
        <v>6342617</v>
      </c>
      <c r="O4862">
        <v>0</v>
      </c>
      <c r="P4862">
        <v>6342617</v>
      </c>
      <c r="Q4862">
        <f>YEAR(BMW_Sales[[#This Row],[sale_date]])</f>
        <v>2026</v>
      </c>
    </row>
    <row r="4863" spans="1:17" x14ac:dyDescent="0.3">
      <c r="A4863">
        <v>4862</v>
      </c>
      <c r="B4863" s="1">
        <v>45946</v>
      </c>
      <c r="C4863" t="s">
        <v>4756</v>
      </c>
      <c r="D4863" t="s">
        <v>23</v>
      </c>
      <c r="E4863" t="s">
        <v>46</v>
      </c>
      <c r="F4863" t="s">
        <v>47</v>
      </c>
      <c r="G4863" t="s">
        <v>28</v>
      </c>
      <c r="H4863" t="s">
        <v>33</v>
      </c>
      <c r="I4863" t="s">
        <v>42</v>
      </c>
      <c r="J4863" t="s">
        <v>38</v>
      </c>
      <c r="K4863">
        <v>1</v>
      </c>
      <c r="L4863">
        <v>7804232</v>
      </c>
      <c r="M4863">
        <v>10</v>
      </c>
      <c r="N4863">
        <v>7804232</v>
      </c>
      <c r="O4863">
        <v>780423.2</v>
      </c>
      <c r="P4863">
        <v>7023808.7999999998</v>
      </c>
      <c r="Q4863">
        <f>YEAR(BMW_Sales[[#This Row],[sale_date]])</f>
        <v>2025</v>
      </c>
    </row>
    <row r="4864" spans="1:17" x14ac:dyDescent="0.3">
      <c r="A4864">
        <v>4863</v>
      </c>
      <c r="B4864" s="1">
        <v>46002</v>
      </c>
      <c r="C4864" t="s">
        <v>4757</v>
      </c>
      <c r="D4864" t="s">
        <v>17</v>
      </c>
      <c r="E4864" t="s">
        <v>31</v>
      </c>
      <c r="F4864" t="s">
        <v>50</v>
      </c>
      <c r="G4864" t="s">
        <v>32</v>
      </c>
      <c r="H4864" t="s">
        <v>21</v>
      </c>
      <c r="I4864" t="s">
        <v>22</v>
      </c>
      <c r="J4864" t="s">
        <v>43</v>
      </c>
      <c r="K4864">
        <v>1</v>
      </c>
      <c r="L4864">
        <v>17558211</v>
      </c>
      <c r="M4864">
        <v>2</v>
      </c>
      <c r="N4864">
        <v>17558211</v>
      </c>
      <c r="O4864">
        <v>351164.22</v>
      </c>
      <c r="P4864">
        <v>17207046.780000001</v>
      </c>
      <c r="Q4864">
        <f>YEAR(BMW_Sales[[#This Row],[sale_date]])</f>
        <v>2025</v>
      </c>
    </row>
    <row r="4865" spans="1:17" x14ac:dyDescent="0.3">
      <c r="A4865">
        <v>4864</v>
      </c>
      <c r="B4865" s="1">
        <v>45500</v>
      </c>
      <c r="C4865" t="s">
        <v>4758</v>
      </c>
      <c r="D4865" t="s">
        <v>23</v>
      </c>
      <c r="E4865" t="s">
        <v>53</v>
      </c>
      <c r="F4865" t="s">
        <v>47</v>
      </c>
      <c r="G4865" t="s">
        <v>36</v>
      </c>
      <c r="H4865" t="s">
        <v>37</v>
      </c>
      <c r="I4865" t="s">
        <v>22</v>
      </c>
      <c r="J4865" t="s">
        <v>43</v>
      </c>
      <c r="K4865">
        <v>1</v>
      </c>
      <c r="L4865">
        <v>5735630</v>
      </c>
      <c r="M4865">
        <v>5</v>
      </c>
      <c r="N4865">
        <v>5735630</v>
      </c>
      <c r="O4865">
        <v>286781.5</v>
      </c>
      <c r="P4865">
        <v>5448848.5</v>
      </c>
      <c r="Q4865">
        <f>YEAR(BMW_Sales[[#This Row],[sale_date]])</f>
        <v>2024</v>
      </c>
    </row>
    <row r="4866" spans="1:17" x14ac:dyDescent="0.3">
      <c r="A4866">
        <v>4865</v>
      </c>
      <c r="B4866" s="1">
        <v>45807</v>
      </c>
      <c r="C4866" t="s">
        <v>4759</v>
      </c>
      <c r="D4866" t="s">
        <v>17</v>
      </c>
      <c r="E4866" t="s">
        <v>61</v>
      </c>
      <c r="F4866" t="s">
        <v>47</v>
      </c>
      <c r="G4866" t="s">
        <v>28</v>
      </c>
      <c r="H4866" t="s">
        <v>37</v>
      </c>
      <c r="I4866" t="s">
        <v>22</v>
      </c>
      <c r="J4866" t="s">
        <v>43</v>
      </c>
      <c r="K4866">
        <v>2</v>
      </c>
      <c r="L4866">
        <v>14309086</v>
      </c>
      <c r="M4866">
        <v>5</v>
      </c>
      <c r="N4866">
        <v>28618172</v>
      </c>
      <c r="O4866">
        <v>1430908.6</v>
      </c>
      <c r="P4866">
        <v>27187263.399999999</v>
      </c>
      <c r="Q4866">
        <f>YEAR(BMW_Sales[[#This Row],[sale_date]])</f>
        <v>2025</v>
      </c>
    </row>
    <row r="4867" spans="1:17" x14ac:dyDescent="0.3">
      <c r="A4867">
        <v>4866</v>
      </c>
      <c r="B4867" s="1">
        <v>45679</v>
      </c>
      <c r="C4867" t="s">
        <v>4760</v>
      </c>
      <c r="D4867" t="s">
        <v>25</v>
      </c>
      <c r="E4867" t="s">
        <v>35</v>
      </c>
      <c r="F4867" t="s">
        <v>71</v>
      </c>
      <c r="G4867" t="s">
        <v>20</v>
      </c>
      <c r="H4867" t="s">
        <v>33</v>
      </c>
      <c r="I4867" t="s">
        <v>22</v>
      </c>
      <c r="J4867" t="s">
        <v>43</v>
      </c>
      <c r="K4867">
        <v>2</v>
      </c>
      <c r="L4867">
        <v>6887772</v>
      </c>
      <c r="M4867">
        <v>7</v>
      </c>
      <c r="N4867">
        <v>13775544</v>
      </c>
      <c r="O4867">
        <v>964288.08</v>
      </c>
      <c r="P4867">
        <v>12811255.92</v>
      </c>
      <c r="Q4867">
        <f>YEAR(BMW_Sales[[#This Row],[sale_date]])</f>
        <v>2025</v>
      </c>
    </row>
    <row r="4868" spans="1:17" x14ac:dyDescent="0.3">
      <c r="A4868">
        <v>4867</v>
      </c>
      <c r="B4868" s="1">
        <v>45657</v>
      </c>
      <c r="C4868" t="s">
        <v>4761</v>
      </c>
      <c r="D4868" t="s">
        <v>23</v>
      </c>
      <c r="E4868" t="s">
        <v>31</v>
      </c>
      <c r="F4868" t="s">
        <v>54</v>
      </c>
      <c r="G4868" t="s">
        <v>36</v>
      </c>
      <c r="H4868" t="s">
        <v>21</v>
      </c>
      <c r="I4868" t="s">
        <v>22</v>
      </c>
      <c r="J4868" t="s">
        <v>43</v>
      </c>
      <c r="K4868">
        <v>1</v>
      </c>
      <c r="L4868">
        <v>15035837</v>
      </c>
      <c r="M4868">
        <v>7</v>
      </c>
      <c r="N4868">
        <v>15035837</v>
      </c>
      <c r="O4868">
        <v>1052508.5900000001</v>
      </c>
      <c r="P4868">
        <v>13983328.41</v>
      </c>
      <c r="Q4868">
        <f>YEAR(BMW_Sales[[#This Row],[sale_date]])</f>
        <v>2024</v>
      </c>
    </row>
    <row r="4869" spans="1:17" x14ac:dyDescent="0.3">
      <c r="A4869">
        <v>4868</v>
      </c>
      <c r="B4869" s="1">
        <v>45464</v>
      </c>
      <c r="C4869" t="s">
        <v>4762</v>
      </c>
      <c r="D4869" t="s">
        <v>25</v>
      </c>
      <c r="E4869" t="s">
        <v>56</v>
      </c>
      <c r="F4869" t="s">
        <v>85</v>
      </c>
      <c r="G4869" t="s">
        <v>32</v>
      </c>
      <c r="H4869" t="s">
        <v>29</v>
      </c>
      <c r="I4869" t="s">
        <v>42</v>
      </c>
      <c r="J4869" t="s">
        <v>23</v>
      </c>
      <c r="K4869">
        <v>2</v>
      </c>
      <c r="L4869">
        <v>11480989</v>
      </c>
      <c r="M4869">
        <v>10</v>
      </c>
      <c r="N4869">
        <v>22961978</v>
      </c>
      <c r="O4869">
        <v>2296197.7999999998</v>
      </c>
      <c r="P4869">
        <v>20665780.199999999</v>
      </c>
      <c r="Q4869">
        <f>YEAR(BMW_Sales[[#This Row],[sale_date]])</f>
        <v>2024</v>
      </c>
    </row>
    <row r="4870" spans="1:17" x14ac:dyDescent="0.3">
      <c r="A4870">
        <v>4869</v>
      </c>
      <c r="B4870" s="1">
        <v>45853</v>
      </c>
      <c r="C4870" t="s">
        <v>4763</v>
      </c>
      <c r="D4870" t="s">
        <v>17</v>
      </c>
      <c r="E4870" t="s">
        <v>49</v>
      </c>
      <c r="F4870" t="s">
        <v>27</v>
      </c>
      <c r="G4870" t="s">
        <v>41</v>
      </c>
      <c r="H4870" t="s">
        <v>33</v>
      </c>
      <c r="I4870" t="s">
        <v>42</v>
      </c>
      <c r="J4870" t="s">
        <v>38</v>
      </c>
      <c r="K4870">
        <v>2</v>
      </c>
      <c r="L4870">
        <v>18986282</v>
      </c>
      <c r="M4870">
        <v>0</v>
      </c>
      <c r="N4870">
        <v>37972564</v>
      </c>
      <c r="O4870">
        <v>0</v>
      </c>
      <c r="P4870">
        <v>37972564</v>
      </c>
      <c r="Q4870">
        <f>YEAR(BMW_Sales[[#This Row],[sale_date]])</f>
        <v>2025</v>
      </c>
    </row>
    <row r="4871" spans="1:17" x14ac:dyDescent="0.3">
      <c r="A4871">
        <v>4870</v>
      </c>
      <c r="B4871" s="1">
        <v>45525</v>
      </c>
      <c r="C4871" t="s">
        <v>4764</v>
      </c>
      <c r="D4871" t="s">
        <v>23</v>
      </c>
      <c r="E4871" t="s">
        <v>46</v>
      </c>
      <c r="F4871" t="s">
        <v>50</v>
      </c>
      <c r="G4871" t="s">
        <v>32</v>
      </c>
      <c r="H4871" t="s">
        <v>33</v>
      </c>
      <c r="I4871" t="s">
        <v>22</v>
      </c>
      <c r="J4871" t="s">
        <v>38</v>
      </c>
      <c r="K4871">
        <v>3</v>
      </c>
      <c r="L4871">
        <v>8366589</v>
      </c>
      <c r="M4871">
        <v>2</v>
      </c>
      <c r="N4871">
        <v>25099767</v>
      </c>
      <c r="O4871">
        <v>501995.34</v>
      </c>
      <c r="P4871">
        <v>24597771.66</v>
      </c>
      <c r="Q4871">
        <f>YEAR(BMW_Sales[[#This Row],[sale_date]])</f>
        <v>2024</v>
      </c>
    </row>
    <row r="4872" spans="1:17" x14ac:dyDescent="0.3">
      <c r="A4872">
        <v>4871</v>
      </c>
      <c r="B4872" s="1">
        <v>45222</v>
      </c>
      <c r="C4872" t="s">
        <v>4765</v>
      </c>
      <c r="D4872" t="s">
        <v>23</v>
      </c>
      <c r="E4872" t="s">
        <v>70</v>
      </c>
      <c r="F4872" t="s">
        <v>19</v>
      </c>
      <c r="G4872" t="s">
        <v>20</v>
      </c>
      <c r="H4872" t="s">
        <v>21</v>
      </c>
      <c r="I4872" t="s">
        <v>42</v>
      </c>
      <c r="J4872" t="s">
        <v>38</v>
      </c>
      <c r="K4872">
        <v>2</v>
      </c>
      <c r="L4872">
        <v>6233103</v>
      </c>
      <c r="M4872">
        <v>7</v>
      </c>
      <c r="N4872">
        <v>12466206</v>
      </c>
      <c r="O4872">
        <v>872634.42</v>
      </c>
      <c r="P4872">
        <v>11593571.58</v>
      </c>
      <c r="Q4872">
        <f>YEAR(BMW_Sales[[#This Row],[sale_date]])</f>
        <v>2023</v>
      </c>
    </row>
    <row r="4873" spans="1:17" x14ac:dyDescent="0.3">
      <c r="A4873">
        <v>4872</v>
      </c>
      <c r="B4873" s="1">
        <v>45621</v>
      </c>
      <c r="C4873" t="s">
        <v>4766</v>
      </c>
      <c r="D4873" t="s">
        <v>25</v>
      </c>
      <c r="E4873" t="s">
        <v>53</v>
      </c>
      <c r="F4873" t="s">
        <v>85</v>
      </c>
      <c r="G4873" t="s">
        <v>51</v>
      </c>
      <c r="H4873" t="s">
        <v>37</v>
      </c>
      <c r="I4873" t="s">
        <v>42</v>
      </c>
      <c r="J4873" t="s">
        <v>43</v>
      </c>
      <c r="K4873">
        <v>3</v>
      </c>
      <c r="L4873">
        <v>5547565</v>
      </c>
      <c r="M4873">
        <v>10</v>
      </c>
      <c r="N4873">
        <v>16642695</v>
      </c>
      <c r="O4873">
        <v>1664269.5</v>
      </c>
      <c r="P4873">
        <v>14978425.5</v>
      </c>
      <c r="Q4873">
        <f>YEAR(BMW_Sales[[#This Row],[sale_date]])</f>
        <v>2024</v>
      </c>
    </row>
    <row r="4874" spans="1:17" x14ac:dyDescent="0.3">
      <c r="A4874">
        <v>4873</v>
      </c>
      <c r="B4874" s="1">
        <v>46230</v>
      </c>
      <c r="C4874" t="s">
        <v>4767</v>
      </c>
      <c r="D4874" t="s">
        <v>25</v>
      </c>
      <c r="E4874" t="s">
        <v>35</v>
      </c>
      <c r="F4874" t="s">
        <v>71</v>
      </c>
      <c r="G4874" t="s">
        <v>51</v>
      </c>
      <c r="H4874" t="s">
        <v>21</v>
      </c>
      <c r="I4874" t="s">
        <v>42</v>
      </c>
      <c r="J4874" t="s">
        <v>23</v>
      </c>
      <c r="K4874">
        <v>3</v>
      </c>
      <c r="L4874">
        <v>7262943</v>
      </c>
      <c r="M4874">
        <v>0</v>
      </c>
      <c r="N4874">
        <v>21788829</v>
      </c>
      <c r="O4874">
        <v>0</v>
      </c>
      <c r="P4874">
        <v>21788829</v>
      </c>
      <c r="Q4874">
        <f>YEAR(BMW_Sales[[#This Row],[sale_date]])</f>
        <v>2026</v>
      </c>
    </row>
    <row r="4875" spans="1:17" x14ac:dyDescent="0.3">
      <c r="A4875">
        <v>4874</v>
      </c>
      <c r="B4875" s="1">
        <v>45589</v>
      </c>
      <c r="C4875" t="s">
        <v>4768</v>
      </c>
      <c r="D4875" t="s">
        <v>23</v>
      </c>
      <c r="E4875" t="s">
        <v>53</v>
      </c>
      <c r="F4875" t="s">
        <v>27</v>
      </c>
      <c r="G4875" t="s">
        <v>20</v>
      </c>
      <c r="H4875" t="s">
        <v>21</v>
      </c>
      <c r="I4875" t="s">
        <v>22</v>
      </c>
      <c r="J4875" t="s">
        <v>38</v>
      </c>
      <c r="K4875">
        <v>2</v>
      </c>
      <c r="L4875">
        <v>4536108</v>
      </c>
      <c r="M4875">
        <v>10</v>
      </c>
      <c r="N4875">
        <v>9072216</v>
      </c>
      <c r="O4875">
        <v>907221.6</v>
      </c>
      <c r="P4875">
        <v>8164994.4000000004</v>
      </c>
      <c r="Q4875">
        <f>YEAR(BMW_Sales[[#This Row],[sale_date]])</f>
        <v>2024</v>
      </c>
    </row>
    <row r="4876" spans="1:17" x14ac:dyDescent="0.3">
      <c r="A4876">
        <v>4875</v>
      </c>
      <c r="B4876" s="1">
        <v>46159</v>
      </c>
      <c r="C4876" t="s">
        <v>4769</v>
      </c>
      <c r="D4876" t="s">
        <v>25</v>
      </c>
      <c r="E4876" t="s">
        <v>49</v>
      </c>
      <c r="F4876" t="s">
        <v>59</v>
      </c>
      <c r="G4876" t="s">
        <v>36</v>
      </c>
      <c r="H4876" t="s">
        <v>33</v>
      </c>
      <c r="I4876" t="s">
        <v>22</v>
      </c>
      <c r="J4876" t="s">
        <v>38</v>
      </c>
      <c r="K4876">
        <v>1</v>
      </c>
      <c r="L4876">
        <v>18335179</v>
      </c>
      <c r="M4876">
        <v>5</v>
      </c>
      <c r="N4876">
        <v>18335179</v>
      </c>
      <c r="O4876">
        <v>916758.95</v>
      </c>
      <c r="P4876">
        <v>17418420.050000001</v>
      </c>
      <c r="Q4876">
        <f>YEAR(BMW_Sales[[#This Row],[sale_date]])</f>
        <v>2026</v>
      </c>
    </row>
    <row r="4877" spans="1:17" x14ac:dyDescent="0.3">
      <c r="A4877">
        <v>4876</v>
      </c>
      <c r="B4877" s="1">
        <v>45618</v>
      </c>
      <c r="C4877" t="s">
        <v>4770</v>
      </c>
      <c r="D4877" t="s">
        <v>25</v>
      </c>
      <c r="E4877" t="s">
        <v>31</v>
      </c>
      <c r="F4877" t="s">
        <v>71</v>
      </c>
      <c r="G4877" t="s">
        <v>36</v>
      </c>
      <c r="H4877" t="s">
        <v>33</v>
      </c>
      <c r="I4877" t="s">
        <v>42</v>
      </c>
      <c r="J4877" t="s">
        <v>43</v>
      </c>
      <c r="K4877">
        <v>1</v>
      </c>
      <c r="L4877">
        <v>16813166</v>
      </c>
      <c r="M4877">
        <v>12</v>
      </c>
      <c r="N4877">
        <v>16813166</v>
      </c>
      <c r="O4877">
        <v>2017579.92</v>
      </c>
      <c r="P4877">
        <v>14795586.08</v>
      </c>
      <c r="Q4877">
        <f>YEAR(BMW_Sales[[#This Row],[sale_date]])</f>
        <v>2024</v>
      </c>
    </row>
    <row r="4878" spans="1:17" x14ac:dyDescent="0.3">
      <c r="A4878">
        <v>4877</v>
      </c>
      <c r="B4878" s="1">
        <v>45999</v>
      </c>
      <c r="C4878" t="s">
        <v>4771</v>
      </c>
      <c r="D4878" t="s">
        <v>23</v>
      </c>
      <c r="E4878" t="s">
        <v>46</v>
      </c>
      <c r="F4878" t="s">
        <v>59</v>
      </c>
      <c r="G4878" t="s">
        <v>41</v>
      </c>
      <c r="H4878" t="s">
        <v>33</v>
      </c>
      <c r="I4878" t="s">
        <v>22</v>
      </c>
      <c r="J4878" t="s">
        <v>23</v>
      </c>
      <c r="K4878">
        <v>1</v>
      </c>
      <c r="L4878">
        <v>7670014</v>
      </c>
      <c r="M4878">
        <v>10</v>
      </c>
      <c r="N4878">
        <v>7670014</v>
      </c>
      <c r="O4878">
        <v>767001.4</v>
      </c>
      <c r="P4878">
        <v>6903012.5999999996</v>
      </c>
      <c r="Q4878">
        <f>YEAR(BMW_Sales[[#This Row],[sale_date]])</f>
        <v>2025</v>
      </c>
    </row>
    <row r="4879" spans="1:17" x14ac:dyDescent="0.3">
      <c r="A4879">
        <v>4878</v>
      </c>
      <c r="B4879" s="1">
        <v>45844</v>
      </c>
      <c r="C4879" t="s">
        <v>4772</v>
      </c>
      <c r="D4879" t="s">
        <v>17</v>
      </c>
      <c r="E4879" t="s">
        <v>56</v>
      </c>
      <c r="F4879" t="s">
        <v>50</v>
      </c>
      <c r="G4879" t="s">
        <v>41</v>
      </c>
      <c r="H4879" t="s">
        <v>33</v>
      </c>
      <c r="I4879" t="s">
        <v>22</v>
      </c>
      <c r="J4879" t="s">
        <v>23</v>
      </c>
      <c r="K4879">
        <v>3</v>
      </c>
      <c r="L4879">
        <v>9879839</v>
      </c>
      <c r="M4879">
        <v>10</v>
      </c>
      <c r="N4879">
        <v>29639517</v>
      </c>
      <c r="O4879">
        <v>2963951.7</v>
      </c>
      <c r="P4879">
        <v>26675565.300000001</v>
      </c>
      <c r="Q4879">
        <f>YEAR(BMW_Sales[[#This Row],[sale_date]])</f>
        <v>2025</v>
      </c>
    </row>
    <row r="4880" spans="1:17" x14ac:dyDescent="0.3">
      <c r="A4880">
        <v>4879</v>
      </c>
      <c r="B4880" s="1">
        <v>45464</v>
      </c>
      <c r="C4880" t="s">
        <v>4773</v>
      </c>
      <c r="D4880" t="s">
        <v>17</v>
      </c>
      <c r="E4880" t="s">
        <v>26</v>
      </c>
      <c r="F4880" t="s">
        <v>71</v>
      </c>
      <c r="G4880" t="s">
        <v>32</v>
      </c>
      <c r="H4880" t="s">
        <v>37</v>
      </c>
      <c r="I4880" t="s">
        <v>22</v>
      </c>
      <c r="J4880" t="s">
        <v>23</v>
      </c>
      <c r="K4880">
        <v>2</v>
      </c>
      <c r="L4880">
        <v>9014986</v>
      </c>
      <c r="M4880">
        <v>5</v>
      </c>
      <c r="N4880">
        <v>18029972</v>
      </c>
      <c r="O4880">
        <v>901498.6</v>
      </c>
      <c r="P4880">
        <v>17128473.399999999</v>
      </c>
      <c r="Q4880">
        <f>YEAR(BMW_Sales[[#This Row],[sale_date]])</f>
        <v>2024</v>
      </c>
    </row>
    <row r="4881" spans="1:17" x14ac:dyDescent="0.3">
      <c r="A4881">
        <v>4880</v>
      </c>
      <c r="B4881" s="1">
        <v>45231</v>
      </c>
      <c r="C4881" t="s">
        <v>4774</v>
      </c>
      <c r="D4881" t="s">
        <v>23</v>
      </c>
      <c r="E4881" t="s">
        <v>53</v>
      </c>
      <c r="F4881" t="s">
        <v>47</v>
      </c>
      <c r="G4881" t="s">
        <v>36</v>
      </c>
      <c r="H4881" t="s">
        <v>33</v>
      </c>
      <c r="I4881" t="s">
        <v>22</v>
      </c>
      <c r="J4881" t="s">
        <v>23</v>
      </c>
      <c r="K4881">
        <v>3</v>
      </c>
      <c r="L4881">
        <v>4910615</v>
      </c>
      <c r="M4881">
        <v>7</v>
      </c>
      <c r="N4881">
        <v>14731845</v>
      </c>
      <c r="O4881">
        <v>1031229.15</v>
      </c>
      <c r="P4881">
        <v>13700615.85</v>
      </c>
      <c r="Q4881">
        <f>YEAR(BMW_Sales[[#This Row],[sale_date]])</f>
        <v>2023</v>
      </c>
    </row>
    <row r="4882" spans="1:17" x14ac:dyDescent="0.3">
      <c r="A4882">
        <v>4881</v>
      </c>
      <c r="B4882" s="1">
        <v>46190</v>
      </c>
      <c r="C4882" t="s">
        <v>4775</v>
      </c>
      <c r="D4882" t="s">
        <v>25</v>
      </c>
      <c r="E4882" t="s">
        <v>70</v>
      </c>
      <c r="F4882" t="s">
        <v>85</v>
      </c>
      <c r="G4882" t="s">
        <v>32</v>
      </c>
      <c r="H4882" t="s">
        <v>29</v>
      </c>
      <c r="I4882" t="s">
        <v>42</v>
      </c>
      <c r="J4882" t="s">
        <v>43</v>
      </c>
      <c r="K4882">
        <v>1</v>
      </c>
      <c r="L4882">
        <v>5777955</v>
      </c>
      <c r="M4882">
        <v>7</v>
      </c>
      <c r="N4882">
        <v>5777955</v>
      </c>
      <c r="O4882">
        <v>404456.85</v>
      </c>
      <c r="P4882">
        <v>5373498.1500000004</v>
      </c>
      <c r="Q4882">
        <f>YEAR(BMW_Sales[[#This Row],[sale_date]])</f>
        <v>2026</v>
      </c>
    </row>
    <row r="4883" spans="1:17" x14ac:dyDescent="0.3">
      <c r="A4883">
        <v>4882</v>
      </c>
      <c r="B4883" s="1">
        <v>46025</v>
      </c>
      <c r="C4883" t="s">
        <v>4776</v>
      </c>
      <c r="D4883" t="s">
        <v>17</v>
      </c>
      <c r="E4883" t="s">
        <v>53</v>
      </c>
      <c r="F4883" t="s">
        <v>62</v>
      </c>
      <c r="G4883" t="s">
        <v>20</v>
      </c>
      <c r="H4883" t="s">
        <v>29</v>
      </c>
      <c r="I4883" t="s">
        <v>22</v>
      </c>
      <c r="J4883" t="s">
        <v>43</v>
      </c>
      <c r="K4883">
        <v>2</v>
      </c>
      <c r="L4883">
        <v>5770894</v>
      </c>
      <c r="M4883">
        <v>7</v>
      </c>
      <c r="N4883">
        <v>11541788</v>
      </c>
      <c r="O4883">
        <v>807925.16</v>
      </c>
      <c r="P4883">
        <v>10733862.84</v>
      </c>
      <c r="Q4883">
        <f>YEAR(BMW_Sales[[#This Row],[sale_date]])</f>
        <v>2026</v>
      </c>
    </row>
    <row r="4884" spans="1:17" x14ac:dyDescent="0.3">
      <c r="A4884">
        <v>4883</v>
      </c>
      <c r="B4884" s="1">
        <v>46096</v>
      </c>
      <c r="C4884" t="s">
        <v>4777</v>
      </c>
      <c r="D4884" t="s">
        <v>23</v>
      </c>
      <c r="E4884" t="s">
        <v>56</v>
      </c>
      <c r="F4884" t="s">
        <v>62</v>
      </c>
      <c r="G4884" t="s">
        <v>51</v>
      </c>
      <c r="H4884" t="s">
        <v>29</v>
      </c>
      <c r="I4884" t="s">
        <v>22</v>
      </c>
      <c r="J4884" t="s">
        <v>23</v>
      </c>
      <c r="K4884">
        <v>1</v>
      </c>
      <c r="L4884">
        <v>11796420</v>
      </c>
      <c r="M4884">
        <v>10</v>
      </c>
      <c r="N4884">
        <v>11796420</v>
      </c>
      <c r="O4884">
        <v>1179642</v>
      </c>
      <c r="P4884">
        <v>10616778</v>
      </c>
      <c r="Q4884">
        <f>YEAR(BMW_Sales[[#This Row],[sale_date]])</f>
        <v>2026</v>
      </c>
    </row>
    <row r="4885" spans="1:17" x14ac:dyDescent="0.3">
      <c r="A4885">
        <v>4884</v>
      </c>
      <c r="B4885" s="1">
        <v>46046</v>
      </c>
      <c r="C4885" t="s">
        <v>4778</v>
      </c>
      <c r="D4885" t="s">
        <v>17</v>
      </c>
      <c r="E4885" t="s">
        <v>56</v>
      </c>
      <c r="F4885" t="s">
        <v>54</v>
      </c>
      <c r="G4885" t="s">
        <v>20</v>
      </c>
      <c r="H4885" t="s">
        <v>29</v>
      </c>
      <c r="I4885" t="s">
        <v>42</v>
      </c>
      <c r="J4885" t="s">
        <v>23</v>
      </c>
      <c r="K4885">
        <v>3</v>
      </c>
      <c r="L4885">
        <v>11386579</v>
      </c>
      <c r="M4885">
        <v>10</v>
      </c>
      <c r="N4885">
        <v>34159737</v>
      </c>
      <c r="O4885">
        <v>3415973.7</v>
      </c>
      <c r="P4885">
        <v>30743763.300000001</v>
      </c>
      <c r="Q4885">
        <f>YEAR(BMW_Sales[[#This Row],[sale_date]])</f>
        <v>2026</v>
      </c>
    </row>
    <row r="4886" spans="1:17" x14ac:dyDescent="0.3">
      <c r="A4886">
        <v>4885</v>
      </c>
      <c r="B4886" s="1">
        <v>45774</v>
      </c>
      <c r="C4886" t="s">
        <v>4779</v>
      </c>
      <c r="D4886" t="s">
        <v>25</v>
      </c>
      <c r="E4886" t="s">
        <v>49</v>
      </c>
      <c r="F4886" t="s">
        <v>71</v>
      </c>
      <c r="G4886" t="s">
        <v>28</v>
      </c>
      <c r="H4886" t="s">
        <v>33</v>
      </c>
      <c r="I4886" t="s">
        <v>22</v>
      </c>
      <c r="J4886" t="s">
        <v>38</v>
      </c>
      <c r="K4886">
        <v>1</v>
      </c>
      <c r="L4886">
        <v>14708595</v>
      </c>
      <c r="M4886">
        <v>7</v>
      </c>
      <c r="N4886">
        <v>14708595</v>
      </c>
      <c r="O4886">
        <v>1029601.65</v>
      </c>
      <c r="P4886">
        <v>13678993.35</v>
      </c>
      <c r="Q4886">
        <f>YEAR(BMW_Sales[[#This Row],[sale_date]])</f>
        <v>2025</v>
      </c>
    </row>
    <row r="4887" spans="1:17" x14ac:dyDescent="0.3">
      <c r="A4887">
        <v>4886</v>
      </c>
      <c r="B4887" s="1">
        <v>45765</v>
      </c>
      <c r="C4887" t="s">
        <v>4780</v>
      </c>
      <c r="D4887" t="s">
        <v>23</v>
      </c>
      <c r="E4887" t="s">
        <v>70</v>
      </c>
      <c r="F4887" t="s">
        <v>85</v>
      </c>
      <c r="G4887" t="s">
        <v>41</v>
      </c>
      <c r="H4887" t="s">
        <v>21</v>
      </c>
      <c r="I4887" t="s">
        <v>22</v>
      </c>
      <c r="J4887" t="s">
        <v>23</v>
      </c>
      <c r="K4887">
        <v>3</v>
      </c>
      <c r="L4887">
        <v>5074113</v>
      </c>
      <c r="M4887">
        <v>5</v>
      </c>
      <c r="N4887">
        <v>15222339</v>
      </c>
      <c r="O4887">
        <v>761116.95</v>
      </c>
      <c r="P4887">
        <v>14461222.050000001</v>
      </c>
      <c r="Q4887">
        <f>YEAR(BMW_Sales[[#This Row],[sale_date]])</f>
        <v>2025</v>
      </c>
    </row>
    <row r="4888" spans="1:17" x14ac:dyDescent="0.3">
      <c r="A4888">
        <v>4887</v>
      </c>
      <c r="B4888" s="1">
        <v>46201</v>
      </c>
      <c r="C4888" t="s">
        <v>4781</v>
      </c>
      <c r="D4888" t="s">
        <v>25</v>
      </c>
      <c r="E4888" t="s">
        <v>35</v>
      </c>
      <c r="F4888" t="s">
        <v>50</v>
      </c>
      <c r="G4888" t="s">
        <v>28</v>
      </c>
      <c r="H4888" t="s">
        <v>33</v>
      </c>
      <c r="I4888" t="s">
        <v>42</v>
      </c>
      <c r="J4888" t="s">
        <v>43</v>
      </c>
      <c r="K4888">
        <v>2</v>
      </c>
      <c r="L4888">
        <v>6928214</v>
      </c>
      <c r="M4888">
        <v>10</v>
      </c>
      <c r="N4888">
        <v>13856428</v>
      </c>
      <c r="O4888">
        <v>1385642.8</v>
      </c>
      <c r="P4888">
        <v>12470785.199999999</v>
      </c>
      <c r="Q4888">
        <f>YEAR(BMW_Sales[[#This Row],[sale_date]])</f>
        <v>2026</v>
      </c>
    </row>
    <row r="4889" spans="1:17" x14ac:dyDescent="0.3">
      <c r="A4889">
        <v>4888</v>
      </c>
      <c r="B4889" s="1">
        <v>45238</v>
      </c>
      <c r="C4889" t="s">
        <v>4782</v>
      </c>
      <c r="D4889" t="s">
        <v>23</v>
      </c>
      <c r="E4889" t="s">
        <v>26</v>
      </c>
      <c r="F4889" t="s">
        <v>62</v>
      </c>
      <c r="G4889" t="s">
        <v>51</v>
      </c>
      <c r="H4889" t="s">
        <v>29</v>
      </c>
      <c r="I4889" t="s">
        <v>42</v>
      </c>
      <c r="J4889" t="s">
        <v>38</v>
      </c>
      <c r="K4889">
        <v>2</v>
      </c>
      <c r="L4889">
        <v>9892478</v>
      </c>
      <c r="M4889">
        <v>12</v>
      </c>
      <c r="N4889">
        <v>19784956</v>
      </c>
      <c r="O4889">
        <v>2374194.7200000002</v>
      </c>
      <c r="P4889">
        <v>17410761.280000001</v>
      </c>
      <c r="Q4889">
        <f>YEAR(BMW_Sales[[#This Row],[sale_date]])</f>
        <v>2023</v>
      </c>
    </row>
    <row r="4890" spans="1:17" x14ac:dyDescent="0.3">
      <c r="A4890">
        <v>4889</v>
      </c>
      <c r="B4890" s="1">
        <v>45336</v>
      </c>
      <c r="C4890" t="s">
        <v>4783</v>
      </c>
      <c r="D4890" t="s">
        <v>25</v>
      </c>
      <c r="E4890" t="s">
        <v>56</v>
      </c>
      <c r="F4890" t="s">
        <v>47</v>
      </c>
      <c r="G4890" t="s">
        <v>20</v>
      </c>
      <c r="H4890" t="s">
        <v>37</v>
      </c>
      <c r="I4890" t="s">
        <v>42</v>
      </c>
      <c r="J4890" t="s">
        <v>43</v>
      </c>
      <c r="K4890">
        <v>2</v>
      </c>
      <c r="L4890">
        <v>11866098</v>
      </c>
      <c r="M4890">
        <v>7</v>
      </c>
      <c r="N4890">
        <v>23732196</v>
      </c>
      <c r="O4890">
        <v>1661253.72</v>
      </c>
      <c r="P4890">
        <v>22070942.280000001</v>
      </c>
      <c r="Q4890">
        <f>YEAR(BMW_Sales[[#This Row],[sale_date]])</f>
        <v>2024</v>
      </c>
    </row>
    <row r="4891" spans="1:17" x14ac:dyDescent="0.3">
      <c r="A4891">
        <v>4890</v>
      </c>
      <c r="B4891" s="1">
        <v>45455</v>
      </c>
      <c r="C4891" t="s">
        <v>4784</v>
      </c>
      <c r="D4891" t="s">
        <v>25</v>
      </c>
      <c r="E4891" t="s">
        <v>56</v>
      </c>
      <c r="F4891" t="s">
        <v>59</v>
      </c>
      <c r="G4891" t="s">
        <v>36</v>
      </c>
      <c r="H4891" t="s">
        <v>29</v>
      </c>
      <c r="I4891" t="s">
        <v>42</v>
      </c>
      <c r="J4891" t="s">
        <v>43</v>
      </c>
      <c r="K4891">
        <v>3</v>
      </c>
      <c r="L4891">
        <v>11519099</v>
      </c>
      <c r="M4891">
        <v>2</v>
      </c>
      <c r="N4891">
        <v>34557297</v>
      </c>
      <c r="O4891">
        <v>691145.94</v>
      </c>
      <c r="P4891">
        <v>33866151.060000002</v>
      </c>
      <c r="Q4891">
        <f>YEAR(BMW_Sales[[#This Row],[sale_date]])</f>
        <v>2024</v>
      </c>
    </row>
    <row r="4892" spans="1:17" x14ac:dyDescent="0.3">
      <c r="A4892">
        <v>4891</v>
      </c>
      <c r="B4892" s="1">
        <v>46003</v>
      </c>
      <c r="C4892" t="s">
        <v>4785</v>
      </c>
      <c r="D4892" t="s">
        <v>17</v>
      </c>
      <c r="E4892" t="s">
        <v>56</v>
      </c>
      <c r="F4892" t="s">
        <v>50</v>
      </c>
      <c r="G4892" t="s">
        <v>28</v>
      </c>
      <c r="H4892" t="s">
        <v>37</v>
      </c>
      <c r="I4892" t="s">
        <v>42</v>
      </c>
      <c r="J4892" t="s">
        <v>38</v>
      </c>
      <c r="K4892">
        <v>3</v>
      </c>
      <c r="L4892">
        <v>11606351</v>
      </c>
      <c r="M4892">
        <v>0</v>
      </c>
      <c r="N4892">
        <v>34819053</v>
      </c>
      <c r="O4892">
        <v>0</v>
      </c>
      <c r="P4892">
        <v>34819053</v>
      </c>
      <c r="Q4892">
        <f>YEAR(BMW_Sales[[#This Row],[sale_date]])</f>
        <v>2025</v>
      </c>
    </row>
    <row r="4893" spans="1:17" x14ac:dyDescent="0.3">
      <c r="A4893">
        <v>4892</v>
      </c>
      <c r="B4893" s="1">
        <v>45206</v>
      </c>
      <c r="C4893" t="s">
        <v>4786</v>
      </c>
      <c r="D4893" t="s">
        <v>17</v>
      </c>
      <c r="E4893" t="s">
        <v>49</v>
      </c>
      <c r="F4893" t="s">
        <v>54</v>
      </c>
      <c r="G4893" t="s">
        <v>36</v>
      </c>
      <c r="H4893" t="s">
        <v>37</v>
      </c>
      <c r="I4893" t="s">
        <v>42</v>
      </c>
      <c r="J4893" t="s">
        <v>43</v>
      </c>
      <c r="K4893">
        <v>2</v>
      </c>
      <c r="L4893">
        <v>16874039</v>
      </c>
      <c r="M4893">
        <v>10</v>
      </c>
      <c r="N4893">
        <v>33748078</v>
      </c>
      <c r="O4893">
        <v>3374807.8</v>
      </c>
      <c r="P4893">
        <v>30373270.199999999</v>
      </c>
      <c r="Q4893">
        <f>YEAR(BMW_Sales[[#This Row],[sale_date]])</f>
        <v>2023</v>
      </c>
    </row>
    <row r="4894" spans="1:17" x14ac:dyDescent="0.3">
      <c r="A4894">
        <v>4893</v>
      </c>
      <c r="B4894" s="1">
        <v>45927</v>
      </c>
      <c r="C4894" t="s">
        <v>4787</v>
      </c>
      <c r="D4894" t="s">
        <v>25</v>
      </c>
      <c r="E4894" t="s">
        <v>53</v>
      </c>
      <c r="F4894" t="s">
        <v>50</v>
      </c>
      <c r="G4894" t="s">
        <v>28</v>
      </c>
      <c r="H4894" t="s">
        <v>29</v>
      </c>
      <c r="I4894" t="s">
        <v>42</v>
      </c>
      <c r="J4894" t="s">
        <v>38</v>
      </c>
      <c r="K4894">
        <v>1</v>
      </c>
      <c r="L4894">
        <v>4544627</v>
      </c>
      <c r="M4894">
        <v>5</v>
      </c>
      <c r="N4894">
        <v>4544627</v>
      </c>
      <c r="O4894">
        <v>227231.35</v>
      </c>
      <c r="P4894">
        <v>4317395.6500000004</v>
      </c>
      <c r="Q4894">
        <f>YEAR(BMW_Sales[[#This Row],[sale_date]])</f>
        <v>2025</v>
      </c>
    </row>
    <row r="4895" spans="1:17" x14ac:dyDescent="0.3">
      <c r="A4895">
        <v>4894</v>
      </c>
      <c r="B4895" s="1">
        <v>45250</v>
      </c>
      <c r="C4895" t="s">
        <v>4788</v>
      </c>
      <c r="D4895" t="s">
        <v>23</v>
      </c>
      <c r="E4895" t="s">
        <v>53</v>
      </c>
      <c r="F4895" t="s">
        <v>59</v>
      </c>
      <c r="G4895" t="s">
        <v>20</v>
      </c>
      <c r="H4895" t="s">
        <v>29</v>
      </c>
      <c r="I4895" t="s">
        <v>42</v>
      </c>
      <c r="J4895" t="s">
        <v>43</v>
      </c>
      <c r="K4895">
        <v>2</v>
      </c>
      <c r="L4895">
        <v>6041705</v>
      </c>
      <c r="M4895">
        <v>10</v>
      </c>
      <c r="N4895">
        <v>12083410</v>
      </c>
      <c r="O4895">
        <v>1208341</v>
      </c>
      <c r="P4895">
        <v>10875069</v>
      </c>
      <c r="Q4895">
        <f>YEAR(BMW_Sales[[#This Row],[sale_date]])</f>
        <v>2023</v>
      </c>
    </row>
    <row r="4896" spans="1:17" x14ac:dyDescent="0.3">
      <c r="A4896">
        <v>4895</v>
      </c>
      <c r="B4896" s="1">
        <v>45712</v>
      </c>
      <c r="C4896" t="s">
        <v>4789</v>
      </c>
      <c r="D4896" t="s">
        <v>17</v>
      </c>
      <c r="E4896" t="s">
        <v>26</v>
      </c>
      <c r="F4896" t="s">
        <v>27</v>
      </c>
      <c r="G4896" t="s">
        <v>28</v>
      </c>
      <c r="H4896" t="s">
        <v>37</v>
      </c>
      <c r="I4896" t="s">
        <v>42</v>
      </c>
      <c r="J4896" t="s">
        <v>38</v>
      </c>
      <c r="K4896">
        <v>3</v>
      </c>
      <c r="L4896">
        <v>9897837</v>
      </c>
      <c r="M4896">
        <v>0</v>
      </c>
      <c r="N4896">
        <v>29693511</v>
      </c>
      <c r="O4896">
        <v>0</v>
      </c>
      <c r="P4896">
        <v>29693511</v>
      </c>
      <c r="Q4896">
        <f>YEAR(BMW_Sales[[#This Row],[sale_date]])</f>
        <v>2025</v>
      </c>
    </row>
    <row r="4897" spans="1:17" x14ac:dyDescent="0.3">
      <c r="A4897">
        <v>4896</v>
      </c>
      <c r="B4897" s="1">
        <v>45631</v>
      </c>
      <c r="C4897" t="s">
        <v>4790</v>
      </c>
      <c r="D4897" t="s">
        <v>17</v>
      </c>
      <c r="E4897" t="s">
        <v>61</v>
      </c>
      <c r="F4897" t="s">
        <v>27</v>
      </c>
      <c r="G4897" t="s">
        <v>28</v>
      </c>
      <c r="H4897" t="s">
        <v>37</v>
      </c>
      <c r="I4897" t="s">
        <v>42</v>
      </c>
      <c r="J4897" t="s">
        <v>23</v>
      </c>
      <c r="K4897">
        <v>3</v>
      </c>
      <c r="L4897">
        <v>12968707</v>
      </c>
      <c r="M4897">
        <v>5</v>
      </c>
      <c r="N4897">
        <v>38906121</v>
      </c>
      <c r="O4897">
        <v>1945306.05</v>
      </c>
      <c r="P4897">
        <v>36960814.950000003</v>
      </c>
      <c r="Q4897">
        <f>YEAR(BMW_Sales[[#This Row],[sale_date]])</f>
        <v>2024</v>
      </c>
    </row>
    <row r="4898" spans="1:17" x14ac:dyDescent="0.3">
      <c r="A4898">
        <v>4897</v>
      </c>
      <c r="B4898" s="1">
        <v>45242</v>
      </c>
      <c r="C4898" t="s">
        <v>3612</v>
      </c>
      <c r="D4898" t="s">
        <v>17</v>
      </c>
      <c r="E4898" t="s">
        <v>56</v>
      </c>
      <c r="F4898" t="s">
        <v>19</v>
      </c>
      <c r="G4898" t="s">
        <v>36</v>
      </c>
      <c r="H4898" t="s">
        <v>37</v>
      </c>
      <c r="I4898" t="s">
        <v>22</v>
      </c>
      <c r="J4898" t="s">
        <v>23</v>
      </c>
      <c r="K4898">
        <v>1</v>
      </c>
      <c r="L4898">
        <v>9676547</v>
      </c>
      <c r="M4898">
        <v>5</v>
      </c>
      <c r="N4898">
        <v>9676547</v>
      </c>
      <c r="O4898">
        <v>483827.35</v>
      </c>
      <c r="P4898">
        <v>9192719.6500000004</v>
      </c>
      <c r="Q4898">
        <f>YEAR(BMW_Sales[[#This Row],[sale_date]])</f>
        <v>2023</v>
      </c>
    </row>
    <row r="4899" spans="1:17" x14ac:dyDescent="0.3">
      <c r="A4899">
        <v>4898</v>
      </c>
      <c r="B4899" s="1">
        <v>45820</v>
      </c>
      <c r="C4899" t="s">
        <v>4791</v>
      </c>
      <c r="D4899" t="s">
        <v>17</v>
      </c>
      <c r="E4899" t="s">
        <v>31</v>
      </c>
      <c r="F4899" t="s">
        <v>68</v>
      </c>
      <c r="G4899" t="s">
        <v>28</v>
      </c>
      <c r="H4899" t="s">
        <v>33</v>
      </c>
      <c r="I4899" t="s">
        <v>22</v>
      </c>
      <c r="J4899" t="s">
        <v>38</v>
      </c>
      <c r="K4899">
        <v>3</v>
      </c>
      <c r="L4899">
        <v>14545775</v>
      </c>
      <c r="M4899">
        <v>7</v>
      </c>
      <c r="N4899">
        <v>43637325</v>
      </c>
      <c r="O4899">
        <v>3054612.75</v>
      </c>
      <c r="P4899">
        <v>40582712.25</v>
      </c>
      <c r="Q4899">
        <f>YEAR(BMW_Sales[[#This Row],[sale_date]])</f>
        <v>2025</v>
      </c>
    </row>
    <row r="4900" spans="1:17" x14ac:dyDescent="0.3">
      <c r="A4900">
        <v>4899</v>
      </c>
      <c r="B4900" s="1">
        <v>45797</v>
      </c>
      <c r="C4900" t="s">
        <v>4792</v>
      </c>
      <c r="D4900" t="s">
        <v>17</v>
      </c>
      <c r="E4900" t="s">
        <v>35</v>
      </c>
      <c r="F4900" t="s">
        <v>85</v>
      </c>
      <c r="G4900" t="s">
        <v>36</v>
      </c>
      <c r="H4900" t="s">
        <v>33</v>
      </c>
      <c r="I4900" t="s">
        <v>42</v>
      </c>
      <c r="J4900" t="s">
        <v>23</v>
      </c>
      <c r="K4900">
        <v>3</v>
      </c>
      <c r="L4900">
        <v>7145399</v>
      </c>
      <c r="M4900">
        <v>2</v>
      </c>
      <c r="N4900">
        <v>21436197</v>
      </c>
      <c r="O4900">
        <v>428723.94</v>
      </c>
      <c r="P4900">
        <v>21007473.059999999</v>
      </c>
      <c r="Q4900">
        <f>YEAR(BMW_Sales[[#This Row],[sale_date]])</f>
        <v>2025</v>
      </c>
    </row>
    <row r="4901" spans="1:17" x14ac:dyDescent="0.3">
      <c r="A4901">
        <v>4900</v>
      </c>
      <c r="B4901" s="1">
        <v>45209</v>
      </c>
      <c r="C4901" t="s">
        <v>4793</v>
      </c>
      <c r="D4901" t="s">
        <v>17</v>
      </c>
      <c r="E4901" t="s">
        <v>26</v>
      </c>
      <c r="F4901" t="s">
        <v>19</v>
      </c>
      <c r="G4901" t="s">
        <v>32</v>
      </c>
      <c r="H4901" t="s">
        <v>33</v>
      </c>
      <c r="I4901" t="s">
        <v>22</v>
      </c>
      <c r="J4901" t="s">
        <v>43</v>
      </c>
      <c r="K4901">
        <v>3</v>
      </c>
      <c r="L4901">
        <v>10930039</v>
      </c>
      <c r="M4901">
        <v>2</v>
      </c>
      <c r="N4901">
        <v>32790117</v>
      </c>
      <c r="O4901">
        <v>655802.34</v>
      </c>
      <c r="P4901">
        <v>32134314.66</v>
      </c>
      <c r="Q4901">
        <f>YEAR(BMW_Sales[[#This Row],[sale_date]])</f>
        <v>2023</v>
      </c>
    </row>
    <row r="4902" spans="1:17" x14ac:dyDescent="0.3">
      <c r="A4902">
        <v>4901</v>
      </c>
      <c r="B4902" s="1">
        <v>45975</v>
      </c>
      <c r="C4902" t="s">
        <v>4794</v>
      </c>
      <c r="D4902" t="s">
        <v>17</v>
      </c>
      <c r="E4902" t="s">
        <v>61</v>
      </c>
      <c r="F4902" t="s">
        <v>71</v>
      </c>
      <c r="G4902" t="s">
        <v>36</v>
      </c>
      <c r="H4902" t="s">
        <v>37</v>
      </c>
      <c r="I4902" t="s">
        <v>42</v>
      </c>
      <c r="J4902" t="s">
        <v>23</v>
      </c>
      <c r="K4902">
        <v>1</v>
      </c>
      <c r="L4902">
        <v>14043626</v>
      </c>
      <c r="M4902">
        <v>2</v>
      </c>
      <c r="N4902">
        <v>14043626</v>
      </c>
      <c r="O4902">
        <v>280872.52</v>
      </c>
      <c r="P4902">
        <v>13762753.48</v>
      </c>
      <c r="Q4902">
        <f>YEAR(BMW_Sales[[#This Row],[sale_date]])</f>
        <v>2025</v>
      </c>
    </row>
    <row r="4903" spans="1:17" x14ac:dyDescent="0.3">
      <c r="A4903">
        <v>4902</v>
      </c>
      <c r="B4903" s="1">
        <v>45520</v>
      </c>
      <c r="C4903" t="s">
        <v>4795</v>
      </c>
      <c r="D4903" t="s">
        <v>25</v>
      </c>
      <c r="E4903" t="s">
        <v>18</v>
      </c>
      <c r="F4903" t="s">
        <v>59</v>
      </c>
      <c r="G4903" t="s">
        <v>20</v>
      </c>
      <c r="H4903" t="s">
        <v>21</v>
      </c>
      <c r="I4903" t="s">
        <v>42</v>
      </c>
      <c r="J4903" t="s">
        <v>38</v>
      </c>
      <c r="K4903">
        <v>3</v>
      </c>
      <c r="L4903">
        <v>6580491</v>
      </c>
      <c r="M4903">
        <v>12</v>
      </c>
      <c r="N4903">
        <v>19741473</v>
      </c>
      <c r="O4903">
        <v>2368976.7599999998</v>
      </c>
      <c r="P4903">
        <v>17372496.239999998</v>
      </c>
      <c r="Q4903">
        <f>YEAR(BMW_Sales[[#This Row],[sale_date]])</f>
        <v>2024</v>
      </c>
    </row>
    <row r="4904" spans="1:17" x14ac:dyDescent="0.3">
      <c r="A4904">
        <v>4903</v>
      </c>
      <c r="B4904" s="1">
        <v>46122</v>
      </c>
      <c r="C4904" t="s">
        <v>4796</v>
      </c>
      <c r="D4904" t="s">
        <v>17</v>
      </c>
      <c r="E4904" t="s">
        <v>49</v>
      </c>
      <c r="F4904" t="s">
        <v>71</v>
      </c>
      <c r="G4904" t="s">
        <v>41</v>
      </c>
      <c r="H4904" t="s">
        <v>33</v>
      </c>
      <c r="I4904" t="s">
        <v>42</v>
      </c>
      <c r="J4904" t="s">
        <v>43</v>
      </c>
      <c r="K4904">
        <v>3</v>
      </c>
      <c r="L4904">
        <v>16282934</v>
      </c>
      <c r="M4904">
        <v>12</v>
      </c>
      <c r="N4904">
        <v>48848802</v>
      </c>
      <c r="O4904">
        <v>5861856.2400000002</v>
      </c>
      <c r="P4904">
        <v>42986945.759999998</v>
      </c>
      <c r="Q4904">
        <f>YEAR(BMW_Sales[[#This Row],[sale_date]])</f>
        <v>2026</v>
      </c>
    </row>
    <row r="4905" spans="1:17" x14ac:dyDescent="0.3">
      <c r="A4905">
        <v>4904</v>
      </c>
      <c r="B4905" s="1">
        <v>46188</v>
      </c>
      <c r="C4905" t="s">
        <v>4797</v>
      </c>
      <c r="D4905" t="s">
        <v>25</v>
      </c>
      <c r="E4905" t="s">
        <v>31</v>
      </c>
      <c r="F4905" t="s">
        <v>19</v>
      </c>
      <c r="G4905" t="s">
        <v>28</v>
      </c>
      <c r="H4905" t="s">
        <v>37</v>
      </c>
      <c r="I4905" t="s">
        <v>42</v>
      </c>
      <c r="J4905" t="s">
        <v>23</v>
      </c>
      <c r="K4905">
        <v>1</v>
      </c>
      <c r="L4905">
        <v>17231351</v>
      </c>
      <c r="M4905">
        <v>12</v>
      </c>
      <c r="N4905">
        <v>17231351</v>
      </c>
      <c r="O4905">
        <v>2067762.12</v>
      </c>
      <c r="P4905">
        <v>15163588.880000001</v>
      </c>
      <c r="Q4905">
        <f>YEAR(BMW_Sales[[#This Row],[sale_date]])</f>
        <v>2026</v>
      </c>
    </row>
    <row r="4906" spans="1:17" x14ac:dyDescent="0.3">
      <c r="A4906">
        <v>4905</v>
      </c>
      <c r="B4906" s="1">
        <v>45462</v>
      </c>
      <c r="C4906" t="s">
        <v>4798</v>
      </c>
      <c r="D4906" t="s">
        <v>17</v>
      </c>
      <c r="E4906" t="s">
        <v>26</v>
      </c>
      <c r="F4906" t="s">
        <v>19</v>
      </c>
      <c r="G4906" t="s">
        <v>41</v>
      </c>
      <c r="H4906" t="s">
        <v>33</v>
      </c>
      <c r="I4906" t="s">
        <v>42</v>
      </c>
      <c r="J4906" t="s">
        <v>43</v>
      </c>
      <c r="K4906">
        <v>3</v>
      </c>
      <c r="L4906">
        <v>9572994</v>
      </c>
      <c r="M4906">
        <v>12</v>
      </c>
      <c r="N4906">
        <v>28718982</v>
      </c>
      <c r="O4906">
        <v>3446277.84</v>
      </c>
      <c r="P4906">
        <v>25272704.16</v>
      </c>
      <c r="Q4906">
        <f>YEAR(BMW_Sales[[#This Row],[sale_date]])</f>
        <v>2024</v>
      </c>
    </row>
    <row r="4907" spans="1:17" x14ac:dyDescent="0.3">
      <c r="A4907">
        <v>4906</v>
      </c>
      <c r="B4907" s="1">
        <v>46064</v>
      </c>
      <c r="C4907" t="s">
        <v>4799</v>
      </c>
      <c r="D4907" t="s">
        <v>17</v>
      </c>
      <c r="E4907" t="s">
        <v>56</v>
      </c>
      <c r="F4907" t="s">
        <v>27</v>
      </c>
      <c r="G4907" t="s">
        <v>41</v>
      </c>
      <c r="H4907" t="s">
        <v>33</v>
      </c>
      <c r="I4907" t="s">
        <v>22</v>
      </c>
      <c r="J4907" t="s">
        <v>38</v>
      </c>
      <c r="K4907">
        <v>1</v>
      </c>
      <c r="L4907">
        <v>10764964</v>
      </c>
      <c r="M4907">
        <v>12</v>
      </c>
      <c r="N4907">
        <v>10764964</v>
      </c>
      <c r="O4907">
        <v>1291795.68</v>
      </c>
      <c r="P4907">
        <v>9473168.3200000003</v>
      </c>
      <c r="Q4907">
        <f>YEAR(BMW_Sales[[#This Row],[sale_date]])</f>
        <v>2026</v>
      </c>
    </row>
    <row r="4908" spans="1:17" x14ac:dyDescent="0.3">
      <c r="A4908">
        <v>4907</v>
      </c>
      <c r="B4908" s="1">
        <v>45159</v>
      </c>
      <c r="C4908" t="s">
        <v>4800</v>
      </c>
      <c r="D4908" t="s">
        <v>25</v>
      </c>
      <c r="E4908" t="s">
        <v>53</v>
      </c>
      <c r="F4908" t="s">
        <v>85</v>
      </c>
      <c r="G4908" t="s">
        <v>20</v>
      </c>
      <c r="H4908" t="s">
        <v>29</v>
      </c>
      <c r="I4908" t="s">
        <v>42</v>
      </c>
      <c r="J4908" t="s">
        <v>23</v>
      </c>
      <c r="K4908">
        <v>3</v>
      </c>
      <c r="L4908">
        <v>5715403</v>
      </c>
      <c r="M4908">
        <v>7</v>
      </c>
      <c r="N4908">
        <v>17146209</v>
      </c>
      <c r="O4908">
        <v>1200234.6299999999</v>
      </c>
      <c r="P4908">
        <v>15945974.369999999</v>
      </c>
      <c r="Q4908">
        <f>YEAR(BMW_Sales[[#This Row],[sale_date]])</f>
        <v>2023</v>
      </c>
    </row>
    <row r="4909" spans="1:17" x14ac:dyDescent="0.3">
      <c r="A4909">
        <v>4908</v>
      </c>
      <c r="B4909" s="1">
        <v>46060</v>
      </c>
      <c r="C4909" t="s">
        <v>4801</v>
      </c>
      <c r="D4909" t="s">
        <v>25</v>
      </c>
      <c r="E4909" t="s">
        <v>26</v>
      </c>
      <c r="F4909" t="s">
        <v>27</v>
      </c>
      <c r="G4909" t="s">
        <v>41</v>
      </c>
      <c r="H4909" t="s">
        <v>29</v>
      </c>
      <c r="I4909" t="s">
        <v>22</v>
      </c>
      <c r="J4909" t="s">
        <v>43</v>
      </c>
      <c r="K4909">
        <v>2</v>
      </c>
      <c r="L4909">
        <v>10861306</v>
      </c>
      <c r="M4909">
        <v>7</v>
      </c>
      <c r="N4909">
        <v>21722612</v>
      </c>
      <c r="O4909">
        <v>1520582.84</v>
      </c>
      <c r="P4909">
        <v>20202029.16</v>
      </c>
      <c r="Q4909">
        <f>YEAR(BMW_Sales[[#This Row],[sale_date]])</f>
        <v>2026</v>
      </c>
    </row>
    <row r="4910" spans="1:17" x14ac:dyDescent="0.3">
      <c r="A4910">
        <v>4909</v>
      </c>
      <c r="B4910" s="1">
        <v>45262</v>
      </c>
      <c r="C4910" t="s">
        <v>4802</v>
      </c>
      <c r="D4910" t="s">
        <v>23</v>
      </c>
      <c r="E4910" t="s">
        <v>26</v>
      </c>
      <c r="F4910" t="s">
        <v>71</v>
      </c>
      <c r="G4910" t="s">
        <v>32</v>
      </c>
      <c r="H4910" t="s">
        <v>21</v>
      </c>
      <c r="I4910" t="s">
        <v>22</v>
      </c>
      <c r="J4910" t="s">
        <v>43</v>
      </c>
      <c r="K4910">
        <v>3</v>
      </c>
      <c r="L4910">
        <v>9796347</v>
      </c>
      <c r="M4910">
        <v>0</v>
      </c>
      <c r="N4910">
        <v>29389041</v>
      </c>
      <c r="O4910">
        <v>0</v>
      </c>
      <c r="P4910">
        <v>29389041</v>
      </c>
      <c r="Q4910">
        <f>YEAR(BMW_Sales[[#This Row],[sale_date]])</f>
        <v>2023</v>
      </c>
    </row>
    <row r="4911" spans="1:17" x14ac:dyDescent="0.3">
      <c r="A4911">
        <v>4910</v>
      </c>
      <c r="B4911" s="1">
        <v>45394</v>
      </c>
      <c r="C4911" t="s">
        <v>4803</v>
      </c>
      <c r="D4911" t="s">
        <v>23</v>
      </c>
      <c r="E4911" t="s">
        <v>18</v>
      </c>
      <c r="F4911" t="s">
        <v>62</v>
      </c>
      <c r="G4911" t="s">
        <v>51</v>
      </c>
      <c r="H4911" t="s">
        <v>33</v>
      </c>
      <c r="I4911" t="s">
        <v>22</v>
      </c>
      <c r="J4911" t="s">
        <v>38</v>
      </c>
      <c r="K4911">
        <v>2</v>
      </c>
      <c r="L4911">
        <v>7029284</v>
      </c>
      <c r="M4911">
        <v>5</v>
      </c>
      <c r="N4911">
        <v>14058568</v>
      </c>
      <c r="O4911">
        <v>702928.4</v>
      </c>
      <c r="P4911">
        <v>13355639.6</v>
      </c>
      <c r="Q4911">
        <f>YEAR(BMW_Sales[[#This Row],[sale_date]])</f>
        <v>2024</v>
      </c>
    </row>
    <row r="4912" spans="1:17" x14ac:dyDescent="0.3">
      <c r="A4912">
        <v>4911</v>
      </c>
      <c r="B4912" s="1">
        <v>45292</v>
      </c>
      <c r="C4912" t="s">
        <v>4804</v>
      </c>
      <c r="D4912" t="s">
        <v>23</v>
      </c>
      <c r="E4912" t="s">
        <v>70</v>
      </c>
      <c r="F4912" t="s">
        <v>27</v>
      </c>
      <c r="G4912" t="s">
        <v>51</v>
      </c>
      <c r="H4912" t="s">
        <v>29</v>
      </c>
      <c r="I4912" t="s">
        <v>22</v>
      </c>
      <c r="J4912" t="s">
        <v>38</v>
      </c>
      <c r="K4912">
        <v>2</v>
      </c>
      <c r="L4912">
        <v>5324613</v>
      </c>
      <c r="M4912">
        <v>2</v>
      </c>
      <c r="N4912">
        <v>10649226</v>
      </c>
      <c r="O4912">
        <v>212984.52</v>
      </c>
      <c r="P4912">
        <v>10436241.48</v>
      </c>
      <c r="Q4912">
        <f>YEAR(BMW_Sales[[#This Row],[sale_date]])</f>
        <v>2024</v>
      </c>
    </row>
    <row r="4913" spans="1:17" x14ac:dyDescent="0.3">
      <c r="A4913">
        <v>4912</v>
      </c>
      <c r="B4913" s="1">
        <v>45258</v>
      </c>
      <c r="C4913" t="s">
        <v>4805</v>
      </c>
      <c r="D4913" t="s">
        <v>17</v>
      </c>
      <c r="E4913" t="s">
        <v>31</v>
      </c>
      <c r="F4913" t="s">
        <v>50</v>
      </c>
      <c r="G4913" t="s">
        <v>20</v>
      </c>
      <c r="H4913" t="s">
        <v>37</v>
      </c>
      <c r="I4913" t="s">
        <v>42</v>
      </c>
      <c r="J4913" t="s">
        <v>23</v>
      </c>
      <c r="K4913">
        <v>2</v>
      </c>
      <c r="L4913">
        <v>15897621</v>
      </c>
      <c r="M4913">
        <v>2</v>
      </c>
      <c r="N4913">
        <v>31795242</v>
      </c>
      <c r="O4913">
        <v>635904.84</v>
      </c>
      <c r="P4913">
        <v>31159337.16</v>
      </c>
      <c r="Q4913">
        <f>YEAR(BMW_Sales[[#This Row],[sale_date]])</f>
        <v>2023</v>
      </c>
    </row>
    <row r="4914" spans="1:17" x14ac:dyDescent="0.3">
      <c r="A4914">
        <v>4913</v>
      </c>
      <c r="B4914" s="1">
        <v>45512</v>
      </c>
      <c r="C4914" t="s">
        <v>4806</v>
      </c>
      <c r="D4914" t="s">
        <v>25</v>
      </c>
      <c r="E4914" t="s">
        <v>31</v>
      </c>
      <c r="F4914" t="s">
        <v>71</v>
      </c>
      <c r="G4914" t="s">
        <v>28</v>
      </c>
      <c r="H4914" t="s">
        <v>29</v>
      </c>
      <c r="I4914" t="s">
        <v>42</v>
      </c>
      <c r="J4914" t="s">
        <v>38</v>
      </c>
      <c r="K4914">
        <v>2</v>
      </c>
      <c r="L4914">
        <v>16048005</v>
      </c>
      <c r="M4914">
        <v>5</v>
      </c>
      <c r="N4914">
        <v>32096010</v>
      </c>
      <c r="O4914">
        <v>1604800.5</v>
      </c>
      <c r="P4914">
        <v>30491209.5</v>
      </c>
      <c r="Q4914">
        <f>YEAR(BMW_Sales[[#This Row],[sale_date]])</f>
        <v>2024</v>
      </c>
    </row>
    <row r="4915" spans="1:17" x14ac:dyDescent="0.3">
      <c r="A4915">
        <v>4914</v>
      </c>
      <c r="B4915" s="1">
        <v>46240</v>
      </c>
      <c r="C4915" t="s">
        <v>4807</v>
      </c>
      <c r="D4915" t="s">
        <v>23</v>
      </c>
      <c r="E4915" t="s">
        <v>70</v>
      </c>
      <c r="F4915" t="s">
        <v>54</v>
      </c>
      <c r="G4915" t="s">
        <v>28</v>
      </c>
      <c r="H4915" t="s">
        <v>33</v>
      </c>
      <c r="I4915" t="s">
        <v>22</v>
      </c>
      <c r="J4915" t="s">
        <v>43</v>
      </c>
      <c r="K4915">
        <v>2</v>
      </c>
      <c r="L4915">
        <v>5187803</v>
      </c>
      <c r="M4915">
        <v>7</v>
      </c>
      <c r="N4915">
        <v>10375606</v>
      </c>
      <c r="O4915">
        <v>726292.42</v>
      </c>
      <c r="P4915">
        <v>9649313.5800000001</v>
      </c>
      <c r="Q4915">
        <f>YEAR(BMW_Sales[[#This Row],[sale_date]])</f>
        <v>2026</v>
      </c>
    </row>
    <row r="4916" spans="1:17" x14ac:dyDescent="0.3">
      <c r="A4916">
        <v>4915</v>
      </c>
      <c r="B4916" s="1">
        <v>45302</v>
      </c>
      <c r="C4916" t="s">
        <v>4808</v>
      </c>
      <c r="D4916" t="s">
        <v>25</v>
      </c>
      <c r="E4916" t="s">
        <v>61</v>
      </c>
      <c r="F4916" t="s">
        <v>27</v>
      </c>
      <c r="G4916" t="s">
        <v>28</v>
      </c>
      <c r="H4916" t="s">
        <v>33</v>
      </c>
      <c r="I4916" t="s">
        <v>42</v>
      </c>
      <c r="J4916" t="s">
        <v>38</v>
      </c>
      <c r="K4916">
        <v>2</v>
      </c>
      <c r="L4916">
        <v>13111724</v>
      </c>
      <c r="M4916">
        <v>7</v>
      </c>
      <c r="N4916">
        <v>26223448</v>
      </c>
      <c r="O4916">
        <v>1835641.36</v>
      </c>
      <c r="P4916">
        <v>24387806.640000001</v>
      </c>
      <c r="Q4916">
        <f>YEAR(BMW_Sales[[#This Row],[sale_date]])</f>
        <v>2024</v>
      </c>
    </row>
    <row r="4917" spans="1:17" x14ac:dyDescent="0.3">
      <c r="A4917">
        <v>4916</v>
      </c>
      <c r="B4917" s="1">
        <v>45448</v>
      </c>
      <c r="C4917" t="s">
        <v>4809</v>
      </c>
      <c r="D4917" t="s">
        <v>17</v>
      </c>
      <c r="E4917" t="s">
        <v>35</v>
      </c>
      <c r="F4917" t="s">
        <v>27</v>
      </c>
      <c r="G4917" t="s">
        <v>36</v>
      </c>
      <c r="H4917" t="s">
        <v>37</v>
      </c>
      <c r="I4917" t="s">
        <v>42</v>
      </c>
      <c r="J4917" t="s">
        <v>23</v>
      </c>
      <c r="K4917">
        <v>1</v>
      </c>
      <c r="L4917">
        <v>7275902</v>
      </c>
      <c r="M4917">
        <v>7</v>
      </c>
      <c r="N4917">
        <v>7275902</v>
      </c>
      <c r="O4917">
        <v>509313.14</v>
      </c>
      <c r="P4917">
        <v>6766588.8600000003</v>
      </c>
      <c r="Q4917">
        <f>YEAR(BMW_Sales[[#This Row],[sale_date]])</f>
        <v>2024</v>
      </c>
    </row>
    <row r="4918" spans="1:17" x14ac:dyDescent="0.3">
      <c r="A4918">
        <v>4917</v>
      </c>
      <c r="B4918" s="1">
        <v>46088</v>
      </c>
      <c r="C4918" t="s">
        <v>4810</v>
      </c>
      <c r="D4918" t="s">
        <v>23</v>
      </c>
      <c r="E4918" t="s">
        <v>26</v>
      </c>
      <c r="F4918" t="s">
        <v>68</v>
      </c>
      <c r="G4918" t="s">
        <v>41</v>
      </c>
      <c r="H4918" t="s">
        <v>37</v>
      </c>
      <c r="I4918" t="s">
        <v>42</v>
      </c>
      <c r="J4918" t="s">
        <v>43</v>
      </c>
      <c r="K4918">
        <v>2</v>
      </c>
      <c r="L4918">
        <v>10257442</v>
      </c>
      <c r="M4918">
        <v>12</v>
      </c>
      <c r="N4918">
        <v>20514884</v>
      </c>
      <c r="O4918">
        <v>2461786.08</v>
      </c>
      <c r="P4918">
        <v>18053097.920000002</v>
      </c>
      <c r="Q4918">
        <f>YEAR(BMW_Sales[[#This Row],[sale_date]])</f>
        <v>2026</v>
      </c>
    </row>
    <row r="4919" spans="1:17" x14ac:dyDescent="0.3">
      <c r="A4919">
        <v>4918</v>
      </c>
      <c r="B4919" s="1">
        <v>45530</v>
      </c>
      <c r="C4919" t="s">
        <v>4811</v>
      </c>
      <c r="D4919" t="s">
        <v>17</v>
      </c>
      <c r="E4919" t="s">
        <v>31</v>
      </c>
      <c r="F4919" t="s">
        <v>27</v>
      </c>
      <c r="G4919" t="s">
        <v>51</v>
      </c>
      <c r="H4919" t="s">
        <v>29</v>
      </c>
      <c r="I4919" t="s">
        <v>42</v>
      </c>
      <c r="J4919" t="s">
        <v>23</v>
      </c>
      <c r="K4919">
        <v>1</v>
      </c>
      <c r="L4919">
        <v>17503183</v>
      </c>
      <c r="M4919">
        <v>12</v>
      </c>
      <c r="N4919">
        <v>17503183</v>
      </c>
      <c r="O4919">
        <v>2100381.96</v>
      </c>
      <c r="P4919">
        <v>15402801.039999999</v>
      </c>
      <c r="Q4919">
        <f>YEAR(BMW_Sales[[#This Row],[sale_date]])</f>
        <v>2024</v>
      </c>
    </row>
    <row r="4920" spans="1:17" x14ac:dyDescent="0.3">
      <c r="A4920">
        <v>4919</v>
      </c>
      <c r="B4920" s="1">
        <v>45387</v>
      </c>
      <c r="C4920" t="s">
        <v>4812</v>
      </c>
      <c r="D4920" t="s">
        <v>25</v>
      </c>
      <c r="E4920" t="s">
        <v>46</v>
      </c>
      <c r="F4920" t="s">
        <v>62</v>
      </c>
      <c r="G4920" t="s">
        <v>20</v>
      </c>
      <c r="H4920" t="s">
        <v>21</v>
      </c>
      <c r="I4920" t="s">
        <v>42</v>
      </c>
      <c r="J4920" t="s">
        <v>23</v>
      </c>
      <c r="K4920">
        <v>1</v>
      </c>
      <c r="L4920">
        <v>7283193</v>
      </c>
      <c r="M4920">
        <v>10</v>
      </c>
      <c r="N4920">
        <v>7283193</v>
      </c>
      <c r="O4920">
        <v>728319.3</v>
      </c>
      <c r="P4920">
        <v>6554873.7000000002</v>
      </c>
      <c r="Q4920">
        <f>YEAR(BMW_Sales[[#This Row],[sale_date]])</f>
        <v>2024</v>
      </c>
    </row>
    <row r="4921" spans="1:17" x14ac:dyDescent="0.3">
      <c r="A4921">
        <v>4920</v>
      </c>
      <c r="B4921" s="1">
        <v>45719</v>
      </c>
      <c r="C4921" t="s">
        <v>4813</v>
      </c>
      <c r="D4921" t="s">
        <v>25</v>
      </c>
      <c r="E4921" t="s">
        <v>61</v>
      </c>
      <c r="F4921" t="s">
        <v>47</v>
      </c>
      <c r="G4921" t="s">
        <v>20</v>
      </c>
      <c r="H4921" t="s">
        <v>33</v>
      </c>
      <c r="I4921" t="s">
        <v>42</v>
      </c>
      <c r="J4921" t="s">
        <v>23</v>
      </c>
      <c r="K4921">
        <v>1</v>
      </c>
      <c r="L4921">
        <v>15086767</v>
      </c>
      <c r="M4921">
        <v>5</v>
      </c>
      <c r="N4921">
        <v>15086767</v>
      </c>
      <c r="O4921">
        <v>754338.35</v>
      </c>
      <c r="P4921">
        <v>14332428.65</v>
      </c>
      <c r="Q4921">
        <f>YEAR(BMW_Sales[[#This Row],[sale_date]])</f>
        <v>2025</v>
      </c>
    </row>
    <row r="4922" spans="1:17" x14ac:dyDescent="0.3">
      <c r="A4922">
        <v>4921</v>
      </c>
      <c r="B4922" s="1">
        <v>45676</v>
      </c>
      <c r="C4922" t="s">
        <v>4814</v>
      </c>
      <c r="D4922" t="s">
        <v>23</v>
      </c>
      <c r="E4922" t="s">
        <v>46</v>
      </c>
      <c r="F4922" t="s">
        <v>71</v>
      </c>
      <c r="G4922" t="s">
        <v>36</v>
      </c>
      <c r="H4922" t="s">
        <v>33</v>
      </c>
      <c r="I4922" t="s">
        <v>42</v>
      </c>
      <c r="J4922" t="s">
        <v>43</v>
      </c>
      <c r="K4922">
        <v>3</v>
      </c>
      <c r="L4922">
        <v>8383901</v>
      </c>
      <c r="M4922">
        <v>0</v>
      </c>
      <c r="N4922">
        <v>25151703</v>
      </c>
      <c r="O4922">
        <v>0</v>
      </c>
      <c r="P4922">
        <v>25151703</v>
      </c>
      <c r="Q4922">
        <f>YEAR(BMW_Sales[[#This Row],[sale_date]])</f>
        <v>2025</v>
      </c>
    </row>
    <row r="4923" spans="1:17" x14ac:dyDescent="0.3">
      <c r="A4923">
        <v>4922</v>
      </c>
      <c r="B4923" s="1">
        <v>45995</v>
      </c>
      <c r="C4923" t="s">
        <v>4183</v>
      </c>
      <c r="D4923" t="s">
        <v>23</v>
      </c>
      <c r="E4923" t="s">
        <v>49</v>
      </c>
      <c r="F4923" t="s">
        <v>62</v>
      </c>
      <c r="G4923" t="s">
        <v>20</v>
      </c>
      <c r="H4923" t="s">
        <v>37</v>
      </c>
      <c r="I4923" t="s">
        <v>22</v>
      </c>
      <c r="J4923" t="s">
        <v>38</v>
      </c>
      <c r="K4923">
        <v>1</v>
      </c>
      <c r="L4923">
        <v>15039970</v>
      </c>
      <c r="M4923">
        <v>5</v>
      </c>
      <c r="N4923">
        <v>15039970</v>
      </c>
      <c r="O4923">
        <v>751998.5</v>
      </c>
      <c r="P4923">
        <v>14287971.5</v>
      </c>
      <c r="Q4923">
        <f>YEAR(BMW_Sales[[#This Row],[sale_date]])</f>
        <v>2025</v>
      </c>
    </row>
    <row r="4924" spans="1:17" x14ac:dyDescent="0.3">
      <c r="A4924">
        <v>4923</v>
      </c>
      <c r="B4924" s="1">
        <v>46022</v>
      </c>
      <c r="C4924" t="s">
        <v>4815</v>
      </c>
      <c r="D4924" t="s">
        <v>25</v>
      </c>
      <c r="E4924" t="s">
        <v>56</v>
      </c>
      <c r="F4924" t="s">
        <v>62</v>
      </c>
      <c r="G4924" t="s">
        <v>20</v>
      </c>
      <c r="H4924" t="s">
        <v>33</v>
      </c>
      <c r="I4924" t="s">
        <v>22</v>
      </c>
      <c r="J4924" t="s">
        <v>43</v>
      </c>
      <c r="K4924">
        <v>3</v>
      </c>
      <c r="L4924">
        <v>9862024</v>
      </c>
      <c r="M4924">
        <v>2</v>
      </c>
      <c r="N4924">
        <v>29586072</v>
      </c>
      <c r="O4924">
        <v>591721.43999999994</v>
      </c>
      <c r="P4924">
        <v>28994350.559999999</v>
      </c>
      <c r="Q4924">
        <f>YEAR(BMW_Sales[[#This Row],[sale_date]])</f>
        <v>2025</v>
      </c>
    </row>
    <row r="4925" spans="1:17" x14ac:dyDescent="0.3">
      <c r="A4925">
        <v>4924</v>
      </c>
      <c r="B4925" s="1">
        <v>45360</v>
      </c>
      <c r="C4925" t="s">
        <v>4816</v>
      </c>
      <c r="D4925" t="s">
        <v>25</v>
      </c>
      <c r="E4925" t="s">
        <v>26</v>
      </c>
      <c r="F4925" t="s">
        <v>71</v>
      </c>
      <c r="G4925" t="s">
        <v>36</v>
      </c>
      <c r="H4925" t="s">
        <v>37</v>
      </c>
      <c r="I4925" t="s">
        <v>22</v>
      </c>
      <c r="J4925" t="s">
        <v>23</v>
      </c>
      <c r="K4925">
        <v>1</v>
      </c>
      <c r="L4925">
        <v>10968919</v>
      </c>
      <c r="M4925">
        <v>12</v>
      </c>
      <c r="N4925">
        <v>10968919</v>
      </c>
      <c r="O4925">
        <v>1316270.28</v>
      </c>
      <c r="P4925">
        <v>9652648.7200000007</v>
      </c>
      <c r="Q4925">
        <f>YEAR(BMW_Sales[[#This Row],[sale_date]])</f>
        <v>2024</v>
      </c>
    </row>
    <row r="4926" spans="1:17" x14ac:dyDescent="0.3">
      <c r="A4926">
        <v>4925</v>
      </c>
      <c r="B4926" s="1">
        <v>45502</v>
      </c>
      <c r="C4926" t="s">
        <v>4817</v>
      </c>
      <c r="D4926" t="s">
        <v>25</v>
      </c>
      <c r="E4926" t="s">
        <v>56</v>
      </c>
      <c r="F4926" t="s">
        <v>71</v>
      </c>
      <c r="G4926" t="s">
        <v>20</v>
      </c>
      <c r="H4926" t="s">
        <v>33</v>
      </c>
      <c r="I4926" t="s">
        <v>42</v>
      </c>
      <c r="J4926" t="s">
        <v>38</v>
      </c>
      <c r="K4926">
        <v>3</v>
      </c>
      <c r="L4926">
        <v>10055845</v>
      </c>
      <c r="M4926">
        <v>5</v>
      </c>
      <c r="N4926">
        <v>30167535</v>
      </c>
      <c r="O4926">
        <v>1508376.75</v>
      </c>
      <c r="P4926">
        <v>28659158.25</v>
      </c>
      <c r="Q4926">
        <f>YEAR(BMW_Sales[[#This Row],[sale_date]])</f>
        <v>2024</v>
      </c>
    </row>
    <row r="4927" spans="1:17" x14ac:dyDescent="0.3">
      <c r="A4927">
        <v>4926</v>
      </c>
      <c r="B4927" s="1">
        <v>45528</v>
      </c>
      <c r="C4927" t="s">
        <v>4818</v>
      </c>
      <c r="D4927" t="s">
        <v>17</v>
      </c>
      <c r="E4927" t="s">
        <v>61</v>
      </c>
      <c r="F4927" t="s">
        <v>50</v>
      </c>
      <c r="G4927" t="s">
        <v>41</v>
      </c>
      <c r="H4927" t="s">
        <v>37</v>
      </c>
      <c r="I4927" t="s">
        <v>22</v>
      </c>
      <c r="J4927" t="s">
        <v>43</v>
      </c>
      <c r="K4927">
        <v>3</v>
      </c>
      <c r="L4927">
        <v>14111068</v>
      </c>
      <c r="M4927">
        <v>0</v>
      </c>
      <c r="N4927">
        <v>42333204</v>
      </c>
      <c r="O4927">
        <v>0</v>
      </c>
      <c r="P4927">
        <v>42333204</v>
      </c>
      <c r="Q4927">
        <f>YEAR(BMW_Sales[[#This Row],[sale_date]])</f>
        <v>2024</v>
      </c>
    </row>
    <row r="4928" spans="1:17" x14ac:dyDescent="0.3">
      <c r="A4928">
        <v>4927</v>
      </c>
      <c r="B4928" s="1">
        <v>45776</v>
      </c>
      <c r="C4928" t="s">
        <v>4819</v>
      </c>
      <c r="D4928" t="s">
        <v>23</v>
      </c>
      <c r="E4928" t="s">
        <v>46</v>
      </c>
      <c r="F4928" t="s">
        <v>68</v>
      </c>
      <c r="G4928" t="s">
        <v>51</v>
      </c>
      <c r="H4928" t="s">
        <v>21</v>
      </c>
      <c r="I4928" t="s">
        <v>22</v>
      </c>
      <c r="J4928" t="s">
        <v>43</v>
      </c>
      <c r="K4928">
        <v>1</v>
      </c>
      <c r="L4928">
        <v>7987366</v>
      </c>
      <c r="M4928">
        <v>2</v>
      </c>
      <c r="N4928">
        <v>7987366</v>
      </c>
      <c r="O4928">
        <v>159747.32</v>
      </c>
      <c r="P4928">
        <v>7827618.6799999997</v>
      </c>
      <c r="Q4928">
        <f>YEAR(BMW_Sales[[#This Row],[sale_date]])</f>
        <v>2025</v>
      </c>
    </row>
    <row r="4929" spans="1:17" x14ac:dyDescent="0.3">
      <c r="A4929">
        <v>4928</v>
      </c>
      <c r="B4929" s="1">
        <v>45908</v>
      </c>
      <c r="C4929" t="s">
        <v>4820</v>
      </c>
      <c r="D4929" t="s">
        <v>23</v>
      </c>
      <c r="E4929" t="s">
        <v>49</v>
      </c>
      <c r="F4929" t="s">
        <v>85</v>
      </c>
      <c r="G4929" t="s">
        <v>28</v>
      </c>
      <c r="H4929" t="s">
        <v>21</v>
      </c>
      <c r="I4929" t="s">
        <v>22</v>
      </c>
      <c r="J4929" t="s">
        <v>38</v>
      </c>
      <c r="K4929">
        <v>2</v>
      </c>
      <c r="L4929">
        <v>15777473</v>
      </c>
      <c r="M4929">
        <v>10</v>
      </c>
      <c r="N4929">
        <v>31554946</v>
      </c>
      <c r="O4929">
        <v>3155494.6</v>
      </c>
      <c r="P4929">
        <v>28399451.399999999</v>
      </c>
      <c r="Q4929">
        <f>YEAR(BMW_Sales[[#This Row],[sale_date]])</f>
        <v>2025</v>
      </c>
    </row>
    <row r="4930" spans="1:17" x14ac:dyDescent="0.3">
      <c r="A4930">
        <v>4929</v>
      </c>
      <c r="B4930" s="1">
        <v>45386</v>
      </c>
      <c r="C4930" t="s">
        <v>4821</v>
      </c>
      <c r="D4930" t="s">
        <v>23</v>
      </c>
      <c r="E4930" t="s">
        <v>49</v>
      </c>
      <c r="F4930" t="s">
        <v>59</v>
      </c>
      <c r="G4930" t="s">
        <v>51</v>
      </c>
      <c r="H4930" t="s">
        <v>21</v>
      </c>
      <c r="I4930" t="s">
        <v>42</v>
      </c>
      <c r="J4930" t="s">
        <v>23</v>
      </c>
      <c r="K4930">
        <v>1</v>
      </c>
      <c r="L4930">
        <v>16075829</v>
      </c>
      <c r="M4930">
        <v>2</v>
      </c>
      <c r="N4930">
        <v>16075829</v>
      </c>
      <c r="O4930">
        <v>321516.58</v>
      </c>
      <c r="P4930">
        <v>15754312.42</v>
      </c>
      <c r="Q4930">
        <f>YEAR(BMW_Sales[[#This Row],[sale_date]])</f>
        <v>2024</v>
      </c>
    </row>
    <row r="4931" spans="1:17" x14ac:dyDescent="0.3">
      <c r="A4931">
        <v>4930</v>
      </c>
      <c r="B4931" s="1">
        <v>45922</v>
      </c>
      <c r="C4931" t="s">
        <v>4822</v>
      </c>
      <c r="D4931" t="s">
        <v>23</v>
      </c>
      <c r="E4931" t="s">
        <v>61</v>
      </c>
      <c r="F4931" t="s">
        <v>59</v>
      </c>
      <c r="G4931" t="s">
        <v>36</v>
      </c>
      <c r="H4931" t="s">
        <v>29</v>
      </c>
      <c r="I4931" t="s">
        <v>42</v>
      </c>
      <c r="J4931" t="s">
        <v>23</v>
      </c>
      <c r="K4931">
        <v>2</v>
      </c>
      <c r="L4931">
        <v>13222305</v>
      </c>
      <c r="M4931">
        <v>10</v>
      </c>
      <c r="N4931">
        <v>26444610</v>
      </c>
      <c r="O4931">
        <v>2644461</v>
      </c>
      <c r="P4931">
        <v>23800149</v>
      </c>
      <c r="Q4931">
        <f>YEAR(BMW_Sales[[#This Row],[sale_date]])</f>
        <v>2025</v>
      </c>
    </row>
    <row r="4932" spans="1:17" x14ac:dyDescent="0.3">
      <c r="A4932">
        <v>4931</v>
      </c>
      <c r="B4932" s="1">
        <v>45205</v>
      </c>
      <c r="C4932" t="s">
        <v>4823</v>
      </c>
      <c r="D4932" t="s">
        <v>17</v>
      </c>
      <c r="E4932" t="s">
        <v>46</v>
      </c>
      <c r="F4932" t="s">
        <v>59</v>
      </c>
      <c r="G4932" t="s">
        <v>20</v>
      </c>
      <c r="H4932" t="s">
        <v>37</v>
      </c>
      <c r="I4932" t="s">
        <v>42</v>
      </c>
      <c r="J4932" t="s">
        <v>23</v>
      </c>
      <c r="K4932">
        <v>3</v>
      </c>
      <c r="L4932">
        <v>7617029</v>
      </c>
      <c r="M4932">
        <v>12</v>
      </c>
      <c r="N4932">
        <v>22851087</v>
      </c>
      <c r="O4932">
        <v>2742130.44</v>
      </c>
      <c r="P4932">
        <v>20108956.559999999</v>
      </c>
      <c r="Q4932">
        <f>YEAR(BMW_Sales[[#This Row],[sale_date]])</f>
        <v>2023</v>
      </c>
    </row>
    <row r="4933" spans="1:17" x14ac:dyDescent="0.3">
      <c r="A4933">
        <v>4932</v>
      </c>
      <c r="B4933" s="1">
        <v>45743</v>
      </c>
      <c r="C4933" t="s">
        <v>4824</v>
      </c>
      <c r="D4933" t="s">
        <v>17</v>
      </c>
      <c r="E4933" t="s">
        <v>70</v>
      </c>
      <c r="F4933" t="s">
        <v>27</v>
      </c>
      <c r="G4933" t="s">
        <v>36</v>
      </c>
      <c r="H4933" t="s">
        <v>33</v>
      </c>
      <c r="I4933" t="s">
        <v>22</v>
      </c>
      <c r="J4933" t="s">
        <v>38</v>
      </c>
      <c r="K4933">
        <v>2</v>
      </c>
      <c r="L4933">
        <v>5422060</v>
      </c>
      <c r="M4933">
        <v>7</v>
      </c>
      <c r="N4933">
        <v>10844120</v>
      </c>
      <c r="O4933">
        <v>759088.4</v>
      </c>
      <c r="P4933">
        <v>10085031.6</v>
      </c>
      <c r="Q4933">
        <f>YEAR(BMW_Sales[[#This Row],[sale_date]])</f>
        <v>2025</v>
      </c>
    </row>
    <row r="4934" spans="1:17" x14ac:dyDescent="0.3">
      <c r="A4934">
        <v>4933</v>
      </c>
      <c r="B4934" s="1">
        <v>45643</v>
      </c>
      <c r="C4934" t="s">
        <v>4058</v>
      </c>
      <c r="D4934" t="s">
        <v>23</v>
      </c>
      <c r="E4934" t="s">
        <v>61</v>
      </c>
      <c r="F4934" t="s">
        <v>50</v>
      </c>
      <c r="G4934" t="s">
        <v>28</v>
      </c>
      <c r="H4934" t="s">
        <v>37</v>
      </c>
      <c r="I4934" t="s">
        <v>22</v>
      </c>
      <c r="J4934" t="s">
        <v>23</v>
      </c>
      <c r="K4934">
        <v>3</v>
      </c>
      <c r="L4934">
        <v>13093179</v>
      </c>
      <c r="M4934">
        <v>10</v>
      </c>
      <c r="N4934">
        <v>39279537</v>
      </c>
      <c r="O4934">
        <v>3927953.7</v>
      </c>
      <c r="P4934">
        <v>35351583.299999997</v>
      </c>
      <c r="Q4934">
        <f>YEAR(BMW_Sales[[#This Row],[sale_date]])</f>
        <v>2024</v>
      </c>
    </row>
    <row r="4935" spans="1:17" x14ac:dyDescent="0.3">
      <c r="A4935">
        <v>4934</v>
      </c>
      <c r="B4935" s="1">
        <v>46042</v>
      </c>
      <c r="C4935" t="s">
        <v>4825</v>
      </c>
      <c r="D4935" t="s">
        <v>25</v>
      </c>
      <c r="E4935" t="s">
        <v>61</v>
      </c>
      <c r="F4935" t="s">
        <v>59</v>
      </c>
      <c r="G4935" t="s">
        <v>20</v>
      </c>
      <c r="H4935" t="s">
        <v>29</v>
      </c>
      <c r="I4935" t="s">
        <v>22</v>
      </c>
      <c r="J4935" t="s">
        <v>38</v>
      </c>
      <c r="K4935">
        <v>3</v>
      </c>
      <c r="L4935">
        <v>14710221</v>
      </c>
      <c r="M4935">
        <v>2</v>
      </c>
      <c r="N4935">
        <v>44130663</v>
      </c>
      <c r="O4935">
        <v>882613.26</v>
      </c>
      <c r="P4935">
        <v>43248049.740000002</v>
      </c>
      <c r="Q4935">
        <f>YEAR(BMW_Sales[[#This Row],[sale_date]])</f>
        <v>2026</v>
      </c>
    </row>
    <row r="4936" spans="1:17" x14ac:dyDescent="0.3">
      <c r="A4936">
        <v>4935</v>
      </c>
      <c r="B4936" s="1">
        <v>45487</v>
      </c>
      <c r="C4936" t="s">
        <v>4826</v>
      </c>
      <c r="D4936" t="s">
        <v>25</v>
      </c>
      <c r="E4936" t="s">
        <v>18</v>
      </c>
      <c r="F4936" t="s">
        <v>54</v>
      </c>
      <c r="G4936" t="s">
        <v>51</v>
      </c>
      <c r="H4936" t="s">
        <v>29</v>
      </c>
      <c r="I4936" t="s">
        <v>42</v>
      </c>
      <c r="J4936" t="s">
        <v>38</v>
      </c>
      <c r="K4936">
        <v>1</v>
      </c>
      <c r="L4936">
        <v>8333530</v>
      </c>
      <c r="M4936">
        <v>7</v>
      </c>
      <c r="N4936">
        <v>8333530</v>
      </c>
      <c r="O4936">
        <v>583347.1</v>
      </c>
      <c r="P4936">
        <v>7750182.9000000004</v>
      </c>
      <c r="Q4936">
        <f>YEAR(BMW_Sales[[#This Row],[sale_date]])</f>
        <v>2024</v>
      </c>
    </row>
    <row r="4937" spans="1:17" x14ac:dyDescent="0.3">
      <c r="A4937">
        <v>4936</v>
      </c>
      <c r="B4937" s="1">
        <v>45992</v>
      </c>
      <c r="C4937" t="s">
        <v>4827</v>
      </c>
      <c r="D4937" t="s">
        <v>25</v>
      </c>
      <c r="E4937" t="s">
        <v>53</v>
      </c>
      <c r="F4937" t="s">
        <v>54</v>
      </c>
      <c r="G4937" t="s">
        <v>20</v>
      </c>
      <c r="H4937" t="s">
        <v>21</v>
      </c>
      <c r="I4937" t="s">
        <v>22</v>
      </c>
      <c r="J4937" t="s">
        <v>23</v>
      </c>
      <c r="K4937">
        <v>3</v>
      </c>
      <c r="L4937">
        <v>5663034</v>
      </c>
      <c r="M4937">
        <v>10</v>
      </c>
      <c r="N4937">
        <v>16989102</v>
      </c>
      <c r="O4937">
        <v>1698910.2</v>
      </c>
      <c r="P4937">
        <v>15290191.800000001</v>
      </c>
      <c r="Q4937">
        <f>YEAR(BMW_Sales[[#This Row],[sale_date]])</f>
        <v>2025</v>
      </c>
    </row>
    <row r="4938" spans="1:17" x14ac:dyDescent="0.3">
      <c r="A4938">
        <v>4937</v>
      </c>
      <c r="B4938" s="1">
        <v>45303</v>
      </c>
      <c r="C4938" t="s">
        <v>4828</v>
      </c>
      <c r="D4938" t="s">
        <v>17</v>
      </c>
      <c r="E4938" t="s">
        <v>56</v>
      </c>
      <c r="F4938" t="s">
        <v>27</v>
      </c>
      <c r="G4938" t="s">
        <v>51</v>
      </c>
      <c r="H4938" t="s">
        <v>33</v>
      </c>
      <c r="I4938" t="s">
        <v>42</v>
      </c>
      <c r="J4938" t="s">
        <v>43</v>
      </c>
      <c r="K4938">
        <v>1</v>
      </c>
      <c r="L4938">
        <v>11647864</v>
      </c>
      <c r="M4938">
        <v>0</v>
      </c>
      <c r="N4938">
        <v>11647864</v>
      </c>
      <c r="O4938">
        <v>0</v>
      </c>
      <c r="P4938">
        <v>11647864</v>
      </c>
      <c r="Q4938">
        <f>YEAR(BMW_Sales[[#This Row],[sale_date]])</f>
        <v>2024</v>
      </c>
    </row>
    <row r="4939" spans="1:17" x14ac:dyDescent="0.3">
      <c r="A4939">
        <v>4938</v>
      </c>
      <c r="B4939" s="1">
        <v>45334</v>
      </c>
      <c r="C4939" t="s">
        <v>4829</v>
      </c>
      <c r="D4939" t="s">
        <v>17</v>
      </c>
      <c r="E4939" t="s">
        <v>49</v>
      </c>
      <c r="F4939" t="s">
        <v>54</v>
      </c>
      <c r="G4939" t="s">
        <v>28</v>
      </c>
      <c r="H4939" t="s">
        <v>29</v>
      </c>
      <c r="I4939" t="s">
        <v>22</v>
      </c>
      <c r="J4939" t="s">
        <v>23</v>
      </c>
      <c r="K4939">
        <v>1</v>
      </c>
      <c r="L4939">
        <v>17551524</v>
      </c>
      <c r="M4939">
        <v>10</v>
      </c>
      <c r="N4939">
        <v>17551524</v>
      </c>
      <c r="O4939">
        <v>1755152.4</v>
      </c>
      <c r="P4939">
        <v>15796371.6</v>
      </c>
      <c r="Q4939">
        <f>YEAR(BMW_Sales[[#This Row],[sale_date]])</f>
        <v>2024</v>
      </c>
    </row>
    <row r="4940" spans="1:17" x14ac:dyDescent="0.3">
      <c r="A4940">
        <v>4939</v>
      </c>
      <c r="B4940" s="1">
        <v>45657</v>
      </c>
      <c r="C4940" t="s">
        <v>4830</v>
      </c>
      <c r="D4940" t="s">
        <v>17</v>
      </c>
      <c r="E4940" t="s">
        <v>31</v>
      </c>
      <c r="F4940" t="s">
        <v>47</v>
      </c>
      <c r="G4940" t="s">
        <v>36</v>
      </c>
      <c r="H4940" t="s">
        <v>37</v>
      </c>
      <c r="I4940" t="s">
        <v>22</v>
      </c>
      <c r="J4940" t="s">
        <v>38</v>
      </c>
      <c r="K4940">
        <v>1</v>
      </c>
      <c r="L4940">
        <v>14813474</v>
      </c>
      <c r="M4940">
        <v>0</v>
      </c>
      <c r="N4940">
        <v>14813474</v>
      </c>
      <c r="O4940">
        <v>0</v>
      </c>
      <c r="P4940">
        <v>14813474</v>
      </c>
      <c r="Q4940">
        <f>YEAR(BMW_Sales[[#This Row],[sale_date]])</f>
        <v>2024</v>
      </c>
    </row>
    <row r="4941" spans="1:17" x14ac:dyDescent="0.3">
      <c r="A4941">
        <v>4940</v>
      </c>
      <c r="B4941" s="1">
        <v>45547</v>
      </c>
      <c r="C4941" t="s">
        <v>4831</v>
      </c>
      <c r="D4941" t="s">
        <v>17</v>
      </c>
      <c r="E4941" t="s">
        <v>26</v>
      </c>
      <c r="F4941" t="s">
        <v>27</v>
      </c>
      <c r="G4941" t="s">
        <v>36</v>
      </c>
      <c r="H4941" t="s">
        <v>29</v>
      </c>
      <c r="I4941" t="s">
        <v>42</v>
      </c>
      <c r="J4941" t="s">
        <v>43</v>
      </c>
      <c r="K4941">
        <v>2</v>
      </c>
      <c r="L4941">
        <v>9753883</v>
      </c>
      <c r="M4941">
        <v>2</v>
      </c>
      <c r="N4941">
        <v>19507766</v>
      </c>
      <c r="O4941">
        <v>390155.32</v>
      </c>
      <c r="P4941">
        <v>19117610.68</v>
      </c>
      <c r="Q4941">
        <f>YEAR(BMW_Sales[[#This Row],[sale_date]])</f>
        <v>2024</v>
      </c>
    </row>
    <row r="4942" spans="1:17" x14ac:dyDescent="0.3">
      <c r="A4942">
        <v>4941</v>
      </c>
      <c r="B4942" s="1">
        <v>45230</v>
      </c>
      <c r="C4942" t="s">
        <v>4832</v>
      </c>
      <c r="D4942" t="s">
        <v>25</v>
      </c>
      <c r="E4942" t="s">
        <v>53</v>
      </c>
      <c r="F4942" t="s">
        <v>62</v>
      </c>
      <c r="G4942" t="s">
        <v>41</v>
      </c>
      <c r="H4942" t="s">
        <v>33</v>
      </c>
      <c r="I4942" t="s">
        <v>22</v>
      </c>
      <c r="J4942" t="s">
        <v>23</v>
      </c>
      <c r="K4942">
        <v>2</v>
      </c>
      <c r="L4942">
        <v>6125083</v>
      </c>
      <c r="M4942">
        <v>0</v>
      </c>
      <c r="N4942">
        <v>12250166</v>
      </c>
      <c r="O4942">
        <v>0</v>
      </c>
      <c r="P4942">
        <v>12250166</v>
      </c>
      <c r="Q4942">
        <f>YEAR(BMW_Sales[[#This Row],[sale_date]])</f>
        <v>2023</v>
      </c>
    </row>
    <row r="4943" spans="1:17" x14ac:dyDescent="0.3">
      <c r="A4943">
        <v>4942</v>
      </c>
      <c r="B4943" s="1">
        <v>45742</v>
      </c>
      <c r="C4943" t="s">
        <v>4833</v>
      </c>
      <c r="D4943" t="s">
        <v>17</v>
      </c>
      <c r="E4943" t="s">
        <v>61</v>
      </c>
      <c r="F4943" t="s">
        <v>47</v>
      </c>
      <c r="G4943" t="s">
        <v>28</v>
      </c>
      <c r="H4943" t="s">
        <v>21</v>
      </c>
      <c r="I4943" t="s">
        <v>42</v>
      </c>
      <c r="J4943" t="s">
        <v>43</v>
      </c>
      <c r="K4943">
        <v>2</v>
      </c>
      <c r="L4943">
        <v>12249999</v>
      </c>
      <c r="M4943">
        <v>7</v>
      </c>
      <c r="N4943">
        <v>24499998</v>
      </c>
      <c r="O4943">
        <v>1714999.86</v>
      </c>
      <c r="P4943">
        <v>22784998.140000001</v>
      </c>
      <c r="Q4943">
        <f>YEAR(BMW_Sales[[#This Row],[sale_date]])</f>
        <v>2025</v>
      </c>
    </row>
    <row r="4944" spans="1:17" x14ac:dyDescent="0.3">
      <c r="A4944">
        <v>4943</v>
      </c>
      <c r="B4944" s="1">
        <v>45708</v>
      </c>
      <c r="C4944" t="s">
        <v>4834</v>
      </c>
      <c r="D4944" t="s">
        <v>23</v>
      </c>
      <c r="E4944" t="s">
        <v>49</v>
      </c>
      <c r="F4944" t="s">
        <v>71</v>
      </c>
      <c r="G4944" t="s">
        <v>41</v>
      </c>
      <c r="H4944" t="s">
        <v>21</v>
      </c>
      <c r="I4944" t="s">
        <v>22</v>
      </c>
      <c r="J4944" t="s">
        <v>43</v>
      </c>
      <c r="K4944">
        <v>3</v>
      </c>
      <c r="L4944">
        <v>18147804</v>
      </c>
      <c r="M4944">
        <v>12</v>
      </c>
      <c r="N4944">
        <v>54443412</v>
      </c>
      <c r="O4944">
        <v>6533209.4400000004</v>
      </c>
      <c r="P4944">
        <v>47910202.560000002</v>
      </c>
      <c r="Q4944">
        <f>YEAR(BMW_Sales[[#This Row],[sale_date]])</f>
        <v>2025</v>
      </c>
    </row>
    <row r="4945" spans="1:17" x14ac:dyDescent="0.3">
      <c r="A4945">
        <v>4944</v>
      </c>
      <c r="B4945" s="1">
        <v>46187</v>
      </c>
      <c r="C4945" t="s">
        <v>4835</v>
      </c>
      <c r="D4945" t="s">
        <v>25</v>
      </c>
      <c r="E4945" t="s">
        <v>26</v>
      </c>
      <c r="F4945" t="s">
        <v>68</v>
      </c>
      <c r="G4945" t="s">
        <v>28</v>
      </c>
      <c r="H4945" t="s">
        <v>21</v>
      </c>
      <c r="I4945" t="s">
        <v>42</v>
      </c>
      <c r="J4945" t="s">
        <v>38</v>
      </c>
      <c r="K4945">
        <v>2</v>
      </c>
      <c r="L4945">
        <v>10822058</v>
      </c>
      <c r="M4945">
        <v>12</v>
      </c>
      <c r="N4945">
        <v>21644116</v>
      </c>
      <c r="O4945">
        <v>2597293.92</v>
      </c>
      <c r="P4945">
        <v>19046822.079999998</v>
      </c>
      <c r="Q4945">
        <f>YEAR(BMW_Sales[[#This Row],[sale_date]])</f>
        <v>2026</v>
      </c>
    </row>
    <row r="4946" spans="1:17" x14ac:dyDescent="0.3">
      <c r="A4946">
        <v>4945</v>
      </c>
      <c r="B4946" s="1">
        <v>46030</v>
      </c>
      <c r="C4946" t="s">
        <v>4836</v>
      </c>
      <c r="D4946" t="s">
        <v>23</v>
      </c>
      <c r="E4946" t="s">
        <v>49</v>
      </c>
      <c r="F4946" t="s">
        <v>27</v>
      </c>
      <c r="G4946" t="s">
        <v>28</v>
      </c>
      <c r="H4946" t="s">
        <v>29</v>
      </c>
      <c r="I4946" t="s">
        <v>42</v>
      </c>
      <c r="J4946" t="s">
        <v>23</v>
      </c>
      <c r="K4946">
        <v>3</v>
      </c>
      <c r="L4946">
        <v>14506214</v>
      </c>
      <c r="M4946">
        <v>5</v>
      </c>
      <c r="N4946">
        <v>43518642</v>
      </c>
      <c r="O4946">
        <v>2175932.1</v>
      </c>
      <c r="P4946">
        <v>41342709.899999999</v>
      </c>
      <c r="Q4946">
        <f>YEAR(BMW_Sales[[#This Row],[sale_date]])</f>
        <v>2026</v>
      </c>
    </row>
    <row r="4947" spans="1:17" x14ac:dyDescent="0.3">
      <c r="A4947">
        <v>4946</v>
      </c>
      <c r="B4947" s="1">
        <v>45936</v>
      </c>
      <c r="C4947" t="s">
        <v>4837</v>
      </c>
      <c r="D4947" t="s">
        <v>25</v>
      </c>
      <c r="E4947" t="s">
        <v>31</v>
      </c>
      <c r="F4947" t="s">
        <v>59</v>
      </c>
      <c r="G4947" t="s">
        <v>51</v>
      </c>
      <c r="H4947" t="s">
        <v>21</v>
      </c>
      <c r="I4947" t="s">
        <v>22</v>
      </c>
      <c r="J4947" t="s">
        <v>23</v>
      </c>
      <c r="K4947">
        <v>3</v>
      </c>
      <c r="L4947">
        <v>17872304</v>
      </c>
      <c r="M4947">
        <v>0</v>
      </c>
      <c r="N4947">
        <v>53616912</v>
      </c>
      <c r="O4947">
        <v>0</v>
      </c>
      <c r="P4947">
        <v>53616912</v>
      </c>
      <c r="Q4947">
        <f>YEAR(BMW_Sales[[#This Row],[sale_date]])</f>
        <v>2025</v>
      </c>
    </row>
    <row r="4948" spans="1:17" x14ac:dyDescent="0.3">
      <c r="A4948">
        <v>4947</v>
      </c>
      <c r="B4948" s="1">
        <v>45314</v>
      </c>
      <c r="C4948" t="s">
        <v>4838</v>
      </c>
      <c r="D4948" t="s">
        <v>23</v>
      </c>
      <c r="E4948" t="s">
        <v>31</v>
      </c>
      <c r="F4948" t="s">
        <v>59</v>
      </c>
      <c r="G4948" t="s">
        <v>51</v>
      </c>
      <c r="H4948" t="s">
        <v>33</v>
      </c>
      <c r="I4948" t="s">
        <v>42</v>
      </c>
      <c r="J4948" t="s">
        <v>43</v>
      </c>
      <c r="K4948">
        <v>2</v>
      </c>
      <c r="L4948">
        <v>16695122</v>
      </c>
      <c r="M4948">
        <v>2</v>
      </c>
      <c r="N4948">
        <v>33390244</v>
      </c>
      <c r="O4948">
        <v>667804.88</v>
      </c>
      <c r="P4948">
        <v>32722439.120000001</v>
      </c>
      <c r="Q4948">
        <f>YEAR(BMW_Sales[[#This Row],[sale_date]])</f>
        <v>2024</v>
      </c>
    </row>
    <row r="4949" spans="1:17" x14ac:dyDescent="0.3">
      <c r="A4949">
        <v>4948</v>
      </c>
      <c r="B4949" s="1">
        <v>45181</v>
      </c>
      <c r="C4949" t="s">
        <v>4839</v>
      </c>
      <c r="D4949" t="s">
        <v>23</v>
      </c>
      <c r="E4949" t="s">
        <v>26</v>
      </c>
      <c r="F4949" t="s">
        <v>54</v>
      </c>
      <c r="G4949" t="s">
        <v>51</v>
      </c>
      <c r="H4949" t="s">
        <v>21</v>
      </c>
      <c r="I4949" t="s">
        <v>22</v>
      </c>
      <c r="J4949" t="s">
        <v>43</v>
      </c>
      <c r="K4949">
        <v>3</v>
      </c>
      <c r="L4949">
        <v>9878177</v>
      </c>
      <c r="M4949">
        <v>0</v>
      </c>
      <c r="N4949">
        <v>29634531</v>
      </c>
      <c r="O4949">
        <v>0</v>
      </c>
      <c r="P4949">
        <v>29634531</v>
      </c>
      <c r="Q4949">
        <f>YEAR(BMW_Sales[[#This Row],[sale_date]])</f>
        <v>2023</v>
      </c>
    </row>
    <row r="4950" spans="1:17" x14ac:dyDescent="0.3">
      <c r="A4950">
        <v>4949</v>
      </c>
      <c r="B4950" s="1">
        <v>45299</v>
      </c>
      <c r="C4950" t="s">
        <v>4840</v>
      </c>
      <c r="D4950" t="s">
        <v>23</v>
      </c>
      <c r="E4950" t="s">
        <v>46</v>
      </c>
      <c r="F4950" t="s">
        <v>54</v>
      </c>
      <c r="G4950" t="s">
        <v>41</v>
      </c>
      <c r="H4950" t="s">
        <v>33</v>
      </c>
      <c r="I4950" t="s">
        <v>22</v>
      </c>
      <c r="J4950" t="s">
        <v>43</v>
      </c>
      <c r="K4950">
        <v>1</v>
      </c>
      <c r="L4950">
        <v>7987851</v>
      </c>
      <c r="M4950">
        <v>0</v>
      </c>
      <c r="N4950">
        <v>7987851</v>
      </c>
      <c r="O4950">
        <v>0</v>
      </c>
      <c r="P4950">
        <v>7987851</v>
      </c>
      <c r="Q4950">
        <f>YEAR(BMW_Sales[[#This Row],[sale_date]])</f>
        <v>2024</v>
      </c>
    </row>
    <row r="4951" spans="1:17" x14ac:dyDescent="0.3">
      <c r="A4951">
        <v>4950</v>
      </c>
      <c r="B4951" s="1">
        <v>45489</v>
      </c>
      <c r="C4951" t="s">
        <v>4841</v>
      </c>
      <c r="D4951" t="s">
        <v>25</v>
      </c>
      <c r="E4951" t="s">
        <v>31</v>
      </c>
      <c r="F4951" t="s">
        <v>19</v>
      </c>
      <c r="G4951" t="s">
        <v>41</v>
      </c>
      <c r="H4951" t="s">
        <v>21</v>
      </c>
      <c r="I4951" t="s">
        <v>22</v>
      </c>
      <c r="J4951" t="s">
        <v>38</v>
      </c>
      <c r="K4951">
        <v>3</v>
      </c>
      <c r="L4951">
        <v>14817935</v>
      </c>
      <c r="M4951">
        <v>0</v>
      </c>
      <c r="N4951">
        <v>44453805</v>
      </c>
      <c r="O4951">
        <v>0</v>
      </c>
      <c r="P4951">
        <v>44453805</v>
      </c>
      <c r="Q4951">
        <f>YEAR(BMW_Sales[[#This Row],[sale_date]])</f>
        <v>2024</v>
      </c>
    </row>
    <row r="4952" spans="1:17" x14ac:dyDescent="0.3">
      <c r="A4952">
        <v>4951</v>
      </c>
      <c r="B4952" s="1">
        <v>45270</v>
      </c>
      <c r="C4952" t="s">
        <v>4842</v>
      </c>
      <c r="D4952" t="s">
        <v>23</v>
      </c>
      <c r="E4952" t="s">
        <v>61</v>
      </c>
      <c r="F4952" t="s">
        <v>68</v>
      </c>
      <c r="G4952" t="s">
        <v>28</v>
      </c>
      <c r="H4952" t="s">
        <v>21</v>
      </c>
      <c r="I4952" t="s">
        <v>42</v>
      </c>
      <c r="J4952" t="s">
        <v>38</v>
      </c>
      <c r="K4952">
        <v>1</v>
      </c>
      <c r="L4952">
        <v>13668510</v>
      </c>
      <c r="M4952">
        <v>7</v>
      </c>
      <c r="N4952">
        <v>13668510</v>
      </c>
      <c r="O4952">
        <v>956795.7</v>
      </c>
      <c r="P4952">
        <v>12711714.300000001</v>
      </c>
      <c r="Q4952">
        <f>YEAR(BMW_Sales[[#This Row],[sale_date]])</f>
        <v>2023</v>
      </c>
    </row>
    <row r="4953" spans="1:17" x14ac:dyDescent="0.3">
      <c r="A4953">
        <v>4952</v>
      </c>
      <c r="B4953" s="1">
        <v>45868</v>
      </c>
      <c r="C4953" t="s">
        <v>4843</v>
      </c>
      <c r="D4953" t="s">
        <v>25</v>
      </c>
      <c r="E4953" t="s">
        <v>26</v>
      </c>
      <c r="F4953" t="s">
        <v>47</v>
      </c>
      <c r="G4953" t="s">
        <v>41</v>
      </c>
      <c r="H4953" t="s">
        <v>21</v>
      </c>
      <c r="I4953" t="s">
        <v>22</v>
      </c>
      <c r="J4953" t="s">
        <v>43</v>
      </c>
      <c r="K4953">
        <v>3</v>
      </c>
      <c r="L4953">
        <v>10872363</v>
      </c>
      <c r="M4953">
        <v>7</v>
      </c>
      <c r="N4953">
        <v>32617089</v>
      </c>
      <c r="O4953">
        <v>2283196.23</v>
      </c>
      <c r="P4953">
        <v>30333892.77</v>
      </c>
      <c r="Q4953">
        <f>YEAR(BMW_Sales[[#This Row],[sale_date]])</f>
        <v>2025</v>
      </c>
    </row>
    <row r="4954" spans="1:17" x14ac:dyDescent="0.3">
      <c r="A4954">
        <v>4953</v>
      </c>
      <c r="B4954" s="1">
        <v>45621</v>
      </c>
      <c r="C4954" t="s">
        <v>4844</v>
      </c>
      <c r="D4954" t="s">
        <v>25</v>
      </c>
      <c r="E4954" t="s">
        <v>46</v>
      </c>
      <c r="F4954" t="s">
        <v>54</v>
      </c>
      <c r="G4954" t="s">
        <v>20</v>
      </c>
      <c r="H4954" t="s">
        <v>21</v>
      </c>
      <c r="I4954" t="s">
        <v>22</v>
      </c>
      <c r="J4954" t="s">
        <v>43</v>
      </c>
      <c r="K4954">
        <v>1</v>
      </c>
      <c r="L4954">
        <v>8117675</v>
      </c>
      <c r="M4954">
        <v>5</v>
      </c>
      <c r="N4954">
        <v>8117675</v>
      </c>
      <c r="O4954">
        <v>405883.75</v>
      </c>
      <c r="P4954">
        <v>7711791.25</v>
      </c>
      <c r="Q4954">
        <f>YEAR(BMW_Sales[[#This Row],[sale_date]])</f>
        <v>2024</v>
      </c>
    </row>
    <row r="4955" spans="1:17" x14ac:dyDescent="0.3">
      <c r="A4955">
        <v>4954</v>
      </c>
      <c r="B4955" s="1">
        <v>45209</v>
      </c>
      <c r="C4955" t="s">
        <v>4845</v>
      </c>
      <c r="D4955" t="s">
        <v>25</v>
      </c>
      <c r="E4955" t="s">
        <v>31</v>
      </c>
      <c r="F4955" t="s">
        <v>59</v>
      </c>
      <c r="G4955" t="s">
        <v>36</v>
      </c>
      <c r="H4955" t="s">
        <v>37</v>
      </c>
      <c r="I4955" t="s">
        <v>22</v>
      </c>
      <c r="J4955" t="s">
        <v>38</v>
      </c>
      <c r="K4955">
        <v>3</v>
      </c>
      <c r="L4955">
        <v>16812788</v>
      </c>
      <c r="M4955">
        <v>2</v>
      </c>
      <c r="N4955">
        <v>50438364</v>
      </c>
      <c r="O4955">
        <v>1008767.28</v>
      </c>
      <c r="P4955">
        <v>49429596.719999999</v>
      </c>
      <c r="Q4955">
        <f>YEAR(BMW_Sales[[#This Row],[sale_date]])</f>
        <v>2023</v>
      </c>
    </row>
    <row r="4956" spans="1:17" x14ac:dyDescent="0.3">
      <c r="A4956">
        <v>4955</v>
      </c>
      <c r="B4956" s="1">
        <v>45643</v>
      </c>
      <c r="C4956" t="s">
        <v>4846</v>
      </c>
      <c r="D4956" t="s">
        <v>25</v>
      </c>
      <c r="E4956" t="s">
        <v>31</v>
      </c>
      <c r="F4956" t="s">
        <v>54</v>
      </c>
      <c r="G4956" t="s">
        <v>51</v>
      </c>
      <c r="H4956" t="s">
        <v>37</v>
      </c>
      <c r="I4956" t="s">
        <v>42</v>
      </c>
      <c r="J4956" t="s">
        <v>23</v>
      </c>
      <c r="K4956">
        <v>3</v>
      </c>
      <c r="L4956">
        <v>16309666</v>
      </c>
      <c r="M4956">
        <v>5</v>
      </c>
      <c r="N4956">
        <v>48928998</v>
      </c>
      <c r="O4956">
        <v>2446449.9</v>
      </c>
      <c r="P4956">
        <v>46482548.100000001</v>
      </c>
      <c r="Q4956">
        <f>YEAR(BMW_Sales[[#This Row],[sale_date]])</f>
        <v>2024</v>
      </c>
    </row>
    <row r="4957" spans="1:17" x14ac:dyDescent="0.3">
      <c r="A4957">
        <v>4956</v>
      </c>
      <c r="B4957" s="1">
        <v>45542</v>
      </c>
      <c r="C4957" t="s">
        <v>4847</v>
      </c>
      <c r="D4957" t="s">
        <v>17</v>
      </c>
      <c r="E4957" t="s">
        <v>18</v>
      </c>
      <c r="F4957" t="s">
        <v>50</v>
      </c>
      <c r="G4957" t="s">
        <v>36</v>
      </c>
      <c r="H4957" t="s">
        <v>37</v>
      </c>
      <c r="I4957" t="s">
        <v>42</v>
      </c>
      <c r="J4957" t="s">
        <v>43</v>
      </c>
      <c r="K4957">
        <v>2</v>
      </c>
      <c r="L4957">
        <v>7626181</v>
      </c>
      <c r="M4957">
        <v>5</v>
      </c>
      <c r="N4957">
        <v>15252362</v>
      </c>
      <c r="O4957">
        <v>762618.1</v>
      </c>
      <c r="P4957">
        <v>14489743.9</v>
      </c>
      <c r="Q4957">
        <f>YEAR(BMW_Sales[[#This Row],[sale_date]])</f>
        <v>2024</v>
      </c>
    </row>
    <row r="4958" spans="1:17" x14ac:dyDescent="0.3">
      <c r="A4958">
        <v>4957</v>
      </c>
      <c r="B4958" s="1">
        <v>45912</v>
      </c>
      <c r="C4958" t="s">
        <v>4848</v>
      </c>
      <c r="D4958" t="s">
        <v>25</v>
      </c>
      <c r="E4958" t="s">
        <v>53</v>
      </c>
      <c r="F4958" t="s">
        <v>59</v>
      </c>
      <c r="G4958" t="s">
        <v>20</v>
      </c>
      <c r="H4958" t="s">
        <v>37</v>
      </c>
      <c r="I4958" t="s">
        <v>42</v>
      </c>
      <c r="J4958" t="s">
        <v>38</v>
      </c>
      <c r="K4958">
        <v>3</v>
      </c>
      <c r="L4958">
        <v>6207062</v>
      </c>
      <c r="M4958">
        <v>10</v>
      </c>
      <c r="N4958">
        <v>18621186</v>
      </c>
      <c r="O4958">
        <v>1862118.6</v>
      </c>
      <c r="P4958">
        <v>16759067.4</v>
      </c>
      <c r="Q4958">
        <f>YEAR(BMW_Sales[[#This Row],[sale_date]])</f>
        <v>2025</v>
      </c>
    </row>
    <row r="4959" spans="1:17" x14ac:dyDescent="0.3">
      <c r="A4959">
        <v>4958</v>
      </c>
      <c r="B4959" s="1">
        <v>45758</v>
      </c>
      <c r="C4959" t="s">
        <v>4849</v>
      </c>
      <c r="D4959" t="s">
        <v>17</v>
      </c>
      <c r="E4959" t="s">
        <v>61</v>
      </c>
      <c r="F4959" t="s">
        <v>85</v>
      </c>
      <c r="G4959" t="s">
        <v>51</v>
      </c>
      <c r="H4959" t="s">
        <v>37</v>
      </c>
      <c r="I4959" t="s">
        <v>42</v>
      </c>
      <c r="J4959" t="s">
        <v>23</v>
      </c>
      <c r="K4959">
        <v>3</v>
      </c>
      <c r="L4959">
        <v>15505753</v>
      </c>
      <c r="M4959">
        <v>2</v>
      </c>
      <c r="N4959">
        <v>46517259</v>
      </c>
      <c r="O4959">
        <v>930345.18</v>
      </c>
      <c r="P4959">
        <v>45586913.82</v>
      </c>
      <c r="Q4959">
        <f>YEAR(BMW_Sales[[#This Row],[sale_date]])</f>
        <v>2025</v>
      </c>
    </row>
    <row r="4960" spans="1:17" x14ac:dyDescent="0.3">
      <c r="A4960">
        <v>4959</v>
      </c>
      <c r="B4960" s="1">
        <v>45238</v>
      </c>
      <c r="C4960" t="s">
        <v>4850</v>
      </c>
      <c r="D4960" t="s">
        <v>25</v>
      </c>
      <c r="E4960" t="s">
        <v>56</v>
      </c>
      <c r="F4960" t="s">
        <v>19</v>
      </c>
      <c r="G4960" t="s">
        <v>20</v>
      </c>
      <c r="H4960" t="s">
        <v>33</v>
      </c>
      <c r="I4960" t="s">
        <v>42</v>
      </c>
      <c r="J4960" t="s">
        <v>43</v>
      </c>
      <c r="K4960">
        <v>2</v>
      </c>
      <c r="L4960">
        <v>10675003</v>
      </c>
      <c r="M4960">
        <v>10</v>
      </c>
      <c r="N4960">
        <v>21350006</v>
      </c>
      <c r="O4960">
        <v>2135000.6</v>
      </c>
      <c r="P4960">
        <v>19215005.399999999</v>
      </c>
      <c r="Q4960">
        <f>YEAR(BMW_Sales[[#This Row],[sale_date]])</f>
        <v>2023</v>
      </c>
    </row>
    <row r="4961" spans="1:17" x14ac:dyDescent="0.3">
      <c r="A4961">
        <v>4960</v>
      </c>
      <c r="B4961" s="1">
        <v>45228</v>
      </c>
      <c r="C4961" t="s">
        <v>4851</v>
      </c>
      <c r="D4961" t="s">
        <v>23</v>
      </c>
      <c r="E4961" t="s">
        <v>46</v>
      </c>
      <c r="F4961" t="s">
        <v>59</v>
      </c>
      <c r="G4961" t="s">
        <v>28</v>
      </c>
      <c r="H4961" t="s">
        <v>21</v>
      </c>
      <c r="I4961" t="s">
        <v>22</v>
      </c>
      <c r="J4961" t="s">
        <v>43</v>
      </c>
      <c r="K4961">
        <v>3</v>
      </c>
      <c r="L4961">
        <v>7065743</v>
      </c>
      <c r="M4961">
        <v>10</v>
      </c>
      <c r="N4961">
        <v>21197229</v>
      </c>
      <c r="O4961">
        <v>2119722.9</v>
      </c>
      <c r="P4961">
        <v>19077506.100000001</v>
      </c>
      <c r="Q4961">
        <f>YEAR(BMW_Sales[[#This Row],[sale_date]])</f>
        <v>2023</v>
      </c>
    </row>
    <row r="4962" spans="1:17" x14ac:dyDescent="0.3">
      <c r="A4962">
        <v>4961</v>
      </c>
      <c r="B4962" s="1">
        <v>46117</v>
      </c>
      <c r="C4962" t="s">
        <v>3466</v>
      </c>
      <c r="D4962" t="s">
        <v>25</v>
      </c>
      <c r="E4962" t="s">
        <v>18</v>
      </c>
      <c r="F4962" t="s">
        <v>27</v>
      </c>
      <c r="G4962" t="s">
        <v>41</v>
      </c>
      <c r="H4962" t="s">
        <v>29</v>
      </c>
      <c r="I4962" t="s">
        <v>42</v>
      </c>
      <c r="J4962" t="s">
        <v>43</v>
      </c>
      <c r="K4962">
        <v>1</v>
      </c>
      <c r="L4962">
        <v>8164299</v>
      </c>
      <c r="M4962">
        <v>5</v>
      </c>
      <c r="N4962">
        <v>8164299</v>
      </c>
      <c r="O4962">
        <v>408214.95</v>
      </c>
      <c r="P4962">
        <v>7756084.0499999998</v>
      </c>
      <c r="Q4962">
        <f>YEAR(BMW_Sales[[#This Row],[sale_date]])</f>
        <v>2026</v>
      </c>
    </row>
    <row r="4963" spans="1:17" x14ac:dyDescent="0.3">
      <c r="A4963">
        <v>4962</v>
      </c>
      <c r="B4963" s="1">
        <v>45316</v>
      </c>
      <c r="C4963" t="s">
        <v>4852</v>
      </c>
      <c r="D4963" t="s">
        <v>25</v>
      </c>
      <c r="E4963" t="s">
        <v>70</v>
      </c>
      <c r="F4963" t="s">
        <v>27</v>
      </c>
      <c r="G4963" t="s">
        <v>41</v>
      </c>
      <c r="H4963" t="s">
        <v>33</v>
      </c>
      <c r="I4963" t="s">
        <v>42</v>
      </c>
      <c r="J4963" t="s">
        <v>43</v>
      </c>
      <c r="K4963">
        <v>3</v>
      </c>
      <c r="L4963">
        <v>5785927</v>
      </c>
      <c r="M4963">
        <v>7</v>
      </c>
      <c r="N4963">
        <v>17357781</v>
      </c>
      <c r="O4963">
        <v>1215044.67</v>
      </c>
      <c r="P4963">
        <v>16142736.33</v>
      </c>
      <c r="Q4963">
        <f>YEAR(BMW_Sales[[#This Row],[sale_date]])</f>
        <v>2024</v>
      </c>
    </row>
    <row r="4964" spans="1:17" x14ac:dyDescent="0.3">
      <c r="A4964">
        <v>4963</v>
      </c>
      <c r="B4964" s="1">
        <v>45960</v>
      </c>
      <c r="C4964" t="s">
        <v>3966</v>
      </c>
      <c r="D4964" t="s">
        <v>23</v>
      </c>
      <c r="E4964" t="s">
        <v>53</v>
      </c>
      <c r="F4964" t="s">
        <v>27</v>
      </c>
      <c r="G4964" t="s">
        <v>28</v>
      </c>
      <c r="H4964" t="s">
        <v>21</v>
      </c>
      <c r="I4964" t="s">
        <v>22</v>
      </c>
      <c r="J4964" t="s">
        <v>43</v>
      </c>
      <c r="K4964">
        <v>2</v>
      </c>
      <c r="L4964">
        <v>5155113</v>
      </c>
      <c r="M4964">
        <v>0</v>
      </c>
      <c r="N4964">
        <v>10310226</v>
      </c>
      <c r="O4964">
        <v>0</v>
      </c>
      <c r="P4964">
        <v>10310226</v>
      </c>
      <c r="Q4964">
        <f>YEAR(BMW_Sales[[#This Row],[sale_date]])</f>
        <v>2025</v>
      </c>
    </row>
    <row r="4965" spans="1:17" x14ac:dyDescent="0.3">
      <c r="A4965">
        <v>4964</v>
      </c>
      <c r="B4965" s="1">
        <v>45908</v>
      </c>
      <c r="C4965" t="s">
        <v>4853</v>
      </c>
      <c r="D4965" t="s">
        <v>23</v>
      </c>
      <c r="E4965" t="s">
        <v>53</v>
      </c>
      <c r="F4965" t="s">
        <v>62</v>
      </c>
      <c r="G4965" t="s">
        <v>28</v>
      </c>
      <c r="H4965" t="s">
        <v>21</v>
      </c>
      <c r="I4965" t="s">
        <v>22</v>
      </c>
      <c r="J4965" t="s">
        <v>23</v>
      </c>
      <c r="K4965">
        <v>1</v>
      </c>
      <c r="L4965">
        <v>4848926</v>
      </c>
      <c r="M4965">
        <v>7</v>
      </c>
      <c r="N4965">
        <v>4848926</v>
      </c>
      <c r="O4965">
        <v>339424.82</v>
      </c>
      <c r="P4965">
        <v>4509501.18</v>
      </c>
      <c r="Q4965">
        <f>YEAR(BMW_Sales[[#This Row],[sale_date]])</f>
        <v>2025</v>
      </c>
    </row>
    <row r="4966" spans="1:17" x14ac:dyDescent="0.3">
      <c r="A4966">
        <v>4965</v>
      </c>
      <c r="B4966" s="1">
        <v>45222</v>
      </c>
      <c r="C4966" t="s">
        <v>180</v>
      </c>
      <c r="D4966" t="s">
        <v>25</v>
      </c>
      <c r="E4966" t="s">
        <v>35</v>
      </c>
      <c r="F4966" t="s">
        <v>68</v>
      </c>
      <c r="G4966" t="s">
        <v>20</v>
      </c>
      <c r="H4966" t="s">
        <v>29</v>
      </c>
      <c r="I4966" t="s">
        <v>42</v>
      </c>
      <c r="J4966" t="s">
        <v>38</v>
      </c>
      <c r="K4966">
        <v>2</v>
      </c>
      <c r="L4966">
        <v>7310191</v>
      </c>
      <c r="M4966">
        <v>2</v>
      </c>
      <c r="N4966">
        <v>14620382</v>
      </c>
      <c r="O4966">
        <v>292407.64</v>
      </c>
      <c r="P4966">
        <v>14327974.359999999</v>
      </c>
      <c r="Q4966">
        <f>YEAR(BMW_Sales[[#This Row],[sale_date]])</f>
        <v>2023</v>
      </c>
    </row>
    <row r="4967" spans="1:17" x14ac:dyDescent="0.3">
      <c r="A4967">
        <v>4966</v>
      </c>
      <c r="B4967" s="1">
        <v>45553</v>
      </c>
      <c r="C4967" t="s">
        <v>4854</v>
      </c>
      <c r="D4967" t="s">
        <v>23</v>
      </c>
      <c r="E4967" t="s">
        <v>53</v>
      </c>
      <c r="F4967" t="s">
        <v>50</v>
      </c>
      <c r="G4967" t="s">
        <v>28</v>
      </c>
      <c r="H4967" t="s">
        <v>29</v>
      </c>
      <c r="I4967" t="s">
        <v>22</v>
      </c>
      <c r="J4967" t="s">
        <v>43</v>
      </c>
      <c r="K4967">
        <v>1</v>
      </c>
      <c r="L4967">
        <v>6499498</v>
      </c>
      <c r="M4967">
        <v>2</v>
      </c>
      <c r="N4967">
        <v>6499498</v>
      </c>
      <c r="O4967">
        <v>129989.96</v>
      </c>
      <c r="P4967">
        <v>6369508.04</v>
      </c>
      <c r="Q4967">
        <f>YEAR(BMW_Sales[[#This Row],[sale_date]])</f>
        <v>2024</v>
      </c>
    </row>
    <row r="4968" spans="1:17" x14ac:dyDescent="0.3">
      <c r="A4968">
        <v>4967</v>
      </c>
      <c r="B4968" s="1">
        <v>45421</v>
      </c>
      <c r="C4968" t="s">
        <v>4855</v>
      </c>
      <c r="D4968" t="s">
        <v>25</v>
      </c>
      <c r="E4968" t="s">
        <v>46</v>
      </c>
      <c r="F4968" t="s">
        <v>27</v>
      </c>
      <c r="G4968" t="s">
        <v>36</v>
      </c>
      <c r="H4968" t="s">
        <v>33</v>
      </c>
      <c r="I4968" t="s">
        <v>42</v>
      </c>
      <c r="J4968" t="s">
        <v>38</v>
      </c>
      <c r="K4968">
        <v>3</v>
      </c>
      <c r="L4968">
        <v>8262622</v>
      </c>
      <c r="M4968">
        <v>5</v>
      </c>
      <c r="N4968">
        <v>24787866</v>
      </c>
      <c r="O4968">
        <v>1239393.3</v>
      </c>
      <c r="P4968">
        <v>23548472.699999999</v>
      </c>
      <c r="Q4968">
        <f>YEAR(BMW_Sales[[#This Row],[sale_date]])</f>
        <v>2024</v>
      </c>
    </row>
    <row r="4969" spans="1:17" x14ac:dyDescent="0.3">
      <c r="A4969">
        <v>4968</v>
      </c>
      <c r="B4969" s="1">
        <v>45906</v>
      </c>
      <c r="C4969" t="s">
        <v>2011</v>
      </c>
      <c r="D4969" t="s">
        <v>17</v>
      </c>
      <c r="E4969" t="s">
        <v>18</v>
      </c>
      <c r="F4969" t="s">
        <v>85</v>
      </c>
      <c r="G4969" t="s">
        <v>36</v>
      </c>
      <c r="H4969" t="s">
        <v>29</v>
      </c>
      <c r="I4969" t="s">
        <v>22</v>
      </c>
      <c r="J4969" t="s">
        <v>23</v>
      </c>
      <c r="K4969">
        <v>3</v>
      </c>
      <c r="L4969">
        <v>7896446</v>
      </c>
      <c r="M4969">
        <v>10</v>
      </c>
      <c r="N4969">
        <v>23689338</v>
      </c>
      <c r="O4969">
        <v>2368933.7999999998</v>
      </c>
      <c r="P4969">
        <v>21320404.199999999</v>
      </c>
      <c r="Q4969">
        <f>YEAR(BMW_Sales[[#This Row],[sale_date]])</f>
        <v>2025</v>
      </c>
    </row>
    <row r="4970" spans="1:17" x14ac:dyDescent="0.3">
      <c r="A4970">
        <v>4969</v>
      </c>
      <c r="B4970" s="1">
        <v>46220</v>
      </c>
      <c r="C4970" t="s">
        <v>4856</v>
      </c>
      <c r="D4970" t="s">
        <v>25</v>
      </c>
      <c r="E4970" t="s">
        <v>53</v>
      </c>
      <c r="F4970" t="s">
        <v>19</v>
      </c>
      <c r="G4970" t="s">
        <v>51</v>
      </c>
      <c r="H4970" t="s">
        <v>21</v>
      </c>
      <c r="I4970" t="s">
        <v>42</v>
      </c>
      <c r="J4970" t="s">
        <v>38</v>
      </c>
      <c r="K4970">
        <v>2</v>
      </c>
      <c r="L4970">
        <v>6264764</v>
      </c>
      <c r="M4970">
        <v>7</v>
      </c>
      <c r="N4970">
        <v>12529528</v>
      </c>
      <c r="O4970">
        <v>877066.96</v>
      </c>
      <c r="P4970">
        <v>11652461.039999999</v>
      </c>
      <c r="Q4970">
        <f>YEAR(BMW_Sales[[#This Row],[sale_date]])</f>
        <v>2026</v>
      </c>
    </row>
    <row r="4971" spans="1:17" x14ac:dyDescent="0.3">
      <c r="A4971">
        <v>4970</v>
      </c>
      <c r="B4971" s="1">
        <v>45436</v>
      </c>
      <c r="C4971" t="s">
        <v>4857</v>
      </c>
      <c r="D4971" t="s">
        <v>23</v>
      </c>
      <c r="E4971" t="s">
        <v>70</v>
      </c>
      <c r="F4971" t="s">
        <v>47</v>
      </c>
      <c r="G4971" t="s">
        <v>51</v>
      </c>
      <c r="H4971" t="s">
        <v>33</v>
      </c>
      <c r="I4971" t="s">
        <v>22</v>
      </c>
      <c r="J4971" t="s">
        <v>43</v>
      </c>
      <c r="K4971">
        <v>2</v>
      </c>
      <c r="L4971">
        <v>6254308</v>
      </c>
      <c r="M4971">
        <v>0</v>
      </c>
      <c r="N4971">
        <v>12508616</v>
      </c>
      <c r="O4971">
        <v>0</v>
      </c>
      <c r="P4971">
        <v>12508616</v>
      </c>
      <c r="Q4971">
        <f>YEAR(BMW_Sales[[#This Row],[sale_date]])</f>
        <v>2024</v>
      </c>
    </row>
    <row r="4972" spans="1:17" x14ac:dyDescent="0.3">
      <c r="A4972">
        <v>4971</v>
      </c>
      <c r="B4972" s="1">
        <v>46093</v>
      </c>
      <c r="C4972" t="s">
        <v>4858</v>
      </c>
      <c r="D4972" t="s">
        <v>23</v>
      </c>
      <c r="E4972" t="s">
        <v>35</v>
      </c>
      <c r="F4972" t="s">
        <v>27</v>
      </c>
      <c r="G4972" t="s">
        <v>20</v>
      </c>
      <c r="H4972" t="s">
        <v>21</v>
      </c>
      <c r="I4972" t="s">
        <v>42</v>
      </c>
      <c r="J4972" t="s">
        <v>43</v>
      </c>
      <c r="K4972">
        <v>3</v>
      </c>
      <c r="L4972">
        <v>7002914</v>
      </c>
      <c r="M4972">
        <v>0</v>
      </c>
      <c r="N4972">
        <v>21008742</v>
      </c>
      <c r="O4972">
        <v>0</v>
      </c>
      <c r="P4972">
        <v>21008742</v>
      </c>
      <c r="Q4972">
        <f>YEAR(BMW_Sales[[#This Row],[sale_date]])</f>
        <v>2026</v>
      </c>
    </row>
    <row r="4973" spans="1:17" x14ac:dyDescent="0.3">
      <c r="A4973">
        <v>4972</v>
      </c>
      <c r="B4973" s="1">
        <v>45181</v>
      </c>
      <c r="C4973" t="s">
        <v>376</v>
      </c>
      <c r="D4973" t="s">
        <v>23</v>
      </c>
      <c r="E4973" t="s">
        <v>53</v>
      </c>
      <c r="F4973" t="s">
        <v>62</v>
      </c>
      <c r="G4973" t="s">
        <v>51</v>
      </c>
      <c r="H4973" t="s">
        <v>29</v>
      </c>
      <c r="I4973" t="s">
        <v>22</v>
      </c>
      <c r="J4973" t="s">
        <v>23</v>
      </c>
      <c r="K4973">
        <v>2</v>
      </c>
      <c r="L4973">
        <v>5368668</v>
      </c>
      <c r="M4973">
        <v>12</v>
      </c>
      <c r="N4973">
        <v>10737336</v>
      </c>
      <c r="O4973">
        <v>1288480.32</v>
      </c>
      <c r="P4973">
        <v>9448855.6799999997</v>
      </c>
      <c r="Q4973">
        <f>YEAR(BMW_Sales[[#This Row],[sale_date]])</f>
        <v>2023</v>
      </c>
    </row>
    <row r="4974" spans="1:17" x14ac:dyDescent="0.3">
      <c r="A4974">
        <v>4973</v>
      </c>
      <c r="B4974" s="1">
        <v>45358</v>
      </c>
      <c r="C4974" t="s">
        <v>4644</v>
      </c>
      <c r="D4974" t="s">
        <v>17</v>
      </c>
      <c r="E4974" t="s">
        <v>49</v>
      </c>
      <c r="F4974" t="s">
        <v>54</v>
      </c>
      <c r="G4974" t="s">
        <v>51</v>
      </c>
      <c r="H4974" t="s">
        <v>37</v>
      </c>
      <c r="I4974" t="s">
        <v>22</v>
      </c>
      <c r="J4974" t="s">
        <v>38</v>
      </c>
      <c r="K4974">
        <v>2</v>
      </c>
      <c r="L4974">
        <v>17073019</v>
      </c>
      <c r="M4974">
        <v>7</v>
      </c>
      <c r="N4974">
        <v>34146038</v>
      </c>
      <c r="O4974">
        <v>2390222.66</v>
      </c>
      <c r="P4974">
        <v>31755815.34</v>
      </c>
      <c r="Q4974">
        <f>YEAR(BMW_Sales[[#This Row],[sale_date]])</f>
        <v>2024</v>
      </c>
    </row>
    <row r="4975" spans="1:17" x14ac:dyDescent="0.3">
      <c r="A4975">
        <v>4974</v>
      </c>
      <c r="B4975" s="1">
        <v>45245</v>
      </c>
      <c r="C4975" t="s">
        <v>4859</v>
      </c>
      <c r="D4975" t="s">
        <v>25</v>
      </c>
      <c r="E4975" t="s">
        <v>31</v>
      </c>
      <c r="F4975" t="s">
        <v>19</v>
      </c>
      <c r="G4975" t="s">
        <v>51</v>
      </c>
      <c r="H4975" t="s">
        <v>37</v>
      </c>
      <c r="I4975" t="s">
        <v>22</v>
      </c>
      <c r="J4975" t="s">
        <v>43</v>
      </c>
      <c r="K4975">
        <v>2</v>
      </c>
      <c r="L4975">
        <v>15540183</v>
      </c>
      <c r="M4975">
        <v>0</v>
      </c>
      <c r="N4975">
        <v>31080366</v>
      </c>
      <c r="O4975">
        <v>0</v>
      </c>
      <c r="P4975">
        <v>31080366</v>
      </c>
      <c r="Q4975">
        <f>YEAR(BMW_Sales[[#This Row],[sale_date]])</f>
        <v>2023</v>
      </c>
    </row>
    <row r="4976" spans="1:17" x14ac:dyDescent="0.3">
      <c r="A4976">
        <v>4975</v>
      </c>
      <c r="B4976" s="1">
        <v>45734</v>
      </c>
      <c r="C4976" t="s">
        <v>4860</v>
      </c>
      <c r="D4976" t="s">
        <v>23</v>
      </c>
      <c r="E4976" t="s">
        <v>46</v>
      </c>
      <c r="F4976" t="s">
        <v>85</v>
      </c>
      <c r="G4976" t="s">
        <v>32</v>
      </c>
      <c r="H4976" t="s">
        <v>37</v>
      </c>
      <c r="I4976" t="s">
        <v>22</v>
      </c>
      <c r="J4976" t="s">
        <v>43</v>
      </c>
      <c r="K4976">
        <v>2</v>
      </c>
      <c r="L4976">
        <v>8296327</v>
      </c>
      <c r="M4976">
        <v>12</v>
      </c>
      <c r="N4976">
        <v>16592654</v>
      </c>
      <c r="O4976">
        <v>1991118.48</v>
      </c>
      <c r="P4976">
        <v>14601535.52</v>
      </c>
      <c r="Q4976">
        <f>YEAR(BMW_Sales[[#This Row],[sale_date]])</f>
        <v>2025</v>
      </c>
    </row>
    <row r="4977" spans="1:17" x14ac:dyDescent="0.3">
      <c r="A4977">
        <v>4976</v>
      </c>
      <c r="B4977" s="1">
        <v>45941</v>
      </c>
      <c r="C4977" t="s">
        <v>4861</v>
      </c>
      <c r="D4977" t="s">
        <v>17</v>
      </c>
      <c r="E4977" t="s">
        <v>56</v>
      </c>
      <c r="F4977" t="s">
        <v>50</v>
      </c>
      <c r="G4977" t="s">
        <v>32</v>
      </c>
      <c r="H4977" t="s">
        <v>29</v>
      </c>
      <c r="I4977" t="s">
        <v>42</v>
      </c>
      <c r="J4977" t="s">
        <v>23</v>
      </c>
      <c r="K4977">
        <v>3</v>
      </c>
      <c r="L4977">
        <v>11448631</v>
      </c>
      <c r="M4977">
        <v>10</v>
      </c>
      <c r="N4977">
        <v>34345893</v>
      </c>
      <c r="O4977">
        <v>3434589.3</v>
      </c>
      <c r="P4977">
        <v>30911303.699999999</v>
      </c>
      <c r="Q4977">
        <f>YEAR(BMW_Sales[[#This Row],[sale_date]])</f>
        <v>2025</v>
      </c>
    </row>
    <row r="4978" spans="1:17" x14ac:dyDescent="0.3">
      <c r="A4978">
        <v>4977</v>
      </c>
      <c r="B4978" s="1">
        <v>45955</v>
      </c>
      <c r="C4978" t="s">
        <v>4862</v>
      </c>
      <c r="D4978" t="s">
        <v>23</v>
      </c>
      <c r="E4978" t="s">
        <v>70</v>
      </c>
      <c r="F4978" t="s">
        <v>27</v>
      </c>
      <c r="G4978" t="s">
        <v>28</v>
      </c>
      <c r="H4978" t="s">
        <v>29</v>
      </c>
      <c r="I4978" t="s">
        <v>22</v>
      </c>
      <c r="J4978" t="s">
        <v>43</v>
      </c>
      <c r="K4978">
        <v>1</v>
      </c>
      <c r="L4978">
        <v>6001077</v>
      </c>
      <c r="M4978">
        <v>5</v>
      </c>
      <c r="N4978">
        <v>6001077</v>
      </c>
      <c r="O4978">
        <v>300053.84999999998</v>
      </c>
      <c r="P4978">
        <v>5701023.1500000004</v>
      </c>
      <c r="Q4978">
        <f>YEAR(BMW_Sales[[#This Row],[sale_date]])</f>
        <v>2025</v>
      </c>
    </row>
    <row r="4979" spans="1:17" x14ac:dyDescent="0.3">
      <c r="A4979">
        <v>4978</v>
      </c>
      <c r="B4979" s="1">
        <v>45895</v>
      </c>
      <c r="C4979" t="s">
        <v>4863</v>
      </c>
      <c r="D4979" t="s">
        <v>23</v>
      </c>
      <c r="E4979" t="s">
        <v>35</v>
      </c>
      <c r="F4979" t="s">
        <v>27</v>
      </c>
      <c r="G4979" t="s">
        <v>41</v>
      </c>
      <c r="H4979" t="s">
        <v>37</v>
      </c>
      <c r="I4979" t="s">
        <v>42</v>
      </c>
      <c r="J4979" t="s">
        <v>38</v>
      </c>
      <c r="K4979">
        <v>2</v>
      </c>
      <c r="L4979">
        <v>6829701</v>
      </c>
      <c r="M4979">
        <v>12</v>
      </c>
      <c r="N4979">
        <v>13659402</v>
      </c>
      <c r="O4979">
        <v>1639128.24</v>
      </c>
      <c r="P4979">
        <v>12020273.76</v>
      </c>
      <c r="Q4979">
        <f>YEAR(BMW_Sales[[#This Row],[sale_date]])</f>
        <v>2025</v>
      </c>
    </row>
    <row r="4980" spans="1:17" x14ac:dyDescent="0.3">
      <c r="A4980">
        <v>4979</v>
      </c>
      <c r="B4980" s="1">
        <v>45818</v>
      </c>
      <c r="C4980" t="s">
        <v>4864</v>
      </c>
      <c r="D4980" t="s">
        <v>17</v>
      </c>
      <c r="E4980" t="s">
        <v>46</v>
      </c>
      <c r="F4980" t="s">
        <v>54</v>
      </c>
      <c r="G4980" t="s">
        <v>51</v>
      </c>
      <c r="H4980" t="s">
        <v>29</v>
      </c>
      <c r="I4980" t="s">
        <v>42</v>
      </c>
      <c r="J4980" t="s">
        <v>38</v>
      </c>
      <c r="K4980">
        <v>3</v>
      </c>
      <c r="L4980">
        <v>7155950</v>
      </c>
      <c r="M4980">
        <v>2</v>
      </c>
      <c r="N4980">
        <v>21467850</v>
      </c>
      <c r="O4980">
        <v>429357</v>
      </c>
      <c r="P4980">
        <v>21038493</v>
      </c>
      <c r="Q4980">
        <f>YEAR(BMW_Sales[[#This Row],[sale_date]])</f>
        <v>2025</v>
      </c>
    </row>
    <row r="4981" spans="1:17" x14ac:dyDescent="0.3">
      <c r="A4981">
        <v>4980</v>
      </c>
      <c r="B4981" s="1">
        <v>45240</v>
      </c>
      <c r="C4981" t="s">
        <v>4865</v>
      </c>
      <c r="D4981" t="s">
        <v>23</v>
      </c>
      <c r="E4981" t="s">
        <v>18</v>
      </c>
      <c r="F4981" t="s">
        <v>85</v>
      </c>
      <c r="G4981" t="s">
        <v>51</v>
      </c>
      <c r="H4981" t="s">
        <v>33</v>
      </c>
      <c r="I4981" t="s">
        <v>42</v>
      </c>
      <c r="J4981" t="s">
        <v>38</v>
      </c>
      <c r="K4981">
        <v>1</v>
      </c>
      <c r="L4981">
        <v>8369307</v>
      </c>
      <c r="M4981">
        <v>12</v>
      </c>
      <c r="N4981">
        <v>8369307</v>
      </c>
      <c r="O4981">
        <v>1004316.84</v>
      </c>
      <c r="P4981">
        <v>7364990.1600000001</v>
      </c>
      <c r="Q4981">
        <f>YEAR(BMW_Sales[[#This Row],[sale_date]])</f>
        <v>2023</v>
      </c>
    </row>
    <row r="4982" spans="1:17" x14ac:dyDescent="0.3">
      <c r="A4982">
        <v>4981</v>
      </c>
      <c r="B4982" s="1">
        <v>45813</v>
      </c>
      <c r="C4982" t="s">
        <v>4866</v>
      </c>
      <c r="D4982" t="s">
        <v>25</v>
      </c>
      <c r="E4982" t="s">
        <v>53</v>
      </c>
      <c r="F4982" t="s">
        <v>50</v>
      </c>
      <c r="G4982" t="s">
        <v>28</v>
      </c>
      <c r="H4982" t="s">
        <v>21</v>
      </c>
      <c r="I4982" t="s">
        <v>42</v>
      </c>
      <c r="J4982" t="s">
        <v>43</v>
      </c>
      <c r="K4982">
        <v>2</v>
      </c>
      <c r="L4982">
        <v>5237953</v>
      </c>
      <c r="M4982">
        <v>12</v>
      </c>
      <c r="N4982">
        <v>10475906</v>
      </c>
      <c r="O4982">
        <v>1257108.72</v>
      </c>
      <c r="P4982">
        <v>9218797.2799999993</v>
      </c>
      <c r="Q4982">
        <f>YEAR(BMW_Sales[[#This Row],[sale_date]])</f>
        <v>2025</v>
      </c>
    </row>
    <row r="4983" spans="1:17" x14ac:dyDescent="0.3">
      <c r="A4983">
        <v>4982</v>
      </c>
      <c r="B4983" s="1">
        <v>45649</v>
      </c>
      <c r="C4983" t="s">
        <v>4867</v>
      </c>
      <c r="D4983" t="s">
        <v>25</v>
      </c>
      <c r="E4983" t="s">
        <v>18</v>
      </c>
      <c r="F4983" t="s">
        <v>59</v>
      </c>
      <c r="G4983" t="s">
        <v>28</v>
      </c>
      <c r="H4983" t="s">
        <v>33</v>
      </c>
      <c r="I4983" t="s">
        <v>22</v>
      </c>
      <c r="J4983" t="s">
        <v>23</v>
      </c>
      <c r="K4983">
        <v>1</v>
      </c>
      <c r="L4983">
        <v>7345817</v>
      </c>
      <c r="M4983">
        <v>7</v>
      </c>
      <c r="N4983">
        <v>7345817</v>
      </c>
      <c r="O4983">
        <v>514207.19</v>
      </c>
      <c r="P4983">
        <v>6831609.8099999996</v>
      </c>
      <c r="Q4983">
        <f>YEAR(BMW_Sales[[#This Row],[sale_date]])</f>
        <v>2024</v>
      </c>
    </row>
    <row r="4984" spans="1:17" x14ac:dyDescent="0.3">
      <c r="A4984">
        <v>4983</v>
      </c>
      <c r="B4984" s="1">
        <v>45768</v>
      </c>
      <c r="C4984" t="s">
        <v>4868</v>
      </c>
      <c r="D4984" t="s">
        <v>25</v>
      </c>
      <c r="E4984" t="s">
        <v>53</v>
      </c>
      <c r="F4984" t="s">
        <v>27</v>
      </c>
      <c r="G4984" t="s">
        <v>51</v>
      </c>
      <c r="H4984" t="s">
        <v>21</v>
      </c>
      <c r="I4984" t="s">
        <v>22</v>
      </c>
      <c r="J4984" t="s">
        <v>23</v>
      </c>
      <c r="K4984">
        <v>3</v>
      </c>
      <c r="L4984">
        <v>4717115</v>
      </c>
      <c r="M4984">
        <v>2</v>
      </c>
      <c r="N4984">
        <v>14151345</v>
      </c>
      <c r="O4984">
        <v>283026.90000000002</v>
      </c>
      <c r="P4984">
        <v>13868318.1</v>
      </c>
      <c r="Q4984">
        <f>YEAR(BMW_Sales[[#This Row],[sale_date]])</f>
        <v>2025</v>
      </c>
    </row>
    <row r="4985" spans="1:17" x14ac:dyDescent="0.3">
      <c r="A4985">
        <v>4984</v>
      </c>
      <c r="B4985" s="1">
        <v>45559</v>
      </c>
      <c r="C4985" t="s">
        <v>4869</v>
      </c>
      <c r="D4985" t="s">
        <v>17</v>
      </c>
      <c r="E4985" t="s">
        <v>26</v>
      </c>
      <c r="F4985" t="s">
        <v>27</v>
      </c>
      <c r="G4985" t="s">
        <v>20</v>
      </c>
      <c r="H4985" t="s">
        <v>37</v>
      </c>
      <c r="I4985" t="s">
        <v>42</v>
      </c>
      <c r="J4985" t="s">
        <v>38</v>
      </c>
      <c r="K4985">
        <v>1</v>
      </c>
      <c r="L4985">
        <v>9954365</v>
      </c>
      <c r="M4985">
        <v>0</v>
      </c>
      <c r="N4985">
        <v>9954365</v>
      </c>
      <c r="O4985">
        <v>0</v>
      </c>
      <c r="P4985">
        <v>9954365</v>
      </c>
      <c r="Q4985">
        <f>YEAR(BMW_Sales[[#This Row],[sale_date]])</f>
        <v>2024</v>
      </c>
    </row>
    <row r="4986" spans="1:17" x14ac:dyDescent="0.3">
      <c r="A4986">
        <v>4985</v>
      </c>
      <c r="B4986" s="1">
        <v>45657</v>
      </c>
      <c r="C4986" t="s">
        <v>1219</v>
      </c>
      <c r="D4986" t="s">
        <v>23</v>
      </c>
      <c r="E4986" t="s">
        <v>56</v>
      </c>
      <c r="F4986" t="s">
        <v>62</v>
      </c>
      <c r="G4986" t="s">
        <v>28</v>
      </c>
      <c r="H4986" t="s">
        <v>29</v>
      </c>
      <c r="I4986" t="s">
        <v>42</v>
      </c>
      <c r="J4986" t="s">
        <v>43</v>
      </c>
      <c r="K4986">
        <v>1</v>
      </c>
      <c r="L4986">
        <v>10588540</v>
      </c>
      <c r="M4986">
        <v>0</v>
      </c>
      <c r="N4986">
        <v>10588540</v>
      </c>
      <c r="O4986">
        <v>0</v>
      </c>
      <c r="P4986">
        <v>10588540</v>
      </c>
      <c r="Q4986">
        <f>YEAR(BMW_Sales[[#This Row],[sale_date]])</f>
        <v>2024</v>
      </c>
    </row>
    <row r="4987" spans="1:17" x14ac:dyDescent="0.3">
      <c r="A4987">
        <v>4986</v>
      </c>
      <c r="B4987" s="1">
        <v>45621</v>
      </c>
      <c r="C4987" t="s">
        <v>4870</v>
      </c>
      <c r="D4987" t="s">
        <v>25</v>
      </c>
      <c r="E4987" t="s">
        <v>61</v>
      </c>
      <c r="F4987" t="s">
        <v>19</v>
      </c>
      <c r="G4987" t="s">
        <v>20</v>
      </c>
      <c r="H4987" t="s">
        <v>37</v>
      </c>
      <c r="I4987" t="s">
        <v>22</v>
      </c>
      <c r="J4987" t="s">
        <v>38</v>
      </c>
      <c r="K4987">
        <v>2</v>
      </c>
      <c r="L4987">
        <v>14976310</v>
      </c>
      <c r="M4987">
        <v>10</v>
      </c>
      <c r="N4987">
        <v>29952620</v>
      </c>
      <c r="O4987">
        <v>2995262</v>
      </c>
      <c r="P4987">
        <v>26957358</v>
      </c>
      <c r="Q4987">
        <f>YEAR(BMW_Sales[[#This Row],[sale_date]])</f>
        <v>2024</v>
      </c>
    </row>
    <row r="4988" spans="1:17" x14ac:dyDescent="0.3">
      <c r="A4988">
        <v>4987</v>
      </c>
      <c r="B4988" s="1">
        <v>45843</v>
      </c>
      <c r="C4988" t="s">
        <v>4871</v>
      </c>
      <c r="D4988" t="s">
        <v>23</v>
      </c>
      <c r="E4988" t="s">
        <v>35</v>
      </c>
      <c r="F4988" t="s">
        <v>54</v>
      </c>
      <c r="G4988" t="s">
        <v>36</v>
      </c>
      <c r="H4988" t="s">
        <v>29</v>
      </c>
      <c r="I4988" t="s">
        <v>22</v>
      </c>
      <c r="J4988" t="s">
        <v>38</v>
      </c>
      <c r="K4988">
        <v>3</v>
      </c>
      <c r="L4988">
        <v>7068820</v>
      </c>
      <c r="M4988">
        <v>2</v>
      </c>
      <c r="N4988">
        <v>21206460</v>
      </c>
      <c r="O4988">
        <v>424129.2</v>
      </c>
      <c r="P4988">
        <v>20782330.800000001</v>
      </c>
      <c r="Q4988">
        <f>YEAR(BMW_Sales[[#This Row],[sale_date]])</f>
        <v>2025</v>
      </c>
    </row>
    <row r="4989" spans="1:17" x14ac:dyDescent="0.3">
      <c r="A4989">
        <v>4988</v>
      </c>
      <c r="B4989" s="1">
        <v>45768</v>
      </c>
      <c r="C4989" t="s">
        <v>4872</v>
      </c>
      <c r="D4989" t="s">
        <v>25</v>
      </c>
      <c r="E4989" t="s">
        <v>56</v>
      </c>
      <c r="F4989" t="s">
        <v>71</v>
      </c>
      <c r="G4989" t="s">
        <v>36</v>
      </c>
      <c r="H4989" t="s">
        <v>21</v>
      </c>
      <c r="I4989" t="s">
        <v>22</v>
      </c>
      <c r="J4989" t="s">
        <v>43</v>
      </c>
      <c r="K4989">
        <v>2</v>
      </c>
      <c r="L4989">
        <v>11159919</v>
      </c>
      <c r="M4989">
        <v>2</v>
      </c>
      <c r="N4989">
        <v>22319838</v>
      </c>
      <c r="O4989">
        <v>446396.76</v>
      </c>
      <c r="P4989">
        <v>21873441.239999998</v>
      </c>
      <c r="Q4989">
        <f>YEAR(BMW_Sales[[#This Row],[sale_date]])</f>
        <v>2025</v>
      </c>
    </row>
    <row r="4990" spans="1:17" x14ac:dyDescent="0.3">
      <c r="A4990">
        <v>4989</v>
      </c>
      <c r="B4990" s="1">
        <v>45369</v>
      </c>
      <c r="C4990" t="s">
        <v>4873</v>
      </c>
      <c r="D4990" t="s">
        <v>23</v>
      </c>
      <c r="E4990" t="s">
        <v>61</v>
      </c>
      <c r="F4990" t="s">
        <v>71</v>
      </c>
      <c r="G4990" t="s">
        <v>28</v>
      </c>
      <c r="H4990" t="s">
        <v>33</v>
      </c>
      <c r="I4990" t="s">
        <v>42</v>
      </c>
      <c r="J4990" t="s">
        <v>43</v>
      </c>
      <c r="K4990">
        <v>3</v>
      </c>
      <c r="L4990">
        <v>12529723</v>
      </c>
      <c r="M4990">
        <v>0</v>
      </c>
      <c r="N4990">
        <v>37589169</v>
      </c>
      <c r="O4990">
        <v>0</v>
      </c>
      <c r="P4990">
        <v>37589169</v>
      </c>
      <c r="Q4990">
        <f>YEAR(BMW_Sales[[#This Row],[sale_date]])</f>
        <v>2024</v>
      </c>
    </row>
    <row r="4991" spans="1:17" x14ac:dyDescent="0.3">
      <c r="A4991">
        <v>4990</v>
      </c>
      <c r="B4991" s="1">
        <v>45839</v>
      </c>
      <c r="C4991" t="s">
        <v>4874</v>
      </c>
      <c r="D4991" t="s">
        <v>25</v>
      </c>
      <c r="E4991" t="s">
        <v>70</v>
      </c>
      <c r="F4991" t="s">
        <v>50</v>
      </c>
      <c r="G4991" t="s">
        <v>32</v>
      </c>
      <c r="H4991" t="s">
        <v>37</v>
      </c>
      <c r="I4991" t="s">
        <v>22</v>
      </c>
      <c r="J4991" t="s">
        <v>38</v>
      </c>
      <c r="K4991">
        <v>2</v>
      </c>
      <c r="L4991">
        <v>6253252</v>
      </c>
      <c r="M4991">
        <v>0</v>
      </c>
      <c r="N4991">
        <v>12506504</v>
      </c>
      <c r="O4991">
        <v>0</v>
      </c>
      <c r="P4991">
        <v>12506504</v>
      </c>
      <c r="Q4991">
        <f>YEAR(BMW_Sales[[#This Row],[sale_date]])</f>
        <v>2025</v>
      </c>
    </row>
    <row r="4992" spans="1:17" x14ac:dyDescent="0.3">
      <c r="A4992">
        <v>4991</v>
      </c>
      <c r="B4992" s="1">
        <v>46008</v>
      </c>
      <c r="C4992" t="s">
        <v>4875</v>
      </c>
      <c r="D4992" t="s">
        <v>23</v>
      </c>
      <c r="E4992" t="s">
        <v>61</v>
      </c>
      <c r="F4992" t="s">
        <v>62</v>
      </c>
      <c r="G4992" t="s">
        <v>51</v>
      </c>
      <c r="H4992" t="s">
        <v>37</v>
      </c>
      <c r="I4992" t="s">
        <v>42</v>
      </c>
      <c r="J4992" t="s">
        <v>38</v>
      </c>
      <c r="K4992">
        <v>1</v>
      </c>
      <c r="L4992">
        <v>13336314</v>
      </c>
      <c r="M4992">
        <v>0</v>
      </c>
      <c r="N4992">
        <v>13336314</v>
      </c>
      <c r="O4992">
        <v>0</v>
      </c>
      <c r="P4992">
        <v>13336314</v>
      </c>
      <c r="Q4992">
        <f>YEAR(BMW_Sales[[#This Row],[sale_date]])</f>
        <v>2025</v>
      </c>
    </row>
    <row r="4993" spans="1:17" x14ac:dyDescent="0.3">
      <c r="A4993">
        <v>4992</v>
      </c>
      <c r="B4993" s="1">
        <v>45614</v>
      </c>
      <c r="C4993" t="s">
        <v>4876</v>
      </c>
      <c r="D4993" t="s">
        <v>23</v>
      </c>
      <c r="E4993" t="s">
        <v>70</v>
      </c>
      <c r="F4993" t="s">
        <v>54</v>
      </c>
      <c r="G4993" t="s">
        <v>41</v>
      </c>
      <c r="H4993" t="s">
        <v>37</v>
      </c>
      <c r="I4993" t="s">
        <v>22</v>
      </c>
      <c r="J4993" t="s">
        <v>43</v>
      </c>
      <c r="K4993">
        <v>2</v>
      </c>
      <c r="L4993">
        <v>5206673</v>
      </c>
      <c r="M4993">
        <v>5</v>
      </c>
      <c r="N4993">
        <v>10413346</v>
      </c>
      <c r="O4993">
        <v>520667.3</v>
      </c>
      <c r="P4993">
        <v>9892678.6999999993</v>
      </c>
      <c r="Q4993">
        <f>YEAR(BMW_Sales[[#This Row],[sale_date]])</f>
        <v>2024</v>
      </c>
    </row>
    <row r="4994" spans="1:17" x14ac:dyDescent="0.3">
      <c r="A4994">
        <v>4993</v>
      </c>
      <c r="B4994" s="1">
        <v>46152</v>
      </c>
      <c r="C4994" t="s">
        <v>4877</v>
      </c>
      <c r="D4994" t="s">
        <v>25</v>
      </c>
      <c r="E4994" t="s">
        <v>56</v>
      </c>
      <c r="F4994" t="s">
        <v>71</v>
      </c>
      <c r="G4994" t="s">
        <v>20</v>
      </c>
      <c r="H4994" t="s">
        <v>33</v>
      </c>
      <c r="I4994" t="s">
        <v>22</v>
      </c>
      <c r="J4994" t="s">
        <v>23</v>
      </c>
      <c r="K4994">
        <v>1</v>
      </c>
      <c r="L4994">
        <v>9933691</v>
      </c>
      <c r="M4994">
        <v>12</v>
      </c>
      <c r="N4994">
        <v>9933691</v>
      </c>
      <c r="O4994">
        <v>1192042.92</v>
      </c>
      <c r="P4994">
        <v>8741648.0800000001</v>
      </c>
      <c r="Q4994">
        <f>YEAR(BMW_Sales[[#This Row],[sale_date]])</f>
        <v>2026</v>
      </c>
    </row>
    <row r="4995" spans="1:17" x14ac:dyDescent="0.3">
      <c r="A4995">
        <v>4994</v>
      </c>
      <c r="B4995" s="1">
        <v>45692</v>
      </c>
      <c r="C4995" t="s">
        <v>4878</v>
      </c>
      <c r="D4995" t="s">
        <v>17</v>
      </c>
      <c r="E4995" t="s">
        <v>35</v>
      </c>
      <c r="F4995" t="s">
        <v>62</v>
      </c>
      <c r="G4995" t="s">
        <v>32</v>
      </c>
      <c r="H4995" t="s">
        <v>29</v>
      </c>
      <c r="I4995" t="s">
        <v>42</v>
      </c>
      <c r="J4995" t="s">
        <v>23</v>
      </c>
      <c r="K4995">
        <v>3</v>
      </c>
      <c r="L4995">
        <v>7007719</v>
      </c>
      <c r="M4995">
        <v>0</v>
      </c>
      <c r="N4995">
        <v>21023157</v>
      </c>
      <c r="O4995">
        <v>0</v>
      </c>
      <c r="P4995">
        <v>21023157</v>
      </c>
      <c r="Q4995">
        <f>YEAR(BMW_Sales[[#This Row],[sale_date]])</f>
        <v>2025</v>
      </c>
    </row>
    <row r="4996" spans="1:17" x14ac:dyDescent="0.3">
      <c r="A4996">
        <v>4995</v>
      </c>
      <c r="B4996" s="1">
        <v>45492</v>
      </c>
      <c r="C4996" t="s">
        <v>4879</v>
      </c>
      <c r="D4996" t="s">
        <v>17</v>
      </c>
      <c r="E4996" t="s">
        <v>53</v>
      </c>
      <c r="F4996" t="s">
        <v>59</v>
      </c>
      <c r="G4996" t="s">
        <v>32</v>
      </c>
      <c r="H4996" t="s">
        <v>37</v>
      </c>
      <c r="I4996" t="s">
        <v>42</v>
      </c>
      <c r="J4996" t="s">
        <v>38</v>
      </c>
      <c r="K4996">
        <v>2</v>
      </c>
      <c r="L4996">
        <v>5623085</v>
      </c>
      <c r="M4996">
        <v>10</v>
      </c>
      <c r="N4996">
        <v>11246170</v>
      </c>
      <c r="O4996">
        <v>1124617</v>
      </c>
      <c r="P4996">
        <v>10121553</v>
      </c>
      <c r="Q4996">
        <f>YEAR(BMW_Sales[[#This Row],[sale_date]])</f>
        <v>2024</v>
      </c>
    </row>
    <row r="4997" spans="1:17" x14ac:dyDescent="0.3">
      <c r="A4997">
        <v>4996</v>
      </c>
      <c r="B4997" s="1">
        <v>46233</v>
      </c>
      <c r="C4997" t="s">
        <v>4880</v>
      </c>
      <c r="D4997" t="s">
        <v>17</v>
      </c>
      <c r="E4997" t="s">
        <v>53</v>
      </c>
      <c r="F4997" t="s">
        <v>27</v>
      </c>
      <c r="G4997" t="s">
        <v>28</v>
      </c>
      <c r="H4997" t="s">
        <v>37</v>
      </c>
      <c r="I4997" t="s">
        <v>22</v>
      </c>
      <c r="J4997" t="s">
        <v>23</v>
      </c>
      <c r="K4997">
        <v>3</v>
      </c>
      <c r="L4997">
        <v>5669011</v>
      </c>
      <c r="M4997">
        <v>2</v>
      </c>
      <c r="N4997">
        <v>17007033</v>
      </c>
      <c r="O4997">
        <v>340140.66</v>
      </c>
      <c r="P4997">
        <v>16666892.34</v>
      </c>
      <c r="Q4997">
        <f>YEAR(BMW_Sales[[#This Row],[sale_date]])</f>
        <v>2026</v>
      </c>
    </row>
    <row r="4998" spans="1:17" x14ac:dyDescent="0.3">
      <c r="A4998">
        <v>4997</v>
      </c>
      <c r="B4998" s="1">
        <v>46110</v>
      </c>
      <c r="C4998" t="s">
        <v>3889</v>
      </c>
      <c r="D4998" t="s">
        <v>23</v>
      </c>
      <c r="E4998" t="s">
        <v>56</v>
      </c>
      <c r="F4998" t="s">
        <v>71</v>
      </c>
      <c r="G4998" t="s">
        <v>51</v>
      </c>
      <c r="H4998" t="s">
        <v>21</v>
      </c>
      <c r="I4998" t="s">
        <v>22</v>
      </c>
      <c r="J4998" t="s">
        <v>23</v>
      </c>
      <c r="K4998">
        <v>2</v>
      </c>
      <c r="L4998">
        <v>10689003</v>
      </c>
      <c r="M4998">
        <v>5</v>
      </c>
      <c r="N4998">
        <v>21378006</v>
      </c>
      <c r="O4998">
        <v>1068900.3</v>
      </c>
      <c r="P4998">
        <v>20309105.699999999</v>
      </c>
      <c r="Q4998">
        <f>YEAR(BMW_Sales[[#This Row],[sale_date]])</f>
        <v>2026</v>
      </c>
    </row>
    <row r="4999" spans="1:17" x14ac:dyDescent="0.3">
      <c r="A4999">
        <v>4998</v>
      </c>
      <c r="B4999" s="1">
        <v>45428</v>
      </c>
      <c r="C4999" t="s">
        <v>4881</v>
      </c>
      <c r="D4999" t="s">
        <v>17</v>
      </c>
      <c r="E4999" t="s">
        <v>70</v>
      </c>
      <c r="F4999" t="s">
        <v>47</v>
      </c>
      <c r="G4999" t="s">
        <v>51</v>
      </c>
      <c r="H4999" t="s">
        <v>21</v>
      </c>
      <c r="I4999" t="s">
        <v>42</v>
      </c>
      <c r="J4999" t="s">
        <v>38</v>
      </c>
      <c r="K4999">
        <v>3</v>
      </c>
      <c r="L4999">
        <v>6372358</v>
      </c>
      <c r="M4999">
        <v>10</v>
      </c>
      <c r="N4999">
        <v>19117074</v>
      </c>
      <c r="O4999">
        <v>1911707.4</v>
      </c>
      <c r="P4999">
        <v>17205366.600000001</v>
      </c>
      <c r="Q4999">
        <f>YEAR(BMW_Sales[[#This Row],[sale_date]])</f>
        <v>2024</v>
      </c>
    </row>
    <row r="5000" spans="1:17" x14ac:dyDescent="0.3">
      <c r="A5000">
        <v>4999</v>
      </c>
      <c r="B5000" s="1">
        <v>45347</v>
      </c>
      <c r="C5000" t="s">
        <v>4882</v>
      </c>
      <c r="D5000" t="s">
        <v>25</v>
      </c>
      <c r="E5000" t="s">
        <v>53</v>
      </c>
      <c r="F5000" t="s">
        <v>27</v>
      </c>
      <c r="G5000" t="s">
        <v>36</v>
      </c>
      <c r="H5000" t="s">
        <v>21</v>
      </c>
      <c r="I5000" t="s">
        <v>42</v>
      </c>
      <c r="J5000" t="s">
        <v>43</v>
      </c>
      <c r="K5000">
        <v>2</v>
      </c>
      <c r="L5000">
        <v>5894299</v>
      </c>
      <c r="M5000">
        <v>10</v>
      </c>
      <c r="N5000">
        <v>11788598</v>
      </c>
      <c r="O5000">
        <v>1178859.8</v>
      </c>
      <c r="P5000">
        <v>10609738.199999999</v>
      </c>
      <c r="Q5000">
        <f>YEAR(BMW_Sales[[#This Row],[sale_date]])</f>
        <v>2024</v>
      </c>
    </row>
    <row r="5001" spans="1:17" x14ac:dyDescent="0.3">
      <c r="A5001">
        <v>5000</v>
      </c>
      <c r="B5001" s="1">
        <v>45627</v>
      </c>
      <c r="C5001" t="s">
        <v>4883</v>
      </c>
      <c r="D5001" t="s">
        <v>25</v>
      </c>
      <c r="E5001" t="s">
        <v>46</v>
      </c>
      <c r="F5001" t="s">
        <v>47</v>
      </c>
      <c r="G5001" t="s">
        <v>41</v>
      </c>
      <c r="H5001" t="s">
        <v>21</v>
      </c>
      <c r="I5001" t="s">
        <v>42</v>
      </c>
      <c r="J5001" t="s">
        <v>43</v>
      </c>
      <c r="K5001">
        <v>2</v>
      </c>
      <c r="L5001">
        <v>7102302</v>
      </c>
      <c r="M5001">
        <v>0</v>
      </c>
      <c r="N5001">
        <v>14204604</v>
      </c>
      <c r="O5001">
        <v>0</v>
      </c>
      <c r="P5001">
        <v>14204604</v>
      </c>
      <c r="Q5001">
        <f>YEAR(BMW_Sales[[#This Row],[sale_date]])</f>
        <v>2024</v>
      </c>
    </row>
    <row r="5002" spans="1:17" x14ac:dyDescent="0.3">
      <c r="A5002">
        <v>5001</v>
      </c>
      <c r="B5002" s="1">
        <v>45325</v>
      </c>
      <c r="C5002" t="s">
        <v>4884</v>
      </c>
      <c r="D5002" t="s">
        <v>17</v>
      </c>
      <c r="E5002" t="s">
        <v>18</v>
      </c>
      <c r="F5002" t="s">
        <v>50</v>
      </c>
      <c r="G5002" t="s">
        <v>41</v>
      </c>
      <c r="H5002" t="s">
        <v>33</v>
      </c>
      <c r="I5002" t="s">
        <v>42</v>
      </c>
      <c r="J5002" t="s">
        <v>43</v>
      </c>
      <c r="K5002">
        <v>3</v>
      </c>
      <c r="L5002">
        <v>7186762</v>
      </c>
      <c r="M5002">
        <v>7</v>
      </c>
      <c r="N5002">
        <v>21560286</v>
      </c>
      <c r="O5002">
        <v>1509220.02</v>
      </c>
      <c r="P5002">
        <v>20051065.98</v>
      </c>
      <c r="Q5002">
        <f>YEAR(BMW_Sales[[#This Row],[sale_date]])</f>
        <v>2024</v>
      </c>
    </row>
    <row r="5003" spans="1:17" x14ac:dyDescent="0.3">
      <c r="A5003">
        <v>5002</v>
      </c>
      <c r="B5003" s="1">
        <v>45554</v>
      </c>
      <c r="C5003" t="s">
        <v>4885</v>
      </c>
      <c r="D5003" t="s">
        <v>17</v>
      </c>
      <c r="E5003" t="s">
        <v>31</v>
      </c>
      <c r="F5003" t="s">
        <v>47</v>
      </c>
      <c r="G5003" t="s">
        <v>36</v>
      </c>
      <c r="H5003" t="s">
        <v>37</v>
      </c>
      <c r="I5003" t="s">
        <v>22</v>
      </c>
      <c r="J5003" t="s">
        <v>38</v>
      </c>
      <c r="K5003">
        <v>3</v>
      </c>
      <c r="L5003">
        <v>14709474</v>
      </c>
      <c r="M5003">
        <v>0</v>
      </c>
      <c r="N5003">
        <v>44128422</v>
      </c>
      <c r="O5003">
        <v>0</v>
      </c>
      <c r="P5003">
        <v>44128422</v>
      </c>
      <c r="Q5003">
        <f>YEAR(BMW_Sales[[#This Row],[sale_date]])</f>
        <v>2024</v>
      </c>
    </row>
    <row r="5004" spans="1:17" x14ac:dyDescent="0.3">
      <c r="A5004">
        <v>5003</v>
      </c>
      <c r="B5004" s="1">
        <v>45913</v>
      </c>
      <c r="C5004" t="s">
        <v>4886</v>
      </c>
      <c r="D5004" t="s">
        <v>17</v>
      </c>
      <c r="E5004" t="s">
        <v>46</v>
      </c>
      <c r="F5004" t="s">
        <v>85</v>
      </c>
      <c r="G5004" t="s">
        <v>41</v>
      </c>
      <c r="H5004" t="s">
        <v>37</v>
      </c>
      <c r="I5004" t="s">
        <v>42</v>
      </c>
      <c r="J5004" t="s">
        <v>43</v>
      </c>
      <c r="K5004">
        <v>3</v>
      </c>
      <c r="L5004">
        <v>7321202</v>
      </c>
      <c r="M5004">
        <v>0</v>
      </c>
      <c r="N5004">
        <v>21963606</v>
      </c>
      <c r="O5004">
        <v>0</v>
      </c>
      <c r="P5004">
        <v>21963606</v>
      </c>
      <c r="Q5004">
        <f>YEAR(BMW_Sales[[#This Row],[sale_date]])</f>
        <v>2025</v>
      </c>
    </row>
    <row r="5005" spans="1:17" x14ac:dyDescent="0.3">
      <c r="A5005">
        <v>5004</v>
      </c>
      <c r="B5005" s="1">
        <v>46005</v>
      </c>
      <c r="C5005" t="s">
        <v>4887</v>
      </c>
      <c r="D5005" t="s">
        <v>25</v>
      </c>
      <c r="E5005" t="s">
        <v>61</v>
      </c>
      <c r="F5005" t="s">
        <v>62</v>
      </c>
      <c r="G5005" t="s">
        <v>20</v>
      </c>
      <c r="H5005" t="s">
        <v>21</v>
      </c>
      <c r="I5005" t="s">
        <v>42</v>
      </c>
      <c r="J5005" t="s">
        <v>38</v>
      </c>
      <c r="K5005">
        <v>1</v>
      </c>
      <c r="L5005">
        <v>14119492</v>
      </c>
      <c r="M5005">
        <v>7</v>
      </c>
      <c r="N5005">
        <v>14119492</v>
      </c>
      <c r="O5005">
        <v>988364.44</v>
      </c>
      <c r="P5005">
        <v>13131127.560000001</v>
      </c>
      <c r="Q5005">
        <f>YEAR(BMW_Sales[[#This Row],[sale_date]])</f>
        <v>2025</v>
      </c>
    </row>
    <row r="5006" spans="1:17" x14ac:dyDescent="0.3">
      <c r="A5006">
        <v>5005</v>
      </c>
      <c r="B5006" s="1">
        <v>45762</v>
      </c>
      <c r="C5006" t="s">
        <v>4888</v>
      </c>
      <c r="D5006" t="s">
        <v>17</v>
      </c>
      <c r="E5006" t="s">
        <v>18</v>
      </c>
      <c r="F5006" t="s">
        <v>27</v>
      </c>
      <c r="G5006" t="s">
        <v>28</v>
      </c>
      <c r="H5006" t="s">
        <v>33</v>
      </c>
      <c r="I5006" t="s">
        <v>22</v>
      </c>
      <c r="J5006" t="s">
        <v>38</v>
      </c>
      <c r="K5006">
        <v>2</v>
      </c>
      <c r="L5006">
        <v>7751637</v>
      </c>
      <c r="M5006">
        <v>5</v>
      </c>
      <c r="N5006">
        <v>15503274</v>
      </c>
      <c r="O5006">
        <v>775163.7</v>
      </c>
      <c r="P5006">
        <v>14728110.300000001</v>
      </c>
      <c r="Q5006">
        <f>YEAR(BMW_Sales[[#This Row],[sale_date]])</f>
        <v>2025</v>
      </c>
    </row>
    <row r="5007" spans="1:17" x14ac:dyDescent="0.3">
      <c r="A5007">
        <v>5006</v>
      </c>
      <c r="B5007" s="1">
        <v>46233</v>
      </c>
      <c r="C5007" t="s">
        <v>4889</v>
      </c>
      <c r="D5007" t="s">
        <v>17</v>
      </c>
      <c r="E5007" t="s">
        <v>26</v>
      </c>
      <c r="F5007" t="s">
        <v>85</v>
      </c>
      <c r="G5007" t="s">
        <v>32</v>
      </c>
      <c r="H5007" t="s">
        <v>29</v>
      </c>
      <c r="I5007" t="s">
        <v>42</v>
      </c>
      <c r="J5007" t="s">
        <v>43</v>
      </c>
      <c r="K5007">
        <v>3</v>
      </c>
      <c r="L5007">
        <v>9054378</v>
      </c>
      <c r="M5007">
        <v>10</v>
      </c>
      <c r="N5007">
        <v>27163134</v>
      </c>
      <c r="O5007">
        <v>2716313.4</v>
      </c>
      <c r="P5007">
        <v>24446820.600000001</v>
      </c>
      <c r="Q5007">
        <f>YEAR(BMW_Sales[[#This Row],[sale_date]])</f>
        <v>2026</v>
      </c>
    </row>
    <row r="5008" spans="1:17" x14ac:dyDescent="0.3">
      <c r="A5008">
        <v>5007</v>
      </c>
      <c r="B5008" s="1">
        <v>45842</v>
      </c>
      <c r="C5008" t="s">
        <v>4890</v>
      </c>
      <c r="D5008" t="s">
        <v>17</v>
      </c>
      <c r="E5008" t="s">
        <v>18</v>
      </c>
      <c r="F5008" t="s">
        <v>27</v>
      </c>
      <c r="G5008" t="s">
        <v>51</v>
      </c>
      <c r="H5008" t="s">
        <v>37</v>
      </c>
      <c r="I5008" t="s">
        <v>22</v>
      </c>
      <c r="J5008" t="s">
        <v>43</v>
      </c>
      <c r="K5008">
        <v>3</v>
      </c>
      <c r="L5008">
        <v>6814767</v>
      </c>
      <c r="M5008">
        <v>0</v>
      </c>
      <c r="N5008">
        <v>20444301</v>
      </c>
      <c r="O5008">
        <v>0</v>
      </c>
      <c r="P5008">
        <v>20444301</v>
      </c>
      <c r="Q5008">
        <f>YEAR(BMW_Sales[[#This Row],[sale_date]])</f>
        <v>2025</v>
      </c>
    </row>
    <row r="5009" spans="1:17" x14ac:dyDescent="0.3">
      <c r="A5009">
        <v>5008</v>
      </c>
      <c r="B5009" s="1">
        <v>45153</v>
      </c>
      <c r="C5009" t="s">
        <v>1527</v>
      </c>
      <c r="D5009" t="s">
        <v>23</v>
      </c>
      <c r="E5009" t="s">
        <v>49</v>
      </c>
      <c r="F5009" t="s">
        <v>54</v>
      </c>
      <c r="G5009" t="s">
        <v>36</v>
      </c>
      <c r="H5009" t="s">
        <v>33</v>
      </c>
      <c r="I5009" t="s">
        <v>42</v>
      </c>
      <c r="J5009" t="s">
        <v>43</v>
      </c>
      <c r="K5009">
        <v>1</v>
      </c>
      <c r="L5009">
        <v>16025150</v>
      </c>
      <c r="M5009">
        <v>2</v>
      </c>
      <c r="N5009">
        <v>16025150</v>
      </c>
      <c r="O5009">
        <v>320503</v>
      </c>
      <c r="P5009">
        <v>15704647</v>
      </c>
      <c r="Q5009">
        <f>YEAR(BMW_Sales[[#This Row],[sale_date]])</f>
        <v>2023</v>
      </c>
    </row>
    <row r="5010" spans="1:17" x14ac:dyDescent="0.3">
      <c r="A5010">
        <v>5009</v>
      </c>
      <c r="B5010" s="1">
        <v>46010</v>
      </c>
      <c r="C5010" t="s">
        <v>4891</v>
      </c>
      <c r="D5010" t="s">
        <v>25</v>
      </c>
      <c r="E5010" t="s">
        <v>56</v>
      </c>
      <c r="F5010" t="s">
        <v>19</v>
      </c>
      <c r="G5010" t="s">
        <v>51</v>
      </c>
      <c r="H5010" t="s">
        <v>29</v>
      </c>
      <c r="I5010" t="s">
        <v>42</v>
      </c>
      <c r="J5010" t="s">
        <v>23</v>
      </c>
      <c r="K5010">
        <v>3</v>
      </c>
      <c r="L5010">
        <v>10398376</v>
      </c>
      <c r="M5010">
        <v>5</v>
      </c>
      <c r="N5010">
        <v>31195128</v>
      </c>
      <c r="O5010">
        <v>1559756.4</v>
      </c>
      <c r="P5010">
        <v>29635371.600000001</v>
      </c>
      <c r="Q5010">
        <f>YEAR(BMW_Sales[[#This Row],[sale_date]])</f>
        <v>2025</v>
      </c>
    </row>
    <row r="5011" spans="1:17" x14ac:dyDescent="0.3">
      <c r="A5011">
        <v>5010</v>
      </c>
      <c r="B5011" s="1">
        <v>45745</v>
      </c>
      <c r="C5011" t="s">
        <v>1422</v>
      </c>
      <c r="D5011" t="s">
        <v>17</v>
      </c>
      <c r="E5011" t="s">
        <v>46</v>
      </c>
      <c r="F5011" t="s">
        <v>27</v>
      </c>
      <c r="G5011" t="s">
        <v>36</v>
      </c>
      <c r="H5011" t="s">
        <v>21</v>
      </c>
      <c r="I5011" t="s">
        <v>42</v>
      </c>
      <c r="J5011" t="s">
        <v>23</v>
      </c>
      <c r="K5011">
        <v>1</v>
      </c>
      <c r="L5011">
        <v>7547787</v>
      </c>
      <c r="M5011">
        <v>2</v>
      </c>
      <c r="N5011">
        <v>7547787</v>
      </c>
      <c r="O5011">
        <v>150955.74</v>
      </c>
      <c r="P5011">
        <v>7396831.2599999998</v>
      </c>
      <c r="Q5011">
        <f>YEAR(BMW_Sales[[#This Row],[sale_date]])</f>
        <v>2025</v>
      </c>
    </row>
    <row r="5012" spans="1:17" x14ac:dyDescent="0.3">
      <c r="A5012">
        <v>5011</v>
      </c>
      <c r="B5012" s="1">
        <v>45748</v>
      </c>
      <c r="C5012" t="s">
        <v>4892</v>
      </c>
      <c r="D5012" t="s">
        <v>17</v>
      </c>
      <c r="E5012" t="s">
        <v>46</v>
      </c>
      <c r="F5012" t="s">
        <v>54</v>
      </c>
      <c r="G5012" t="s">
        <v>32</v>
      </c>
      <c r="H5012" t="s">
        <v>33</v>
      </c>
      <c r="I5012" t="s">
        <v>22</v>
      </c>
      <c r="J5012" t="s">
        <v>38</v>
      </c>
      <c r="K5012">
        <v>1</v>
      </c>
      <c r="L5012">
        <v>7301935</v>
      </c>
      <c r="M5012">
        <v>5</v>
      </c>
      <c r="N5012">
        <v>7301935</v>
      </c>
      <c r="O5012">
        <v>365096.75</v>
      </c>
      <c r="P5012">
        <v>6936838.25</v>
      </c>
      <c r="Q5012">
        <f>YEAR(BMW_Sales[[#This Row],[sale_date]])</f>
        <v>2025</v>
      </c>
    </row>
    <row r="5013" spans="1:17" x14ac:dyDescent="0.3">
      <c r="A5013">
        <v>5012</v>
      </c>
      <c r="B5013" s="1">
        <v>46097</v>
      </c>
      <c r="C5013" t="s">
        <v>4893</v>
      </c>
      <c r="D5013" t="s">
        <v>17</v>
      </c>
      <c r="E5013" t="s">
        <v>35</v>
      </c>
      <c r="F5013" t="s">
        <v>68</v>
      </c>
      <c r="G5013" t="s">
        <v>32</v>
      </c>
      <c r="H5013" t="s">
        <v>21</v>
      </c>
      <c r="I5013" t="s">
        <v>22</v>
      </c>
      <c r="J5013" t="s">
        <v>38</v>
      </c>
      <c r="K5013">
        <v>3</v>
      </c>
      <c r="L5013">
        <v>6712297</v>
      </c>
      <c r="M5013">
        <v>5</v>
      </c>
      <c r="N5013">
        <v>20136891</v>
      </c>
      <c r="O5013">
        <v>1006844.55</v>
      </c>
      <c r="P5013">
        <v>19130046.449999999</v>
      </c>
      <c r="Q5013">
        <f>YEAR(BMW_Sales[[#This Row],[sale_date]])</f>
        <v>2026</v>
      </c>
    </row>
    <row r="5014" spans="1:17" x14ac:dyDescent="0.3">
      <c r="A5014">
        <v>5013</v>
      </c>
      <c r="B5014" s="1">
        <v>45577</v>
      </c>
      <c r="C5014" t="s">
        <v>4894</v>
      </c>
      <c r="D5014" t="s">
        <v>23</v>
      </c>
      <c r="E5014" t="s">
        <v>49</v>
      </c>
      <c r="F5014" t="s">
        <v>19</v>
      </c>
      <c r="G5014" t="s">
        <v>51</v>
      </c>
      <c r="H5014" t="s">
        <v>37</v>
      </c>
      <c r="I5014" t="s">
        <v>22</v>
      </c>
      <c r="J5014" t="s">
        <v>23</v>
      </c>
      <c r="K5014">
        <v>3</v>
      </c>
      <c r="L5014">
        <v>17685006</v>
      </c>
      <c r="M5014">
        <v>2</v>
      </c>
      <c r="N5014">
        <v>53055018</v>
      </c>
      <c r="O5014">
        <v>1061100.3600000001</v>
      </c>
      <c r="P5014">
        <v>51993917.640000001</v>
      </c>
      <c r="Q5014">
        <f>YEAR(BMW_Sales[[#This Row],[sale_date]])</f>
        <v>2024</v>
      </c>
    </row>
    <row r="5015" spans="1:17" x14ac:dyDescent="0.3">
      <c r="A5015">
        <v>5014</v>
      </c>
      <c r="B5015" s="1">
        <v>45208</v>
      </c>
      <c r="C5015" t="s">
        <v>4895</v>
      </c>
      <c r="D5015" t="s">
        <v>23</v>
      </c>
      <c r="E5015" t="s">
        <v>26</v>
      </c>
      <c r="F5015" t="s">
        <v>59</v>
      </c>
      <c r="G5015" t="s">
        <v>41</v>
      </c>
      <c r="H5015" t="s">
        <v>37</v>
      </c>
      <c r="I5015" t="s">
        <v>22</v>
      </c>
      <c r="J5015" t="s">
        <v>43</v>
      </c>
      <c r="K5015">
        <v>3</v>
      </c>
      <c r="L5015">
        <v>9137375</v>
      </c>
      <c r="M5015">
        <v>12</v>
      </c>
      <c r="N5015">
        <v>27412125</v>
      </c>
      <c r="O5015">
        <v>3289455</v>
      </c>
      <c r="P5015">
        <v>24122670</v>
      </c>
      <c r="Q5015">
        <f>YEAR(BMW_Sales[[#This Row],[sale_date]])</f>
        <v>2023</v>
      </c>
    </row>
    <row r="5016" spans="1:17" x14ac:dyDescent="0.3">
      <c r="A5016">
        <v>5015</v>
      </c>
      <c r="B5016" s="1">
        <v>45233</v>
      </c>
      <c r="C5016" t="s">
        <v>4896</v>
      </c>
      <c r="D5016" t="s">
        <v>23</v>
      </c>
      <c r="E5016" t="s">
        <v>56</v>
      </c>
      <c r="F5016" t="s">
        <v>85</v>
      </c>
      <c r="G5016" t="s">
        <v>20</v>
      </c>
      <c r="H5016" t="s">
        <v>29</v>
      </c>
      <c r="I5016" t="s">
        <v>42</v>
      </c>
      <c r="J5016" t="s">
        <v>23</v>
      </c>
      <c r="K5016">
        <v>3</v>
      </c>
      <c r="L5016">
        <v>10070180</v>
      </c>
      <c r="M5016">
        <v>5</v>
      </c>
      <c r="N5016">
        <v>30210540</v>
      </c>
      <c r="O5016">
        <v>1510527</v>
      </c>
      <c r="P5016">
        <v>28700013</v>
      </c>
      <c r="Q5016">
        <f>YEAR(BMW_Sales[[#This Row],[sale_date]])</f>
        <v>2023</v>
      </c>
    </row>
    <row r="5017" spans="1:17" x14ac:dyDescent="0.3">
      <c r="A5017">
        <v>5016</v>
      </c>
      <c r="B5017" s="1">
        <v>45305</v>
      </c>
      <c r="C5017" t="s">
        <v>4897</v>
      </c>
      <c r="D5017" t="s">
        <v>23</v>
      </c>
      <c r="E5017" t="s">
        <v>26</v>
      </c>
      <c r="F5017" t="s">
        <v>59</v>
      </c>
      <c r="G5017" t="s">
        <v>41</v>
      </c>
      <c r="H5017" t="s">
        <v>21</v>
      </c>
      <c r="I5017" t="s">
        <v>42</v>
      </c>
      <c r="J5017" t="s">
        <v>23</v>
      </c>
      <c r="K5017">
        <v>3</v>
      </c>
      <c r="L5017">
        <v>10036769</v>
      </c>
      <c r="M5017">
        <v>12</v>
      </c>
      <c r="N5017">
        <v>30110307</v>
      </c>
      <c r="O5017">
        <v>3613236.84</v>
      </c>
      <c r="P5017">
        <v>26497070.16</v>
      </c>
      <c r="Q5017">
        <f>YEAR(BMW_Sales[[#This Row],[sale_date]])</f>
        <v>2024</v>
      </c>
    </row>
    <row r="5018" spans="1:17" x14ac:dyDescent="0.3">
      <c r="A5018">
        <v>5017</v>
      </c>
      <c r="B5018" s="1">
        <v>45667</v>
      </c>
      <c r="C5018" t="s">
        <v>4898</v>
      </c>
      <c r="D5018" t="s">
        <v>25</v>
      </c>
      <c r="E5018" t="s">
        <v>49</v>
      </c>
      <c r="F5018" t="s">
        <v>59</v>
      </c>
      <c r="G5018" t="s">
        <v>36</v>
      </c>
      <c r="H5018" t="s">
        <v>33</v>
      </c>
      <c r="I5018" t="s">
        <v>22</v>
      </c>
      <c r="J5018" t="s">
        <v>23</v>
      </c>
      <c r="K5018">
        <v>2</v>
      </c>
      <c r="L5018">
        <v>15768784</v>
      </c>
      <c r="M5018">
        <v>10</v>
      </c>
      <c r="N5018">
        <v>31537568</v>
      </c>
      <c r="O5018">
        <v>3153756.8</v>
      </c>
      <c r="P5018">
        <v>28383811.199999999</v>
      </c>
      <c r="Q5018">
        <f>YEAR(BMW_Sales[[#This Row],[sale_date]])</f>
        <v>2025</v>
      </c>
    </row>
    <row r="5019" spans="1:17" x14ac:dyDescent="0.3">
      <c r="A5019">
        <v>5018</v>
      </c>
      <c r="B5019" s="1">
        <v>46056</v>
      </c>
      <c r="C5019" t="s">
        <v>4899</v>
      </c>
      <c r="D5019" t="s">
        <v>25</v>
      </c>
      <c r="E5019" t="s">
        <v>18</v>
      </c>
      <c r="F5019" t="s">
        <v>62</v>
      </c>
      <c r="G5019" t="s">
        <v>41</v>
      </c>
      <c r="H5019" t="s">
        <v>21</v>
      </c>
      <c r="I5019" t="s">
        <v>22</v>
      </c>
      <c r="J5019" t="s">
        <v>38</v>
      </c>
      <c r="K5019">
        <v>1</v>
      </c>
      <c r="L5019">
        <v>7928192</v>
      </c>
      <c r="M5019">
        <v>2</v>
      </c>
      <c r="N5019">
        <v>7928192</v>
      </c>
      <c r="O5019">
        <v>158563.84</v>
      </c>
      <c r="P5019">
        <v>7769628.1600000001</v>
      </c>
      <c r="Q5019">
        <f>YEAR(BMW_Sales[[#This Row],[sale_date]])</f>
        <v>2026</v>
      </c>
    </row>
    <row r="5020" spans="1:17" x14ac:dyDescent="0.3">
      <c r="A5020">
        <v>5019</v>
      </c>
      <c r="B5020" s="1">
        <v>45313</v>
      </c>
      <c r="C5020" t="s">
        <v>4900</v>
      </c>
      <c r="D5020" t="s">
        <v>25</v>
      </c>
      <c r="E5020" t="s">
        <v>18</v>
      </c>
      <c r="F5020" t="s">
        <v>27</v>
      </c>
      <c r="G5020" t="s">
        <v>20</v>
      </c>
      <c r="H5020" t="s">
        <v>21</v>
      </c>
      <c r="I5020" t="s">
        <v>22</v>
      </c>
      <c r="J5020" t="s">
        <v>43</v>
      </c>
      <c r="K5020">
        <v>3</v>
      </c>
      <c r="L5020">
        <v>7883501</v>
      </c>
      <c r="M5020">
        <v>0</v>
      </c>
      <c r="N5020">
        <v>23650503</v>
      </c>
      <c r="O5020">
        <v>0</v>
      </c>
      <c r="P5020">
        <v>23650503</v>
      </c>
      <c r="Q5020">
        <f>YEAR(BMW_Sales[[#This Row],[sale_date]])</f>
        <v>2024</v>
      </c>
    </row>
    <row r="5021" spans="1:17" x14ac:dyDescent="0.3">
      <c r="A5021">
        <v>5020</v>
      </c>
      <c r="B5021" s="1">
        <v>45881</v>
      </c>
      <c r="C5021" t="s">
        <v>4901</v>
      </c>
      <c r="D5021" t="s">
        <v>23</v>
      </c>
      <c r="E5021" t="s">
        <v>46</v>
      </c>
      <c r="F5021" t="s">
        <v>47</v>
      </c>
      <c r="G5021" t="s">
        <v>28</v>
      </c>
      <c r="H5021" t="s">
        <v>21</v>
      </c>
      <c r="I5021" t="s">
        <v>42</v>
      </c>
      <c r="J5021" t="s">
        <v>23</v>
      </c>
      <c r="K5021">
        <v>2</v>
      </c>
      <c r="L5021">
        <v>7393685</v>
      </c>
      <c r="M5021">
        <v>12</v>
      </c>
      <c r="N5021">
        <v>14787370</v>
      </c>
      <c r="O5021">
        <v>1774484.4</v>
      </c>
      <c r="P5021">
        <v>13012885.6</v>
      </c>
      <c r="Q5021">
        <f>YEAR(BMW_Sales[[#This Row],[sale_date]])</f>
        <v>2025</v>
      </c>
    </row>
    <row r="5022" spans="1:17" x14ac:dyDescent="0.3">
      <c r="A5022">
        <v>5021</v>
      </c>
      <c r="B5022" s="1">
        <v>45687</v>
      </c>
      <c r="C5022" t="s">
        <v>4902</v>
      </c>
      <c r="D5022" t="s">
        <v>25</v>
      </c>
      <c r="E5022" t="s">
        <v>35</v>
      </c>
      <c r="F5022" t="s">
        <v>50</v>
      </c>
      <c r="G5022" t="s">
        <v>28</v>
      </c>
      <c r="H5022" t="s">
        <v>21</v>
      </c>
      <c r="I5022" t="s">
        <v>22</v>
      </c>
      <c r="J5022" t="s">
        <v>23</v>
      </c>
      <c r="K5022">
        <v>3</v>
      </c>
      <c r="L5022">
        <v>7104706</v>
      </c>
      <c r="M5022">
        <v>12</v>
      </c>
      <c r="N5022">
        <v>21314118</v>
      </c>
      <c r="O5022">
        <v>2557694.16</v>
      </c>
      <c r="P5022">
        <v>18756423.84</v>
      </c>
      <c r="Q5022">
        <f>YEAR(BMW_Sales[[#This Row],[sale_date]])</f>
        <v>2025</v>
      </c>
    </row>
    <row r="5023" spans="1:17" x14ac:dyDescent="0.3">
      <c r="A5023">
        <v>5022</v>
      </c>
      <c r="B5023" s="1">
        <v>45856</v>
      </c>
      <c r="C5023" t="s">
        <v>4903</v>
      </c>
      <c r="D5023" t="s">
        <v>17</v>
      </c>
      <c r="E5023" t="s">
        <v>49</v>
      </c>
      <c r="F5023" t="s">
        <v>68</v>
      </c>
      <c r="G5023" t="s">
        <v>41</v>
      </c>
      <c r="H5023" t="s">
        <v>33</v>
      </c>
      <c r="I5023" t="s">
        <v>22</v>
      </c>
      <c r="J5023" t="s">
        <v>38</v>
      </c>
      <c r="K5023">
        <v>1</v>
      </c>
      <c r="L5023">
        <v>15913837</v>
      </c>
      <c r="M5023">
        <v>0</v>
      </c>
      <c r="N5023">
        <v>15913837</v>
      </c>
      <c r="O5023">
        <v>0</v>
      </c>
      <c r="P5023">
        <v>15913837</v>
      </c>
      <c r="Q5023">
        <f>YEAR(BMW_Sales[[#This Row],[sale_date]])</f>
        <v>2025</v>
      </c>
    </row>
    <row r="5024" spans="1:17" x14ac:dyDescent="0.3">
      <c r="A5024">
        <v>5023</v>
      </c>
      <c r="B5024" s="1">
        <v>45384</v>
      </c>
      <c r="C5024" t="s">
        <v>4904</v>
      </c>
      <c r="D5024" t="s">
        <v>23</v>
      </c>
      <c r="E5024" t="s">
        <v>46</v>
      </c>
      <c r="F5024" t="s">
        <v>19</v>
      </c>
      <c r="G5024" t="s">
        <v>41</v>
      </c>
      <c r="H5024" t="s">
        <v>29</v>
      </c>
      <c r="I5024" t="s">
        <v>22</v>
      </c>
      <c r="J5024" t="s">
        <v>43</v>
      </c>
      <c r="K5024">
        <v>2</v>
      </c>
      <c r="L5024">
        <v>8206955</v>
      </c>
      <c r="M5024">
        <v>2</v>
      </c>
      <c r="N5024">
        <v>16413910</v>
      </c>
      <c r="O5024">
        <v>328278.2</v>
      </c>
      <c r="P5024">
        <v>16085631.800000001</v>
      </c>
      <c r="Q5024">
        <f>YEAR(BMW_Sales[[#This Row],[sale_date]])</f>
        <v>2024</v>
      </c>
    </row>
    <row r="5025" spans="1:17" x14ac:dyDescent="0.3">
      <c r="A5025">
        <v>5024</v>
      </c>
      <c r="B5025" s="1">
        <v>46043</v>
      </c>
      <c r="C5025" t="s">
        <v>4905</v>
      </c>
      <c r="D5025" t="s">
        <v>25</v>
      </c>
      <c r="E5025" t="s">
        <v>26</v>
      </c>
      <c r="F5025" t="s">
        <v>47</v>
      </c>
      <c r="G5025" t="s">
        <v>20</v>
      </c>
      <c r="H5025" t="s">
        <v>33</v>
      </c>
      <c r="I5025" t="s">
        <v>22</v>
      </c>
      <c r="J5025" t="s">
        <v>43</v>
      </c>
      <c r="K5025">
        <v>2</v>
      </c>
      <c r="L5025">
        <v>10178299</v>
      </c>
      <c r="M5025">
        <v>10</v>
      </c>
      <c r="N5025">
        <v>20356598</v>
      </c>
      <c r="O5025">
        <v>2035659.8</v>
      </c>
      <c r="P5025">
        <v>18320938.199999999</v>
      </c>
      <c r="Q5025">
        <f>YEAR(BMW_Sales[[#This Row],[sale_date]])</f>
        <v>2026</v>
      </c>
    </row>
    <row r="5026" spans="1:17" x14ac:dyDescent="0.3">
      <c r="A5026">
        <v>5025</v>
      </c>
      <c r="B5026" s="1">
        <v>46024</v>
      </c>
      <c r="C5026" t="s">
        <v>4906</v>
      </c>
      <c r="D5026" t="s">
        <v>17</v>
      </c>
      <c r="E5026" t="s">
        <v>18</v>
      </c>
      <c r="F5026" t="s">
        <v>62</v>
      </c>
      <c r="G5026" t="s">
        <v>20</v>
      </c>
      <c r="H5026" t="s">
        <v>21</v>
      </c>
      <c r="I5026" t="s">
        <v>42</v>
      </c>
      <c r="J5026" t="s">
        <v>43</v>
      </c>
      <c r="K5026">
        <v>3</v>
      </c>
      <c r="L5026">
        <v>8210768</v>
      </c>
      <c r="M5026">
        <v>10</v>
      </c>
      <c r="N5026">
        <v>24632304</v>
      </c>
      <c r="O5026">
        <v>2463230.4</v>
      </c>
      <c r="P5026">
        <v>22169073.600000001</v>
      </c>
      <c r="Q5026">
        <f>YEAR(BMW_Sales[[#This Row],[sale_date]])</f>
        <v>2026</v>
      </c>
    </row>
    <row r="5027" spans="1:17" x14ac:dyDescent="0.3">
      <c r="A5027">
        <v>5026</v>
      </c>
      <c r="B5027" s="1">
        <v>45195</v>
      </c>
      <c r="C5027" t="s">
        <v>4907</v>
      </c>
      <c r="D5027" t="s">
        <v>25</v>
      </c>
      <c r="E5027" t="s">
        <v>26</v>
      </c>
      <c r="F5027" t="s">
        <v>19</v>
      </c>
      <c r="G5027" t="s">
        <v>51</v>
      </c>
      <c r="H5027" t="s">
        <v>29</v>
      </c>
      <c r="I5027" t="s">
        <v>42</v>
      </c>
      <c r="J5027" t="s">
        <v>23</v>
      </c>
      <c r="K5027">
        <v>3</v>
      </c>
      <c r="L5027">
        <v>10294510</v>
      </c>
      <c r="M5027">
        <v>2</v>
      </c>
      <c r="N5027">
        <v>30883530</v>
      </c>
      <c r="O5027">
        <v>617670.6</v>
      </c>
      <c r="P5027">
        <v>30265859.399999999</v>
      </c>
      <c r="Q5027">
        <f>YEAR(BMW_Sales[[#This Row],[sale_date]])</f>
        <v>2023</v>
      </c>
    </row>
    <row r="5028" spans="1:17" x14ac:dyDescent="0.3">
      <c r="A5028">
        <v>5027</v>
      </c>
      <c r="B5028" s="1">
        <v>46086</v>
      </c>
      <c r="C5028" t="s">
        <v>4908</v>
      </c>
      <c r="D5028" t="s">
        <v>25</v>
      </c>
      <c r="E5028" t="s">
        <v>70</v>
      </c>
      <c r="F5028" t="s">
        <v>27</v>
      </c>
      <c r="G5028" t="s">
        <v>36</v>
      </c>
      <c r="H5028" t="s">
        <v>21</v>
      </c>
      <c r="I5028" t="s">
        <v>22</v>
      </c>
      <c r="J5028" t="s">
        <v>38</v>
      </c>
      <c r="K5028">
        <v>3</v>
      </c>
      <c r="L5028">
        <v>5941913</v>
      </c>
      <c r="M5028">
        <v>5</v>
      </c>
      <c r="N5028">
        <v>17825739</v>
      </c>
      <c r="O5028">
        <v>891286.95</v>
      </c>
      <c r="P5028">
        <v>16934452.050000001</v>
      </c>
      <c r="Q5028">
        <f>YEAR(BMW_Sales[[#This Row],[sale_date]])</f>
        <v>2026</v>
      </c>
    </row>
    <row r="5029" spans="1:17" x14ac:dyDescent="0.3">
      <c r="A5029">
        <v>5028</v>
      </c>
      <c r="B5029" s="1">
        <v>46119</v>
      </c>
      <c r="C5029" t="s">
        <v>4909</v>
      </c>
      <c r="D5029" t="s">
        <v>23</v>
      </c>
      <c r="E5029" t="s">
        <v>35</v>
      </c>
      <c r="F5029" t="s">
        <v>59</v>
      </c>
      <c r="G5029" t="s">
        <v>28</v>
      </c>
      <c r="H5029" t="s">
        <v>21</v>
      </c>
      <c r="I5029" t="s">
        <v>22</v>
      </c>
      <c r="J5029" t="s">
        <v>43</v>
      </c>
      <c r="K5029">
        <v>3</v>
      </c>
      <c r="L5029">
        <v>6985091</v>
      </c>
      <c r="M5029">
        <v>0</v>
      </c>
      <c r="N5029">
        <v>20955273</v>
      </c>
      <c r="O5029">
        <v>0</v>
      </c>
      <c r="P5029">
        <v>20955273</v>
      </c>
      <c r="Q5029">
        <f>YEAR(BMW_Sales[[#This Row],[sale_date]])</f>
        <v>2026</v>
      </c>
    </row>
    <row r="5030" spans="1:17" x14ac:dyDescent="0.3">
      <c r="A5030">
        <v>5029</v>
      </c>
      <c r="B5030" s="1">
        <v>45850</v>
      </c>
      <c r="C5030" t="s">
        <v>4910</v>
      </c>
      <c r="D5030" t="s">
        <v>23</v>
      </c>
      <c r="E5030" t="s">
        <v>35</v>
      </c>
      <c r="F5030" t="s">
        <v>85</v>
      </c>
      <c r="G5030" t="s">
        <v>36</v>
      </c>
      <c r="H5030" t="s">
        <v>37</v>
      </c>
      <c r="I5030" t="s">
        <v>42</v>
      </c>
      <c r="J5030" t="s">
        <v>43</v>
      </c>
      <c r="K5030">
        <v>2</v>
      </c>
      <c r="L5030">
        <v>7059064</v>
      </c>
      <c r="M5030">
        <v>2</v>
      </c>
      <c r="N5030">
        <v>14118128</v>
      </c>
      <c r="O5030">
        <v>282362.56</v>
      </c>
      <c r="P5030">
        <v>13835765.439999999</v>
      </c>
      <c r="Q5030">
        <f>YEAR(BMW_Sales[[#This Row],[sale_date]])</f>
        <v>2025</v>
      </c>
    </row>
    <row r="5031" spans="1:17" x14ac:dyDescent="0.3">
      <c r="A5031">
        <v>5030</v>
      </c>
      <c r="B5031" s="1">
        <v>45973</v>
      </c>
      <c r="C5031" t="s">
        <v>4911</v>
      </c>
      <c r="D5031" t="s">
        <v>17</v>
      </c>
      <c r="E5031" t="s">
        <v>46</v>
      </c>
      <c r="F5031" t="s">
        <v>59</v>
      </c>
      <c r="G5031" t="s">
        <v>20</v>
      </c>
      <c r="H5031" t="s">
        <v>37</v>
      </c>
      <c r="I5031" t="s">
        <v>42</v>
      </c>
      <c r="J5031" t="s">
        <v>23</v>
      </c>
      <c r="K5031">
        <v>1</v>
      </c>
      <c r="L5031">
        <v>7031993</v>
      </c>
      <c r="M5031">
        <v>5</v>
      </c>
      <c r="N5031">
        <v>7031993</v>
      </c>
      <c r="O5031">
        <v>351599.65</v>
      </c>
      <c r="P5031">
        <v>6680393.3499999996</v>
      </c>
      <c r="Q5031">
        <f>YEAR(BMW_Sales[[#This Row],[sale_date]])</f>
        <v>2025</v>
      </c>
    </row>
    <row r="5032" spans="1:17" x14ac:dyDescent="0.3">
      <c r="A5032">
        <v>5031</v>
      </c>
      <c r="B5032" s="1">
        <v>45434</v>
      </c>
      <c r="C5032" t="s">
        <v>4912</v>
      </c>
      <c r="D5032" t="s">
        <v>17</v>
      </c>
      <c r="E5032" t="s">
        <v>26</v>
      </c>
      <c r="F5032" t="s">
        <v>68</v>
      </c>
      <c r="G5032" t="s">
        <v>41</v>
      </c>
      <c r="H5032" t="s">
        <v>29</v>
      </c>
      <c r="I5032" t="s">
        <v>22</v>
      </c>
      <c r="J5032" t="s">
        <v>43</v>
      </c>
      <c r="K5032">
        <v>1</v>
      </c>
      <c r="L5032">
        <v>10791085</v>
      </c>
      <c r="M5032">
        <v>5</v>
      </c>
      <c r="N5032">
        <v>10791085</v>
      </c>
      <c r="O5032">
        <v>539554.25</v>
      </c>
      <c r="P5032">
        <v>10251530.75</v>
      </c>
      <c r="Q5032">
        <f>YEAR(BMW_Sales[[#This Row],[sale_date]])</f>
        <v>2024</v>
      </c>
    </row>
    <row r="5033" spans="1:17" x14ac:dyDescent="0.3">
      <c r="A5033">
        <v>5032</v>
      </c>
      <c r="B5033" s="1">
        <v>45297</v>
      </c>
      <c r="C5033" t="s">
        <v>4913</v>
      </c>
      <c r="D5033" t="s">
        <v>25</v>
      </c>
      <c r="E5033" t="s">
        <v>26</v>
      </c>
      <c r="F5033" t="s">
        <v>68</v>
      </c>
      <c r="G5033" t="s">
        <v>20</v>
      </c>
      <c r="H5033" t="s">
        <v>37</v>
      </c>
      <c r="I5033" t="s">
        <v>22</v>
      </c>
      <c r="J5033" t="s">
        <v>23</v>
      </c>
      <c r="K5033">
        <v>3</v>
      </c>
      <c r="L5033">
        <v>10184158</v>
      </c>
      <c r="M5033">
        <v>12</v>
      </c>
      <c r="N5033">
        <v>30552474</v>
      </c>
      <c r="O5033">
        <v>3666296.88</v>
      </c>
      <c r="P5033">
        <v>26886177.120000001</v>
      </c>
      <c r="Q5033">
        <f>YEAR(BMW_Sales[[#This Row],[sale_date]])</f>
        <v>2024</v>
      </c>
    </row>
    <row r="5034" spans="1:17" x14ac:dyDescent="0.3">
      <c r="A5034">
        <v>5033</v>
      </c>
      <c r="B5034" s="1">
        <v>45631</v>
      </c>
      <c r="C5034" t="s">
        <v>4914</v>
      </c>
      <c r="D5034" t="s">
        <v>17</v>
      </c>
      <c r="E5034" t="s">
        <v>26</v>
      </c>
      <c r="F5034" t="s">
        <v>71</v>
      </c>
      <c r="G5034" t="s">
        <v>41</v>
      </c>
      <c r="H5034" t="s">
        <v>21</v>
      </c>
      <c r="I5034" t="s">
        <v>42</v>
      </c>
      <c r="J5034" t="s">
        <v>38</v>
      </c>
      <c r="K5034">
        <v>2</v>
      </c>
      <c r="L5034">
        <v>10032123</v>
      </c>
      <c r="M5034">
        <v>10</v>
      </c>
      <c r="N5034">
        <v>20064246</v>
      </c>
      <c r="O5034">
        <v>2006424.6</v>
      </c>
      <c r="P5034">
        <v>18057821.399999999</v>
      </c>
      <c r="Q5034">
        <f>YEAR(BMW_Sales[[#This Row],[sale_date]])</f>
        <v>2024</v>
      </c>
    </row>
    <row r="5035" spans="1:17" x14ac:dyDescent="0.3">
      <c r="A5035">
        <v>5034</v>
      </c>
      <c r="B5035" s="1">
        <v>45696</v>
      </c>
      <c r="C5035" t="s">
        <v>4915</v>
      </c>
      <c r="D5035" t="s">
        <v>23</v>
      </c>
      <c r="E5035" t="s">
        <v>56</v>
      </c>
      <c r="F5035" t="s">
        <v>54</v>
      </c>
      <c r="G5035" t="s">
        <v>51</v>
      </c>
      <c r="H5035" t="s">
        <v>37</v>
      </c>
      <c r="I5035" t="s">
        <v>22</v>
      </c>
      <c r="J5035" t="s">
        <v>43</v>
      </c>
      <c r="K5035">
        <v>1</v>
      </c>
      <c r="L5035">
        <v>11448240</v>
      </c>
      <c r="M5035">
        <v>5</v>
      </c>
      <c r="N5035">
        <v>11448240</v>
      </c>
      <c r="O5035">
        <v>572412</v>
      </c>
      <c r="P5035">
        <v>10875828</v>
      </c>
      <c r="Q5035">
        <f>YEAR(BMW_Sales[[#This Row],[sale_date]])</f>
        <v>2025</v>
      </c>
    </row>
    <row r="5036" spans="1:17" x14ac:dyDescent="0.3">
      <c r="A5036">
        <v>5035</v>
      </c>
      <c r="B5036" s="1">
        <v>46071</v>
      </c>
      <c r="C5036" t="s">
        <v>4916</v>
      </c>
      <c r="D5036" t="s">
        <v>25</v>
      </c>
      <c r="E5036" t="s">
        <v>70</v>
      </c>
      <c r="F5036" t="s">
        <v>19</v>
      </c>
      <c r="G5036" t="s">
        <v>51</v>
      </c>
      <c r="H5036" t="s">
        <v>33</v>
      </c>
      <c r="I5036" t="s">
        <v>42</v>
      </c>
      <c r="J5036" t="s">
        <v>23</v>
      </c>
      <c r="K5036">
        <v>1</v>
      </c>
      <c r="L5036">
        <v>5935850</v>
      </c>
      <c r="M5036">
        <v>7</v>
      </c>
      <c r="N5036">
        <v>5935850</v>
      </c>
      <c r="O5036">
        <v>415509.5</v>
      </c>
      <c r="P5036">
        <v>5520340.5</v>
      </c>
      <c r="Q5036">
        <f>YEAR(BMW_Sales[[#This Row],[sale_date]])</f>
        <v>2026</v>
      </c>
    </row>
    <row r="5037" spans="1:17" x14ac:dyDescent="0.3">
      <c r="A5037">
        <v>5036</v>
      </c>
      <c r="B5037" s="1">
        <v>45705</v>
      </c>
      <c r="C5037" t="s">
        <v>4917</v>
      </c>
      <c r="D5037" t="s">
        <v>17</v>
      </c>
      <c r="E5037" t="s">
        <v>61</v>
      </c>
      <c r="F5037" t="s">
        <v>54</v>
      </c>
      <c r="G5037" t="s">
        <v>28</v>
      </c>
      <c r="H5037" t="s">
        <v>29</v>
      </c>
      <c r="I5037" t="s">
        <v>42</v>
      </c>
      <c r="J5037" t="s">
        <v>43</v>
      </c>
      <c r="K5037">
        <v>1</v>
      </c>
      <c r="L5037">
        <v>15210951</v>
      </c>
      <c r="M5037">
        <v>0</v>
      </c>
      <c r="N5037">
        <v>15210951</v>
      </c>
      <c r="O5037">
        <v>0</v>
      </c>
      <c r="P5037">
        <v>15210951</v>
      </c>
      <c r="Q5037">
        <f>YEAR(BMW_Sales[[#This Row],[sale_date]])</f>
        <v>2025</v>
      </c>
    </row>
    <row r="5038" spans="1:17" x14ac:dyDescent="0.3">
      <c r="A5038">
        <v>5037</v>
      </c>
      <c r="B5038" s="1">
        <v>45572</v>
      </c>
      <c r="C5038" t="s">
        <v>4918</v>
      </c>
      <c r="D5038" t="s">
        <v>23</v>
      </c>
      <c r="E5038" t="s">
        <v>18</v>
      </c>
      <c r="F5038" t="s">
        <v>85</v>
      </c>
      <c r="G5038" t="s">
        <v>20</v>
      </c>
      <c r="H5038" t="s">
        <v>29</v>
      </c>
      <c r="I5038" t="s">
        <v>22</v>
      </c>
      <c r="J5038" t="s">
        <v>43</v>
      </c>
      <c r="K5038">
        <v>2</v>
      </c>
      <c r="L5038">
        <v>7197070</v>
      </c>
      <c r="M5038">
        <v>12</v>
      </c>
      <c r="N5038">
        <v>14394140</v>
      </c>
      <c r="O5038">
        <v>1727296.8</v>
      </c>
      <c r="P5038">
        <v>12666843.199999999</v>
      </c>
      <c r="Q5038">
        <f>YEAR(BMW_Sales[[#This Row],[sale_date]])</f>
        <v>2024</v>
      </c>
    </row>
    <row r="5039" spans="1:17" x14ac:dyDescent="0.3">
      <c r="A5039">
        <v>5038</v>
      </c>
      <c r="B5039" s="1">
        <v>45536</v>
      </c>
      <c r="C5039" t="s">
        <v>4919</v>
      </c>
      <c r="D5039" t="s">
        <v>17</v>
      </c>
      <c r="E5039" t="s">
        <v>18</v>
      </c>
      <c r="F5039" t="s">
        <v>54</v>
      </c>
      <c r="G5039" t="s">
        <v>20</v>
      </c>
      <c r="H5039" t="s">
        <v>33</v>
      </c>
      <c r="I5039" t="s">
        <v>42</v>
      </c>
      <c r="J5039" t="s">
        <v>43</v>
      </c>
      <c r="K5039">
        <v>3</v>
      </c>
      <c r="L5039">
        <v>7036102</v>
      </c>
      <c r="M5039">
        <v>0</v>
      </c>
      <c r="N5039">
        <v>21108306</v>
      </c>
      <c r="O5039">
        <v>0</v>
      </c>
      <c r="P5039">
        <v>21108306</v>
      </c>
      <c r="Q5039">
        <f>YEAR(BMW_Sales[[#This Row],[sale_date]])</f>
        <v>2024</v>
      </c>
    </row>
    <row r="5040" spans="1:17" x14ac:dyDescent="0.3">
      <c r="A5040">
        <v>5039</v>
      </c>
      <c r="B5040" s="1">
        <v>45173</v>
      </c>
      <c r="C5040" t="s">
        <v>1539</v>
      </c>
      <c r="D5040" t="s">
        <v>23</v>
      </c>
      <c r="E5040" t="s">
        <v>46</v>
      </c>
      <c r="F5040" t="s">
        <v>19</v>
      </c>
      <c r="G5040" t="s">
        <v>32</v>
      </c>
      <c r="H5040" t="s">
        <v>21</v>
      </c>
      <c r="I5040" t="s">
        <v>22</v>
      </c>
      <c r="J5040" t="s">
        <v>43</v>
      </c>
      <c r="K5040">
        <v>2</v>
      </c>
      <c r="L5040">
        <v>7450697</v>
      </c>
      <c r="M5040">
        <v>10</v>
      </c>
      <c r="N5040">
        <v>14901394</v>
      </c>
      <c r="O5040">
        <v>1490139.4</v>
      </c>
      <c r="P5040">
        <v>13411254.6</v>
      </c>
      <c r="Q5040">
        <f>YEAR(BMW_Sales[[#This Row],[sale_date]])</f>
        <v>2023</v>
      </c>
    </row>
    <row r="5041" spans="1:17" x14ac:dyDescent="0.3">
      <c r="A5041">
        <v>5040</v>
      </c>
      <c r="B5041" s="1">
        <v>46023</v>
      </c>
      <c r="C5041" t="s">
        <v>4920</v>
      </c>
      <c r="D5041" t="s">
        <v>25</v>
      </c>
      <c r="E5041" t="s">
        <v>26</v>
      </c>
      <c r="F5041" t="s">
        <v>85</v>
      </c>
      <c r="G5041" t="s">
        <v>36</v>
      </c>
      <c r="H5041" t="s">
        <v>37</v>
      </c>
      <c r="I5041" t="s">
        <v>22</v>
      </c>
      <c r="J5041" t="s">
        <v>38</v>
      </c>
      <c r="K5041">
        <v>1</v>
      </c>
      <c r="L5041">
        <v>9287574</v>
      </c>
      <c r="M5041">
        <v>0</v>
      </c>
      <c r="N5041">
        <v>9287574</v>
      </c>
      <c r="O5041">
        <v>0</v>
      </c>
      <c r="P5041">
        <v>9287574</v>
      </c>
      <c r="Q5041">
        <f>YEAR(BMW_Sales[[#This Row],[sale_date]])</f>
        <v>2026</v>
      </c>
    </row>
    <row r="5042" spans="1:17" x14ac:dyDescent="0.3">
      <c r="A5042">
        <v>5041</v>
      </c>
      <c r="B5042" s="1">
        <v>46208</v>
      </c>
      <c r="C5042" t="s">
        <v>4921</v>
      </c>
      <c r="D5042" t="s">
        <v>23</v>
      </c>
      <c r="E5042" t="s">
        <v>49</v>
      </c>
      <c r="F5042" t="s">
        <v>27</v>
      </c>
      <c r="G5042" t="s">
        <v>51</v>
      </c>
      <c r="H5042" t="s">
        <v>37</v>
      </c>
      <c r="I5042" t="s">
        <v>22</v>
      </c>
      <c r="J5042" t="s">
        <v>38</v>
      </c>
      <c r="K5042">
        <v>1</v>
      </c>
      <c r="L5042">
        <v>17281235</v>
      </c>
      <c r="M5042">
        <v>5</v>
      </c>
      <c r="N5042">
        <v>17281235</v>
      </c>
      <c r="O5042">
        <v>864061.75</v>
      </c>
      <c r="P5042">
        <v>16417173.25</v>
      </c>
      <c r="Q5042">
        <f>YEAR(BMW_Sales[[#This Row],[sale_date]])</f>
        <v>2026</v>
      </c>
    </row>
    <row r="5043" spans="1:17" x14ac:dyDescent="0.3">
      <c r="A5043">
        <v>5042</v>
      </c>
      <c r="B5043" s="1">
        <v>45421</v>
      </c>
      <c r="C5043" t="s">
        <v>4922</v>
      </c>
      <c r="D5043" t="s">
        <v>25</v>
      </c>
      <c r="E5043" t="s">
        <v>26</v>
      </c>
      <c r="F5043" t="s">
        <v>71</v>
      </c>
      <c r="G5043" t="s">
        <v>20</v>
      </c>
      <c r="H5043" t="s">
        <v>37</v>
      </c>
      <c r="I5043" t="s">
        <v>42</v>
      </c>
      <c r="J5043" t="s">
        <v>38</v>
      </c>
      <c r="K5043">
        <v>2</v>
      </c>
      <c r="L5043">
        <v>10953869</v>
      </c>
      <c r="M5043">
        <v>2</v>
      </c>
      <c r="N5043">
        <v>21907738</v>
      </c>
      <c r="O5043">
        <v>438154.76</v>
      </c>
      <c r="P5043">
        <v>21469583.239999998</v>
      </c>
      <c r="Q5043">
        <f>YEAR(BMW_Sales[[#This Row],[sale_date]])</f>
        <v>2024</v>
      </c>
    </row>
    <row r="5044" spans="1:17" x14ac:dyDescent="0.3">
      <c r="A5044">
        <v>5043</v>
      </c>
      <c r="B5044" s="1">
        <v>46165</v>
      </c>
      <c r="C5044" t="s">
        <v>4923</v>
      </c>
      <c r="D5044" t="s">
        <v>23</v>
      </c>
      <c r="E5044" t="s">
        <v>56</v>
      </c>
      <c r="F5044" t="s">
        <v>68</v>
      </c>
      <c r="G5044" t="s">
        <v>28</v>
      </c>
      <c r="H5044" t="s">
        <v>37</v>
      </c>
      <c r="I5044" t="s">
        <v>22</v>
      </c>
      <c r="J5044" t="s">
        <v>38</v>
      </c>
      <c r="K5044">
        <v>3</v>
      </c>
      <c r="L5044">
        <v>11913961</v>
      </c>
      <c r="M5044">
        <v>10</v>
      </c>
      <c r="N5044">
        <v>35741883</v>
      </c>
      <c r="O5044">
        <v>3574188.3</v>
      </c>
      <c r="P5044">
        <v>32167694.699999999</v>
      </c>
      <c r="Q5044">
        <f>YEAR(BMW_Sales[[#This Row],[sale_date]])</f>
        <v>2026</v>
      </c>
    </row>
    <row r="5045" spans="1:17" x14ac:dyDescent="0.3">
      <c r="A5045">
        <v>5044</v>
      </c>
      <c r="B5045" s="1">
        <v>46076</v>
      </c>
      <c r="C5045" t="s">
        <v>4924</v>
      </c>
      <c r="D5045" t="s">
        <v>23</v>
      </c>
      <c r="E5045" t="s">
        <v>31</v>
      </c>
      <c r="F5045" t="s">
        <v>27</v>
      </c>
      <c r="G5045" t="s">
        <v>20</v>
      </c>
      <c r="H5045" t="s">
        <v>29</v>
      </c>
      <c r="I5045" t="s">
        <v>42</v>
      </c>
      <c r="J5045" t="s">
        <v>23</v>
      </c>
      <c r="K5045">
        <v>1</v>
      </c>
      <c r="L5045">
        <v>14542682</v>
      </c>
      <c r="M5045">
        <v>7</v>
      </c>
      <c r="N5045">
        <v>14542682</v>
      </c>
      <c r="O5045">
        <v>1017987.74</v>
      </c>
      <c r="P5045">
        <v>13524694.26</v>
      </c>
      <c r="Q5045">
        <f>YEAR(BMW_Sales[[#This Row],[sale_date]])</f>
        <v>2026</v>
      </c>
    </row>
    <row r="5046" spans="1:17" x14ac:dyDescent="0.3">
      <c r="A5046">
        <v>5045</v>
      </c>
      <c r="B5046" s="1">
        <v>45706</v>
      </c>
      <c r="C5046" t="s">
        <v>4925</v>
      </c>
      <c r="D5046" t="s">
        <v>17</v>
      </c>
      <c r="E5046" t="s">
        <v>31</v>
      </c>
      <c r="F5046" t="s">
        <v>19</v>
      </c>
      <c r="G5046" t="s">
        <v>32</v>
      </c>
      <c r="H5046" t="s">
        <v>37</v>
      </c>
      <c r="I5046" t="s">
        <v>22</v>
      </c>
      <c r="J5046" t="s">
        <v>43</v>
      </c>
      <c r="K5046">
        <v>1</v>
      </c>
      <c r="L5046">
        <v>17553020</v>
      </c>
      <c r="M5046">
        <v>5</v>
      </c>
      <c r="N5046">
        <v>17553020</v>
      </c>
      <c r="O5046">
        <v>877651</v>
      </c>
      <c r="P5046">
        <v>16675369</v>
      </c>
      <c r="Q5046">
        <f>YEAR(BMW_Sales[[#This Row],[sale_date]])</f>
        <v>2025</v>
      </c>
    </row>
    <row r="5047" spans="1:17" x14ac:dyDescent="0.3">
      <c r="A5047">
        <v>5046</v>
      </c>
      <c r="B5047" s="1">
        <v>46036</v>
      </c>
      <c r="C5047" t="s">
        <v>4926</v>
      </c>
      <c r="D5047" t="s">
        <v>23</v>
      </c>
      <c r="E5047" t="s">
        <v>31</v>
      </c>
      <c r="F5047" t="s">
        <v>85</v>
      </c>
      <c r="G5047" t="s">
        <v>32</v>
      </c>
      <c r="H5047" t="s">
        <v>37</v>
      </c>
      <c r="I5047" t="s">
        <v>42</v>
      </c>
      <c r="J5047" t="s">
        <v>38</v>
      </c>
      <c r="K5047">
        <v>2</v>
      </c>
      <c r="L5047">
        <v>17160531</v>
      </c>
      <c r="M5047">
        <v>10</v>
      </c>
      <c r="N5047">
        <v>34321062</v>
      </c>
      <c r="O5047">
        <v>3432106.2</v>
      </c>
      <c r="P5047">
        <v>30888955.800000001</v>
      </c>
      <c r="Q5047">
        <f>YEAR(BMW_Sales[[#This Row],[sale_date]])</f>
        <v>2026</v>
      </c>
    </row>
    <row r="5048" spans="1:17" x14ac:dyDescent="0.3">
      <c r="A5048">
        <v>5047</v>
      </c>
      <c r="B5048" s="1">
        <v>45401</v>
      </c>
      <c r="C5048" t="s">
        <v>1449</v>
      </c>
      <c r="D5048" t="s">
        <v>25</v>
      </c>
      <c r="E5048" t="s">
        <v>56</v>
      </c>
      <c r="F5048" t="s">
        <v>59</v>
      </c>
      <c r="G5048" t="s">
        <v>51</v>
      </c>
      <c r="H5048" t="s">
        <v>37</v>
      </c>
      <c r="I5048" t="s">
        <v>42</v>
      </c>
      <c r="J5048" t="s">
        <v>43</v>
      </c>
      <c r="K5048">
        <v>1</v>
      </c>
      <c r="L5048">
        <v>11759175</v>
      </c>
      <c r="M5048">
        <v>12</v>
      </c>
      <c r="N5048">
        <v>11759175</v>
      </c>
      <c r="O5048">
        <v>1411101</v>
      </c>
      <c r="P5048">
        <v>10348074</v>
      </c>
      <c r="Q5048">
        <f>YEAR(BMW_Sales[[#This Row],[sale_date]])</f>
        <v>2024</v>
      </c>
    </row>
    <row r="5049" spans="1:17" x14ac:dyDescent="0.3">
      <c r="A5049">
        <v>5048</v>
      </c>
      <c r="B5049" s="1">
        <v>46025</v>
      </c>
      <c r="C5049" t="s">
        <v>4927</v>
      </c>
      <c r="D5049" t="s">
        <v>23</v>
      </c>
      <c r="E5049" t="s">
        <v>56</v>
      </c>
      <c r="F5049" t="s">
        <v>71</v>
      </c>
      <c r="G5049" t="s">
        <v>28</v>
      </c>
      <c r="H5049" t="s">
        <v>37</v>
      </c>
      <c r="I5049" t="s">
        <v>42</v>
      </c>
      <c r="J5049" t="s">
        <v>38</v>
      </c>
      <c r="K5049">
        <v>3</v>
      </c>
      <c r="L5049">
        <v>9732917</v>
      </c>
      <c r="M5049">
        <v>5</v>
      </c>
      <c r="N5049">
        <v>29198751</v>
      </c>
      <c r="O5049">
        <v>1459937.55</v>
      </c>
      <c r="P5049">
        <v>27738813.449999999</v>
      </c>
      <c r="Q5049">
        <f>YEAR(BMW_Sales[[#This Row],[sale_date]])</f>
        <v>2026</v>
      </c>
    </row>
    <row r="5050" spans="1:17" x14ac:dyDescent="0.3">
      <c r="A5050">
        <v>5049</v>
      </c>
      <c r="B5050" s="1">
        <v>45285</v>
      </c>
      <c r="C5050" t="s">
        <v>4928</v>
      </c>
      <c r="D5050" t="s">
        <v>23</v>
      </c>
      <c r="E5050" t="s">
        <v>35</v>
      </c>
      <c r="F5050" t="s">
        <v>19</v>
      </c>
      <c r="G5050" t="s">
        <v>28</v>
      </c>
      <c r="H5050" t="s">
        <v>33</v>
      </c>
      <c r="I5050" t="s">
        <v>42</v>
      </c>
      <c r="J5050" t="s">
        <v>23</v>
      </c>
      <c r="K5050">
        <v>1</v>
      </c>
      <c r="L5050">
        <v>7682744</v>
      </c>
      <c r="M5050">
        <v>0</v>
      </c>
      <c r="N5050">
        <v>7682744</v>
      </c>
      <c r="O5050">
        <v>0</v>
      </c>
      <c r="P5050">
        <v>7682744</v>
      </c>
      <c r="Q5050">
        <f>YEAR(BMW_Sales[[#This Row],[sale_date]])</f>
        <v>2023</v>
      </c>
    </row>
    <row r="5051" spans="1:17" x14ac:dyDescent="0.3">
      <c r="A5051">
        <v>5050</v>
      </c>
      <c r="B5051" s="1">
        <v>46217</v>
      </c>
      <c r="C5051" t="s">
        <v>4929</v>
      </c>
      <c r="D5051" t="s">
        <v>23</v>
      </c>
      <c r="E5051" t="s">
        <v>31</v>
      </c>
      <c r="F5051" t="s">
        <v>54</v>
      </c>
      <c r="G5051" t="s">
        <v>20</v>
      </c>
      <c r="H5051" t="s">
        <v>37</v>
      </c>
      <c r="I5051" t="s">
        <v>22</v>
      </c>
      <c r="J5051" t="s">
        <v>43</v>
      </c>
      <c r="K5051">
        <v>1</v>
      </c>
      <c r="L5051">
        <v>14148625</v>
      </c>
      <c r="M5051">
        <v>0</v>
      </c>
      <c r="N5051">
        <v>14148625</v>
      </c>
      <c r="O5051">
        <v>0</v>
      </c>
      <c r="P5051">
        <v>14148625</v>
      </c>
      <c r="Q5051">
        <f>YEAR(BMW_Sales[[#This Row],[sale_date]])</f>
        <v>2026</v>
      </c>
    </row>
    <row r="5052" spans="1:17" x14ac:dyDescent="0.3">
      <c r="A5052">
        <v>5051</v>
      </c>
      <c r="B5052" s="1">
        <v>45253</v>
      </c>
      <c r="C5052" t="s">
        <v>4080</v>
      </c>
      <c r="D5052" t="s">
        <v>23</v>
      </c>
      <c r="E5052" t="s">
        <v>56</v>
      </c>
      <c r="F5052" t="s">
        <v>50</v>
      </c>
      <c r="G5052" t="s">
        <v>51</v>
      </c>
      <c r="H5052" t="s">
        <v>29</v>
      </c>
      <c r="I5052" t="s">
        <v>22</v>
      </c>
      <c r="J5052" t="s">
        <v>38</v>
      </c>
      <c r="K5052">
        <v>2</v>
      </c>
      <c r="L5052">
        <v>9718788</v>
      </c>
      <c r="M5052">
        <v>12</v>
      </c>
      <c r="N5052">
        <v>19437576</v>
      </c>
      <c r="O5052">
        <v>2332509.12</v>
      </c>
      <c r="P5052">
        <v>17105066.879999999</v>
      </c>
      <c r="Q5052">
        <f>YEAR(BMW_Sales[[#This Row],[sale_date]])</f>
        <v>2023</v>
      </c>
    </row>
    <row r="5053" spans="1:17" x14ac:dyDescent="0.3">
      <c r="A5053">
        <v>5052</v>
      </c>
      <c r="B5053" s="1">
        <v>45325</v>
      </c>
      <c r="C5053" t="s">
        <v>4930</v>
      </c>
      <c r="D5053" t="s">
        <v>25</v>
      </c>
      <c r="E5053" t="s">
        <v>61</v>
      </c>
      <c r="F5053" t="s">
        <v>47</v>
      </c>
      <c r="G5053" t="s">
        <v>28</v>
      </c>
      <c r="H5053" t="s">
        <v>29</v>
      </c>
      <c r="I5053" t="s">
        <v>22</v>
      </c>
      <c r="J5053" t="s">
        <v>38</v>
      </c>
      <c r="K5053">
        <v>3</v>
      </c>
      <c r="L5053">
        <v>13297420</v>
      </c>
      <c r="M5053">
        <v>5</v>
      </c>
      <c r="N5053">
        <v>39892260</v>
      </c>
      <c r="O5053">
        <v>1994613</v>
      </c>
      <c r="P5053">
        <v>37897647</v>
      </c>
      <c r="Q5053">
        <f>YEAR(BMW_Sales[[#This Row],[sale_date]])</f>
        <v>2024</v>
      </c>
    </row>
    <row r="5054" spans="1:17" x14ac:dyDescent="0.3">
      <c r="A5054">
        <v>5053</v>
      </c>
      <c r="B5054" s="1">
        <v>45993</v>
      </c>
      <c r="C5054" t="s">
        <v>4931</v>
      </c>
      <c r="D5054" t="s">
        <v>17</v>
      </c>
      <c r="E5054" t="s">
        <v>53</v>
      </c>
      <c r="F5054" t="s">
        <v>19</v>
      </c>
      <c r="G5054" t="s">
        <v>36</v>
      </c>
      <c r="H5054" t="s">
        <v>37</v>
      </c>
      <c r="I5054" t="s">
        <v>42</v>
      </c>
      <c r="J5054" t="s">
        <v>38</v>
      </c>
      <c r="K5054">
        <v>3</v>
      </c>
      <c r="L5054">
        <v>5114232</v>
      </c>
      <c r="M5054">
        <v>7</v>
      </c>
      <c r="N5054">
        <v>15342696</v>
      </c>
      <c r="O5054">
        <v>1073988.72</v>
      </c>
      <c r="P5054">
        <v>14268707.279999999</v>
      </c>
      <c r="Q5054">
        <f>YEAR(BMW_Sales[[#This Row],[sale_date]])</f>
        <v>2025</v>
      </c>
    </row>
    <row r="5055" spans="1:17" x14ac:dyDescent="0.3">
      <c r="A5055">
        <v>5054</v>
      </c>
      <c r="B5055" s="1">
        <v>45652</v>
      </c>
      <c r="C5055" t="s">
        <v>4932</v>
      </c>
      <c r="D5055" t="s">
        <v>25</v>
      </c>
      <c r="E5055" t="s">
        <v>61</v>
      </c>
      <c r="F5055" t="s">
        <v>50</v>
      </c>
      <c r="G5055" t="s">
        <v>32</v>
      </c>
      <c r="H5055" t="s">
        <v>33</v>
      </c>
      <c r="I5055" t="s">
        <v>42</v>
      </c>
      <c r="J5055" t="s">
        <v>38</v>
      </c>
      <c r="K5055">
        <v>1</v>
      </c>
      <c r="L5055">
        <v>15321615</v>
      </c>
      <c r="M5055">
        <v>5</v>
      </c>
      <c r="N5055">
        <v>15321615</v>
      </c>
      <c r="O5055">
        <v>766080.75</v>
      </c>
      <c r="P5055">
        <v>14555534.25</v>
      </c>
      <c r="Q5055">
        <f>YEAR(BMW_Sales[[#This Row],[sale_date]])</f>
        <v>2024</v>
      </c>
    </row>
    <row r="5056" spans="1:17" x14ac:dyDescent="0.3">
      <c r="A5056">
        <v>5055</v>
      </c>
      <c r="B5056" s="1">
        <v>45553</v>
      </c>
      <c r="C5056" t="s">
        <v>4933</v>
      </c>
      <c r="D5056" t="s">
        <v>23</v>
      </c>
      <c r="E5056" t="s">
        <v>61</v>
      </c>
      <c r="F5056" t="s">
        <v>19</v>
      </c>
      <c r="G5056" t="s">
        <v>41</v>
      </c>
      <c r="H5056" t="s">
        <v>21</v>
      </c>
      <c r="I5056" t="s">
        <v>42</v>
      </c>
      <c r="J5056" t="s">
        <v>38</v>
      </c>
      <c r="K5056">
        <v>3</v>
      </c>
      <c r="L5056">
        <v>13183020</v>
      </c>
      <c r="M5056">
        <v>10</v>
      </c>
      <c r="N5056">
        <v>39549060</v>
      </c>
      <c r="O5056">
        <v>3954906</v>
      </c>
      <c r="P5056">
        <v>35594154</v>
      </c>
      <c r="Q5056">
        <f>YEAR(BMW_Sales[[#This Row],[sale_date]])</f>
        <v>2024</v>
      </c>
    </row>
    <row r="5057" spans="1:17" x14ac:dyDescent="0.3">
      <c r="A5057">
        <v>5056</v>
      </c>
      <c r="B5057" s="1">
        <v>45523</v>
      </c>
      <c r="C5057" t="s">
        <v>4934</v>
      </c>
      <c r="D5057" t="s">
        <v>17</v>
      </c>
      <c r="E5057" t="s">
        <v>49</v>
      </c>
      <c r="F5057" t="s">
        <v>47</v>
      </c>
      <c r="G5057" t="s">
        <v>28</v>
      </c>
      <c r="H5057" t="s">
        <v>21</v>
      </c>
      <c r="I5057" t="s">
        <v>22</v>
      </c>
      <c r="J5057" t="s">
        <v>38</v>
      </c>
      <c r="K5057">
        <v>2</v>
      </c>
      <c r="L5057">
        <v>17720206</v>
      </c>
      <c r="M5057">
        <v>0</v>
      </c>
      <c r="N5057">
        <v>35440412</v>
      </c>
      <c r="O5057">
        <v>0</v>
      </c>
      <c r="P5057">
        <v>35440412</v>
      </c>
      <c r="Q5057">
        <f>YEAR(BMW_Sales[[#This Row],[sale_date]])</f>
        <v>2024</v>
      </c>
    </row>
    <row r="5058" spans="1:17" x14ac:dyDescent="0.3">
      <c r="A5058">
        <v>5057</v>
      </c>
      <c r="B5058" s="1">
        <v>45487</v>
      </c>
      <c r="C5058" t="s">
        <v>4935</v>
      </c>
      <c r="D5058" t="s">
        <v>17</v>
      </c>
      <c r="E5058" t="s">
        <v>31</v>
      </c>
      <c r="F5058" t="s">
        <v>47</v>
      </c>
      <c r="G5058" t="s">
        <v>41</v>
      </c>
      <c r="H5058" t="s">
        <v>29</v>
      </c>
      <c r="I5058" t="s">
        <v>22</v>
      </c>
      <c r="J5058" t="s">
        <v>43</v>
      </c>
      <c r="K5058">
        <v>1</v>
      </c>
      <c r="L5058">
        <v>17097405</v>
      </c>
      <c r="M5058">
        <v>0</v>
      </c>
      <c r="N5058">
        <v>17097405</v>
      </c>
      <c r="O5058">
        <v>0</v>
      </c>
      <c r="P5058">
        <v>17097405</v>
      </c>
      <c r="Q5058">
        <f>YEAR(BMW_Sales[[#This Row],[sale_date]])</f>
        <v>2024</v>
      </c>
    </row>
    <row r="5059" spans="1:17" x14ac:dyDescent="0.3">
      <c r="A5059">
        <v>5058</v>
      </c>
      <c r="B5059" s="1">
        <v>45312</v>
      </c>
      <c r="C5059" t="s">
        <v>4936</v>
      </c>
      <c r="D5059" t="s">
        <v>23</v>
      </c>
      <c r="E5059" t="s">
        <v>61</v>
      </c>
      <c r="F5059" t="s">
        <v>47</v>
      </c>
      <c r="G5059" t="s">
        <v>36</v>
      </c>
      <c r="H5059" t="s">
        <v>29</v>
      </c>
      <c r="I5059" t="s">
        <v>22</v>
      </c>
      <c r="J5059" t="s">
        <v>23</v>
      </c>
      <c r="K5059">
        <v>3</v>
      </c>
      <c r="L5059">
        <v>12741900</v>
      </c>
      <c r="M5059">
        <v>12</v>
      </c>
      <c r="N5059">
        <v>38225700</v>
      </c>
      <c r="O5059">
        <v>4587084</v>
      </c>
      <c r="P5059">
        <v>33638616</v>
      </c>
      <c r="Q5059">
        <f>YEAR(BMW_Sales[[#This Row],[sale_date]])</f>
        <v>2024</v>
      </c>
    </row>
    <row r="5060" spans="1:17" x14ac:dyDescent="0.3">
      <c r="A5060">
        <v>5059</v>
      </c>
      <c r="B5060" s="1">
        <v>45812</v>
      </c>
      <c r="C5060" t="s">
        <v>4937</v>
      </c>
      <c r="D5060" t="s">
        <v>23</v>
      </c>
      <c r="E5060" t="s">
        <v>56</v>
      </c>
      <c r="F5060" t="s">
        <v>85</v>
      </c>
      <c r="G5060" t="s">
        <v>28</v>
      </c>
      <c r="H5060" t="s">
        <v>37</v>
      </c>
      <c r="I5060" t="s">
        <v>22</v>
      </c>
      <c r="J5060" t="s">
        <v>43</v>
      </c>
      <c r="K5060">
        <v>2</v>
      </c>
      <c r="L5060">
        <v>9594353</v>
      </c>
      <c r="M5060">
        <v>2</v>
      </c>
      <c r="N5060">
        <v>19188706</v>
      </c>
      <c r="O5060">
        <v>383774.12</v>
      </c>
      <c r="P5060">
        <v>18804931.879999999</v>
      </c>
      <c r="Q5060">
        <f>YEAR(BMW_Sales[[#This Row],[sale_date]])</f>
        <v>2025</v>
      </c>
    </row>
    <row r="5061" spans="1:17" x14ac:dyDescent="0.3">
      <c r="A5061">
        <v>5060</v>
      </c>
      <c r="B5061" s="1">
        <v>45863</v>
      </c>
      <c r="C5061" t="s">
        <v>4938</v>
      </c>
      <c r="D5061" t="s">
        <v>23</v>
      </c>
      <c r="E5061" t="s">
        <v>46</v>
      </c>
      <c r="F5061" t="s">
        <v>71</v>
      </c>
      <c r="G5061" t="s">
        <v>32</v>
      </c>
      <c r="H5061" t="s">
        <v>37</v>
      </c>
      <c r="I5061" t="s">
        <v>42</v>
      </c>
      <c r="J5061" t="s">
        <v>23</v>
      </c>
      <c r="K5061">
        <v>3</v>
      </c>
      <c r="L5061">
        <v>7149225</v>
      </c>
      <c r="M5061">
        <v>7</v>
      </c>
      <c r="N5061">
        <v>21447675</v>
      </c>
      <c r="O5061">
        <v>1501337.25</v>
      </c>
      <c r="P5061">
        <v>19946337.75</v>
      </c>
      <c r="Q5061">
        <f>YEAR(BMW_Sales[[#This Row],[sale_date]])</f>
        <v>2025</v>
      </c>
    </row>
    <row r="5062" spans="1:17" x14ac:dyDescent="0.3">
      <c r="A5062">
        <v>5061</v>
      </c>
      <c r="B5062" s="1">
        <v>45518</v>
      </c>
      <c r="C5062" t="s">
        <v>4939</v>
      </c>
      <c r="D5062" t="s">
        <v>17</v>
      </c>
      <c r="E5062" t="s">
        <v>61</v>
      </c>
      <c r="F5062" t="s">
        <v>54</v>
      </c>
      <c r="G5062" t="s">
        <v>28</v>
      </c>
      <c r="H5062" t="s">
        <v>21</v>
      </c>
      <c r="I5062" t="s">
        <v>22</v>
      </c>
      <c r="J5062" t="s">
        <v>43</v>
      </c>
      <c r="K5062">
        <v>1</v>
      </c>
      <c r="L5062">
        <v>15433283</v>
      </c>
      <c r="M5062">
        <v>12</v>
      </c>
      <c r="N5062">
        <v>15433283</v>
      </c>
      <c r="O5062">
        <v>1851993.96</v>
      </c>
      <c r="P5062">
        <v>13581289.039999999</v>
      </c>
      <c r="Q5062">
        <f>YEAR(BMW_Sales[[#This Row],[sale_date]])</f>
        <v>2024</v>
      </c>
    </row>
    <row r="5063" spans="1:17" x14ac:dyDescent="0.3">
      <c r="A5063">
        <v>5062</v>
      </c>
      <c r="B5063" s="1">
        <v>46179</v>
      </c>
      <c r="C5063" t="s">
        <v>4940</v>
      </c>
      <c r="D5063" t="s">
        <v>23</v>
      </c>
      <c r="E5063" t="s">
        <v>18</v>
      </c>
      <c r="F5063" t="s">
        <v>85</v>
      </c>
      <c r="G5063" t="s">
        <v>28</v>
      </c>
      <c r="H5063" t="s">
        <v>21</v>
      </c>
      <c r="I5063" t="s">
        <v>42</v>
      </c>
      <c r="J5063" t="s">
        <v>38</v>
      </c>
      <c r="K5063">
        <v>2</v>
      </c>
      <c r="L5063">
        <v>7461683</v>
      </c>
      <c r="M5063">
        <v>7</v>
      </c>
      <c r="N5063">
        <v>14923366</v>
      </c>
      <c r="O5063">
        <v>1044635.62</v>
      </c>
      <c r="P5063">
        <v>13878730.380000001</v>
      </c>
      <c r="Q5063">
        <f>YEAR(BMW_Sales[[#This Row],[sale_date]])</f>
        <v>2026</v>
      </c>
    </row>
    <row r="5064" spans="1:17" x14ac:dyDescent="0.3">
      <c r="A5064">
        <v>5063</v>
      </c>
      <c r="B5064" s="1">
        <v>45340</v>
      </c>
      <c r="C5064" t="s">
        <v>4941</v>
      </c>
      <c r="D5064" t="s">
        <v>23</v>
      </c>
      <c r="E5064" t="s">
        <v>18</v>
      </c>
      <c r="F5064" t="s">
        <v>62</v>
      </c>
      <c r="G5064" t="s">
        <v>36</v>
      </c>
      <c r="H5064" t="s">
        <v>33</v>
      </c>
      <c r="I5064" t="s">
        <v>42</v>
      </c>
      <c r="J5064" t="s">
        <v>38</v>
      </c>
      <c r="K5064">
        <v>2</v>
      </c>
      <c r="L5064">
        <v>7569328</v>
      </c>
      <c r="M5064">
        <v>5</v>
      </c>
      <c r="N5064">
        <v>15138656</v>
      </c>
      <c r="O5064">
        <v>756932.8</v>
      </c>
      <c r="P5064">
        <v>14381723.199999999</v>
      </c>
      <c r="Q5064">
        <f>YEAR(BMW_Sales[[#This Row],[sale_date]])</f>
        <v>2024</v>
      </c>
    </row>
    <row r="5065" spans="1:17" x14ac:dyDescent="0.3">
      <c r="A5065">
        <v>5064</v>
      </c>
      <c r="B5065" s="1">
        <v>45636</v>
      </c>
      <c r="C5065" t="s">
        <v>4942</v>
      </c>
      <c r="D5065" t="s">
        <v>17</v>
      </c>
      <c r="E5065" t="s">
        <v>26</v>
      </c>
      <c r="F5065" t="s">
        <v>85</v>
      </c>
      <c r="G5065" t="s">
        <v>32</v>
      </c>
      <c r="H5065" t="s">
        <v>37</v>
      </c>
      <c r="I5065" t="s">
        <v>22</v>
      </c>
      <c r="J5065" t="s">
        <v>23</v>
      </c>
      <c r="K5065">
        <v>1</v>
      </c>
      <c r="L5065">
        <v>10892813</v>
      </c>
      <c r="M5065">
        <v>5</v>
      </c>
      <c r="N5065">
        <v>10892813</v>
      </c>
      <c r="O5065">
        <v>544640.65</v>
      </c>
      <c r="P5065">
        <v>10348172.35</v>
      </c>
      <c r="Q5065">
        <f>YEAR(BMW_Sales[[#This Row],[sale_date]])</f>
        <v>2024</v>
      </c>
    </row>
    <row r="5066" spans="1:17" x14ac:dyDescent="0.3">
      <c r="A5066">
        <v>5065</v>
      </c>
      <c r="B5066" s="1">
        <v>46178</v>
      </c>
      <c r="C5066" t="s">
        <v>4943</v>
      </c>
      <c r="D5066" t="s">
        <v>23</v>
      </c>
      <c r="E5066" t="s">
        <v>70</v>
      </c>
      <c r="F5066" t="s">
        <v>68</v>
      </c>
      <c r="G5066" t="s">
        <v>20</v>
      </c>
      <c r="H5066" t="s">
        <v>33</v>
      </c>
      <c r="I5066" t="s">
        <v>22</v>
      </c>
      <c r="J5066" t="s">
        <v>23</v>
      </c>
      <c r="K5066">
        <v>1</v>
      </c>
      <c r="L5066">
        <v>6066377</v>
      </c>
      <c r="M5066">
        <v>0</v>
      </c>
      <c r="N5066">
        <v>6066377</v>
      </c>
      <c r="O5066">
        <v>0</v>
      </c>
      <c r="P5066">
        <v>6066377</v>
      </c>
      <c r="Q5066">
        <f>YEAR(BMW_Sales[[#This Row],[sale_date]])</f>
        <v>2026</v>
      </c>
    </row>
    <row r="5067" spans="1:17" x14ac:dyDescent="0.3">
      <c r="A5067">
        <v>5066</v>
      </c>
      <c r="B5067" s="1">
        <v>45176</v>
      </c>
      <c r="C5067" t="s">
        <v>4944</v>
      </c>
      <c r="D5067" t="s">
        <v>17</v>
      </c>
      <c r="E5067" t="s">
        <v>35</v>
      </c>
      <c r="F5067" t="s">
        <v>59</v>
      </c>
      <c r="G5067" t="s">
        <v>20</v>
      </c>
      <c r="H5067" t="s">
        <v>33</v>
      </c>
      <c r="I5067" t="s">
        <v>42</v>
      </c>
      <c r="J5067" t="s">
        <v>43</v>
      </c>
      <c r="K5067">
        <v>3</v>
      </c>
      <c r="L5067">
        <v>7993971</v>
      </c>
      <c r="M5067">
        <v>12</v>
      </c>
      <c r="N5067">
        <v>23981913</v>
      </c>
      <c r="O5067">
        <v>2877829.56</v>
      </c>
      <c r="P5067">
        <v>21104083.440000001</v>
      </c>
      <c r="Q5067">
        <f>YEAR(BMW_Sales[[#This Row],[sale_date]])</f>
        <v>2023</v>
      </c>
    </row>
    <row r="5068" spans="1:17" x14ac:dyDescent="0.3">
      <c r="A5068">
        <v>5067</v>
      </c>
      <c r="B5068" s="1">
        <v>46069</v>
      </c>
      <c r="C5068" t="s">
        <v>4945</v>
      </c>
      <c r="D5068" t="s">
        <v>23</v>
      </c>
      <c r="E5068" t="s">
        <v>35</v>
      </c>
      <c r="F5068" t="s">
        <v>71</v>
      </c>
      <c r="G5068" t="s">
        <v>28</v>
      </c>
      <c r="H5068" t="s">
        <v>29</v>
      </c>
      <c r="I5068" t="s">
        <v>42</v>
      </c>
      <c r="J5068" t="s">
        <v>38</v>
      </c>
      <c r="K5068">
        <v>3</v>
      </c>
      <c r="L5068">
        <v>7612062</v>
      </c>
      <c r="M5068">
        <v>5</v>
      </c>
      <c r="N5068">
        <v>22836186</v>
      </c>
      <c r="O5068">
        <v>1141809.3</v>
      </c>
      <c r="P5068">
        <v>21694376.699999999</v>
      </c>
      <c r="Q5068">
        <f>YEAR(BMW_Sales[[#This Row],[sale_date]])</f>
        <v>2026</v>
      </c>
    </row>
    <row r="5069" spans="1:17" x14ac:dyDescent="0.3">
      <c r="A5069">
        <v>5068</v>
      </c>
      <c r="B5069" s="1">
        <v>45937</v>
      </c>
      <c r="C5069" t="s">
        <v>4946</v>
      </c>
      <c r="D5069" t="s">
        <v>17</v>
      </c>
      <c r="E5069" t="s">
        <v>26</v>
      </c>
      <c r="F5069" t="s">
        <v>71</v>
      </c>
      <c r="G5069" t="s">
        <v>41</v>
      </c>
      <c r="H5069" t="s">
        <v>21</v>
      </c>
      <c r="I5069" t="s">
        <v>42</v>
      </c>
      <c r="J5069" t="s">
        <v>23</v>
      </c>
      <c r="K5069">
        <v>2</v>
      </c>
      <c r="L5069">
        <v>10881230</v>
      </c>
      <c r="M5069">
        <v>2</v>
      </c>
      <c r="N5069">
        <v>21762460</v>
      </c>
      <c r="O5069">
        <v>435249.2</v>
      </c>
      <c r="P5069">
        <v>21327210.800000001</v>
      </c>
      <c r="Q5069">
        <f>YEAR(BMW_Sales[[#This Row],[sale_date]])</f>
        <v>2025</v>
      </c>
    </row>
    <row r="5070" spans="1:17" x14ac:dyDescent="0.3">
      <c r="A5070">
        <v>5069</v>
      </c>
      <c r="B5070" s="1">
        <v>45954</v>
      </c>
      <c r="C5070" t="s">
        <v>4947</v>
      </c>
      <c r="D5070" t="s">
        <v>23</v>
      </c>
      <c r="E5070" t="s">
        <v>26</v>
      </c>
      <c r="F5070" t="s">
        <v>59</v>
      </c>
      <c r="G5070" t="s">
        <v>51</v>
      </c>
      <c r="H5070" t="s">
        <v>21</v>
      </c>
      <c r="I5070" t="s">
        <v>42</v>
      </c>
      <c r="J5070" t="s">
        <v>23</v>
      </c>
      <c r="K5070">
        <v>1</v>
      </c>
      <c r="L5070">
        <v>10174719</v>
      </c>
      <c r="M5070">
        <v>12</v>
      </c>
      <c r="N5070">
        <v>10174719</v>
      </c>
      <c r="O5070">
        <v>1220966.28</v>
      </c>
      <c r="P5070">
        <v>8953752.7200000007</v>
      </c>
      <c r="Q5070">
        <f>YEAR(BMW_Sales[[#This Row],[sale_date]])</f>
        <v>2025</v>
      </c>
    </row>
    <row r="5071" spans="1:17" x14ac:dyDescent="0.3">
      <c r="A5071">
        <v>5070</v>
      </c>
      <c r="B5071" s="1">
        <v>46128</v>
      </c>
      <c r="C5071" t="s">
        <v>4948</v>
      </c>
      <c r="D5071" t="s">
        <v>23</v>
      </c>
      <c r="E5071" t="s">
        <v>46</v>
      </c>
      <c r="F5071" t="s">
        <v>62</v>
      </c>
      <c r="G5071" t="s">
        <v>20</v>
      </c>
      <c r="H5071" t="s">
        <v>33</v>
      </c>
      <c r="I5071" t="s">
        <v>22</v>
      </c>
      <c r="J5071" t="s">
        <v>43</v>
      </c>
      <c r="K5071">
        <v>3</v>
      </c>
      <c r="L5071">
        <v>7534025</v>
      </c>
      <c r="M5071">
        <v>7</v>
      </c>
      <c r="N5071">
        <v>22602075</v>
      </c>
      <c r="O5071">
        <v>1582145.25</v>
      </c>
      <c r="P5071">
        <v>21019929.75</v>
      </c>
      <c r="Q5071">
        <f>YEAR(BMW_Sales[[#This Row],[sale_date]])</f>
        <v>2026</v>
      </c>
    </row>
    <row r="5072" spans="1:17" x14ac:dyDescent="0.3">
      <c r="A5072">
        <v>5071</v>
      </c>
      <c r="B5072" s="1">
        <v>45706</v>
      </c>
      <c r="C5072" t="s">
        <v>4949</v>
      </c>
      <c r="D5072" t="s">
        <v>23</v>
      </c>
      <c r="E5072" t="s">
        <v>35</v>
      </c>
      <c r="F5072" t="s">
        <v>68</v>
      </c>
      <c r="G5072" t="s">
        <v>28</v>
      </c>
      <c r="H5072" t="s">
        <v>33</v>
      </c>
      <c r="I5072" t="s">
        <v>22</v>
      </c>
      <c r="J5072" t="s">
        <v>43</v>
      </c>
      <c r="K5072">
        <v>1</v>
      </c>
      <c r="L5072">
        <v>7235284</v>
      </c>
      <c r="M5072">
        <v>10</v>
      </c>
      <c r="N5072">
        <v>7235284</v>
      </c>
      <c r="O5072">
        <v>723528.4</v>
      </c>
      <c r="P5072">
        <v>6511755.5999999996</v>
      </c>
      <c r="Q5072">
        <f>YEAR(BMW_Sales[[#This Row],[sale_date]])</f>
        <v>2025</v>
      </c>
    </row>
    <row r="5073" spans="1:17" x14ac:dyDescent="0.3">
      <c r="A5073">
        <v>5072</v>
      </c>
      <c r="B5073" s="1">
        <v>45561</v>
      </c>
      <c r="C5073" t="s">
        <v>4950</v>
      </c>
      <c r="D5073" t="s">
        <v>23</v>
      </c>
      <c r="E5073" t="s">
        <v>26</v>
      </c>
      <c r="F5073" t="s">
        <v>85</v>
      </c>
      <c r="G5073" t="s">
        <v>51</v>
      </c>
      <c r="H5073" t="s">
        <v>33</v>
      </c>
      <c r="I5073" t="s">
        <v>42</v>
      </c>
      <c r="J5073" t="s">
        <v>23</v>
      </c>
      <c r="K5073">
        <v>2</v>
      </c>
      <c r="L5073">
        <v>9936099</v>
      </c>
      <c r="M5073">
        <v>7</v>
      </c>
      <c r="N5073">
        <v>19872198</v>
      </c>
      <c r="O5073">
        <v>1391053.86</v>
      </c>
      <c r="P5073">
        <v>18481144.140000001</v>
      </c>
      <c r="Q5073">
        <f>YEAR(BMW_Sales[[#This Row],[sale_date]])</f>
        <v>2024</v>
      </c>
    </row>
    <row r="5074" spans="1:17" x14ac:dyDescent="0.3">
      <c r="A5074">
        <v>5073</v>
      </c>
      <c r="B5074" s="1">
        <v>46102</v>
      </c>
      <c r="C5074" t="s">
        <v>4951</v>
      </c>
      <c r="D5074" t="s">
        <v>23</v>
      </c>
      <c r="E5074" t="s">
        <v>61</v>
      </c>
      <c r="F5074" t="s">
        <v>19</v>
      </c>
      <c r="G5074" t="s">
        <v>41</v>
      </c>
      <c r="H5074" t="s">
        <v>29</v>
      </c>
      <c r="I5074" t="s">
        <v>22</v>
      </c>
      <c r="J5074" t="s">
        <v>43</v>
      </c>
      <c r="K5074">
        <v>3</v>
      </c>
      <c r="L5074">
        <v>14902761</v>
      </c>
      <c r="M5074">
        <v>0</v>
      </c>
      <c r="N5074">
        <v>44708283</v>
      </c>
      <c r="O5074">
        <v>0</v>
      </c>
      <c r="P5074">
        <v>44708283</v>
      </c>
      <c r="Q5074">
        <f>YEAR(BMW_Sales[[#This Row],[sale_date]])</f>
        <v>2026</v>
      </c>
    </row>
    <row r="5075" spans="1:17" x14ac:dyDescent="0.3">
      <c r="A5075">
        <v>5074</v>
      </c>
      <c r="B5075" s="1">
        <v>45389</v>
      </c>
      <c r="C5075" t="s">
        <v>4952</v>
      </c>
      <c r="D5075" t="s">
        <v>23</v>
      </c>
      <c r="E5075" t="s">
        <v>61</v>
      </c>
      <c r="F5075" t="s">
        <v>71</v>
      </c>
      <c r="G5075" t="s">
        <v>32</v>
      </c>
      <c r="H5075" t="s">
        <v>21</v>
      </c>
      <c r="I5075" t="s">
        <v>22</v>
      </c>
      <c r="J5075" t="s">
        <v>38</v>
      </c>
      <c r="K5075">
        <v>2</v>
      </c>
      <c r="L5075">
        <v>12529235</v>
      </c>
      <c r="M5075">
        <v>10</v>
      </c>
      <c r="N5075">
        <v>25058470</v>
      </c>
      <c r="O5075">
        <v>2505847</v>
      </c>
      <c r="P5075">
        <v>22552623</v>
      </c>
      <c r="Q5075">
        <f>YEAR(BMW_Sales[[#This Row],[sale_date]])</f>
        <v>2024</v>
      </c>
    </row>
    <row r="5076" spans="1:17" x14ac:dyDescent="0.3">
      <c r="A5076">
        <v>5075</v>
      </c>
      <c r="B5076" s="1">
        <v>45836</v>
      </c>
      <c r="C5076" t="s">
        <v>4953</v>
      </c>
      <c r="D5076" t="s">
        <v>23</v>
      </c>
      <c r="E5076" t="s">
        <v>31</v>
      </c>
      <c r="F5076" t="s">
        <v>59</v>
      </c>
      <c r="G5076" t="s">
        <v>36</v>
      </c>
      <c r="H5076" t="s">
        <v>33</v>
      </c>
      <c r="I5076" t="s">
        <v>42</v>
      </c>
      <c r="J5076" t="s">
        <v>23</v>
      </c>
      <c r="K5076">
        <v>1</v>
      </c>
      <c r="L5076">
        <v>17546123</v>
      </c>
      <c r="M5076">
        <v>10</v>
      </c>
      <c r="N5076">
        <v>17546123</v>
      </c>
      <c r="O5076">
        <v>1754612.3</v>
      </c>
      <c r="P5076">
        <v>15791510.699999999</v>
      </c>
      <c r="Q5076">
        <f>YEAR(BMW_Sales[[#This Row],[sale_date]])</f>
        <v>2025</v>
      </c>
    </row>
    <row r="5077" spans="1:17" x14ac:dyDescent="0.3">
      <c r="A5077">
        <v>5076</v>
      </c>
      <c r="B5077" s="1">
        <v>45670</v>
      </c>
      <c r="C5077" t="s">
        <v>4954</v>
      </c>
      <c r="D5077" t="s">
        <v>23</v>
      </c>
      <c r="E5077" t="s">
        <v>18</v>
      </c>
      <c r="F5077" t="s">
        <v>19</v>
      </c>
      <c r="G5077" t="s">
        <v>51</v>
      </c>
      <c r="H5077" t="s">
        <v>21</v>
      </c>
      <c r="I5077" t="s">
        <v>42</v>
      </c>
      <c r="J5077" t="s">
        <v>43</v>
      </c>
      <c r="K5077">
        <v>2</v>
      </c>
      <c r="L5077">
        <v>7817746</v>
      </c>
      <c r="M5077">
        <v>12</v>
      </c>
      <c r="N5077">
        <v>15635492</v>
      </c>
      <c r="O5077">
        <v>1876259.04</v>
      </c>
      <c r="P5077">
        <v>13759232.960000001</v>
      </c>
      <c r="Q5077">
        <f>YEAR(BMW_Sales[[#This Row],[sale_date]])</f>
        <v>2025</v>
      </c>
    </row>
    <row r="5078" spans="1:17" x14ac:dyDescent="0.3">
      <c r="A5078">
        <v>5077</v>
      </c>
      <c r="B5078" s="1">
        <v>46032</v>
      </c>
      <c r="C5078" t="s">
        <v>4955</v>
      </c>
      <c r="D5078" t="s">
        <v>23</v>
      </c>
      <c r="E5078" t="s">
        <v>35</v>
      </c>
      <c r="F5078" t="s">
        <v>71</v>
      </c>
      <c r="G5078" t="s">
        <v>28</v>
      </c>
      <c r="H5078" t="s">
        <v>37</v>
      </c>
      <c r="I5078" t="s">
        <v>22</v>
      </c>
      <c r="J5078" t="s">
        <v>38</v>
      </c>
      <c r="K5078">
        <v>2</v>
      </c>
      <c r="L5078">
        <v>7433930</v>
      </c>
      <c r="M5078">
        <v>7</v>
      </c>
      <c r="N5078">
        <v>14867860</v>
      </c>
      <c r="O5078">
        <v>1040750.2</v>
      </c>
      <c r="P5078">
        <v>13827109.800000001</v>
      </c>
      <c r="Q5078">
        <f>YEAR(BMW_Sales[[#This Row],[sale_date]])</f>
        <v>2026</v>
      </c>
    </row>
    <row r="5079" spans="1:17" x14ac:dyDescent="0.3">
      <c r="A5079">
        <v>5078</v>
      </c>
      <c r="B5079" s="1">
        <v>45177</v>
      </c>
      <c r="C5079" t="s">
        <v>4956</v>
      </c>
      <c r="D5079" t="s">
        <v>23</v>
      </c>
      <c r="E5079" t="s">
        <v>46</v>
      </c>
      <c r="F5079" t="s">
        <v>19</v>
      </c>
      <c r="G5079" t="s">
        <v>28</v>
      </c>
      <c r="H5079" t="s">
        <v>29</v>
      </c>
      <c r="I5079" t="s">
        <v>42</v>
      </c>
      <c r="J5079" t="s">
        <v>38</v>
      </c>
      <c r="K5079">
        <v>2</v>
      </c>
      <c r="L5079">
        <v>7282631</v>
      </c>
      <c r="M5079">
        <v>12</v>
      </c>
      <c r="N5079">
        <v>14565262</v>
      </c>
      <c r="O5079">
        <v>1747831.44</v>
      </c>
      <c r="P5079">
        <v>12817430.560000001</v>
      </c>
      <c r="Q5079">
        <f>YEAR(BMW_Sales[[#This Row],[sale_date]])</f>
        <v>2023</v>
      </c>
    </row>
    <row r="5080" spans="1:17" x14ac:dyDescent="0.3">
      <c r="A5080">
        <v>5079</v>
      </c>
      <c r="B5080" s="1">
        <v>46233</v>
      </c>
      <c r="C5080" t="s">
        <v>4957</v>
      </c>
      <c r="D5080" t="s">
        <v>23</v>
      </c>
      <c r="E5080" t="s">
        <v>35</v>
      </c>
      <c r="F5080" t="s">
        <v>85</v>
      </c>
      <c r="G5080" t="s">
        <v>41</v>
      </c>
      <c r="H5080" t="s">
        <v>37</v>
      </c>
      <c r="I5080" t="s">
        <v>42</v>
      </c>
      <c r="J5080" t="s">
        <v>43</v>
      </c>
      <c r="K5080">
        <v>1</v>
      </c>
      <c r="L5080">
        <v>7091762</v>
      </c>
      <c r="M5080">
        <v>12</v>
      </c>
      <c r="N5080">
        <v>7091762</v>
      </c>
      <c r="O5080">
        <v>851011.44</v>
      </c>
      <c r="P5080">
        <v>6240750.5599999996</v>
      </c>
      <c r="Q5080">
        <f>YEAR(BMW_Sales[[#This Row],[sale_date]])</f>
        <v>2026</v>
      </c>
    </row>
    <row r="5081" spans="1:17" x14ac:dyDescent="0.3">
      <c r="A5081">
        <v>5080</v>
      </c>
      <c r="B5081" s="1">
        <v>46187</v>
      </c>
      <c r="C5081" t="s">
        <v>217</v>
      </c>
      <c r="D5081" t="s">
        <v>23</v>
      </c>
      <c r="E5081" t="s">
        <v>56</v>
      </c>
      <c r="F5081" t="s">
        <v>62</v>
      </c>
      <c r="G5081" t="s">
        <v>36</v>
      </c>
      <c r="H5081" t="s">
        <v>37</v>
      </c>
      <c r="I5081" t="s">
        <v>42</v>
      </c>
      <c r="J5081" t="s">
        <v>23</v>
      </c>
      <c r="K5081">
        <v>2</v>
      </c>
      <c r="L5081">
        <v>10407939</v>
      </c>
      <c r="M5081">
        <v>5</v>
      </c>
      <c r="N5081">
        <v>20815878</v>
      </c>
      <c r="O5081">
        <v>1040793.9</v>
      </c>
      <c r="P5081">
        <v>19775084.100000001</v>
      </c>
      <c r="Q5081">
        <f>YEAR(BMW_Sales[[#This Row],[sale_date]])</f>
        <v>2026</v>
      </c>
    </row>
    <row r="5082" spans="1:17" x14ac:dyDescent="0.3">
      <c r="A5082">
        <v>5081</v>
      </c>
      <c r="B5082" s="1">
        <v>45540</v>
      </c>
      <c r="C5082" t="s">
        <v>475</v>
      </c>
      <c r="D5082" t="s">
        <v>17</v>
      </c>
      <c r="E5082" t="s">
        <v>56</v>
      </c>
      <c r="F5082" t="s">
        <v>59</v>
      </c>
      <c r="G5082" t="s">
        <v>20</v>
      </c>
      <c r="H5082" t="s">
        <v>21</v>
      </c>
      <c r="I5082" t="s">
        <v>42</v>
      </c>
      <c r="J5082" t="s">
        <v>38</v>
      </c>
      <c r="K5082">
        <v>3</v>
      </c>
      <c r="L5082">
        <v>11137356</v>
      </c>
      <c r="M5082">
        <v>7</v>
      </c>
      <c r="N5082">
        <v>33412068</v>
      </c>
      <c r="O5082">
        <v>2338844.7599999998</v>
      </c>
      <c r="P5082">
        <v>31073223.239999998</v>
      </c>
      <c r="Q5082">
        <f>YEAR(BMW_Sales[[#This Row],[sale_date]])</f>
        <v>2024</v>
      </c>
    </row>
    <row r="5083" spans="1:17" x14ac:dyDescent="0.3">
      <c r="A5083">
        <v>5082</v>
      </c>
      <c r="B5083" s="1">
        <v>45660</v>
      </c>
      <c r="C5083" t="s">
        <v>4958</v>
      </c>
      <c r="D5083" t="s">
        <v>17</v>
      </c>
      <c r="E5083" t="s">
        <v>49</v>
      </c>
      <c r="F5083" t="s">
        <v>19</v>
      </c>
      <c r="G5083" t="s">
        <v>36</v>
      </c>
      <c r="H5083" t="s">
        <v>21</v>
      </c>
      <c r="I5083" t="s">
        <v>22</v>
      </c>
      <c r="J5083" t="s">
        <v>38</v>
      </c>
      <c r="K5083">
        <v>1</v>
      </c>
      <c r="L5083">
        <v>16801498</v>
      </c>
      <c r="M5083">
        <v>10</v>
      </c>
      <c r="N5083">
        <v>16801498</v>
      </c>
      <c r="O5083">
        <v>1680149.8</v>
      </c>
      <c r="P5083">
        <v>15121348.199999999</v>
      </c>
      <c r="Q5083">
        <f>YEAR(BMW_Sales[[#This Row],[sale_date]])</f>
        <v>2025</v>
      </c>
    </row>
    <row r="5084" spans="1:17" x14ac:dyDescent="0.3">
      <c r="A5084">
        <v>5083</v>
      </c>
      <c r="B5084" s="1">
        <v>45272</v>
      </c>
      <c r="C5084" t="s">
        <v>4959</v>
      </c>
      <c r="D5084" t="s">
        <v>23</v>
      </c>
      <c r="E5084" t="s">
        <v>49</v>
      </c>
      <c r="F5084" t="s">
        <v>59</v>
      </c>
      <c r="G5084" t="s">
        <v>32</v>
      </c>
      <c r="H5084" t="s">
        <v>21</v>
      </c>
      <c r="I5084" t="s">
        <v>42</v>
      </c>
      <c r="J5084" t="s">
        <v>23</v>
      </c>
      <c r="K5084">
        <v>1</v>
      </c>
      <c r="L5084">
        <v>17943897</v>
      </c>
      <c r="M5084">
        <v>10</v>
      </c>
      <c r="N5084">
        <v>17943897</v>
      </c>
      <c r="O5084">
        <v>1794389.7</v>
      </c>
      <c r="P5084">
        <v>16149507.300000001</v>
      </c>
      <c r="Q5084">
        <f>YEAR(BMW_Sales[[#This Row],[sale_date]])</f>
        <v>2023</v>
      </c>
    </row>
    <row r="5085" spans="1:17" x14ac:dyDescent="0.3">
      <c r="A5085">
        <v>5084</v>
      </c>
      <c r="B5085" s="1">
        <v>45610</v>
      </c>
      <c r="C5085" t="s">
        <v>4960</v>
      </c>
      <c r="D5085" t="s">
        <v>17</v>
      </c>
      <c r="E5085" t="s">
        <v>56</v>
      </c>
      <c r="F5085" t="s">
        <v>50</v>
      </c>
      <c r="G5085" t="s">
        <v>32</v>
      </c>
      <c r="H5085" t="s">
        <v>37</v>
      </c>
      <c r="I5085" t="s">
        <v>22</v>
      </c>
      <c r="J5085" t="s">
        <v>23</v>
      </c>
      <c r="K5085">
        <v>2</v>
      </c>
      <c r="L5085">
        <v>11833333</v>
      </c>
      <c r="M5085">
        <v>0</v>
      </c>
      <c r="N5085">
        <v>23666666</v>
      </c>
      <c r="O5085">
        <v>0</v>
      </c>
      <c r="P5085">
        <v>23666666</v>
      </c>
      <c r="Q5085">
        <f>YEAR(BMW_Sales[[#This Row],[sale_date]])</f>
        <v>2024</v>
      </c>
    </row>
    <row r="5086" spans="1:17" x14ac:dyDescent="0.3">
      <c r="A5086">
        <v>5085</v>
      </c>
      <c r="B5086" s="1">
        <v>46134</v>
      </c>
      <c r="C5086" t="s">
        <v>4961</v>
      </c>
      <c r="D5086" t="s">
        <v>23</v>
      </c>
      <c r="E5086" t="s">
        <v>61</v>
      </c>
      <c r="F5086" t="s">
        <v>62</v>
      </c>
      <c r="G5086" t="s">
        <v>51</v>
      </c>
      <c r="H5086" t="s">
        <v>29</v>
      </c>
      <c r="I5086" t="s">
        <v>22</v>
      </c>
      <c r="J5086" t="s">
        <v>38</v>
      </c>
      <c r="K5086">
        <v>1</v>
      </c>
      <c r="L5086">
        <v>12095843</v>
      </c>
      <c r="M5086">
        <v>7</v>
      </c>
      <c r="N5086">
        <v>12095843</v>
      </c>
      <c r="O5086">
        <v>846709.01</v>
      </c>
      <c r="P5086">
        <v>11249133.99</v>
      </c>
      <c r="Q5086">
        <f>YEAR(BMW_Sales[[#This Row],[sale_date]])</f>
        <v>2026</v>
      </c>
    </row>
    <row r="5087" spans="1:17" x14ac:dyDescent="0.3">
      <c r="A5087">
        <v>5086</v>
      </c>
      <c r="B5087" s="1">
        <v>46170</v>
      </c>
      <c r="C5087" t="s">
        <v>4962</v>
      </c>
      <c r="D5087" t="s">
        <v>17</v>
      </c>
      <c r="E5087" t="s">
        <v>35</v>
      </c>
      <c r="F5087" t="s">
        <v>71</v>
      </c>
      <c r="G5087" t="s">
        <v>41</v>
      </c>
      <c r="H5087" t="s">
        <v>37</v>
      </c>
      <c r="I5087" t="s">
        <v>22</v>
      </c>
      <c r="J5087" t="s">
        <v>38</v>
      </c>
      <c r="K5087">
        <v>1</v>
      </c>
      <c r="L5087">
        <v>7634469</v>
      </c>
      <c r="M5087">
        <v>12</v>
      </c>
      <c r="N5087">
        <v>7634469</v>
      </c>
      <c r="O5087">
        <v>916136.28</v>
      </c>
      <c r="P5087">
        <v>6718332.7199999997</v>
      </c>
      <c r="Q5087">
        <f>YEAR(BMW_Sales[[#This Row],[sale_date]])</f>
        <v>2026</v>
      </c>
    </row>
    <row r="5088" spans="1:17" x14ac:dyDescent="0.3">
      <c r="A5088">
        <v>5087</v>
      </c>
      <c r="B5088" s="1">
        <v>45560</v>
      </c>
      <c r="C5088" t="s">
        <v>4963</v>
      </c>
      <c r="D5088" t="s">
        <v>25</v>
      </c>
      <c r="E5088" t="s">
        <v>53</v>
      </c>
      <c r="F5088" t="s">
        <v>19</v>
      </c>
      <c r="G5088" t="s">
        <v>28</v>
      </c>
      <c r="H5088" t="s">
        <v>33</v>
      </c>
      <c r="I5088" t="s">
        <v>42</v>
      </c>
      <c r="J5088" t="s">
        <v>38</v>
      </c>
      <c r="K5088">
        <v>3</v>
      </c>
      <c r="L5088">
        <v>5510714</v>
      </c>
      <c r="M5088">
        <v>7</v>
      </c>
      <c r="N5088">
        <v>16532142</v>
      </c>
      <c r="O5088">
        <v>1157249.94</v>
      </c>
      <c r="P5088">
        <v>15374892.060000001</v>
      </c>
      <c r="Q5088">
        <f>YEAR(BMW_Sales[[#This Row],[sale_date]])</f>
        <v>2024</v>
      </c>
    </row>
    <row r="5089" spans="1:17" x14ac:dyDescent="0.3">
      <c r="A5089">
        <v>5088</v>
      </c>
      <c r="B5089" s="1">
        <v>45414</v>
      </c>
      <c r="C5089" t="s">
        <v>4964</v>
      </c>
      <c r="D5089" t="s">
        <v>25</v>
      </c>
      <c r="E5089" t="s">
        <v>46</v>
      </c>
      <c r="F5089" t="s">
        <v>59</v>
      </c>
      <c r="G5089" t="s">
        <v>20</v>
      </c>
      <c r="H5089" t="s">
        <v>37</v>
      </c>
      <c r="I5089" t="s">
        <v>42</v>
      </c>
      <c r="J5089" t="s">
        <v>38</v>
      </c>
      <c r="K5089">
        <v>3</v>
      </c>
      <c r="L5089">
        <v>8427663</v>
      </c>
      <c r="M5089">
        <v>5</v>
      </c>
      <c r="N5089">
        <v>25282989</v>
      </c>
      <c r="O5089">
        <v>1264149.45</v>
      </c>
      <c r="P5089">
        <v>24018839.550000001</v>
      </c>
      <c r="Q5089">
        <f>YEAR(BMW_Sales[[#This Row],[sale_date]])</f>
        <v>2024</v>
      </c>
    </row>
    <row r="5090" spans="1:17" x14ac:dyDescent="0.3">
      <c r="A5090">
        <v>5089</v>
      </c>
      <c r="B5090" s="1">
        <v>45377</v>
      </c>
      <c r="C5090" t="s">
        <v>4965</v>
      </c>
      <c r="D5090" t="s">
        <v>17</v>
      </c>
      <c r="E5090" t="s">
        <v>35</v>
      </c>
      <c r="F5090" t="s">
        <v>85</v>
      </c>
      <c r="G5090" t="s">
        <v>51</v>
      </c>
      <c r="H5090" t="s">
        <v>21</v>
      </c>
      <c r="I5090" t="s">
        <v>42</v>
      </c>
      <c r="J5090" t="s">
        <v>38</v>
      </c>
      <c r="K5090">
        <v>3</v>
      </c>
      <c r="L5090">
        <v>6635538</v>
      </c>
      <c r="M5090">
        <v>0</v>
      </c>
      <c r="N5090">
        <v>19906614</v>
      </c>
      <c r="O5090">
        <v>0</v>
      </c>
      <c r="P5090">
        <v>19906614</v>
      </c>
      <c r="Q5090">
        <f>YEAR(BMW_Sales[[#This Row],[sale_date]])</f>
        <v>2024</v>
      </c>
    </row>
    <row r="5091" spans="1:17" x14ac:dyDescent="0.3">
      <c r="A5091">
        <v>5090</v>
      </c>
      <c r="B5091" s="1">
        <v>45219</v>
      </c>
      <c r="C5091" t="s">
        <v>4966</v>
      </c>
      <c r="D5091" t="s">
        <v>25</v>
      </c>
      <c r="E5091" t="s">
        <v>53</v>
      </c>
      <c r="F5091" t="s">
        <v>59</v>
      </c>
      <c r="G5091" t="s">
        <v>41</v>
      </c>
      <c r="H5091" t="s">
        <v>21</v>
      </c>
      <c r="I5091" t="s">
        <v>42</v>
      </c>
      <c r="J5091" t="s">
        <v>43</v>
      </c>
      <c r="K5091">
        <v>1</v>
      </c>
      <c r="L5091">
        <v>6183629</v>
      </c>
      <c r="M5091">
        <v>5</v>
      </c>
      <c r="N5091">
        <v>6183629</v>
      </c>
      <c r="O5091">
        <v>309181.45</v>
      </c>
      <c r="P5091">
        <v>5874447.5499999998</v>
      </c>
      <c r="Q5091">
        <f>YEAR(BMW_Sales[[#This Row],[sale_date]])</f>
        <v>2023</v>
      </c>
    </row>
    <row r="5092" spans="1:17" x14ac:dyDescent="0.3">
      <c r="A5092">
        <v>5091</v>
      </c>
      <c r="B5092" s="1">
        <v>45201</v>
      </c>
      <c r="C5092" t="s">
        <v>4967</v>
      </c>
      <c r="D5092" t="s">
        <v>23</v>
      </c>
      <c r="E5092" t="s">
        <v>61</v>
      </c>
      <c r="F5092" t="s">
        <v>85</v>
      </c>
      <c r="G5092" t="s">
        <v>41</v>
      </c>
      <c r="H5092" t="s">
        <v>33</v>
      </c>
      <c r="I5092" t="s">
        <v>22</v>
      </c>
      <c r="J5092" t="s">
        <v>23</v>
      </c>
      <c r="K5092">
        <v>2</v>
      </c>
      <c r="L5092">
        <v>12310201</v>
      </c>
      <c r="M5092">
        <v>7</v>
      </c>
      <c r="N5092">
        <v>24620402</v>
      </c>
      <c r="O5092">
        <v>1723428.14</v>
      </c>
      <c r="P5092">
        <v>22896973.859999999</v>
      </c>
      <c r="Q5092">
        <f>YEAR(BMW_Sales[[#This Row],[sale_date]])</f>
        <v>2023</v>
      </c>
    </row>
    <row r="5093" spans="1:17" x14ac:dyDescent="0.3">
      <c r="A5093">
        <v>5092</v>
      </c>
      <c r="B5093" s="1">
        <v>46088</v>
      </c>
      <c r="C5093" t="s">
        <v>3326</v>
      </c>
      <c r="D5093" t="s">
        <v>17</v>
      </c>
      <c r="E5093" t="s">
        <v>26</v>
      </c>
      <c r="F5093" t="s">
        <v>68</v>
      </c>
      <c r="G5093" t="s">
        <v>32</v>
      </c>
      <c r="H5093" t="s">
        <v>29</v>
      </c>
      <c r="I5093" t="s">
        <v>22</v>
      </c>
      <c r="J5093" t="s">
        <v>43</v>
      </c>
      <c r="K5093">
        <v>1</v>
      </c>
      <c r="L5093">
        <v>9436542</v>
      </c>
      <c r="M5093">
        <v>7</v>
      </c>
      <c r="N5093">
        <v>9436542</v>
      </c>
      <c r="O5093">
        <v>660557.93999999994</v>
      </c>
      <c r="P5093">
        <v>8775984.0600000005</v>
      </c>
      <c r="Q5093">
        <f>YEAR(BMW_Sales[[#This Row],[sale_date]])</f>
        <v>2026</v>
      </c>
    </row>
    <row r="5094" spans="1:17" x14ac:dyDescent="0.3">
      <c r="A5094">
        <v>5093</v>
      </c>
      <c r="B5094" s="1">
        <v>45767</v>
      </c>
      <c r="C5094" t="s">
        <v>4968</v>
      </c>
      <c r="D5094" t="s">
        <v>23</v>
      </c>
      <c r="E5094" t="s">
        <v>70</v>
      </c>
      <c r="F5094" t="s">
        <v>54</v>
      </c>
      <c r="G5094" t="s">
        <v>28</v>
      </c>
      <c r="H5094" t="s">
        <v>21</v>
      </c>
      <c r="I5094" t="s">
        <v>22</v>
      </c>
      <c r="J5094" t="s">
        <v>38</v>
      </c>
      <c r="K5094">
        <v>3</v>
      </c>
      <c r="L5094">
        <v>5645658</v>
      </c>
      <c r="M5094">
        <v>10</v>
      </c>
      <c r="N5094">
        <v>16936974</v>
      </c>
      <c r="O5094">
        <v>1693697.4</v>
      </c>
      <c r="P5094">
        <v>15243276.6</v>
      </c>
      <c r="Q5094">
        <f>YEAR(BMW_Sales[[#This Row],[sale_date]])</f>
        <v>2025</v>
      </c>
    </row>
    <row r="5095" spans="1:17" x14ac:dyDescent="0.3">
      <c r="A5095">
        <v>5094</v>
      </c>
      <c r="B5095" s="1">
        <v>45623</v>
      </c>
      <c r="C5095" t="s">
        <v>3678</v>
      </c>
      <c r="D5095" t="s">
        <v>25</v>
      </c>
      <c r="E5095" t="s">
        <v>70</v>
      </c>
      <c r="F5095" t="s">
        <v>68</v>
      </c>
      <c r="G5095" t="s">
        <v>20</v>
      </c>
      <c r="H5095" t="s">
        <v>37</v>
      </c>
      <c r="I5095" t="s">
        <v>42</v>
      </c>
      <c r="J5095" t="s">
        <v>23</v>
      </c>
      <c r="K5095">
        <v>3</v>
      </c>
      <c r="L5095">
        <v>5906380</v>
      </c>
      <c r="M5095">
        <v>12</v>
      </c>
      <c r="N5095">
        <v>17719140</v>
      </c>
      <c r="O5095">
        <v>2126296.7999999998</v>
      </c>
      <c r="P5095">
        <v>15592843.199999999</v>
      </c>
      <c r="Q5095">
        <f>YEAR(BMW_Sales[[#This Row],[sale_date]])</f>
        <v>2024</v>
      </c>
    </row>
    <row r="5096" spans="1:17" x14ac:dyDescent="0.3">
      <c r="A5096">
        <v>5095</v>
      </c>
      <c r="B5096" s="1">
        <v>45284</v>
      </c>
      <c r="C5096" t="s">
        <v>4969</v>
      </c>
      <c r="D5096" t="s">
        <v>25</v>
      </c>
      <c r="E5096" t="s">
        <v>53</v>
      </c>
      <c r="F5096" t="s">
        <v>27</v>
      </c>
      <c r="G5096" t="s">
        <v>41</v>
      </c>
      <c r="H5096" t="s">
        <v>37</v>
      </c>
      <c r="I5096" t="s">
        <v>22</v>
      </c>
      <c r="J5096" t="s">
        <v>23</v>
      </c>
      <c r="K5096">
        <v>2</v>
      </c>
      <c r="L5096">
        <v>5961094</v>
      </c>
      <c r="M5096">
        <v>12</v>
      </c>
      <c r="N5096">
        <v>11922188</v>
      </c>
      <c r="O5096">
        <v>1430662.56</v>
      </c>
      <c r="P5096">
        <v>10491525.439999999</v>
      </c>
      <c r="Q5096">
        <f>YEAR(BMW_Sales[[#This Row],[sale_date]])</f>
        <v>2023</v>
      </c>
    </row>
    <row r="5097" spans="1:17" x14ac:dyDescent="0.3">
      <c r="A5097">
        <v>5096</v>
      </c>
      <c r="B5097" s="1">
        <v>46205</v>
      </c>
      <c r="C5097" t="s">
        <v>4970</v>
      </c>
      <c r="D5097" t="s">
        <v>25</v>
      </c>
      <c r="E5097" t="s">
        <v>49</v>
      </c>
      <c r="F5097" t="s">
        <v>85</v>
      </c>
      <c r="G5097" t="s">
        <v>28</v>
      </c>
      <c r="H5097" t="s">
        <v>21</v>
      </c>
      <c r="I5097" t="s">
        <v>22</v>
      </c>
      <c r="J5097" t="s">
        <v>23</v>
      </c>
      <c r="K5097">
        <v>2</v>
      </c>
      <c r="L5097">
        <v>16521005</v>
      </c>
      <c r="M5097">
        <v>5</v>
      </c>
      <c r="N5097">
        <v>33042010</v>
      </c>
      <c r="O5097">
        <v>1652100.5</v>
      </c>
      <c r="P5097">
        <v>31389909.5</v>
      </c>
      <c r="Q5097">
        <f>YEAR(BMW_Sales[[#This Row],[sale_date]])</f>
        <v>2026</v>
      </c>
    </row>
    <row r="5098" spans="1:17" x14ac:dyDescent="0.3">
      <c r="A5098">
        <v>5097</v>
      </c>
      <c r="B5098" s="1">
        <v>45634</v>
      </c>
      <c r="C5098" t="s">
        <v>4971</v>
      </c>
      <c r="D5098" t="s">
        <v>17</v>
      </c>
      <c r="E5098" t="s">
        <v>49</v>
      </c>
      <c r="F5098" t="s">
        <v>50</v>
      </c>
      <c r="G5098" t="s">
        <v>36</v>
      </c>
      <c r="H5098" t="s">
        <v>33</v>
      </c>
      <c r="I5098" t="s">
        <v>42</v>
      </c>
      <c r="J5098" t="s">
        <v>38</v>
      </c>
      <c r="K5098">
        <v>3</v>
      </c>
      <c r="L5098">
        <v>17876774</v>
      </c>
      <c r="M5098">
        <v>0</v>
      </c>
      <c r="N5098">
        <v>53630322</v>
      </c>
      <c r="O5098">
        <v>0</v>
      </c>
      <c r="P5098">
        <v>53630322</v>
      </c>
      <c r="Q5098">
        <f>YEAR(BMW_Sales[[#This Row],[sale_date]])</f>
        <v>2024</v>
      </c>
    </row>
    <row r="5099" spans="1:17" x14ac:dyDescent="0.3">
      <c r="A5099">
        <v>5098</v>
      </c>
      <c r="B5099" s="1">
        <v>45667</v>
      </c>
      <c r="C5099" t="s">
        <v>4972</v>
      </c>
      <c r="D5099" t="s">
        <v>23</v>
      </c>
      <c r="E5099" t="s">
        <v>18</v>
      </c>
      <c r="F5099" t="s">
        <v>27</v>
      </c>
      <c r="G5099" t="s">
        <v>20</v>
      </c>
      <c r="H5099" t="s">
        <v>21</v>
      </c>
      <c r="I5099" t="s">
        <v>22</v>
      </c>
      <c r="J5099" t="s">
        <v>23</v>
      </c>
      <c r="K5099">
        <v>1</v>
      </c>
      <c r="L5099">
        <v>7870540</v>
      </c>
      <c r="M5099">
        <v>0</v>
      </c>
      <c r="N5099">
        <v>7870540</v>
      </c>
      <c r="O5099">
        <v>0</v>
      </c>
      <c r="P5099">
        <v>7870540</v>
      </c>
      <c r="Q5099">
        <f>YEAR(BMW_Sales[[#This Row],[sale_date]])</f>
        <v>2025</v>
      </c>
    </row>
    <row r="5100" spans="1:17" x14ac:dyDescent="0.3">
      <c r="A5100">
        <v>5099</v>
      </c>
      <c r="B5100" s="1">
        <v>45320</v>
      </c>
      <c r="C5100" t="s">
        <v>4973</v>
      </c>
      <c r="D5100" t="s">
        <v>25</v>
      </c>
      <c r="E5100" t="s">
        <v>61</v>
      </c>
      <c r="F5100" t="s">
        <v>62</v>
      </c>
      <c r="G5100" t="s">
        <v>41</v>
      </c>
      <c r="H5100" t="s">
        <v>37</v>
      </c>
      <c r="I5100" t="s">
        <v>22</v>
      </c>
      <c r="J5100" t="s">
        <v>23</v>
      </c>
      <c r="K5100">
        <v>2</v>
      </c>
      <c r="L5100">
        <v>14852026</v>
      </c>
      <c r="M5100">
        <v>12</v>
      </c>
      <c r="N5100">
        <v>29704052</v>
      </c>
      <c r="O5100">
        <v>3564486.24</v>
      </c>
      <c r="P5100">
        <v>26139565.760000002</v>
      </c>
      <c r="Q5100">
        <f>YEAR(BMW_Sales[[#This Row],[sale_date]])</f>
        <v>2024</v>
      </c>
    </row>
    <row r="5101" spans="1:17" x14ac:dyDescent="0.3">
      <c r="A5101">
        <v>5100</v>
      </c>
      <c r="B5101" s="1">
        <v>46160</v>
      </c>
      <c r="C5101" t="s">
        <v>4974</v>
      </c>
      <c r="D5101" t="s">
        <v>17</v>
      </c>
      <c r="E5101" t="s">
        <v>35</v>
      </c>
      <c r="F5101" t="s">
        <v>54</v>
      </c>
      <c r="G5101" t="s">
        <v>32</v>
      </c>
      <c r="H5101" t="s">
        <v>33</v>
      </c>
      <c r="I5101" t="s">
        <v>42</v>
      </c>
      <c r="J5101" t="s">
        <v>23</v>
      </c>
      <c r="K5101">
        <v>3</v>
      </c>
      <c r="L5101">
        <v>7669423</v>
      </c>
      <c r="M5101">
        <v>2</v>
      </c>
      <c r="N5101">
        <v>23008269</v>
      </c>
      <c r="O5101">
        <v>460165.38</v>
      </c>
      <c r="P5101">
        <v>22548103.620000001</v>
      </c>
      <c r="Q5101">
        <f>YEAR(BMW_Sales[[#This Row],[sale_date]])</f>
        <v>2026</v>
      </c>
    </row>
    <row r="5102" spans="1:17" x14ac:dyDescent="0.3">
      <c r="A5102">
        <v>5101</v>
      </c>
      <c r="B5102" s="1">
        <v>46003</v>
      </c>
      <c r="C5102" t="s">
        <v>4975</v>
      </c>
      <c r="D5102" t="s">
        <v>17</v>
      </c>
      <c r="E5102" t="s">
        <v>35</v>
      </c>
      <c r="F5102" t="s">
        <v>68</v>
      </c>
      <c r="G5102" t="s">
        <v>51</v>
      </c>
      <c r="H5102" t="s">
        <v>21</v>
      </c>
      <c r="I5102" t="s">
        <v>42</v>
      </c>
      <c r="J5102" t="s">
        <v>38</v>
      </c>
      <c r="K5102">
        <v>3</v>
      </c>
      <c r="L5102">
        <v>7611283</v>
      </c>
      <c r="M5102">
        <v>5</v>
      </c>
      <c r="N5102">
        <v>22833849</v>
      </c>
      <c r="O5102">
        <v>1141692.45</v>
      </c>
      <c r="P5102">
        <v>21692156.550000001</v>
      </c>
      <c r="Q5102">
        <f>YEAR(BMW_Sales[[#This Row],[sale_date]])</f>
        <v>2025</v>
      </c>
    </row>
    <row r="5103" spans="1:17" x14ac:dyDescent="0.3">
      <c r="A5103">
        <v>5102</v>
      </c>
      <c r="B5103" s="1">
        <v>46176</v>
      </c>
      <c r="C5103" t="s">
        <v>4976</v>
      </c>
      <c r="D5103" t="s">
        <v>25</v>
      </c>
      <c r="E5103" t="s">
        <v>70</v>
      </c>
      <c r="F5103" t="s">
        <v>71</v>
      </c>
      <c r="G5103" t="s">
        <v>36</v>
      </c>
      <c r="H5103" t="s">
        <v>29</v>
      </c>
      <c r="I5103" t="s">
        <v>22</v>
      </c>
      <c r="J5103" t="s">
        <v>23</v>
      </c>
      <c r="K5103">
        <v>3</v>
      </c>
      <c r="L5103">
        <v>6316609</v>
      </c>
      <c r="M5103">
        <v>12</v>
      </c>
      <c r="N5103">
        <v>18949827</v>
      </c>
      <c r="O5103">
        <v>2273979.2400000002</v>
      </c>
      <c r="P5103">
        <v>16675847.76</v>
      </c>
      <c r="Q5103">
        <f>YEAR(BMW_Sales[[#This Row],[sale_date]])</f>
        <v>2026</v>
      </c>
    </row>
    <row r="5104" spans="1:17" x14ac:dyDescent="0.3">
      <c r="A5104">
        <v>5103</v>
      </c>
      <c r="B5104" s="1">
        <v>45542</v>
      </c>
      <c r="C5104" t="s">
        <v>4977</v>
      </c>
      <c r="D5104" t="s">
        <v>25</v>
      </c>
      <c r="E5104" t="s">
        <v>49</v>
      </c>
      <c r="F5104" t="s">
        <v>59</v>
      </c>
      <c r="G5104" t="s">
        <v>28</v>
      </c>
      <c r="H5104" t="s">
        <v>33</v>
      </c>
      <c r="I5104" t="s">
        <v>22</v>
      </c>
      <c r="J5104" t="s">
        <v>38</v>
      </c>
      <c r="K5104">
        <v>1</v>
      </c>
      <c r="L5104">
        <v>17983734</v>
      </c>
      <c r="M5104">
        <v>12</v>
      </c>
      <c r="N5104">
        <v>17983734</v>
      </c>
      <c r="O5104">
        <v>2158048.08</v>
      </c>
      <c r="P5104">
        <v>15825685.92</v>
      </c>
      <c r="Q5104">
        <f>YEAR(BMW_Sales[[#This Row],[sale_date]])</f>
        <v>2024</v>
      </c>
    </row>
    <row r="5105" spans="1:17" x14ac:dyDescent="0.3">
      <c r="A5105">
        <v>5104</v>
      </c>
      <c r="B5105" s="1">
        <v>45222</v>
      </c>
      <c r="C5105" t="s">
        <v>4978</v>
      </c>
      <c r="D5105" t="s">
        <v>23</v>
      </c>
      <c r="E5105" t="s">
        <v>49</v>
      </c>
      <c r="F5105" t="s">
        <v>47</v>
      </c>
      <c r="G5105" t="s">
        <v>20</v>
      </c>
      <c r="H5105" t="s">
        <v>21</v>
      </c>
      <c r="I5105" t="s">
        <v>42</v>
      </c>
      <c r="J5105" t="s">
        <v>23</v>
      </c>
      <c r="K5105">
        <v>2</v>
      </c>
      <c r="L5105">
        <v>14390766</v>
      </c>
      <c r="M5105">
        <v>5</v>
      </c>
      <c r="N5105">
        <v>28781532</v>
      </c>
      <c r="O5105">
        <v>1439076.6</v>
      </c>
      <c r="P5105">
        <v>27342455.399999999</v>
      </c>
      <c r="Q5105">
        <f>YEAR(BMW_Sales[[#This Row],[sale_date]])</f>
        <v>2023</v>
      </c>
    </row>
    <row r="5106" spans="1:17" x14ac:dyDescent="0.3">
      <c r="A5106">
        <v>5105</v>
      </c>
      <c r="B5106" s="1">
        <v>45351</v>
      </c>
      <c r="C5106" t="s">
        <v>4979</v>
      </c>
      <c r="D5106" t="s">
        <v>25</v>
      </c>
      <c r="E5106" t="s">
        <v>31</v>
      </c>
      <c r="F5106" t="s">
        <v>68</v>
      </c>
      <c r="G5106" t="s">
        <v>36</v>
      </c>
      <c r="H5106" t="s">
        <v>21</v>
      </c>
      <c r="I5106" t="s">
        <v>42</v>
      </c>
      <c r="J5106" t="s">
        <v>38</v>
      </c>
      <c r="K5106">
        <v>3</v>
      </c>
      <c r="L5106">
        <v>15165684</v>
      </c>
      <c r="M5106">
        <v>12</v>
      </c>
      <c r="N5106">
        <v>45497052</v>
      </c>
      <c r="O5106">
        <v>5459646.2400000002</v>
      </c>
      <c r="P5106">
        <v>40037405.759999998</v>
      </c>
      <c r="Q5106">
        <f>YEAR(BMW_Sales[[#This Row],[sale_date]])</f>
        <v>2024</v>
      </c>
    </row>
    <row r="5107" spans="1:17" x14ac:dyDescent="0.3">
      <c r="A5107">
        <v>5106</v>
      </c>
      <c r="B5107" s="1">
        <v>45780</v>
      </c>
      <c r="C5107" t="s">
        <v>4980</v>
      </c>
      <c r="D5107" t="s">
        <v>17</v>
      </c>
      <c r="E5107" t="s">
        <v>26</v>
      </c>
      <c r="F5107" t="s">
        <v>59</v>
      </c>
      <c r="G5107" t="s">
        <v>41</v>
      </c>
      <c r="H5107" t="s">
        <v>21</v>
      </c>
      <c r="I5107" t="s">
        <v>42</v>
      </c>
      <c r="J5107" t="s">
        <v>43</v>
      </c>
      <c r="K5107">
        <v>3</v>
      </c>
      <c r="L5107">
        <v>10598650</v>
      </c>
      <c r="M5107">
        <v>7</v>
      </c>
      <c r="N5107">
        <v>31795950</v>
      </c>
      <c r="O5107">
        <v>2225716.5</v>
      </c>
      <c r="P5107">
        <v>29570233.5</v>
      </c>
      <c r="Q5107">
        <f>YEAR(BMW_Sales[[#This Row],[sale_date]])</f>
        <v>2025</v>
      </c>
    </row>
    <row r="5108" spans="1:17" x14ac:dyDescent="0.3">
      <c r="A5108">
        <v>5107</v>
      </c>
      <c r="B5108" s="1">
        <v>46207</v>
      </c>
      <c r="C5108" t="s">
        <v>4981</v>
      </c>
      <c r="D5108" t="s">
        <v>23</v>
      </c>
      <c r="E5108" t="s">
        <v>49</v>
      </c>
      <c r="F5108" t="s">
        <v>50</v>
      </c>
      <c r="G5108" t="s">
        <v>41</v>
      </c>
      <c r="H5108" t="s">
        <v>33</v>
      </c>
      <c r="I5108" t="s">
        <v>42</v>
      </c>
      <c r="J5108" t="s">
        <v>38</v>
      </c>
      <c r="K5108">
        <v>2</v>
      </c>
      <c r="L5108">
        <v>17659110</v>
      </c>
      <c r="M5108">
        <v>2</v>
      </c>
      <c r="N5108">
        <v>35318220</v>
      </c>
      <c r="O5108">
        <v>706364.4</v>
      </c>
      <c r="P5108">
        <v>34611855.600000001</v>
      </c>
      <c r="Q5108">
        <f>YEAR(BMW_Sales[[#This Row],[sale_date]])</f>
        <v>2026</v>
      </c>
    </row>
    <row r="5109" spans="1:17" x14ac:dyDescent="0.3">
      <c r="A5109">
        <v>5108</v>
      </c>
      <c r="B5109" s="1">
        <v>45945</v>
      </c>
      <c r="C5109" t="s">
        <v>4982</v>
      </c>
      <c r="D5109" t="s">
        <v>23</v>
      </c>
      <c r="E5109" t="s">
        <v>26</v>
      </c>
      <c r="F5109" t="s">
        <v>62</v>
      </c>
      <c r="G5109" t="s">
        <v>28</v>
      </c>
      <c r="H5109" t="s">
        <v>37</v>
      </c>
      <c r="I5109" t="s">
        <v>22</v>
      </c>
      <c r="J5109" t="s">
        <v>38</v>
      </c>
      <c r="K5109">
        <v>3</v>
      </c>
      <c r="L5109">
        <v>10927961</v>
      </c>
      <c r="M5109">
        <v>0</v>
      </c>
      <c r="N5109">
        <v>32783883</v>
      </c>
      <c r="O5109">
        <v>0</v>
      </c>
      <c r="P5109">
        <v>32783883</v>
      </c>
      <c r="Q5109">
        <f>YEAR(BMW_Sales[[#This Row],[sale_date]])</f>
        <v>2025</v>
      </c>
    </row>
    <row r="5110" spans="1:17" x14ac:dyDescent="0.3">
      <c r="A5110">
        <v>5109</v>
      </c>
      <c r="B5110" s="1">
        <v>45567</v>
      </c>
      <c r="C5110" t="s">
        <v>4983</v>
      </c>
      <c r="D5110" t="s">
        <v>25</v>
      </c>
      <c r="E5110" t="s">
        <v>49</v>
      </c>
      <c r="F5110" t="s">
        <v>85</v>
      </c>
      <c r="G5110" t="s">
        <v>36</v>
      </c>
      <c r="H5110" t="s">
        <v>21</v>
      </c>
      <c r="I5110" t="s">
        <v>42</v>
      </c>
      <c r="J5110" t="s">
        <v>23</v>
      </c>
      <c r="K5110">
        <v>3</v>
      </c>
      <c r="L5110">
        <v>17163801</v>
      </c>
      <c r="M5110">
        <v>7</v>
      </c>
      <c r="N5110">
        <v>51491403</v>
      </c>
      <c r="O5110">
        <v>3604398.21</v>
      </c>
      <c r="P5110">
        <v>47887004.789999999</v>
      </c>
      <c r="Q5110">
        <f>YEAR(BMW_Sales[[#This Row],[sale_date]])</f>
        <v>2024</v>
      </c>
    </row>
    <row r="5111" spans="1:17" x14ac:dyDescent="0.3">
      <c r="A5111">
        <v>5110</v>
      </c>
      <c r="B5111" s="1">
        <v>45342</v>
      </c>
      <c r="C5111" t="s">
        <v>4984</v>
      </c>
      <c r="D5111" t="s">
        <v>25</v>
      </c>
      <c r="E5111" t="s">
        <v>56</v>
      </c>
      <c r="F5111" t="s">
        <v>59</v>
      </c>
      <c r="G5111" t="s">
        <v>41</v>
      </c>
      <c r="H5111" t="s">
        <v>29</v>
      </c>
      <c r="I5111" t="s">
        <v>22</v>
      </c>
      <c r="J5111" t="s">
        <v>38</v>
      </c>
      <c r="K5111">
        <v>1</v>
      </c>
      <c r="L5111">
        <v>10424431</v>
      </c>
      <c r="M5111">
        <v>12</v>
      </c>
      <c r="N5111">
        <v>10424431</v>
      </c>
      <c r="O5111">
        <v>1250931.72</v>
      </c>
      <c r="P5111">
        <v>9173499.2799999993</v>
      </c>
      <c r="Q5111">
        <f>YEAR(BMW_Sales[[#This Row],[sale_date]])</f>
        <v>2024</v>
      </c>
    </row>
    <row r="5112" spans="1:17" x14ac:dyDescent="0.3">
      <c r="A5112">
        <v>5111</v>
      </c>
      <c r="B5112" s="1">
        <v>46174</v>
      </c>
      <c r="C5112" t="s">
        <v>4985</v>
      </c>
      <c r="D5112" t="s">
        <v>25</v>
      </c>
      <c r="E5112" t="s">
        <v>53</v>
      </c>
      <c r="F5112" t="s">
        <v>71</v>
      </c>
      <c r="G5112" t="s">
        <v>51</v>
      </c>
      <c r="H5112" t="s">
        <v>29</v>
      </c>
      <c r="I5112" t="s">
        <v>22</v>
      </c>
      <c r="J5112" t="s">
        <v>23</v>
      </c>
      <c r="K5112">
        <v>3</v>
      </c>
      <c r="L5112">
        <v>4662514</v>
      </c>
      <c r="M5112">
        <v>0</v>
      </c>
      <c r="N5112">
        <v>13987542</v>
      </c>
      <c r="O5112">
        <v>0</v>
      </c>
      <c r="P5112">
        <v>13987542</v>
      </c>
      <c r="Q5112">
        <f>YEAR(BMW_Sales[[#This Row],[sale_date]])</f>
        <v>2026</v>
      </c>
    </row>
    <row r="5113" spans="1:17" x14ac:dyDescent="0.3">
      <c r="A5113">
        <v>5112</v>
      </c>
      <c r="B5113" s="1">
        <v>45871</v>
      </c>
      <c r="C5113" t="s">
        <v>4986</v>
      </c>
      <c r="D5113" t="s">
        <v>23</v>
      </c>
      <c r="E5113" t="s">
        <v>35</v>
      </c>
      <c r="F5113" t="s">
        <v>54</v>
      </c>
      <c r="G5113" t="s">
        <v>28</v>
      </c>
      <c r="H5113" t="s">
        <v>21</v>
      </c>
      <c r="I5113" t="s">
        <v>42</v>
      </c>
      <c r="J5113" t="s">
        <v>38</v>
      </c>
      <c r="K5113">
        <v>1</v>
      </c>
      <c r="L5113">
        <v>7943839</v>
      </c>
      <c r="M5113">
        <v>7</v>
      </c>
      <c r="N5113">
        <v>7943839</v>
      </c>
      <c r="O5113">
        <v>556068.73</v>
      </c>
      <c r="P5113">
        <v>7387770.2699999996</v>
      </c>
      <c r="Q5113">
        <f>YEAR(BMW_Sales[[#This Row],[sale_date]])</f>
        <v>2025</v>
      </c>
    </row>
    <row r="5114" spans="1:17" x14ac:dyDescent="0.3">
      <c r="A5114">
        <v>5113</v>
      </c>
      <c r="B5114" s="1">
        <v>46048</v>
      </c>
      <c r="C5114" t="s">
        <v>4987</v>
      </c>
      <c r="D5114" t="s">
        <v>25</v>
      </c>
      <c r="E5114" t="s">
        <v>26</v>
      </c>
      <c r="F5114" t="s">
        <v>27</v>
      </c>
      <c r="G5114" t="s">
        <v>20</v>
      </c>
      <c r="H5114" t="s">
        <v>37</v>
      </c>
      <c r="I5114" t="s">
        <v>42</v>
      </c>
      <c r="J5114" t="s">
        <v>43</v>
      </c>
      <c r="K5114">
        <v>3</v>
      </c>
      <c r="L5114">
        <v>9610492</v>
      </c>
      <c r="M5114">
        <v>7</v>
      </c>
      <c r="N5114">
        <v>28831476</v>
      </c>
      <c r="O5114">
        <v>2018203.32</v>
      </c>
      <c r="P5114">
        <v>26813272.68</v>
      </c>
      <c r="Q5114">
        <f>YEAR(BMW_Sales[[#This Row],[sale_date]])</f>
        <v>2026</v>
      </c>
    </row>
    <row r="5115" spans="1:17" x14ac:dyDescent="0.3">
      <c r="A5115">
        <v>5114</v>
      </c>
      <c r="B5115" s="1">
        <v>45649</v>
      </c>
      <c r="C5115" t="s">
        <v>4988</v>
      </c>
      <c r="D5115" t="s">
        <v>25</v>
      </c>
      <c r="E5115" t="s">
        <v>31</v>
      </c>
      <c r="F5115" t="s">
        <v>54</v>
      </c>
      <c r="G5115" t="s">
        <v>32</v>
      </c>
      <c r="H5115" t="s">
        <v>29</v>
      </c>
      <c r="I5115" t="s">
        <v>22</v>
      </c>
      <c r="J5115" t="s">
        <v>23</v>
      </c>
      <c r="K5115">
        <v>1</v>
      </c>
      <c r="L5115">
        <v>15552024</v>
      </c>
      <c r="M5115">
        <v>0</v>
      </c>
      <c r="N5115">
        <v>15552024</v>
      </c>
      <c r="O5115">
        <v>0</v>
      </c>
      <c r="P5115">
        <v>15552024</v>
      </c>
      <c r="Q5115">
        <f>YEAR(BMW_Sales[[#This Row],[sale_date]])</f>
        <v>2024</v>
      </c>
    </row>
    <row r="5116" spans="1:17" x14ac:dyDescent="0.3">
      <c r="A5116">
        <v>5115</v>
      </c>
      <c r="B5116" s="1">
        <v>45274</v>
      </c>
      <c r="C5116" t="s">
        <v>4989</v>
      </c>
      <c r="D5116" t="s">
        <v>25</v>
      </c>
      <c r="E5116" t="s">
        <v>56</v>
      </c>
      <c r="F5116" t="s">
        <v>50</v>
      </c>
      <c r="G5116" t="s">
        <v>51</v>
      </c>
      <c r="H5116" t="s">
        <v>21</v>
      </c>
      <c r="I5116" t="s">
        <v>22</v>
      </c>
      <c r="J5116" t="s">
        <v>38</v>
      </c>
      <c r="K5116">
        <v>2</v>
      </c>
      <c r="L5116">
        <v>10767279</v>
      </c>
      <c r="M5116">
        <v>7</v>
      </c>
      <c r="N5116">
        <v>21534558</v>
      </c>
      <c r="O5116">
        <v>1507419.06</v>
      </c>
      <c r="P5116">
        <v>20027138.940000001</v>
      </c>
      <c r="Q5116">
        <f>YEAR(BMW_Sales[[#This Row],[sale_date]])</f>
        <v>2023</v>
      </c>
    </row>
    <row r="5117" spans="1:17" x14ac:dyDescent="0.3">
      <c r="A5117">
        <v>5116</v>
      </c>
      <c r="B5117" s="1">
        <v>45600</v>
      </c>
      <c r="C5117" t="s">
        <v>4990</v>
      </c>
      <c r="D5117" t="s">
        <v>17</v>
      </c>
      <c r="E5117" t="s">
        <v>53</v>
      </c>
      <c r="F5117" t="s">
        <v>19</v>
      </c>
      <c r="G5117" t="s">
        <v>28</v>
      </c>
      <c r="H5117" t="s">
        <v>33</v>
      </c>
      <c r="I5117" t="s">
        <v>42</v>
      </c>
      <c r="J5117" t="s">
        <v>43</v>
      </c>
      <c r="K5117">
        <v>3</v>
      </c>
      <c r="L5117">
        <v>6018127</v>
      </c>
      <c r="M5117">
        <v>12</v>
      </c>
      <c r="N5117">
        <v>18054381</v>
      </c>
      <c r="O5117">
        <v>2166525.7200000002</v>
      </c>
      <c r="P5117">
        <v>15887855.279999999</v>
      </c>
      <c r="Q5117">
        <f>YEAR(BMW_Sales[[#This Row],[sale_date]])</f>
        <v>2024</v>
      </c>
    </row>
    <row r="5118" spans="1:17" x14ac:dyDescent="0.3">
      <c r="A5118">
        <v>5117</v>
      </c>
      <c r="B5118" s="1">
        <v>45183</v>
      </c>
      <c r="C5118" t="s">
        <v>4991</v>
      </c>
      <c r="D5118" t="s">
        <v>25</v>
      </c>
      <c r="E5118" t="s">
        <v>18</v>
      </c>
      <c r="F5118" t="s">
        <v>59</v>
      </c>
      <c r="G5118" t="s">
        <v>51</v>
      </c>
      <c r="H5118" t="s">
        <v>21</v>
      </c>
      <c r="I5118" t="s">
        <v>22</v>
      </c>
      <c r="J5118" t="s">
        <v>43</v>
      </c>
      <c r="K5118">
        <v>2</v>
      </c>
      <c r="L5118">
        <v>7253843</v>
      </c>
      <c r="M5118">
        <v>0</v>
      </c>
      <c r="N5118">
        <v>14507686</v>
      </c>
      <c r="O5118">
        <v>0</v>
      </c>
      <c r="P5118">
        <v>14507686</v>
      </c>
      <c r="Q5118">
        <f>YEAR(BMW_Sales[[#This Row],[sale_date]])</f>
        <v>2023</v>
      </c>
    </row>
    <row r="5119" spans="1:17" x14ac:dyDescent="0.3">
      <c r="A5119">
        <v>5118</v>
      </c>
      <c r="B5119" s="1">
        <v>45920</v>
      </c>
      <c r="C5119" t="s">
        <v>4992</v>
      </c>
      <c r="D5119" t="s">
        <v>25</v>
      </c>
      <c r="E5119" t="s">
        <v>46</v>
      </c>
      <c r="F5119" t="s">
        <v>54</v>
      </c>
      <c r="G5119" t="s">
        <v>41</v>
      </c>
      <c r="H5119" t="s">
        <v>33</v>
      </c>
      <c r="I5119" t="s">
        <v>22</v>
      </c>
      <c r="J5119" t="s">
        <v>43</v>
      </c>
      <c r="K5119">
        <v>1</v>
      </c>
      <c r="L5119">
        <v>7950312</v>
      </c>
      <c r="M5119">
        <v>2</v>
      </c>
      <c r="N5119">
        <v>7950312</v>
      </c>
      <c r="O5119">
        <v>159006.24</v>
      </c>
      <c r="P5119">
        <v>7791305.7599999998</v>
      </c>
      <c r="Q5119">
        <f>YEAR(BMW_Sales[[#This Row],[sale_date]])</f>
        <v>2025</v>
      </c>
    </row>
    <row r="5120" spans="1:17" x14ac:dyDescent="0.3">
      <c r="A5120">
        <v>5119</v>
      </c>
      <c r="B5120" s="1">
        <v>46041</v>
      </c>
      <c r="C5120" t="s">
        <v>4993</v>
      </c>
      <c r="D5120" t="s">
        <v>25</v>
      </c>
      <c r="E5120" t="s">
        <v>18</v>
      </c>
      <c r="F5120" t="s">
        <v>71</v>
      </c>
      <c r="G5120" t="s">
        <v>20</v>
      </c>
      <c r="H5120" t="s">
        <v>29</v>
      </c>
      <c r="I5120" t="s">
        <v>22</v>
      </c>
      <c r="J5120" t="s">
        <v>23</v>
      </c>
      <c r="K5120">
        <v>1</v>
      </c>
      <c r="L5120">
        <v>7686318</v>
      </c>
      <c r="M5120">
        <v>7</v>
      </c>
      <c r="N5120">
        <v>7686318</v>
      </c>
      <c r="O5120">
        <v>538042.26</v>
      </c>
      <c r="P5120">
        <v>7148275.7400000002</v>
      </c>
      <c r="Q5120">
        <f>YEAR(BMW_Sales[[#This Row],[sale_date]])</f>
        <v>2026</v>
      </c>
    </row>
    <row r="5121" spans="1:17" x14ac:dyDescent="0.3">
      <c r="A5121">
        <v>5120</v>
      </c>
      <c r="B5121" s="1">
        <v>45763</v>
      </c>
      <c r="C5121" t="s">
        <v>4994</v>
      </c>
      <c r="D5121" t="s">
        <v>23</v>
      </c>
      <c r="E5121" t="s">
        <v>35</v>
      </c>
      <c r="F5121" t="s">
        <v>19</v>
      </c>
      <c r="G5121" t="s">
        <v>20</v>
      </c>
      <c r="H5121" t="s">
        <v>33</v>
      </c>
      <c r="I5121" t="s">
        <v>42</v>
      </c>
      <c r="J5121" t="s">
        <v>23</v>
      </c>
      <c r="K5121">
        <v>2</v>
      </c>
      <c r="L5121">
        <v>6500180</v>
      </c>
      <c r="M5121">
        <v>0</v>
      </c>
      <c r="N5121">
        <v>13000360</v>
      </c>
      <c r="O5121">
        <v>0</v>
      </c>
      <c r="P5121">
        <v>13000360</v>
      </c>
      <c r="Q5121">
        <f>YEAR(BMW_Sales[[#This Row],[sale_date]])</f>
        <v>2025</v>
      </c>
    </row>
    <row r="5122" spans="1:17" x14ac:dyDescent="0.3">
      <c r="A5122">
        <v>5121</v>
      </c>
      <c r="B5122" s="1">
        <v>45359</v>
      </c>
      <c r="C5122" t="s">
        <v>4995</v>
      </c>
      <c r="D5122" t="s">
        <v>23</v>
      </c>
      <c r="E5122" t="s">
        <v>31</v>
      </c>
      <c r="F5122" t="s">
        <v>62</v>
      </c>
      <c r="G5122" t="s">
        <v>20</v>
      </c>
      <c r="H5122" t="s">
        <v>37</v>
      </c>
      <c r="I5122" t="s">
        <v>22</v>
      </c>
      <c r="J5122" t="s">
        <v>43</v>
      </c>
      <c r="K5122">
        <v>2</v>
      </c>
      <c r="L5122">
        <v>17886184</v>
      </c>
      <c r="M5122">
        <v>0</v>
      </c>
      <c r="N5122">
        <v>35772368</v>
      </c>
      <c r="O5122">
        <v>0</v>
      </c>
      <c r="P5122">
        <v>35772368</v>
      </c>
      <c r="Q5122">
        <f>YEAR(BMW_Sales[[#This Row],[sale_date]])</f>
        <v>2024</v>
      </c>
    </row>
    <row r="5123" spans="1:17" x14ac:dyDescent="0.3">
      <c r="A5123">
        <v>5122</v>
      </c>
      <c r="B5123" s="1">
        <v>45683</v>
      </c>
      <c r="C5123" t="s">
        <v>4996</v>
      </c>
      <c r="D5123" t="s">
        <v>25</v>
      </c>
      <c r="E5123" t="s">
        <v>56</v>
      </c>
      <c r="F5123" t="s">
        <v>50</v>
      </c>
      <c r="G5123" t="s">
        <v>28</v>
      </c>
      <c r="H5123" t="s">
        <v>29</v>
      </c>
      <c r="I5123" t="s">
        <v>22</v>
      </c>
      <c r="J5123" t="s">
        <v>38</v>
      </c>
      <c r="K5123">
        <v>2</v>
      </c>
      <c r="L5123">
        <v>9673753</v>
      </c>
      <c r="M5123">
        <v>7</v>
      </c>
      <c r="N5123">
        <v>19347506</v>
      </c>
      <c r="O5123">
        <v>1354325.42</v>
      </c>
      <c r="P5123">
        <v>17993180.579999998</v>
      </c>
      <c r="Q5123">
        <f>YEAR(BMW_Sales[[#This Row],[sale_date]])</f>
        <v>2025</v>
      </c>
    </row>
    <row r="5124" spans="1:17" x14ac:dyDescent="0.3">
      <c r="A5124">
        <v>5123</v>
      </c>
      <c r="B5124" s="1">
        <v>45199</v>
      </c>
      <c r="C5124" t="s">
        <v>4997</v>
      </c>
      <c r="D5124" t="s">
        <v>17</v>
      </c>
      <c r="E5124" t="s">
        <v>56</v>
      </c>
      <c r="F5124" t="s">
        <v>19</v>
      </c>
      <c r="G5124" t="s">
        <v>20</v>
      </c>
      <c r="H5124" t="s">
        <v>29</v>
      </c>
      <c r="I5124" t="s">
        <v>22</v>
      </c>
      <c r="J5124" t="s">
        <v>38</v>
      </c>
      <c r="K5124">
        <v>2</v>
      </c>
      <c r="L5124">
        <v>9847731</v>
      </c>
      <c r="M5124">
        <v>12</v>
      </c>
      <c r="N5124">
        <v>19695462</v>
      </c>
      <c r="O5124">
        <v>2363455.44</v>
      </c>
      <c r="P5124">
        <v>17332006.559999999</v>
      </c>
      <c r="Q5124">
        <f>YEAR(BMW_Sales[[#This Row],[sale_date]])</f>
        <v>2023</v>
      </c>
    </row>
    <row r="5125" spans="1:17" x14ac:dyDescent="0.3">
      <c r="A5125">
        <v>5124</v>
      </c>
      <c r="B5125" s="1">
        <v>45291</v>
      </c>
      <c r="C5125" t="s">
        <v>4998</v>
      </c>
      <c r="D5125" t="s">
        <v>23</v>
      </c>
      <c r="E5125" t="s">
        <v>31</v>
      </c>
      <c r="F5125" t="s">
        <v>62</v>
      </c>
      <c r="G5125" t="s">
        <v>51</v>
      </c>
      <c r="H5125" t="s">
        <v>21</v>
      </c>
      <c r="I5125" t="s">
        <v>42</v>
      </c>
      <c r="J5125" t="s">
        <v>38</v>
      </c>
      <c r="K5125">
        <v>1</v>
      </c>
      <c r="L5125">
        <v>14243765</v>
      </c>
      <c r="M5125">
        <v>7</v>
      </c>
      <c r="N5125">
        <v>14243765</v>
      </c>
      <c r="O5125">
        <v>997063.55</v>
      </c>
      <c r="P5125">
        <v>13246701.449999999</v>
      </c>
      <c r="Q5125">
        <f>YEAR(BMW_Sales[[#This Row],[sale_date]])</f>
        <v>2023</v>
      </c>
    </row>
    <row r="5126" spans="1:17" x14ac:dyDescent="0.3">
      <c r="A5126">
        <v>5125</v>
      </c>
      <c r="B5126" s="1">
        <v>45555</v>
      </c>
      <c r="C5126" t="s">
        <v>4999</v>
      </c>
      <c r="D5126" t="s">
        <v>25</v>
      </c>
      <c r="E5126" t="s">
        <v>31</v>
      </c>
      <c r="F5126" t="s">
        <v>62</v>
      </c>
      <c r="G5126" t="s">
        <v>36</v>
      </c>
      <c r="H5126" t="s">
        <v>37</v>
      </c>
      <c r="I5126" t="s">
        <v>42</v>
      </c>
      <c r="J5126" t="s">
        <v>38</v>
      </c>
      <c r="K5126">
        <v>1</v>
      </c>
      <c r="L5126">
        <v>15749608</v>
      </c>
      <c r="M5126">
        <v>5</v>
      </c>
      <c r="N5126">
        <v>15749608</v>
      </c>
      <c r="O5126">
        <v>787480.4</v>
      </c>
      <c r="P5126">
        <v>14962127.6</v>
      </c>
      <c r="Q5126">
        <f>YEAR(BMW_Sales[[#This Row],[sale_date]])</f>
        <v>2024</v>
      </c>
    </row>
    <row r="5127" spans="1:17" x14ac:dyDescent="0.3">
      <c r="A5127">
        <v>5126</v>
      </c>
      <c r="B5127" s="1">
        <v>45646</v>
      </c>
      <c r="C5127" t="s">
        <v>5000</v>
      </c>
      <c r="D5127" t="s">
        <v>23</v>
      </c>
      <c r="E5127" t="s">
        <v>46</v>
      </c>
      <c r="F5127" t="s">
        <v>47</v>
      </c>
      <c r="G5127" t="s">
        <v>20</v>
      </c>
      <c r="H5127" t="s">
        <v>37</v>
      </c>
      <c r="I5127" t="s">
        <v>42</v>
      </c>
      <c r="J5127" t="s">
        <v>43</v>
      </c>
      <c r="K5127">
        <v>2</v>
      </c>
      <c r="L5127">
        <v>7017259</v>
      </c>
      <c r="M5127">
        <v>2</v>
      </c>
      <c r="N5127">
        <v>14034518</v>
      </c>
      <c r="O5127">
        <v>280690.36</v>
      </c>
      <c r="P5127">
        <v>13753827.640000001</v>
      </c>
      <c r="Q5127">
        <f>YEAR(BMW_Sales[[#This Row],[sale_date]])</f>
        <v>2024</v>
      </c>
    </row>
    <row r="5128" spans="1:17" x14ac:dyDescent="0.3">
      <c r="A5128">
        <v>5127</v>
      </c>
      <c r="B5128" s="1">
        <v>45173</v>
      </c>
      <c r="C5128" t="s">
        <v>5001</v>
      </c>
      <c r="D5128" t="s">
        <v>17</v>
      </c>
      <c r="E5128" t="s">
        <v>61</v>
      </c>
      <c r="F5128" t="s">
        <v>85</v>
      </c>
      <c r="G5128" t="s">
        <v>32</v>
      </c>
      <c r="H5128" t="s">
        <v>33</v>
      </c>
      <c r="I5128" t="s">
        <v>22</v>
      </c>
      <c r="J5128" t="s">
        <v>38</v>
      </c>
      <c r="K5128">
        <v>2</v>
      </c>
      <c r="L5128">
        <v>15677261</v>
      </c>
      <c r="M5128">
        <v>12</v>
      </c>
      <c r="N5128">
        <v>31354522</v>
      </c>
      <c r="O5128">
        <v>3762542.64</v>
      </c>
      <c r="P5128">
        <v>27591979.359999999</v>
      </c>
      <c r="Q5128">
        <f>YEAR(BMW_Sales[[#This Row],[sale_date]])</f>
        <v>2023</v>
      </c>
    </row>
    <row r="5129" spans="1:17" x14ac:dyDescent="0.3">
      <c r="A5129">
        <v>5128</v>
      </c>
      <c r="B5129" s="1">
        <v>46145</v>
      </c>
      <c r="C5129" t="s">
        <v>5002</v>
      </c>
      <c r="D5129" t="s">
        <v>25</v>
      </c>
      <c r="E5129" t="s">
        <v>56</v>
      </c>
      <c r="F5129" t="s">
        <v>71</v>
      </c>
      <c r="G5129" t="s">
        <v>20</v>
      </c>
      <c r="H5129" t="s">
        <v>33</v>
      </c>
      <c r="I5129" t="s">
        <v>42</v>
      </c>
      <c r="J5129" t="s">
        <v>43</v>
      </c>
      <c r="K5129">
        <v>3</v>
      </c>
      <c r="L5129">
        <v>9944150</v>
      </c>
      <c r="M5129">
        <v>10</v>
      </c>
      <c r="N5129">
        <v>29832450</v>
      </c>
      <c r="O5129">
        <v>2983245</v>
      </c>
      <c r="P5129">
        <v>26849205</v>
      </c>
      <c r="Q5129">
        <f>YEAR(BMW_Sales[[#This Row],[sale_date]])</f>
        <v>2026</v>
      </c>
    </row>
    <row r="5130" spans="1:17" x14ac:dyDescent="0.3">
      <c r="A5130">
        <v>5129</v>
      </c>
      <c r="B5130" s="1">
        <v>45964</v>
      </c>
      <c r="C5130" t="s">
        <v>5003</v>
      </c>
      <c r="D5130" t="s">
        <v>25</v>
      </c>
      <c r="E5130" t="s">
        <v>35</v>
      </c>
      <c r="F5130" t="s">
        <v>50</v>
      </c>
      <c r="G5130" t="s">
        <v>28</v>
      </c>
      <c r="H5130" t="s">
        <v>37</v>
      </c>
      <c r="I5130" t="s">
        <v>22</v>
      </c>
      <c r="J5130" t="s">
        <v>23</v>
      </c>
      <c r="K5130">
        <v>1</v>
      </c>
      <c r="L5130">
        <v>7670368</v>
      </c>
      <c r="M5130">
        <v>7</v>
      </c>
      <c r="N5130">
        <v>7670368</v>
      </c>
      <c r="O5130">
        <v>536925.76</v>
      </c>
      <c r="P5130">
        <v>7133442.2400000002</v>
      </c>
      <c r="Q5130">
        <f>YEAR(BMW_Sales[[#This Row],[sale_date]])</f>
        <v>2025</v>
      </c>
    </row>
    <row r="5131" spans="1:17" x14ac:dyDescent="0.3">
      <c r="A5131">
        <v>5130</v>
      </c>
      <c r="B5131" s="1">
        <v>45887</v>
      </c>
      <c r="C5131" t="s">
        <v>5004</v>
      </c>
      <c r="D5131" t="s">
        <v>23</v>
      </c>
      <c r="E5131" t="s">
        <v>46</v>
      </c>
      <c r="F5131" t="s">
        <v>47</v>
      </c>
      <c r="G5131" t="s">
        <v>41</v>
      </c>
      <c r="H5131" t="s">
        <v>21</v>
      </c>
      <c r="I5131" t="s">
        <v>42</v>
      </c>
      <c r="J5131" t="s">
        <v>23</v>
      </c>
      <c r="K5131">
        <v>2</v>
      </c>
      <c r="L5131">
        <v>7742645</v>
      </c>
      <c r="M5131">
        <v>0</v>
      </c>
      <c r="N5131">
        <v>15485290</v>
      </c>
      <c r="O5131">
        <v>0</v>
      </c>
      <c r="P5131">
        <v>15485290</v>
      </c>
      <c r="Q5131">
        <f>YEAR(BMW_Sales[[#This Row],[sale_date]])</f>
        <v>2025</v>
      </c>
    </row>
    <row r="5132" spans="1:17" x14ac:dyDescent="0.3">
      <c r="A5132">
        <v>5131</v>
      </c>
      <c r="B5132" s="1">
        <v>45150</v>
      </c>
      <c r="C5132" t="s">
        <v>5005</v>
      </c>
      <c r="D5132" t="s">
        <v>25</v>
      </c>
      <c r="E5132" t="s">
        <v>26</v>
      </c>
      <c r="F5132" t="s">
        <v>62</v>
      </c>
      <c r="G5132" t="s">
        <v>36</v>
      </c>
      <c r="H5132" t="s">
        <v>37</v>
      </c>
      <c r="I5132" t="s">
        <v>42</v>
      </c>
      <c r="J5132" t="s">
        <v>38</v>
      </c>
      <c r="K5132">
        <v>2</v>
      </c>
      <c r="L5132">
        <v>10783161</v>
      </c>
      <c r="M5132">
        <v>0</v>
      </c>
      <c r="N5132">
        <v>21566322</v>
      </c>
      <c r="O5132">
        <v>0</v>
      </c>
      <c r="P5132">
        <v>21566322</v>
      </c>
      <c r="Q5132">
        <f>YEAR(BMW_Sales[[#This Row],[sale_date]])</f>
        <v>2023</v>
      </c>
    </row>
    <row r="5133" spans="1:17" x14ac:dyDescent="0.3">
      <c r="A5133">
        <v>5132</v>
      </c>
      <c r="B5133" s="1">
        <v>45574</v>
      </c>
      <c r="C5133" t="s">
        <v>5006</v>
      </c>
      <c r="D5133" t="s">
        <v>17</v>
      </c>
      <c r="E5133" t="s">
        <v>35</v>
      </c>
      <c r="F5133" t="s">
        <v>68</v>
      </c>
      <c r="G5133" t="s">
        <v>32</v>
      </c>
      <c r="H5133" t="s">
        <v>33</v>
      </c>
      <c r="I5133" t="s">
        <v>42</v>
      </c>
      <c r="J5133" t="s">
        <v>43</v>
      </c>
      <c r="K5133">
        <v>2</v>
      </c>
      <c r="L5133">
        <v>7808897</v>
      </c>
      <c r="M5133">
        <v>2</v>
      </c>
      <c r="N5133">
        <v>15617794</v>
      </c>
      <c r="O5133">
        <v>312355.88</v>
      </c>
      <c r="P5133">
        <v>15305438.119999999</v>
      </c>
      <c r="Q5133">
        <f>YEAR(BMW_Sales[[#This Row],[sale_date]])</f>
        <v>2024</v>
      </c>
    </row>
    <row r="5134" spans="1:17" x14ac:dyDescent="0.3">
      <c r="A5134">
        <v>5133</v>
      </c>
      <c r="B5134" s="1">
        <v>45871</v>
      </c>
      <c r="C5134" t="s">
        <v>5007</v>
      </c>
      <c r="D5134" t="s">
        <v>25</v>
      </c>
      <c r="E5134" t="s">
        <v>26</v>
      </c>
      <c r="F5134" t="s">
        <v>50</v>
      </c>
      <c r="G5134" t="s">
        <v>28</v>
      </c>
      <c r="H5134" t="s">
        <v>29</v>
      </c>
      <c r="I5134" t="s">
        <v>42</v>
      </c>
      <c r="J5134" t="s">
        <v>43</v>
      </c>
      <c r="K5134">
        <v>3</v>
      </c>
      <c r="L5134">
        <v>9127056</v>
      </c>
      <c r="M5134">
        <v>5</v>
      </c>
      <c r="N5134">
        <v>27381168</v>
      </c>
      <c r="O5134">
        <v>1369058.4</v>
      </c>
      <c r="P5134">
        <v>26012109.600000001</v>
      </c>
      <c r="Q5134">
        <f>YEAR(BMW_Sales[[#This Row],[sale_date]])</f>
        <v>2025</v>
      </c>
    </row>
    <row r="5135" spans="1:17" x14ac:dyDescent="0.3">
      <c r="A5135">
        <v>5134</v>
      </c>
      <c r="B5135" s="1">
        <v>46242</v>
      </c>
      <c r="C5135" t="s">
        <v>5008</v>
      </c>
      <c r="D5135" t="s">
        <v>25</v>
      </c>
      <c r="E5135" t="s">
        <v>46</v>
      </c>
      <c r="F5135" t="s">
        <v>50</v>
      </c>
      <c r="G5135" t="s">
        <v>51</v>
      </c>
      <c r="H5135" t="s">
        <v>37</v>
      </c>
      <c r="I5135" t="s">
        <v>42</v>
      </c>
      <c r="J5135" t="s">
        <v>38</v>
      </c>
      <c r="K5135">
        <v>2</v>
      </c>
      <c r="L5135">
        <v>8379771</v>
      </c>
      <c r="M5135">
        <v>2</v>
      </c>
      <c r="N5135">
        <v>16759542</v>
      </c>
      <c r="O5135">
        <v>335190.84000000003</v>
      </c>
      <c r="P5135">
        <v>16424351.16</v>
      </c>
      <c r="Q5135">
        <f>YEAR(BMW_Sales[[#This Row],[sale_date]])</f>
        <v>2026</v>
      </c>
    </row>
    <row r="5136" spans="1:17" x14ac:dyDescent="0.3">
      <c r="A5136">
        <v>5135</v>
      </c>
      <c r="B5136" s="1">
        <v>46029</v>
      </c>
      <c r="C5136" t="s">
        <v>5009</v>
      </c>
      <c r="D5136" t="s">
        <v>25</v>
      </c>
      <c r="E5136" t="s">
        <v>49</v>
      </c>
      <c r="F5136" t="s">
        <v>71</v>
      </c>
      <c r="G5136" t="s">
        <v>41</v>
      </c>
      <c r="H5136" t="s">
        <v>29</v>
      </c>
      <c r="I5136" t="s">
        <v>42</v>
      </c>
      <c r="J5136" t="s">
        <v>43</v>
      </c>
      <c r="K5136">
        <v>2</v>
      </c>
      <c r="L5136">
        <v>14526539</v>
      </c>
      <c r="M5136">
        <v>12</v>
      </c>
      <c r="N5136">
        <v>29053078</v>
      </c>
      <c r="O5136">
        <v>3486369.36</v>
      </c>
      <c r="P5136">
        <v>25566708.640000001</v>
      </c>
      <c r="Q5136">
        <f>YEAR(BMW_Sales[[#This Row],[sale_date]])</f>
        <v>2026</v>
      </c>
    </row>
    <row r="5137" spans="1:17" x14ac:dyDescent="0.3">
      <c r="A5137">
        <v>5136</v>
      </c>
      <c r="B5137" s="1">
        <v>45288</v>
      </c>
      <c r="C5137" t="s">
        <v>334</v>
      </c>
      <c r="D5137" t="s">
        <v>23</v>
      </c>
      <c r="E5137" t="s">
        <v>46</v>
      </c>
      <c r="F5137" t="s">
        <v>62</v>
      </c>
      <c r="G5137" t="s">
        <v>51</v>
      </c>
      <c r="H5137" t="s">
        <v>29</v>
      </c>
      <c r="I5137" t="s">
        <v>22</v>
      </c>
      <c r="J5137" t="s">
        <v>23</v>
      </c>
      <c r="K5137">
        <v>3</v>
      </c>
      <c r="L5137">
        <v>8382999</v>
      </c>
      <c r="M5137">
        <v>0</v>
      </c>
      <c r="N5137">
        <v>25148997</v>
      </c>
      <c r="O5137">
        <v>0</v>
      </c>
      <c r="P5137">
        <v>25148997</v>
      </c>
      <c r="Q5137">
        <f>YEAR(BMW_Sales[[#This Row],[sale_date]])</f>
        <v>2023</v>
      </c>
    </row>
    <row r="5138" spans="1:17" x14ac:dyDescent="0.3">
      <c r="A5138">
        <v>5137</v>
      </c>
      <c r="B5138" s="1">
        <v>45426</v>
      </c>
      <c r="C5138" t="s">
        <v>5010</v>
      </c>
      <c r="D5138" t="s">
        <v>17</v>
      </c>
      <c r="E5138" t="s">
        <v>18</v>
      </c>
      <c r="F5138" t="s">
        <v>71</v>
      </c>
      <c r="G5138" t="s">
        <v>41</v>
      </c>
      <c r="H5138" t="s">
        <v>33</v>
      </c>
      <c r="I5138" t="s">
        <v>22</v>
      </c>
      <c r="J5138" t="s">
        <v>43</v>
      </c>
      <c r="K5138">
        <v>2</v>
      </c>
      <c r="L5138">
        <v>6961296</v>
      </c>
      <c r="M5138">
        <v>5</v>
      </c>
      <c r="N5138">
        <v>13922592</v>
      </c>
      <c r="O5138">
        <v>696129.6</v>
      </c>
      <c r="P5138">
        <v>13226462.4</v>
      </c>
      <c r="Q5138">
        <f>YEAR(BMW_Sales[[#This Row],[sale_date]])</f>
        <v>2024</v>
      </c>
    </row>
    <row r="5139" spans="1:17" x14ac:dyDescent="0.3">
      <c r="A5139">
        <v>5138</v>
      </c>
      <c r="B5139" s="1">
        <v>45352</v>
      </c>
      <c r="C5139" t="s">
        <v>5011</v>
      </c>
      <c r="D5139" t="s">
        <v>23</v>
      </c>
      <c r="E5139" t="s">
        <v>31</v>
      </c>
      <c r="F5139" t="s">
        <v>59</v>
      </c>
      <c r="G5139" t="s">
        <v>28</v>
      </c>
      <c r="H5139" t="s">
        <v>29</v>
      </c>
      <c r="I5139" t="s">
        <v>42</v>
      </c>
      <c r="J5139" t="s">
        <v>43</v>
      </c>
      <c r="K5139">
        <v>2</v>
      </c>
      <c r="L5139">
        <v>15641792</v>
      </c>
      <c r="M5139">
        <v>12</v>
      </c>
      <c r="N5139">
        <v>31283584</v>
      </c>
      <c r="O5139">
        <v>3754030.08</v>
      </c>
      <c r="P5139">
        <v>27529553.920000002</v>
      </c>
      <c r="Q5139">
        <f>YEAR(BMW_Sales[[#This Row],[sale_date]])</f>
        <v>2024</v>
      </c>
    </row>
    <row r="5140" spans="1:17" x14ac:dyDescent="0.3">
      <c r="A5140">
        <v>5139</v>
      </c>
      <c r="B5140" s="1">
        <v>45631</v>
      </c>
      <c r="C5140" t="s">
        <v>5012</v>
      </c>
      <c r="D5140" t="s">
        <v>25</v>
      </c>
      <c r="E5140" t="s">
        <v>46</v>
      </c>
      <c r="F5140" t="s">
        <v>27</v>
      </c>
      <c r="G5140" t="s">
        <v>51</v>
      </c>
      <c r="H5140" t="s">
        <v>33</v>
      </c>
      <c r="I5140" t="s">
        <v>22</v>
      </c>
      <c r="J5140" t="s">
        <v>23</v>
      </c>
      <c r="K5140">
        <v>1</v>
      </c>
      <c r="L5140">
        <v>7676218</v>
      </c>
      <c r="M5140">
        <v>0</v>
      </c>
      <c r="N5140">
        <v>7676218</v>
      </c>
      <c r="O5140">
        <v>0</v>
      </c>
      <c r="P5140">
        <v>7676218</v>
      </c>
      <c r="Q5140">
        <f>YEAR(BMW_Sales[[#This Row],[sale_date]])</f>
        <v>2024</v>
      </c>
    </row>
    <row r="5141" spans="1:17" x14ac:dyDescent="0.3">
      <c r="A5141">
        <v>5140</v>
      </c>
      <c r="B5141" s="1">
        <v>46160</v>
      </c>
      <c r="C5141" t="s">
        <v>5013</v>
      </c>
      <c r="D5141" t="s">
        <v>23</v>
      </c>
      <c r="E5141" t="s">
        <v>46</v>
      </c>
      <c r="F5141" t="s">
        <v>47</v>
      </c>
      <c r="G5141" t="s">
        <v>41</v>
      </c>
      <c r="H5141" t="s">
        <v>29</v>
      </c>
      <c r="I5141" t="s">
        <v>22</v>
      </c>
      <c r="J5141" t="s">
        <v>38</v>
      </c>
      <c r="K5141">
        <v>3</v>
      </c>
      <c r="L5141">
        <v>7232536</v>
      </c>
      <c r="M5141">
        <v>12</v>
      </c>
      <c r="N5141">
        <v>21697608</v>
      </c>
      <c r="O5141">
        <v>2603712.96</v>
      </c>
      <c r="P5141">
        <v>19093895.039999999</v>
      </c>
      <c r="Q5141">
        <f>YEAR(BMW_Sales[[#This Row],[sale_date]])</f>
        <v>2026</v>
      </c>
    </row>
    <row r="5142" spans="1:17" x14ac:dyDescent="0.3">
      <c r="A5142">
        <v>5141</v>
      </c>
      <c r="B5142" s="1">
        <v>45770</v>
      </c>
      <c r="C5142" t="s">
        <v>5014</v>
      </c>
      <c r="D5142" t="s">
        <v>23</v>
      </c>
      <c r="E5142" t="s">
        <v>26</v>
      </c>
      <c r="F5142" t="s">
        <v>71</v>
      </c>
      <c r="G5142" t="s">
        <v>36</v>
      </c>
      <c r="H5142" t="s">
        <v>37</v>
      </c>
      <c r="I5142" t="s">
        <v>42</v>
      </c>
      <c r="J5142" t="s">
        <v>43</v>
      </c>
      <c r="K5142">
        <v>3</v>
      </c>
      <c r="L5142">
        <v>9375430</v>
      </c>
      <c r="M5142">
        <v>5</v>
      </c>
      <c r="N5142">
        <v>28126290</v>
      </c>
      <c r="O5142">
        <v>1406314.5</v>
      </c>
      <c r="P5142">
        <v>26719975.5</v>
      </c>
      <c r="Q5142">
        <f>YEAR(BMW_Sales[[#This Row],[sale_date]])</f>
        <v>2025</v>
      </c>
    </row>
    <row r="5143" spans="1:17" x14ac:dyDescent="0.3">
      <c r="A5143">
        <v>5142</v>
      </c>
      <c r="B5143" s="1">
        <v>45875</v>
      </c>
      <c r="C5143" t="s">
        <v>5015</v>
      </c>
      <c r="D5143" t="s">
        <v>23</v>
      </c>
      <c r="E5143" t="s">
        <v>26</v>
      </c>
      <c r="F5143" t="s">
        <v>62</v>
      </c>
      <c r="G5143" t="s">
        <v>28</v>
      </c>
      <c r="H5143" t="s">
        <v>33</v>
      </c>
      <c r="I5143" t="s">
        <v>42</v>
      </c>
      <c r="J5143" t="s">
        <v>43</v>
      </c>
      <c r="K5143">
        <v>2</v>
      </c>
      <c r="L5143">
        <v>10931428</v>
      </c>
      <c r="M5143">
        <v>7</v>
      </c>
      <c r="N5143">
        <v>21862856</v>
      </c>
      <c r="O5143">
        <v>1530399.92</v>
      </c>
      <c r="P5143">
        <v>20332456.079999998</v>
      </c>
      <c r="Q5143">
        <f>YEAR(BMW_Sales[[#This Row],[sale_date]])</f>
        <v>2025</v>
      </c>
    </row>
    <row r="5144" spans="1:17" x14ac:dyDescent="0.3">
      <c r="A5144">
        <v>5143</v>
      </c>
      <c r="B5144" s="1">
        <v>45723</v>
      </c>
      <c r="C5144" t="s">
        <v>5016</v>
      </c>
      <c r="D5144" t="s">
        <v>17</v>
      </c>
      <c r="E5144" t="s">
        <v>18</v>
      </c>
      <c r="F5144" t="s">
        <v>85</v>
      </c>
      <c r="G5144" t="s">
        <v>41</v>
      </c>
      <c r="H5144" t="s">
        <v>21</v>
      </c>
      <c r="I5144" t="s">
        <v>42</v>
      </c>
      <c r="J5144" t="s">
        <v>43</v>
      </c>
      <c r="K5144">
        <v>1</v>
      </c>
      <c r="L5144">
        <v>8022799</v>
      </c>
      <c r="M5144">
        <v>2</v>
      </c>
      <c r="N5144">
        <v>8022799</v>
      </c>
      <c r="O5144">
        <v>160455.98000000001</v>
      </c>
      <c r="P5144">
        <v>7862343.0199999996</v>
      </c>
      <c r="Q5144">
        <f>YEAR(BMW_Sales[[#This Row],[sale_date]])</f>
        <v>2025</v>
      </c>
    </row>
    <row r="5145" spans="1:17" x14ac:dyDescent="0.3">
      <c r="A5145">
        <v>5144</v>
      </c>
      <c r="B5145" s="1">
        <v>46040</v>
      </c>
      <c r="C5145" t="s">
        <v>5017</v>
      </c>
      <c r="D5145" t="s">
        <v>25</v>
      </c>
      <c r="E5145" t="s">
        <v>35</v>
      </c>
      <c r="F5145" t="s">
        <v>54</v>
      </c>
      <c r="G5145" t="s">
        <v>20</v>
      </c>
      <c r="H5145" t="s">
        <v>29</v>
      </c>
      <c r="I5145" t="s">
        <v>42</v>
      </c>
      <c r="J5145" t="s">
        <v>38</v>
      </c>
      <c r="K5145">
        <v>3</v>
      </c>
      <c r="L5145">
        <v>6522383</v>
      </c>
      <c r="M5145">
        <v>10</v>
      </c>
      <c r="N5145">
        <v>19567149</v>
      </c>
      <c r="O5145">
        <v>1956714.9</v>
      </c>
      <c r="P5145">
        <v>17610434.100000001</v>
      </c>
      <c r="Q5145">
        <f>YEAR(BMW_Sales[[#This Row],[sale_date]])</f>
        <v>2026</v>
      </c>
    </row>
    <row r="5146" spans="1:17" x14ac:dyDescent="0.3">
      <c r="A5146">
        <v>5145</v>
      </c>
      <c r="B5146" s="1">
        <v>45892</v>
      </c>
      <c r="C5146" t="s">
        <v>5018</v>
      </c>
      <c r="D5146" t="s">
        <v>23</v>
      </c>
      <c r="E5146" t="s">
        <v>49</v>
      </c>
      <c r="F5146" t="s">
        <v>47</v>
      </c>
      <c r="G5146" t="s">
        <v>20</v>
      </c>
      <c r="H5146" t="s">
        <v>33</v>
      </c>
      <c r="I5146" t="s">
        <v>42</v>
      </c>
      <c r="J5146" t="s">
        <v>23</v>
      </c>
      <c r="K5146">
        <v>3</v>
      </c>
      <c r="L5146">
        <v>18070796</v>
      </c>
      <c r="M5146">
        <v>2</v>
      </c>
      <c r="N5146">
        <v>54212388</v>
      </c>
      <c r="O5146">
        <v>1084247.76</v>
      </c>
      <c r="P5146">
        <v>53128140.240000002</v>
      </c>
      <c r="Q5146">
        <f>YEAR(BMW_Sales[[#This Row],[sale_date]])</f>
        <v>2025</v>
      </c>
    </row>
    <row r="5147" spans="1:17" x14ac:dyDescent="0.3">
      <c r="A5147">
        <v>5146</v>
      </c>
      <c r="B5147" s="1">
        <v>45436</v>
      </c>
      <c r="C5147" t="s">
        <v>5019</v>
      </c>
      <c r="D5147" t="s">
        <v>17</v>
      </c>
      <c r="E5147" t="s">
        <v>53</v>
      </c>
      <c r="F5147" t="s">
        <v>50</v>
      </c>
      <c r="G5147" t="s">
        <v>20</v>
      </c>
      <c r="H5147" t="s">
        <v>29</v>
      </c>
      <c r="I5147" t="s">
        <v>42</v>
      </c>
      <c r="J5147" t="s">
        <v>23</v>
      </c>
      <c r="K5147">
        <v>3</v>
      </c>
      <c r="L5147">
        <v>5921597</v>
      </c>
      <c r="M5147">
        <v>0</v>
      </c>
      <c r="N5147">
        <v>17764791</v>
      </c>
      <c r="O5147">
        <v>0</v>
      </c>
      <c r="P5147">
        <v>17764791</v>
      </c>
      <c r="Q5147">
        <f>YEAR(BMW_Sales[[#This Row],[sale_date]])</f>
        <v>2024</v>
      </c>
    </row>
    <row r="5148" spans="1:17" x14ac:dyDescent="0.3">
      <c r="A5148">
        <v>5147</v>
      </c>
      <c r="B5148" s="1">
        <v>45547</v>
      </c>
      <c r="C5148" t="s">
        <v>5020</v>
      </c>
      <c r="D5148" t="s">
        <v>25</v>
      </c>
      <c r="E5148" t="s">
        <v>35</v>
      </c>
      <c r="F5148" t="s">
        <v>71</v>
      </c>
      <c r="G5148" t="s">
        <v>51</v>
      </c>
      <c r="H5148" t="s">
        <v>29</v>
      </c>
      <c r="I5148" t="s">
        <v>22</v>
      </c>
      <c r="J5148" t="s">
        <v>23</v>
      </c>
      <c r="K5148">
        <v>2</v>
      </c>
      <c r="L5148">
        <v>7942995</v>
      </c>
      <c r="M5148">
        <v>12</v>
      </c>
      <c r="N5148">
        <v>15885990</v>
      </c>
      <c r="O5148">
        <v>1906318.8</v>
      </c>
      <c r="P5148">
        <v>13979671.199999999</v>
      </c>
      <c r="Q5148">
        <f>YEAR(BMW_Sales[[#This Row],[sale_date]])</f>
        <v>2024</v>
      </c>
    </row>
    <row r="5149" spans="1:17" x14ac:dyDescent="0.3">
      <c r="A5149">
        <v>5148</v>
      </c>
      <c r="B5149" s="1">
        <v>45939</v>
      </c>
      <c r="C5149" t="s">
        <v>5021</v>
      </c>
      <c r="D5149" t="s">
        <v>25</v>
      </c>
      <c r="E5149" t="s">
        <v>49</v>
      </c>
      <c r="F5149" t="s">
        <v>47</v>
      </c>
      <c r="G5149" t="s">
        <v>41</v>
      </c>
      <c r="H5149" t="s">
        <v>21</v>
      </c>
      <c r="I5149" t="s">
        <v>42</v>
      </c>
      <c r="J5149" t="s">
        <v>23</v>
      </c>
      <c r="K5149">
        <v>1</v>
      </c>
      <c r="L5149">
        <v>17397425</v>
      </c>
      <c r="M5149">
        <v>0</v>
      </c>
      <c r="N5149">
        <v>17397425</v>
      </c>
      <c r="O5149">
        <v>0</v>
      </c>
      <c r="P5149">
        <v>17397425</v>
      </c>
      <c r="Q5149">
        <f>YEAR(BMW_Sales[[#This Row],[sale_date]])</f>
        <v>2025</v>
      </c>
    </row>
    <row r="5150" spans="1:17" x14ac:dyDescent="0.3">
      <c r="A5150">
        <v>5149</v>
      </c>
      <c r="B5150" s="1">
        <v>45722</v>
      </c>
      <c r="C5150" t="s">
        <v>5022</v>
      </c>
      <c r="D5150" t="s">
        <v>25</v>
      </c>
      <c r="E5150" t="s">
        <v>53</v>
      </c>
      <c r="F5150" t="s">
        <v>50</v>
      </c>
      <c r="G5150" t="s">
        <v>36</v>
      </c>
      <c r="H5150" t="s">
        <v>33</v>
      </c>
      <c r="I5150" t="s">
        <v>22</v>
      </c>
      <c r="J5150" t="s">
        <v>38</v>
      </c>
      <c r="K5150">
        <v>1</v>
      </c>
      <c r="L5150">
        <v>5631868</v>
      </c>
      <c r="M5150">
        <v>2</v>
      </c>
      <c r="N5150">
        <v>5631868</v>
      </c>
      <c r="O5150">
        <v>112637.36</v>
      </c>
      <c r="P5150">
        <v>5519230.6399999997</v>
      </c>
      <c r="Q5150">
        <f>YEAR(BMW_Sales[[#This Row],[sale_date]])</f>
        <v>2025</v>
      </c>
    </row>
    <row r="5151" spans="1:17" x14ac:dyDescent="0.3">
      <c r="A5151">
        <v>5150</v>
      </c>
      <c r="B5151" s="1">
        <v>45791</v>
      </c>
      <c r="C5151" t="s">
        <v>5023</v>
      </c>
      <c r="D5151" t="s">
        <v>23</v>
      </c>
      <c r="E5151" t="s">
        <v>49</v>
      </c>
      <c r="F5151" t="s">
        <v>19</v>
      </c>
      <c r="G5151" t="s">
        <v>51</v>
      </c>
      <c r="H5151" t="s">
        <v>29</v>
      </c>
      <c r="I5151" t="s">
        <v>22</v>
      </c>
      <c r="J5151" t="s">
        <v>38</v>
      </c>
      <c r="K5151">
        <v>3</v>
      </c>
      <c r="L5151">
        <v>17340487</v>
      </c>
      <c r="M5151">
        <v>2</v>
      </c>
      <c r="N5151">
        <v>52021461</v>
      </c>
      <c r="O5151">
        <v>1040429.22</v>
      </c>
      <c r="P5151">
        <v>50981031.780000001</v>
      </c>
      <c r="Q5151">
        <f>YEAR(BMW_Sales[[#This Row],[sale_date]])</f>
        <v>2025</v>
      </c>
    </row>
    <row r="5152" spans="1:17" x14ac:dyDescent="0.3">
      <c r="A5152">
        <v>5151</v>
      </c>
      <c r="B5152" s="1">
        <v>45378</v>
      </c>
      <c r="C5152" t="s">
        <v>5024</v>
      </c>
      <c r="D5152" t="s">
        <v>23</v>
      </c>
      <c r="E5152" t="s">
        <v>31</v>
      </c>
      <c r="F5152" t="s">
        <v>47</v>
      </c>
      <c r="G5152" t="s">
        <v>36</v>
      </c>
      <c r="H5152" t="s">
        <v>29</v>
      </c>
      <c r="I5152" t="s">
        <v>42</v>
      </c>
      <c r="J5152" t="s">
        <v>38</v>
      </c>
      <c r="K5152">
        <v>3</v>
      </c>
      <c r="L5152">
        <v>17711951</v>
      </c>
      <c r="M5152">
        <v>0</v>
      </c>
      <c r="N5152">
        <v>53135853</v>
      </c>
      <c r="O5152">
        <v>0</v>
      </c>
      <c r="P5152">
        <v>53135853</v>
      </c>
      <c r="Q5152">
        <f>YEAR(BMW_Sales[[#This Row],[sale_date]])</f>
        <v>2024</v>
      </c>
    </row>
    <row r="5153" spans="1:17" x14ac:dyDescent="0.3">
      <c r="A5153">
        <v>5152</v>
      </c>
      <c r="B5153" s="1">
        <v>45699</v>
      </c>
      <c r="C5153" t="s">
        <v>5025</v>
      </c>
      <c r="D5153" t="s">
        <v>17</v>
      </c>
      <c r="E5153" t="s">
        <v>18</v>
      </c>
      <c r="F5153" t="s">
        <v>62</v>
      </c>
      <c r="G5153" t="s">
        <v>41</v>
      </c>
      <c r="H5153" t="s">
        <v>33</v>
      </c>
      <c r="I5153" t="s">
        <v>42</v>
      </c>
      <c r="J5153" t="s">
        <v>38</v>
      </c>
      <c r="K5153">
        <v>2</v>
      </c>
      <c r="L5153">
        <v>7979083</v>
      </c>
      <c r="M5153">
        <v>2</v>
      </c>
      <c r="N5153">
        <v>15958166</v>
      </c>
      <c r="O5153">
        <v>319163.32</v>
      </c>
      <c r="P5153">
        <v>15639002.68</v>
      </c>
      <c r="Q5153">
        <f>YEAR(BMW_Sales[[#This Row],[sale_date]])</f>
        <v>2025</v>
      </c>
    </row>
    <row r="5154" spans="1:17" x14ac:dyDescent="0.3">
      <c r="A5154">
        <v>5153</v>
      </c>
      <c r="B5154" s="1">
        <v>45858</v>
      </c>
      <c r="C5154" t="s">
        <v>5026</v>
      </c>
      <c r="D5154" t="s">
        <v>25</v>
      </c>
      <c r="E5154" t="s">
        <v>70</v>
      </c>
      <c r="F5154" t="s">
        <v>62</v>
      </c>
      <c r="G5154" t="s">
        <v>20</v>
      </c>
      <c r="H5154" t="s">
        <v>33</v>
      </c>
      <c r="I5154" t="s">
        <v>42</v>
      </c>
      <c r="J5154" t="s">
        <v>43</v>
      </c>
      <c r="K5154">
        <v>1</v>
      </c>
      <c r="L5154">
        <v>5113981</v>
      </c>
      <c r="M5154">
        <v>5</v>
      </c>
      <c r="N5154">
        <v>5113981</v>
      </c>
      <c r="O5154">
        <v>255699.05</v>
      </c>
      <c r="P5154">
        <v>4858281.95</v>
      </c>
      <c r="Q5154">
        <f>YEAR(BMW_Sales[[#This Row],[sale_date]])</f>
        <v>2025</v>
      </c>
    </row>
    <row r="5155" spans="1:17" x14ac:dyDescent="0.3">
      <c r="A5155">
        <v>5154</v>
      </c>
      <c r="B5155" s="1">
        <v>45308</v>
      </c>
      <c r="C5155" t="s">
        <v>5027</v>
      </c>
      <c r="D5155" t="s">
        <v>17</v>
      </c>
      <c r="E5155" t="s">
        <v>53</v>
      </c>
      <c r="F5155" t="s">
        <v>85</v>
      </c>
      <c r="G5155" t="s">
        <v>36</v>
      </c>
      <c r="H5155" t="s">
        <v>37</v>
      </c>
      <c r="I5155" t="s">
        <v>22</v>
      </c>
      <c r="J5155" t="s">
        <v>43</v>
      </c>
      <c r="K5155">
        <v>1</v>
      </c>
      <c r="L5155">
        <v>4810739</v>
      </c>
      <c r="M5155">
        <v>5</v>
      </c>
      <c r="N5155">
        <v>4810739</v>
      </c>
      <c r="O5155">
        <v>240536.95</v>
      </c>
      <c r="P5155">
        <v>4570202.05</v>
      </c>
      <c r="Q5155">
        <f>YEAR(BMW_Sales[[#This Row],[sale_date]])</f>
        <v>2024</v>
      </c>
    </row>
    <row r="5156" spans="1:17" x14ac:dyDescent="0.3">
      <c r="A5156">
        <v>5155</v>
      </c>
      <c r="B5156" s="1">
        <v>45995</v>
      </c>
      <c r="C5156" t="s">
        <v>5028</v>
      </c>
      <c r="D5156" t="s">
        <v>17</v>
      </c>
      <c r="E5156" t="s">
        <v>61</v>
      </c>
      <c r="F5156" t="s">
        <v>85</v>
      </c>
      <c r="G5156" t="s">
        <v>51</v>
      </c>
      <c r="H5156" t="s">
        <v>33</v>
      </c>
      <c r="I5156" t="s">
        <v>22</v>
      </c>
      <c r="J5156" t="s">
        <v>23</v>
      </c>
      <c r="K5156">
        <v>1</v>
      </c>
      <c r="L5156">
        <v>13125046</v>
      </c>
      <c r="M5156">
        <v>10</v>
      </c>
      <c r="N5156">
        <v>13125046</v>
      </c>
      <c r="O5156">
        <v>1312504.6000000001</v>
      </c>
      <c r="P5156">
        <v>11812541.4</v>
      </c>
      <c r="Q5156">
        <f>YEAR(BMW_Sales[[#This Row],[sale_date]])</f>
        <v>2025</v>
      </c>
    </row>
    <row r="5157" spans="1:17" x14ac:dyDescent="0.3">
      <c r="A5157">
        <v>5156</v>
      </c>
      <c r="B5157" s="1">
        <v>45948</v>
      </c>
      <c r="C5157" t="s">
        <v>5029</v>
      </c>
      <c r="D5157" t="s">
        <v>25</v>
      </c>
      <c r="E5157" t="s">
        <v>46</v>
      </c>
      <c r="F5157" t="s">
        <v>27</v>
      </c>
      <c r="G5157" t="s">
        <v>36</v>
      </c>
      <c r="H5157" t="s">
        <v>29</v>
      </c>
      <c r="I5157" t="s">
        <v>22</v>
      </c>
      <c r="J5157" t="s">
        <v>23</v>
      </c>
      <c r="K5157">
        <v>1</v>
      </c>
      <c r="L5157">
        <v>8123689</v>
      </c>
      <c r="M5157">
        <v>12</v>
      </c>
      <c r="N5157">
        <v>8123689</v>
      </c>
      <c r="O5157">
        <v>974842.68</v>
      </c>
      <c r="P5157">
        <v>7148846.3200000003</v>
      </c>
      <c r="Q5157">
        <f>YEAR(BMW_Sales[[#This Row],[sale_date]])</f>
        <v>2025</v>
      </c>
    </row>
    <row r="5158" spans="1:17" x14ac:dyDescent="0.3">
      <c r="A5158">
        <v>5157</v>
      </c>
      <c r="B5158" s="1">
        <v>45325</v>
      </c>
      <c r="C5158" t="s">
        <v>5030</v>
      </c>
      <c r="D5158" t="s">
        <v>17</v>
      </c>
      <c r="E5158" t="s">
        <v>53</v>
      </c>
      <c r="F5158" t="s">
        <v>62</v>
      </c>
      <c r="G5158" t="s">
        <v>36</v>
      </c>
      <c r="H5158" t="s">
        <v>37</v>
      </c>
      <c r="I5158" t="s">
        <v>22</v>
      </c>
      <c r="J5158" t="s">
        <v>23</v>
      </c>
      <c r="K5158">
        <v>2</v>
      </c>
      <c r="L5158">
        <v>5316861</v>
      </c>
      <c r="M5158">
        <v>10</v>
      </c>
      <c r="N5158">
        <v>10633722</v>
      </c>
      <c r="O5158">
        <v>1063372.2</v>
      </c>
      <c r="P5158">
        <v>9570349.8000000007</v>
      </c>
      <c r="Q5158">
        <f>YEAR(BMW_Sales[[#This Row],[sale_date]])</f>
        <v>2024</v>
      </c>
    </row>
    <row r="5159" spans="1:17" x14ac:dyDescent="0.3">
      <c r="A5159">
        <v>5158</v>
      </c>
      <c r="B5159" s="1">
        <v>46069</v>
      </c>
      <c r="C5159" t="s">
        <v>5031</v>
      </c>
      <c r="D5159" t="s">
        <v>17</v>
      </c>
      <c r="E5159" t="s">
        <v>70</v>
      </c>
      <c r="F5159" t="s">
        <v>19</v>
      </c>
      <c r="G5159" t="s">
        <v>28</v>
      </c>
      <c r="H5159" t="s">
        <v>21</v>
      </c>
      <c r="I5159" t="s">
        <v>42</v>
      </c>
      <c r="J5159" t="s">
        <v>23</v>
      </c>
      <c r="K5159">
        <v>2</v>
      </c>
      <c r="L5159">
        <v>5012196</v>
      </c>
      <c r="M5159">
        <v>7</v>
      </c>
      <c r="N5159">
        <v>10024392</v>
      </c>
      <c r="O5159">
        <v>701707.44</v>
      </c>
      <c r="P5159">
        <v>9322684.5600000005</v>
      </c>
      <c r="Q5159">
        <f>YEAR(BMW_Sales[[#This Row],[sale_date]])</f>
        <v>2026</v>
      </c>
    </row>
    <row r="5160" spans="1:17" x14ac:dyDescent="0.3">
      <c r="A5160">
        <v>5159</v>
      </c>
      <c r="B5160" s="1">
        <v>46145</v>
      </c>
      <c r="C5160" t="s">
        <v>2555</v>
      </c>
      <c r="D5160" t="s">
        <v>23</v>
      </c>
      <c r="E5160" t="s">
        <v>61</v>
      </c>
      <c r="F5160" t="s">
        <v>19</v>
      </c>
      <c r="G5160" t="s">
        <v>32</v>
      </c>
      <c r="H5160" t="s">
        <v>33</v>
      </c>
      <c r="I5160" t="s">
        <v>22</v>
      </c>
      <c r="J5160" t="s">
        <v>38</v>
      </c>
      <c r="K5160">
        <v>3</v>
      </c>
      <c r="L5160">
        <v>14973427</v>
      </c>
      <c r="M5160">
        <v>10</v>
      </c>
      <c r="N5160">
        <v>44920281</v>
      </c>
      <c r="O5160">
        <v>4492028.0999999996</v>
      </c>
      <c r="P5160">
        <v>40428252.899999999</v>
      </c>
      <c r="Q5160">
        <f>YEAR(BMW_Sales[[#This Row],[sale_date]])</f>
        <v>2026</v>
      </c>
    </row>
    <row r="5161" spans="1:17" x14ac:dyDescent="0.3">
      <c r="A5161">
        <v>5160</v>
      </c>
      <c r="B5161" s="1">
        <v>46084</v>
      </c>
      <c r="C5161" t="s">
        <v>5032</v>
      </c>
      <c r="D5161" t="s">
        <v>23</v>
      </c>
      <c r="E5161" t="s">
        <v>31</v>
      </c>
      <c r="F5161" t="s">
        <v>54</v>
      </c>
      <c r="G5161" t="s">
        <v>28</v>
      </c>
      <c r="H5161" t="s">
        <v>37</v>
      </c>
      <c r="I5161" t="s">
        <v>42</v>
      </c>
      <c r="J5161" t="s">
        <v>23</v>
      </c>
      <c r="K5161">
        <v>2</v>
      </c>
      <c r="L5161">
        <v>15972625</v>
      </c>
      <c r="M5161">
        <v>10</v>
      </c>
      <c r="N5161">
        <v>31945250</v>
      </c>
      <c r="O5161">
        <v>3194525</v>
      </c>
      <c r="P5161">
        <v>28750725</v>
      </c>
      <c r="Q5161">
        <f>YEAR(BMW_Sales[[#This Row],[sale_date]])</f>
        <v>2026</v>
      </c>
    </row>
    <row r="5162" spans="1:17" x14ac:dyDescent="0.3">
      <c r="A5162">
        <v>5161</v>
      </c>
      <c r="B5162" s="1">
        <v>45710</v>
      </c>
      <c r="C5162" t="s">
        <v>5033</v>
      </c>
      <c r="D5162" t="s">
        <v>25</v>
      </c>
      <c r="E5162" t="s">
        <v>53</v>
      </c>
      <c r="F5162" t="s">
        <v>47</v>
      </c>
      <c r="G5162" t="s">
        <v>28</v>
      </c>
      <c r="H5162" t="s">
        <v>37</v>
      </c>
      <c r="I5162" t="s">
        <v>42</v>
      </c>
      <c r="J5162" t="s">
        <v>43</v>
      </c>
      <c r="K5162">
        <v>3</v>
      </c>
      <c r="L5162">
        <v>6067781</v>
      </c>
      <c r="M5162">
        <v>2</v>
      </c>
      <c r="N5162">
        <v>18203343</v>
      </c>
      <c r="O5162">
        <v>364066.86</v>
      </c>
      <c r="P5162">
        <v>17839276.140000001</v>
      </c>
      <c r="Q5162">
        <f>YEAR(BMW_Sales[[#This Row],[sale_date]])</f>
        <v>2025</v>
      </c>
    </row>
    <row r="5163" spans="1:17" x14ac:dyDescent="0.3">
      <c r="A5163">
        <v>5162</v>
      </c>
      <c r="B5163" s="1">
        <v>45684</v>
      </c>
      <c r="C5163" t="s">
        <v>5034</v>
      </c>
      <c r="D5163" t="s">
        <v>23</v>
      </c>
      <c r="E5163" t="s">
        <v>46</v>
      </c>
      <c r="F5163" t="s">
        <v>50</v>
      </c>
      <c r="G5163" t="s">
        <v>51</v>
      </c>
      <c r="H5163" t="s">
        <v>33</v>
      </c>
      <c r="I5163" t="s">
        <v>42</v>
      </c>
      <c r="J5163" t="s">
        <v>43</v>
      </c>
      <c r="K5163">
        <v>1</v>
      </c>
      <c r="L5163">
        <v>8209951</v>
      </c>
      <c r="M5163">
        <v>2</v>
      </c>
      <c r="N5163">
        <v>8209951</v>
      </c>
      <c r="O5163">
        <v>164199.01999999999</v>
      </c>
      <c r="P5163">
        <v>8045751.9800000004</v>
      </c>
      <c r="Q5163">
        <f>YEAR(BMW_Sales[[#This Row],[sale_date]])</f>
        <v>2025</v>
      </c>
    </row>
    <row r="5164" spans="1:17" x14ac:dyDescent="0.3">
      <c r="A5164">
        <v>5163</v>
      </c>
      <c r="B5164" s="1">
        <v>45757</v>
      </c>
      <c r="C5164" t="s">
        <v>5035</v>
      </c>
      <c r="D5164" t="s">
        <v>17</v>
      </c>
      <c r="E5164" t="s">
        <v>70</v>
      </c>
      <c r="F5164" t="s">
        <v>19</v>
      </c>
      <c r="G5164" t="s">
        <v>32</v>
      </c>
      <c r="H5164" t="s">
        <v>29</v>
      </c>
      <c r="I5164" t="s">
        <v>22</v>
      </c>
      <c r="J5164" t="s">
        <v>23</v>
      </c>
      <c r="K5164">
        <v>1</v>
      </c>
      <c r="L5164">
        <v>6437868</v>
      </c>
      <c r="M5164">
        <v>5</v>
      </c>
      <c r="N5164">
        <v>6437868</v>
      </c>
      <c r="O5164">
        <v>321893.40000000002</v>
      </c>
      <c r="P5164">
        <v>6115974.5999999996</v>
      </c>
      <c r="Q5164">
        <f>YEAR(BMW_Sales[[#This Row],[sale_date]])</f>
        <v>2025</v>
      </c>
    </row>
    <row r="5165" spans="1:17" x14ac:dyDescent="0.3">
      <c r="A5165">
        <v>5164</v>
      </c>
      <c r="B5165" s="1">
        <v>45412</v>
      </c>
      <c r="C5165" t="s">
        <v>5036</v>
      </c>
      <c r="D5165" t="s">
        <v>25</v>
      </c>
      <c r="E5165" t="s">
        <v>56</v>
      </c>
      <c r="F5165" t="s">
        <v>59</v>
      </c>
      <c r="G5165" t="s">
        <v>20</v>
      </c>
      <c r="H5165" t="s">
        <v>29</v>
      </c>
      <c r="I5165" t="s">
        <v>42</v>
      </c>
      <c r="J5165" t="s">
        <v>38</v>
      </c>
      <c r="K5165">
        <v>2</v>
      </c>
      <c r="L5165">
        <v>10877423</v>
      </c>
      <c r="M5165">
        <v>7</v>
      </c>
      <c r="N5165">
        <v>21754846</v>
      </c>
      <c r="O5165">
        <v>1522839.22</v>
      </c>
      <c r="P5165">
        <v>20232006.780000001</v>
      </c>
      <c r="Q5165">
        <f>YEAR(BMW_Sales[[#This Row],[sale_date]])</f>
        <v>2024</v>
      </c>
    </row>
    <row r="5166" spans="1:17" x14ac:dyDescent="0.3">
      <c r="A5166">
        <v>5165</v>
      </c>
      <c r="B5166" s="1">
        <v>46111</v>
      </c>
      <c r="C5166" t="s">
        <v>5037</v>
      </c>
      <c r="D5166" t="s">
        <v>23</v>
      </c>
      <c r="E5166" t="s">
        <v>35</v>
      </c>
      <c r="F5166" t="s">
        <v>19</v>
      </c>
      <c r="G5166" t="s">
        <v>20</v>
      </c>
      <c r="H5166" t="s">
        <v>37</v>
      </c>
      <c r="I5166" t="s">
        <v>22</v>
      </c>
      <c r="J5166" t="s">
        <v>43</v>
      </c>
      <c r="K5166">
        <v>1</v>
      </c>
      <c r="L5166">
        <v>7302808</v>
      </c>
      <c r="M5166">
        <v>10</v>
      </c>
      <c r="N5166">
        <v>7302808</v>
      </c>
      <c r="O5166">
        <v>730280.8</v>
      </c>
      <c r="P5166">
        <v>6572527.2000000002</v>
      </c>
      <c r="Q5166">
        <f>YEAR(BMW_Sales[[#This Row],[sale_date]])</f>
        <v>2026</v>
      </c>
    </row>
    <row r="5167" spans="1:17" x14ac:dyDescent="0.3">
      <c r="A5167">
        <v>5166</v>
      </c>
      <c r="B5167" s="1">
        <v>45203</v>
      </c>
      <c r="C5167" t="s">
        <v>5038</v>
      </c>
      <c r="D5167" t="s">
        <v>25</v>
      </c>
      <c r="E5167" t="s">
        <v>56</v>
      </c>
      <c r="F5167" t="s">
        <v>47</v>
      </c>
      <c r="G5167" t="s">
        <v>36</v>
      </c>
      <c r="H5167" t="s">
        <v>21</v>
      </c>
      <c r="I5167" t="s">
        <v>42</v>
      </c>
      <c r="J5167" t="s">
        <v>38</v>
      </c>
      <c r="K5167">
        <v>1</v>
      </c>
      <c r="L5167">
        <v>10438247</v>
      </c>
      <c r="M5167">
        <v>0</v>
      </c>
      <c r="N5167">
        <v>10438247</v>
      </c>
      <c r="O5167">
        <v>0</v>
      </c>
      <c r="P5167">
        <v>10438247</v>
      </c>
      <c r="Q5167">
        <f>YEAR(BMW_Sales[[#This Row],[sale_date]])</f>
        <v>2023</v>
      </c>
    </row>
    <row r="5168" spans="1:17" x14ac:dyDescent="0.3">
      <c r="A5168">
        <v>5167</v>
      </c>
      <c r="B5168" s="1">
        <v>46198</v>
      </c>
      <c r="C5168" t="s">
        <v>5039</v>
      </c>
      <c r="D5168" t="s">
        <v>25</v>
      </c>
      <c r="E5168" t="s">
        <v>56</v>
      </c>
      <c r="F5168" t="s">
        <v>19</v>
      </c>
      <c r="G5168" t="s">
        <v>20</v>
      </c>
      <c r="H5168" t="s">
        <v>37</v>
      </c>
      <c r="I5168" t="s">
        <v>42</v>
      </c>
      <c r="J5168" t="s">
        <v>43</v>
      </c>
      <c r="K5168">
        <v>1</v>
      </c>
      <c r="L5168">
        <v>9991011</v>
      </c>
      <c r="M5168">
        <v>5</v>
      </c>
      <c r="N5168">
        <v>9991011</v>
      </c>
      <c r="O5168">
        <v>499550.55</v>
      </c>
      <c r="P5168">
        <v>9491460.4499999993</v>
      </c>
      <c r="Q5168">
        <f>YEAR(BMW_Sales[[#This Row],[sale_date]])</f>
        <v>2026</v>
      </c>
    </row>
    <row r="5169" spans="1:17" x14ac:dyDescent="0.3">
      <c r="A5169">
        <v>5168</v>
      </c>
      <c r="B5169" s="1">
        <v>45634</v>
      </c>
      <c r="C5169" t="s">
        <v>5040</v>
      </c>
      <c r="D5169" t="s">
        <v>25</v>
      </c>
      <c r="E5169" t="s">
        <v>46</v>
      </c>
      <c r="F5169" t="s">
        <v>50</v>
      </c>
      <c r="G5169" t="s">
        <v>36</v>
      </c>
      <c r="H5169" t="s">
        <v>29</v>
      </c>
      <c r="I5169" t="s">
        <v>42</v>
      </c>
      <c r="J5169" t="s">
        <v>43</v>
      </c>
      <c r="K5169">
        <v>2</v>
      </c>
      <c r="L5169">
        <v>8069851</v>
      </c>
      <c r="M5169">
        <v>12</v>
      </c>
      <c r="N5169">
        <v>16139702</v>
      </c>
      <c r="O5169">
        <v>1936764.24</v>
      </c>
      <c r="P5169">
        <v>14202937.76</v>
      </c>
      <c r="Q5169">
        <f>YEAR(BMW_Sales[[#This Row],[sale_date]])</f>
        <v>2024</v>
      </c>
    </row>
    <row r="5170" spans="1:17" x14ac:dyDescent="0.3">
      <c r="A5170">
        <v>5169</v>
      </c>
      <c r="B5170" s="1">
        <v>45347</v>
      </c>
      <c r="C5170" t="s">
        <v>5041</v>
      </c>
      <c r="D5170" t="s">
        <v>23</v>
      </c>
      <c r="E5170" t="s">
        <v>31</v>
      </c>
      <c r="F5170" t="s">
        <v>27</v>
      </c>
      <c r="G5170" t="s">
        <v>36</v>
      </c>
      <c r="H5170" t="s">
        <v>29</v>
      </c>
      <c r="I5170" t="s">
        <v>22</v>
      </c>
      <c r="J5170" t="s">
        <v>23</v>
      </c>
      <c r="K5170">
        <v>3</v>
      </c>
      <c r="L5170">
        <v>17679413</v>
      </c>
      <c r="M5170">
        <v>12</v>
      </c>
      <c r="N5170">
        <v>53038239</v>
      </c>
      <c r="O5170">
        <v>6364588.6799999997</v>
      </c>
      <c r="P5170">
        <v>46673650.32</v>
      </c>
      <c r="Q5170">
        <f>YEAR(BMW_Sales[[#This Row],[sale_date]])</f>
        <v>2024</v>
      </c>
    </row>
    <row r="5171" spans="1:17" x14ac:dyDescent="0.3">
      <c r="A5171">
        <v>5170</v>
      </c>
      <c r="B5171" s="1">
        <v>46057</v>
      </c>
      <c r="C5171" t="s">
        <v>5042</v>
      </c>
      <c r="D5171" t="s">
        <v>23</v>
      </c>
      <c r="E5171" t="s">
        <v>18</v>
      </c>
      <c r="F5171" t="s">
        <v>71</v>
      </c>
      <c r="G5171" t="s">
        <v>32</v>
      </c>
      <c r="H5171" t="s">
        <v>29</v>
      </c>
      <c r="I5171" t="s">
        <v>42</v>
      </c>
      <c r="J5171" t="s">
        <v>23</v>
      </c>
      <c r="K5171">
        <v>1</v>
      </c>
      <c r="L5171">
        <v>6713549</v>
      </c>
      <c r="M5171">
        <v>0</v>
      </c>
      <c r="N5171">
        <v>6713549</v>
      </c>
      <c r="O5171">
        <v>0</v>
      </c>
      <c r="P5171">
        <v>6713549</v>
      </c>
      <c r="Q5171">
        <f>YEAR(BMW_Sales[[#This Row],[sale_date]])</f>
        <v>2026</v>
      </c>
    </row>
    <row r="5172" spans="1:17" x14ac:dyDescent="0.3">
      <c r="A5172">
        <v>5171</v>
      </c>
      <c r="B5172" s="1">
        <v>45951</v>
      </c>
      <c r="C5172" t="s">
        <v>5043</v>
      </c>
      <c r="D5172" t="s">
        <v>25</v>
      </c>
      <c r="E5172" t="s">
        <v>53</v>
      </c>
      <c r="F5172" t="s">
        <v>71</v>
      </c>
      <c r="G5172" t="s">
        <v>36</v>
      </c>
      <c r="H5172" t="s">
        <v>33</v>
      </c>
      <c r="I5172" t="s">
        <v>22</v>
      </c>
      <c r="J5172" t="s">
        <v>43</v>
      </c>
      <c r="K5172">
        <v>2</v>
      </c>
      <c r="L5172">
        <v>6041357</v>
      </c>
      <c r="M5172">
        <v>0</v>
      </c>
      <c r="N5172">
        <v>12082714</v>
      </c>
      <c r="O5172">
        <v>0</v>
      </c>
      <c r="P5172">
        <v>12082714</v>
      </c>
      <c r="Q5172">
        <f>YEAR(BMW_Sales[[#This Row],[sale_date]])</f>
        <v>2025</v>
      </c>
    </row>
    <row r="5173" spans="1:17" x14ac:dyDescent="0.3">
      <c r="A5173">
        <v>5172</v>
      </c>
      <c r="B5173" s="1">
        <v>45170</v>
      </c>
      <c r="C5173" t="s">
        <v>5044</v>
      </c>
      <c r="D5173" t="s">
        <v>25</v>
      </c>
      <c r="E5173" t="s">
        <v>46</v>
      </c>
      <c r="F5173" t="s">
        <v>62</v>
      </c>
      <c r="G5173" t="s">
        <v>51</v>
      </c>
      <c r="H5173" t="s">
        <v>37</v>
      </c>
      <c r="I5173" t="s">
        <v>42</v>
      </c>
      <c r="J5173" t="s">
        <v>23</v>
      </c>
      <c r="K5173">
        <v>3</v>
      </c>
      <c r="L5173">
        <v>8468336</v>
      </c>
      <c r="M5173">
        <v>2</v>
      </c>
      <c r="N5173">
        <v>25405008</v>
      </c>
      <c r="O5173">
        <v>508100.16</v>
      </c>
      <c r="P5173">
        <v>24896907.84</v>
      </c>
      <c r="Q5173">
        <f>YEAR(BMW_Sales[[#This Row],[sale_date]])</f>
        <v>2023</v>
      </c>
    </row>
    <row r="5174" spans="1:17" x14ac:dyDescent="0.3">
      <c r="A5174">
        <v>5173</v>
      </c>
      <c r="B5174" s="1">
        <v>45243</v>
      </c>
      <c r="C5174" t="s">
        <v>5045</v>
      </c>
      <c r="D5174" t="s">
        <v>25</v>
      </c>
      <c r="E5174" t="s">
        <v>46</v>
      </c>
      <c r="F5174" t="s">
        <v>85</v>
      </c>
      <c r="G5174" t="s">
        <v>20</v>
      </c>
      <c r="H5174" t="s">
        <v>37</v>
      </c>
      <c r="I5174" t="s">
        <v>22</v>
      </c>
      <c r="J5174" t="s">
        <v>23</v>
      </c>
      <c r="K5174">
        <v>1</v>
      </c>
      <c r="L5174">
        <v>7425857</v>
      </c>
      <c r="M5174">
        <v>10</v>
      </c>
      <c r="N5174">
        <v>7425857</v>
      </c>
      <c r="O5174">
        <v>742585.7</v>
      </c>
      <c r="P5174">
        <v>6683271.2999999998</v>
      </c>
      <c r="Q5174">
        <f>YEAR(BMW_Sales[[#This Row],[sale_date]])</f>
        <v>2023</v>
      </c>
    </row>
    <row r="5175" spans="1:17" x14ac:dyDescent="0.3">
      <c r="A5175">
        <v>5174</v>
      </c>
      <c r="B5175" s="1">
        <v>45525</v>
      </c>
      <c r="C5175" t="s">
        <v>5046</v>
      </c>
      <c r="D5175" t="s">
        <v>23</v>
      </c>
      <c r="E5175" t="s">
        <v>53</v>
      </c>
      <c r="F5175" t="s">
        <v>62</v>
      </c>
      <c r="G5175" t="s">
        <v>20</v>
      </c>
      <c r="H5175" t="s">
        <v>33</v>
      </c>
      <c r="I5175" t="s">
        <v>22</v>
      </c>
      <c r="J5175" t="s">
        <v>43</v>
      </c>
      <c r="K5175">
        <v>2</v>
      </c>
      <c r="L5175">
        <v>4607445</v>
      </c>
      <c r="M5175">
        <v>7</v>
      </c>
      <c r="N5175">
        <v>9214890</v>
      </c>
      <c r="O5175">
        <v>645042.30000000005</v>
      </c>
      <c r="P5175">
        <v>8569847.6999999993</v>
      </c>
      <c r="Q5175">
        <f>YEAR(BMW_Sales[[#This Row],[sale_date]])</f>
        <v>2024</v>
      </c>
    </row>
    <row r="5176" spans="1:17" x14ac:dyDescent="0.3">
      <c r="A5176">
        <v>5175</v>
      </c>
      <c r="B5176" s="1">
        <v>46158</v>
      </c>
      <c r="C5176" t="s">
        <v>5047</v>
      </c>
      <c r="D5176" t="s">
        <v>25</v>
      </c>
      <c r="E5176" t="s">
        <v>49</v>
      </c>
      <c r="F5176" t="s">
        <v>71</v>
      </c>
      <c r="G5176" t="s">
        <v>20</v>
      </c>
      <c r="H5176" t="s">
        <v>37</v>
      </c>
      <c r="I5176" t="s">
        <v>22</v>
      </c>
      <c r="J5176" t="s">
        <v>23</v>
      </c>
      <c r="K5176">
        <v>1</v>
      </c>
      <c r="L5176">
        <v>15032623</v>
      </c>
      <c r="M5176">
        <v>7</v>
      </c>
      <c r="N5176">
        <v>15032623</v>
      </c>
      <c r="O5176">
        <v>1052283.6100000001</v>
      </c>
      <c r="P5176">
        <v>13980339.390000001</v>
      </c>
      <c r="Q5176">
        <f>YEAR(BMW_Sales[[#This Row],[sale_date]])</f>
        <v>2026</v>
      </c>
    </row>
    <row r="5177" spans="1:17" x14ac:dyDescent="0.3">
      <c r="A5177">
        <v>5176</v>
      </c>
      <c r="B5177" s="1">
        <v>46209</v>
      </c>
      <c r="C5177" t="s">
        <v>5048</v>
      </c>
      <c r="D5177" t="s">
        <v>25</v>
      </c>
      <c r="E5177" t="s">
        <v>56</v>
      </c>
      <c r="F5177" t="s">
        <v>50</v>
      </c>
      <c r="G5177" t="s">
        <v>51</v>
      </c>
      <c r="H5177" t="s">
        <v>33</v>
      </c>
      <c r="I5177" t="s">
        <v>42</v>
      </c>
      <c r="J5177" t="s">
        <v>38</v>
      </c>
      <c r="K5177">
        <v>3</v>
      </c>
      <c r="L5177">
        <v>9791581</v>
      </c>
      <c r="M5177">
        <v>2</v>
      </c>
      <c r="N5177">
        <v>29374743</v>
      </c>
      <c r="O5177">
        <v>587494.86</v>
      </c>
      <c r="P5177">
        <v>28787248.140000001</v>
      </c>
      <c r="Q5177">
        <f>YEAR(BMW_Sales[[#This Row],[sale_date]])</f>
        <v>2026</v>
      </c>
    </row>
    <row r="5178" spans="1:17" x14ac:dyDescent="0.3">
      <c r="A5178">
        <v>5177</v>
      </c>
      <c r="B5178" s="1">
        <v>46234</v>
      </c>
      <c r="C5178" t="s">
        <v>5049</v>
      </c>
      <c r="D5178" t="s">
        <v>17</v>
      </c>
      <c r="E5178" t="s">
        <v>35</v>
      </c>
      <c r="F5178" t="s">
        <v>54</v>
      </c>
      <c r="G5178" t="s">
        <v>32</v>
      </c>
      <c r="H5178" t="s">
        <v>21</v>
      </c>
      <c r="I5178" t="s">
        <v>22</v>
      </c>
      <c r="J5178" t="s">
        <v>38</v>
      </c>
      <c r="K5178">
        <v>2</v>
      </c>
      <c r="L5178">
        <v>7396578</v>
      </c>
      <c r="M5178">
        <v>12</v>
      </c>
      <c r="N5178">
        <v>14793156</v>
      </c>
      <c r="O5178">
        <v>1775178.72</v>
      </c>
      <c r="P5178">
        <v>13017977.279999999</v>
      </c>
      <c r="Q5178">
        <f>YEAR(BMW_Sales[[#This Row],[sale_date]])</f>
        <v>2026</v>
      </c>
    </row>
    <row r="5179" spans="1:17" x14ac:dyDescent="0.3">
      <c r="A5179">
        <v>5178</v>
      </c>
      <c r="B5179" s="1">
        <v>45809</v>
      </c>
      <c r="C5179" t="s">
        <v>5050</v>
      </c>
      <c r="D5179" t="s">
        <v>25</v>
      </c>
      <c r="E5179" t="s">
        <v>56</v>
      </c>
      <c r="F5179" t="s">
        <v>85</v>
      </c>
      <c r="G5179" t="s">
        <v>41</v>
      </c>
      <c r="H5179" t="s">
        <v>29</v>
      </c>
      <c r="I5179" t="s">
        <v>42</v>
      </c>
      <c r="J5179" t="s">
        <v>23</v>
      </c>
      <c r="K5179">
        <v>2</v>
      </c>
      <c r="L5179">
        <v>10674189</v>
      </c>
      <c r="M5179">
        <v>7</v>
      </c>
      <c r="N5179">
        <v>21348378</v>
      </c>
      <c r="O5179">
        <v>1494386.46</v>
      </c>
      <c r="P5179">
        <v>19853991.539999999</v>
      </c>
      <c r="Q5179">
        <f>YEAR(BMW_Sales[[#This Row],[sale_date]])</f>
        <v>2025</v>
      </c>
    </row>
    <row r="5180" spans="1:17" x14ac:dyDescent="0.3">
      <c r="A5180">
        <v>5179</v>
      </c>
      <c r="B5180" s="1">
        <v>46030</v>
      </c>
      <c r="C5180" t="s">
        <v>5051</v>
      </c>
      <c r="D5180" t="s">
        <v>17</v>
      </c>
      <c r="E5180" t="s">
        <v>31</v>
      </c>
      <c r="F5180" t="s">
        <v>47</v>
      </c>
      <c r="G5180" t="s">
        <v>32</v>
      </c>
      <c r="H5180" t="s">
        <v>21</v>
      </c>
      <c r="I5180" t="s">
        <v>22</v>
      </c>
      <c r="J5180" t="s">
        <v>38</v>
      </c>
      <c r="K5180">
        <v>2</v>
      </c>
      <c r="L5180">
        <v>14456604</v>
      </c>
      <c r="M5180">
        <v>7</v>
      </c>
      <c r="N5180">
        <v>28913208</v>
      </c>
      <c r="O5180">
        <v>2023924.56</v>
      </c>
      <c r="P5180">
        <v>26889283.440000001</v>
      </c>
      <c r="Q5180">
        <f>YEAR(BMW_Sales[[#This Row],[sale_date]])</f>
        <v>2026</v>
      </c>
    </row>
    <row r="5181" spans="1:17" x14ac:dyDescent="0.3">
      <c r="A5181">
        <v>5180</v>
      </c>
      <c r="B5181" s="1">
        <v>45691</v>
      </c>
      <c r="C5181" t="s">
        <v>5052</v>
      </c>
      <c r="D5181" t="s">
        <v>25</v>
      </c>
      <c r="E5181" t="s">
        <v>31</v>
      </c>
      <c r="F5181" t="s">
        <v>50</v>
      </c>
      <c r="G5181" t="s">
        <v>20</v>
      </c>
      <c r="H5181" t="s">
        <v>21</v>
      </c>
      <c r="I5181" t="s">
        <v>22</v>
      </c>
      <c r="J5181" t="s">
        <v>43</v>
      </c>
      <c r="K5181">
        <v>2</v>
      </c>
      <c r="L5181">
        <v>16428241</v>
      </c>
      <c r="M5181">
        <v>7</v>
      </c>
      <c r="N5181">
        <v>32856482</v>
      </c>
      <c r="O5181">
        <v>2299953.7400000002</v>
      </c>
      <c r="P5181">
        <v>30556528.260000002</v>
      </c>
      <c r="Q5181">
        <f>YEAR(BMW_Sales[[#This Row],[sale_date]])</f>
        <v>2025</v>
      </c>
    </row>
    <row r="5182" spans="1:17" x14ac:dyDescent="0.3">
      <c r="A5182">
        <v>5181</v>
      </c>
      <c r="B5182" s="1">
        <v>46226</v>
      </c>
      <c r="C5182" t="s">
        <v>5053</v>
      </c>
      <c r="D5182" t="s">
        <v>17</v>
      </c>
      <c r="E5182" t="s">
        <v>53</v>
      </c>
      <c r="F5182" t="s">
        <v>71</v>
      </c>
      <c r="G5182" t="s">
        <v>20</v>
      </c>
      <c r="H5182" t="s">
        <v>21</v>
      </c>
      <c r="I5182" t="s">
        <v>22</v>
      </c>
      <c r="J5182" t="s">
        <v>23</v>
      </c>
      <c r="K5182">
        <v>1</v>
      </c>
      <c r="L5182">
        <v>4826431</v>
      </c>
      <c r="M5182">
        <v>2</v>
      </c>
      <c r="N5182">
        <v>4826431</v>
      </c>
      <c r="O5182">
        <v>96528.62</v>
      </c>
      <c r="P5182">
        <v>4729902.38</v>
      </c>
      <c r="Q5182">
        <f>YEAR(BMW_Sales[[#This Row],[sale_date]])</f>
        <v>2026</v>
      </c>
    </row>
    <row r="5183" spans="1:17" x14ac:dyDescent="0.3">
      <c r="A5183">
        <v>5182</v>
      </c>
      <c r="B5183" s="1">
        <v>45954</v>
      </c>
      <c r="C5183" t="s">
        <v>5054</v>
      </c>
      <c r="D5183" t="s">
        <v>25</v>
      </c>
      <c r="E5183" t="s">
        <v>61</v>
      </c>
      <c r="F5183" t="s">
        <v>19</v>
      </c>
      <c r="G5183" t="s">
        <v>28</v>
      </c>
      <c r="H5183" t="s">
        <v>21</v>
      </c>
      <c r="I5183" t="s">
        <v>42</v>
      </c>
      <c r="J5183" t="s">
        <v>38</v>
      </c>
      <c r="K5183">
        <v>1</v>
      </c>
      <c r="L5183">
        <v>15223390</v>
      </c>
      <c r="M5183">
        <v>5</v>
      </c>
      <c r="N5183">
        <v>15223390</v>
      </c>
      <c r="O5183">
        <v>761169.5</v>
      </c>
      <c r="P5183">
        <v>14462220.5</v>
      </c>
      <c r="Q5183">
        <f>YEAR(BMW_Sales[[#This Row],[sale_date]])</f>
        <v>2025</v>
      </c>
    </row>
    <row r="5184" spans="1:17" x14ac:dyDescent="0.3">
      <c r="A5184">
        <v>5183</v>
      </c>
      <c r="B5184" s="1">
        <v>45617</v>
      </c>
      <c r="C5184" t="s">
        <v>5055</v>
      </c>
      <c r="D5184" t="s">
        <v>23</v>
      </c>
      <c r="E5184" t="s">
        <v>53</v>
      </c>
      <c r="F5184" t="s">
        <v>19</v>
      </c>
      <c r="G5184" t="s">
        <v>41</v>
      </c>
      <c r="H5184" t="s">
        <v>33</v>
      </c>
      <c r="I5184" t="s">
        <v>42</v>
      </c>
      <c r="J5184" t="s">
        <v>23</v>
      </c>
      <c r="K5184">
        <v>2</v>
      </c>
      <c r="L5184">
        <v>6132029</v>
      </c>
      <c r="M5184">
        <v>2</v>
      </c>
      <c r="N5184">
        <v>12264058</v>
      </c>
      <c r="O5184">
        <v>245281.16</v>
      </c>
      <c r="P5184">
        <v>12018776.84</v>
      </c>
      <c r="Q5184">
        <f>YEAR(BMW_Sales[[#This Row],[sale_date]])</f>
        <v>2024</v>
      </c>
    </row>
    <row r="5185" spans="1:17" x14ac:dyDescent="0.3">
      <c r="A5185">
        <v>5184</v>
      </c>
      <c r="B5185" s="1">
        <v>45983</v>
      </c>
      <c r="C5185" t="s">
        <v>5056</v>
      </c>
      <c r="D5185" t="s">
        <v>17</v>
      </c>
      <c r="E5185" t="s">
        <v>35</v>
      </c>
      <c r="F5185" t="s">
        <v>59</v>
      </c>
      <c r="G5185" t="s">
        <v>20</v>
      </c>
      <c r="H5185" t="s">
        <v>33</v>
      </c>
      <c r="I5185" t="s">
        <v>22</v>
      </c>
      <c r="J5185" t="s">
        <v>43</v>
      </c>
      <c r="K5185">
        <v>2</v>
      </c>
      <c r="L5185">
        <v>6584105</v>
      </c>
      <c r="M5185">
        <v>12</v>
      </c>
      <c r="N5185">
        <v>13168210</v>
      </c>
      <c r="O5185">
        <v>1580185.2</v>
      </c>
      <c r="P5185">
        <v>11588024.800000001</v>
      </c>
      <c r="Q5185">
        <f>YEAR(BMW_Sales[[#This Row],[sale_date]])</f>
        <v>2025</v>
      </c>
    </row>
    <row r="5186" spans="1:17" x14ac:dyDescent="0.3">
      <c r="A5186">
        <v>5185</v>
      </c>
      <c r="B5186" s="1">
        <v>45964</v>
      </c>
      <c r="C5186" t="s">
        <v>1428</v>
      </c>
      <c r="D5186" t="s">
        <v>25</v>
      </c>
      <c r="E5186" t="s">
        <v>46</v>
      </c>
      <c r="F5186" t="s">
        <v>47</v>
      </c>
      <c r="G5186" t="s">
        <v>41</v>
      </c>
      <c r="H5186" t="s">
        <v>33</v>
      </c>
      <c r="I5186" t="s">
        <v>42</v>
      </c>
      <c r="J5186" t="s">
        <v>38</v>
      </c>
      <c r="K5186">
        <v>3</v>
      </c>
      <c r="L5186">
        <v>7999569</v>
      </c>
      <c r="M5186">
        <v>10</v>
      </c>
      <c r="N5186">
        <v>23998707</v>
      </c>
      <c r="O5186">
        <v>2399870.7000000002</v>
      </c>
      <c r="P5186">
        <v>21598836.300000001</v>
      </c>
      <c r="Q5186">
        <f>YEAR(BMW_Sales[[#This Row],[sale_date]])</f>
        <v>2025</v>
      </c>
    </row>
    <row r="5187" spans="1:17" x14ac:dyDescent="0.3">
      <c r="A5187">
        <v>5186</v>
      </c>
      <c r="B5187" s="1">
        <v>46204</v>
      </c>
      <c r="C5187" t="s">
        <v>5057</v>
      </c>
      <c r="D5187" t="s">
        <v>25</v>
      </c>
      <c r="E5187" t="s">
        <v>26</v>
      </c>
      <c r="F5187" t="s">
        <v>19</v>
      </c>
      <c r="G5187" t="s">
        <v>20</v>
      </c>
      <c r="H5187" t="s">
        <v>29</v>
      </c>
      <c r="I5187" t="s">
        <v>22</v>
      </c>
      <c r="J5187" t="s">
        <v>43</v>
      </c>
      <c r="K5187">
        <v>1</v>
      </c>
      <c r="L5187">
        <v>9748522</v>
      </c>
      <c r="M5187">
        <v>7</v>
      </c>
      <c r="N5187">
        <v>9748522</v>
      </c>
      <c r="O5187">
        <v>682396.54</v>
      </c>
      <c r="P5187">
        <v>9066125.4600000009</v>
      </c>
      <c r="Q5187">
        <f>YEAR(BMW_Sales[[#This Row],[sale_date]])</f>
        <v>2026</v>
      </c>
    </row>
    <row r="5188" spans="1:17" x14ac:dyDescent="0.3">
      <c r="A5188">
        <v>5187</v>
      </c>
      <c r="B5188" s="1">
        <v>45172</v>
      </c>
      <c r="C5188" t="s">
        <v>5058</v>
      </c>
      <c r="D5188" t="s">
        <v>23</v>
      </c>
      <c r="E5188" t="s">
        <v>53</v>
      </c>
      <c r="F5188" t="s">
        <v>85</v>
      </c>
      <c r="G5188" t="s">
        <v>41</v>
      </c>
      <c r="H5188" t="s">
        <v>21</v>
      </c>
      <c r="I5188" t="s">
        <v>42</v>
      </c>
      <c r="J5188" t="s">
        <v>38</v>
      </c>
      <c r="K5188">
        <v>1</v>
      </c>
      <c r="L5188">
        <v>5465516</v>
      </c>
      <c r="M5188">
        <v>0</v>
      </c>
      <c r="N5188">
        <v>5465516</v>
      </c>
      <c r="O5188">
        <v>0</v>
      </c>
      <c r="P5188">
        <v>5465516</v>
      </c>
      <c r="Q5188">
        <f>YEAR(BMW_Sales[[#This Row],[sale_date]])</f>
        <v>2023</v>
      </c>
    </row>
    <row r="5189" spans="1:17" x14ac:dyDescent="0.3">
      <c r="A5189">
        <v>5188</v>
      </c>
      <c r="B5189" s="1">
        <v>45893</v>
      </c>
      <c r="C5189" t="s">
        <v>5059</v>
      </c>
      <c r="D5189" t="s">
        <v>25</v>
      </c>
      <c r="E5189" t="s">
        <v>53</v>
      </c>
      <c r="F5189" t="s">
        <v>59</v>
      </c>
      <c r="G5189" t="s">
        <v>32</v>
      </c>
      <c r="H5189" t="s">
        <v>33</v>
      </c>
      <c r="I5189" t="s">
        <v>22</v>
      </c>
      <c r="J5189" t="s">
        <v>43</v>
      </c>
      <c r="K5189">
        <v>1</v>
      </c>
      <c r="L5189">
        <v>5259037</v>
      </c>
      <c r="M5189">
        <v>10</v>
      </c>
      <c r="N5189">
        <v>5259037</v>
      </c>
      <c r="O5189">
        <v>525903.69999999995</v>
      </c>
      <c r="P5189">
        <v>4733133.3</v>
      </c>
      <c r="Q5189">
        <f>YEAR(BMW_Sales[[#This Row],[sale_date]])</f>
        <v>2025</v>
      </c>
    </row>
    <row r="5190" spans="1:17" x14ac:dyDescent="0.3">
      <c r="A5190">
        <v>5189</v>
      </c>
      <c r="B5190" s="1">
        <v>45472</v>
      </c>
      <c r="C5190" t="s">
        <v>5060</v>
      </c>
      <c r="D5190" t="s">
        <v>23</v>
      </c>
      <c r="E5190" t="s">
        <v>31</v>
      </c>
      <c r="F5190" t="s">
        <v>50</v>
      </c>
      <c r="G5190" t="s">
        <v>51</v>
      </c>
      <c r="H5190" t="s">
        <v>21</v>
      </c>
      <c r="I5190" t="s">
        <v>42</v>
      </c>
      <c r="J5190" t="s">
        <v>23</v>
      </c>
      <c r="K5190">
        <v>3</v>
      </c>
      <c r="L5190">
        <v>16769198</v>
      </c>
      <c r="M5190">
        <v>12</v>
      </c>
      <c r="N5190">
        <v>50307594</v>
      </c>
      <c r="O5190">
        <v>6036911.2800000003</v>
      </c>
      <c r="P5190">
        <v>44270682.719999999</v>
      </c>
      <c r="Q5190">
        <f>YEAR(BMW_Sales[[#This Row],[sale_date]])</f>
        <v>2024</v>
      </c>
    </row>
    <row r="5191" spans="1:17" x14ac:dyDescent="0.3">
      <c r="A5191">
        <v>5190</v>
      </c>
      <c r="B5191" s="1">
        <v>46108</v>
      </c>
      <c r="C5191" t="s">
        <v>5061</v>
      </c>
      <c r="D5191" t="s">
        <v>25</v>
      </c>
      <c r="E5191" t="s">
        <v>49</v>
      </c>
      <c r="F5191" t="s">
        <v>50</v>
      </c>
      <c r="G5191" t="s">
        <v>41</v>
      </c>
      <c r="H5191" t="s">
        <v>33</v>
      </c>
      <c r="I5191" t="s">
        <v>22</v>
      </c>
      <c r="J5191" t="s">
        <v>38</v>
      </c>
      <c r="K5191">
        <v>2</v>
      </c>
      <c r="L5191">
        <v>14570602</v>
      </c>
      <c r="M5191">
        <v>10</v>
      </c>
      <c r="N5191">
        <v>29141204</v>
      </c>
      <c r="O5191">
        <v>2914120.4</v>
      </c>
      <c r="P5191">
        <v>26227083.600000001</v>
      </c>
      <c r="Q5191">
        <f>YEAR(BMW_Sales[[#This Row],[sale_date]])</f>
        <v>2026</v>
      </c>
    </row>
    <row r="5192" spans="1:17" x14ac:dyDescent="0.3">
      <c r="A5192">
        <v>5191</v>
      </c>
      <c r="B5192" s="1">
        <v>46146</v>
      </c>
      <c r="C5192" t="s">
        <v>5062</v>
      </c>
      <c r="D5192" t="s">
        <v>23</v>
      </c>
      <c r="E5192" t="s">
        <v>61</v>
      </c>
      <c r="F5192" t="s">
        <v>50</v>
      </c>
      <c r="G5192" t="s">
        <v>20</v>
      </c>
      <c r="H5192" t="s">
        <v>33</v>
      </c>
      <c r="I5192" t="s">
        <v>22</v>
      </c>
      <c r="J5192" t="s">
        <v>23</v>
      </c>
      <c r="K5192">
        <v>3</v>
      </c>
      <c r="L5192">
        <v>14856038</v>
      </c>
      <c r="M5192">
        <v>0</v>
      </c>
      <c r="N5192">
        <v>44568114</v>
      </c>
      <c r="O5192">
        <v>0</v>
      </c>
      <c r="P5192">
        <v>44568114</v>
      </c>
      <c r="Q5192">
        <f>YEAR(BMW_Sales[[#This Row],[sale_date]])</f>
        <v>2026</v>
      </c>
    </row>
    <row r="5193" spans="1:17" x14ac:dyDescent="0.3">
      <c r="A5193">
        <v>5192</v>
      </c>
      <c r="B5193" s="1">
        <v>46117</v>
      </c>
      <c r="C5193" t="s">
        <v>5063</v>
      </c>
      <c r="D5193" t="s">
        <v>17</v>
      </c>
      <c r="E5193" t="s">
        <v>49</v>
      </c>
      <c r="F5193" t="s">
        <v>47</v>
      </c>
      <c r="G5193" t="s">
        <v>36</v>
      </c>
      <c r="H5193" t="s">
        <v>33</v>
      </c>
      <c r="I5193" t="s">
        <v>42</v>
      </c>
      <c r="J5193" t="s">
        <v>43</v>
      </c>
      <c r="K5193">
        <v>3</v>
      </c>
      <c r="L5193">
        <v>15441651</v>
      </c>
      <c r="M5193">
        <v>12</v>
      </c>
      <c r="N5193">
        <v>46324953</v>
      </c>
      <c r="O5193">
        <v>5558994.3600000003</v>
      </c>
      <c r="P5193">
        <v>40765958.640000001</v>
      </c>
      <c r="Q5193">
        <f>YEAR(BMW_Sales[[#This Row],[sale_date]])</f>
        <v>2026</v>
      </c>
    </row>
    <row r="5194" spans="1:17" x14ac:dyDescent="0.3">
      <c r="A5194">
        <v>5193</v>
      </c>
      <c r="B5194" s="1">
        <v>45328</v>
      </c>
      <c r="C5194" t="s">
        <v>5064</v>
      </c>
      <c r="D5194" t="s">
        <v>17</v>
      </c>
      <c r="E5194" t="s">
        <v>61</v>
      </c>
      <c r="F5194" t="s">
        <v>50</v>
      </c>
      <c r="G5194" t="s">
        <v>51</v>
      </c>
      <c r="H5194" t="s">
        <v>21</v>
      </c>
      <c r="I5194" t="s">
        <v>22</v>
      </c>
      <c r="J5194" t="s">
        <v>38</v>
      </c>
      <c r="K5194">
        <v>1</v>
      </c>
      <c r="L5194">
        <v>15255796</v>
      </c>
      <c r="M5194">
        <v>12</v>
      </c>
      <c r="N5194">
        <v>15255796</v>
      </c>
      <c r="O5194">
        <v>1830695.52</v>
      </c>
      <c r="P5194">
        <v>13425100.48</v>
      </c>
      <c r="Q5194">
        <f>YEAR(BMW_Sales[[#This Row],[sale_date]])</f>
        <v>2024</v>
      </c>
    </row>
    <row r="5195" spans="1:17" x14ac:dyDescent="0.3">
      <c r="A5195">
        <v>5194</v>
      </c>
      <c r="B5195" s="1">
        <v>45725</v>
      </c>
      <c r="C5195" t="s">
        <v>5065</v>
      </c>
      <c r="D5195" t="s">
        <v>25</v>
      </c>
      <c r="E5195" t="s">
        <v>18</v>
      </c>
      <c r="F5195" t="s">
        <v>85</v>
      </c>
      <c r="G5195" t="s">
        <v>51</v>
      </c>
      <c r="H5195" t="s">
        <v>29</v>
      </c>
      <c r="I5195" t="s">
        <v>22</v>
      </c>
      <c r="J5195" t="s">
        <v>43</v>
      </c>
      <c r="K5195">
        <v>2</v>
      </c>
      <c r="L5195">
        <v>7778516</v>
      </c>
      <c r="M5195">
        <v>10</v>
      </c>
      <c r="N5195">
        <v>15557032</v>
      </c>
      <c r="O5195">
        <v>1555703.2</v>
      </c>
      <c r="P5195">
        <v>14001328.800000001</v>
      </c>
      <c r="Q5195">
        <f>YEAR(BMW_Sales[[#This Row],[sale_date]])</f>
        <v>2025</v>
      </c>
    </row>
    <row r="5196" spans="1:17" x14ac:dyDescent="0.3">
      <c r="A5196">
        <v>5195</v>
      </c>
      <c r="B5196" s="1">
        <v>45317</v>
      </c>
      <c r="C5196" t="s">
        <v>5066</v>
      </c>
      <c r="D5196" t="s">
        <v>17</v>
      </c>
      <c r="E5196" t="s">
        <v>26</v>
      </c>
      <c r="F5196" t="s">
        <v>19</v>
      </c>
      <c r="G5196" t="s">
        <v>41</v>
      </c>
      <c r="H5196" t="s">
        <v>29</v>
      </c>
      <c r="I5196" t="s">
        <v>42</v>
      </c>
      <c r="J5196" t="s">
        <v>38</v>
      </c>
      <c r="K5196">
        <v>1</v>
      </c>
      <c r="L5196">
        <v>10113949</v>
      </c>
      <c r="M5196">
        <v>5</v>
      </c>
      <c r="N5196">
        <v>10113949</v>
      </c>
      <c r="O5196">
        <v>505697.45</v>
      </c>
      <c r="P5196">
        <v>9608251.5500000007</v>
      </c>
      <c r="Q5196">
        <f>YEAR(BMW_Sales[[#This Row],[sale_date]])</f>
        <v>2024</v>
      </c>
    </row>
    <row r="5197" spans="1:17" x14ac:dyDescent="0.3">
      <c r="A5197">
        <v>5196</v>
      </c>
      <c r="B5197" s="1">
        <v>45185</v>
      </c>
      <c r="C5197" t="s">
        <v>5067</v>
      </c>
      <c r="D5197" t="s">
        <v>25</v>
      </c>
      <c r="E5197" t="s">
        <v>35</v>
      </c>
      <c r="F5197" t="s">
        <v>50</v>
      </c>
      <c r="G5197" t="s">
        <v>28</v>
      </c>
      <c r="H5197" t="s">
        <v>37</v>
      </c>
      <c r="I5197" t="s">
        <v>22</v>
      </c>
      <c r="J5197" t="s">
        <v>38</v>
      </c>
      <c r="K5197">
        <v>3</v>
      </c>
      <c r="L5197">
        <v>7456414</v>
      </c>
      <c r="M5197">
        <v>10</v>
      </c>
      <c r="N5197">
        <v>22369242</v>
      </c>
      <c r="O5197">
        <v>2236924.2000000002</v>
      </c>
      <c r="P5197">
        <v>20132317.800000001</v>
      </c>
      <c r="Q5197">
        <f>YEAR(BMW_Sales[[#This Row],[sale_date]])</f>
        <v>2023</v>
      </c>
    </row>
    <row r="5198" spans="1:17" x14ac:dyDescent="0.3">
      <c r="A5198">
        <v>5197</v>
      </c>
      <c r="B5198" s="1">
        <v>46203</v>
      </c>
      <c r="C5198" t="s">
        <v>5068</v>
      </c>
      <c r="D5198" t="s">
        <v>25</v>
      </c>
      <c r="E5198" t="s">
        <v>61</v>
      </c>
      <c r="F5198" t="s">
        <v>47</v>
      </c>
      <c r="G5198" t="s">
        <v>51</v>
      </c>
      <c r="H5198" t="s">
        <v>21</v>
      </c>
      <c r="I5198" t="s">
        <v>42</v>
      </c>
      <c r="J5198" t="s">
        <v>43</v>
      </c>
      <c r="K5198">
        <v>2</v>
      </c>
      <c r="L5198">
        <v>14261510</v>
      </c>
      <c r="M5198">
        <v>12</v>
      </c>
      <c r="N5198">
        <v>28523020</v>
      </c>
      <c r="O5198">
        <v>3422762.4</v>
      </c>
      <c r="P5198">
        <v>25100257.600000001</v>
      </c>
      <c r="Q5198">
        <f>YEAR(BMW_Sales[[#This Row],[sale_date]])</f>
        <v>2026</v>
      </c>
    </row>
    <row r="5199" spans="1:17" x14ac:dyDescent="0.3">
      <c r="A5199">
        <v>5198</v>
      </c>
      <c r="B5199" s="1">
        <v>45480</v>
      </c>
      <c r="C5199" t="s">
        <v>5069</v>
      </c>
      <c r="D5199" t="s">
        <v>17</v>
      </c>
      <c r="E5199" t="s">
        <v>18</v>
      </c>
      <c r="F5199" t="s">
        <v>54</v>
      </c>
      <c r="G5199" t="s">
        <v>32</v>
      </c>
      <c r="H5199" t="s">
        <v>29</v>
      </c>
      <c r="I5199" t="s">
        <v>42</v>
      </c>
      <c r="J5199" t="s">
        <v>38</v>
      </c>
      <c r="K5199">
        <v>3</v>
      </c>
      <c r="L5199">
        <v>6647312</v>
      </c>
      <c r="M5199">
        <v>10</v>
      </c>
      <c r="N5199">
        <v>19941936</v>
      </c>
      <c r="O5199">
        <v>1994193.6</v>
      </c>
      <c r="P5199">
        <v>17947742.399999999</v>
      </c>
      <c r="Q5199">
        <f>YEAR(BMW_Sales[[#This Row],[sale_date]])</f>
        <v>2024</v>
      </c>
    </row>
    <row r="5200" spans="1:17" x14ac:dyDescent="0.3">
      <c r="A5200">
        <v>5199</v>
      </c>
      <c r="B5200" s="1">
        <v>45416</v>
      </c>
      <c r="C5200" t="s">
        <v>5070</v>
      </c>
      <c r="D5200" t="s">
        <v>25</v>
      </c>
      <c r="E5200" t="s">
        <v>61</v>
      </c>
      <c r="F5200" t="s">
        <v>71</v>
      </c>
      <c r="G5200" t="s">
        <v>41</v>
      </c>
      <c r="H5200" t="s">
        <v>33</v>
      </c>
      <c r="I5200" t="s">
        <v>42</v>
      </c>
      <c r="J5200" t="s">
        <v>23</v>
      </c>
      <c r="K5200">
        <v>2</v>
      </c>
      <c r="L5200">
        <v>12235352</v>
      </c>
      <c r="M5200">
        <v>12</v>
      </c>
      <c r="N5200">
        <v>24470704</v>
      </c>
      <c r="O5200">
        <v>2936484.48</v>
      </c>
      <c r="P5200">
        <v>21534219.52</v>
      </c>
      <c r="Q5200">
        <f>YEAR(BMW_Sales[[#This Row],[sale_date]])</f>
        <v>2024</v>
      </c>
    </row>
    <row r="5201" spans="1:17" x14ac:dyDescent="0.3">
      <c r="A5201">
        <v>5200</v>
      </c>
      <c r="B5201" s="1">
        <v>45347</v>
      </c>
      <c r="C5201" t="s">
        <v>5071</v>
      </c>
      <c r="D5201" t="s">
        <v>17</v>
      </c>
      <c r="E5201" t="s">
        <v>53</v>
      </c>
      <c r="F5201" t="s">
        <v>50</v>
      </c>
      <c r="G5201" t="s">
        <v>28</v>
      </c>
      <c r="H5201" t="s">
        <v>21</v>
      </c>
      <c r="I5201" t="s">
        <v>42</v>
      </c>
      <c r="J5201" t="s">
        <v>43</v>
      </c>
      <c r="K5201">
        <v>3</v>
      </c>
      <c r="L5201">
        <v>5545849</v>
      </c>
      <c r="M5201">
        <v>10</v>
      </c>
      <c r="N5201">
        <v>16637547</v>
      </c>
      <c r="O5201">
        <v>1663754.7</v>
      </c>
      <c r="P5201">
        <v>14973792.300000001</v>
      </c>
      <c r="Q5201">
        <f>YEAR(BMW_Sales[[#This Row],[sale_date]])</f>
        <v>2024</v>
      </c>
    </row>
    <row r="5202" spans="1:17" x14ac:dyDescent="0.3">
      <c r="A5202">
        <v>5201</v>
      </c>
      <c r="B5202" s="1">
        <v>45437</v>
      </c>
      <c r="C5202" t="s">
        <v>5072</v>
      </c>
      <c r="D5202" t="s">
        <v>23</v>
      </c>
      <c r="E5202" t="s">
        <v>56</v>
      </c>
      <c r="F5202" t="s">
        <v>54</v>
      </c>
      <c r="G5202" t="s">
        <v>51</v>
      </c>
      <c r="H5202" t="s">
        <v>33</v>
      </c>
      <c r="I5202" t="s">
        <v>22</v>
      </c>
      <c r="J5202" t="s">
        <v>43</v>
      </c>
      <c r="K5202">
        <v>1</v>
      </c>
      <c r="L5202">
        <v>11340524</v>
      </c>
      <c r="M5202">
        <v>2</v>
      </c>
      <c r="N5202">
        <v>11340524</v>
      </c>
      <c r="O5202">
        <v>226810.48</v>
      </c>
      <c r="P5202">
        <v>11113713.52</v>
      </c>
      <c r="Q5202">
        <f>YEAR(BMW_Sales[[#This Row],[sale_date]])</f>
        <v>2024</v>
      </c>
    </row>
    <row r="5203" spans="1:17" x14ac:dyDescent="0.3">
      <c r="A5203">
        <v>5202</v>
      </c>
      <c r="B5203" s="1">
        <v>45224</v>
      </c>
      <c r="C5203" t="s">
        <v>5073</v>
      </c>
      <c r="D5203" t="s">
        <v>25</v>
      </c>
      <c r="E5203" t="s">
        <v>56</v>
      </c>
      <c r="F5203" t="s">
        <v>47</v>
      </c>
      <c r="G5203" t="s">
        <v>28</v>
      </c>
      <c r="H5203" t="s">
        <v>21</v>
      </c>
      <c r="I5203" t="s">
        <v>42</v>
      </c>
      <c r="J5203" t="s">
        <v>23</v>
      </c>
      <c r="K5203">
        <v>3</v>
      </c>
      <c r="L5203">
        <v>11540995</v>
      </c>
      <c r="M5203">
        <v>12</v>
      </c>
      <c r="N5203">
        <v>34622985</v>
      </c>
      <c r="O5203">
        <v>4154758.2</v>
      </c>
      <c r="P5203">
        <v>30468226.800000001</v>
      </c>
      <c r="Q5203">
        <f>YEAR(BMW_Sales[[#This Row],[sale_date]])</f>
        <v>2023</v>
      </c>
    </row>
    <row r="5204" spans="1:17" x14ac:dyDescent="0.3">
      <c r="A5204">
        <v>5203</v>
      </c>
      <c r="B5204" s="1">
        <v>45200</v>
      </c>
      <c r="C5204" t="s">
        <v>5074</v>
      </c>
      <c r="D5204" t="s">
        <v>25</v>
      </c>
      <c r="E5204" t="s">
        <v>18</v>
      </c>
      <c r="F5204" t="s">
        <v>71</v>
      </c>
      <c r="G5204" t="s">
        <v>51</v>
      </c>
      <c r="H5204" t="s">
        <v>37</v>
      </c>
      <c r="I5204" t="s">
        <v>42</v>
      </c>
      <c r="J5204" t="s">
        <v>38</v>
      </c>
      <c r="K5204">
        <v>1</v>
      </c>
      <c r="L5204">
        <v>8216621</v>
      </c>
      <c r="M5204">
        <v>0</v>
      </c>
      <c r="N5204">
        <v>8216621</v>
      </c>
      <c r="O5204">
        <v>0</v>
      </c>
      <c r="P5204">
        <v>8216621</v>
      </c>
      <c r="Q5204">
        <f>YEAR(BMW_Sales[[#This Row],[sale_date]])</f>
        <v>2023</v>
      </c>
    </row>
    <row r="5205" spans="1:17" x14ac:dyDescent="0.3">
      <c r="A5205">
        <v>5204</v>
      </c>
      <c r="B5205" s="1">
        <v>46159</v>
      </c>
      <c r="C5205" t="s">
        <v>5075</v>
      </c>
      <c r="D5205" t="s">
        <v>25</v>
      </c>
      <c r="E5205" t="s">
        <v>46</v>
      </c>
      <c r="F5205" t="s">
        <v>85</v>
      </c>
      <c r="G5205" t="s">
        <v>36</v>
      </c>
      <c r="H5205" t="s">
        <v>21</v>
      </c>
      <c r="I5205" t="s">
        <v>22</v>
      </c>
      <c r="J5205" t="s">
        <v>38</v>
      </c>
      <c r="K5205">
        <v>2</v>
      </c>
      <c r="L5205">
        <v>8263091</v>
      </c>
      <c r="M5205">
        <v>12</v>
      </c>
      <c r="N5205">
        <v>16526182</v>
      </c>
      <c r="O5205">
        <v>1983141.84</v>
      </c>
      <c r="P5205">
        <v>14543040.16</v>
      </c>
      <c r="Q5205">
        <f>YEAR(BMW_Sales[[#This Row],[sale_date]])</f>
        <v>2026</v>
      </c>
    </row>
    <row r="5206" spans="1:17" x14ac:dyDescent="0.3">
      <c r="A5206">
        <v>5205</v>
      </c>
      <c r="B5206" s="1">
        <v>45684</v>
      </c>
      <c r="C5206" t="s">
        <v>5076</v>
      </c>
      <c r="D5206" t="s">
        <v>23</v>
      </c>
      <c r="E5206" t="s">
        <v>26</v>
      </c>
      <c r="F5206" t="s">
        <v>68</v>
      </c>
      <c r="G5206" t="s">
        <v>28</v>
      </c>
      <c r="H5206" t="s">
        <v>37</v>
      </c>
      <c r="I5206" t="s">
        <v>42</v>
      </c>
      <c r="J5206" t="s">
        <v>38</v>
      </c>
      <c r="K5206">
        <v>1</v>
      </c>
      <c r="L5206">
        <v>9942843</v>
      </c>
      <c r="M5206">
        <v>12</v>
      </c>
      <c r="N5206">
        <v>9942843</v>
      </c>
      <c r="O5206">
        <v>1193141.1599999999</v>
      </c>
      <c r="P5206">
        <v>8749701.8399999999</v>
      </c>
      <c r="Q5206">
        <f>YEAR(BMW_Sales[[#This Row],[sale_date]])</f>
        <v>2025</v>
      </c>
    </row>
    <row r="5207" spans="1:17" x14ac:dyDescent="0.3">
      <c r="A5207">
        <v>5206</v>
      </c>
      <c r="B5207" s="1">
        <v>45206</v>
      </c>
      <c r="C5207" t="s">
        <v>5077</v>
      </c>
      <c r="D5207" t="s">
        <v>23</v>
      </c>
      <c r="E5207" t="s">
        <v>49</v>
      </c>
      <c r="F5207" t="s">
        <v>19</v>
      </c>
      <c r="G5207" t="s">
        <v>51</v>
      </c>
      <c r="H5207" t="s">
        <v>37</v>
      </c>
      <c r="I5207" t="s">
        <v>42</v>
      </c>
      <c r="J5207" t="s">
        <v>43</v>
      </c>
      <c r="K5207">
        <v>2</v>
      </c>
      <c r="L5207">
        <v>18428152</v>
      </c>
      <c r="M5207">
        <v>0</v>
      </c>
      <c r="N5207">
        <v>36856304</v>
      </c>
      <c r="O5207">
        <v>0</v>
      </c>
      <c r="P5207">
        <v>36856304</v>
      </c>
      <c r="Q5207">
        <f>YEAR(BMW_Sales[[#This Row],[sale_date]])</f>
        <v>2023</v>
      </c>
    </row>
    <row r="5208" spans="1:17" x14ac:dyDescent="0.3">
      <c r="A5208">
        <v>5207</v>
      </c>
      <c r="B5208" s="1">
        <v>45437</v>
      </c>
      <c r="C5208" t="s">
        <v>5078</v>
      </c>
      <c r="D5208" t="s">
        <v>25</v>
      </c>
      <c r="E5208" t="s">
        <v>18</v>
      </c>
      <c r="F5208" t="s">
        <v>47</v>
      </c>
      <c r="G5208" t="s">
        <v>51</v>
      </c>
      <c r="H5208" t="s">
        <v>33</v>
      </c>
      <c r="I5208" t="s">
        <v>22</v>
      </c>
      <c r="J5208" t="s">
        <v>23</v>
      </c>
      <c r="K5208">
        <v>2</v>
      </c>
      <c r="L5208">
        <v>7427398</v>
      </c>
      <c r="M5208">
        <v>5</v>
      </c>
      <c r="N5208">
        <v>14854796</v>
      </c>
      <c r="O5208">
        <v>742739.8</v>
      </c>
      <c r="P5208">
        <v>14112056.199999999</v>
      </c>
      <c r="Q5208">
        <f>YEAR(BMW_Sales[[#This Row],[sale_date]])</f>
        <v>2024</v>
      </c>
    </row>
    <row r="5209" spans="1:17" x14ac:dyDescent="0.3">
      <c r="A5209">
        <v>5208</v>
      </c>
      <c r="B5209" s="1">
        <v>46173</v>
      </c>
      <c r="C5209" t="s">
        <v>5079</v>
      </c>
      <c r="D5209" t="s">
        <v>23</v>
      </c>
      <c r="E5209" t="s">
        <v>31</v>
      </c>
      <c r="F5209" t="s">
        <v>59</v>
      </c>
      <c r="G5209" t="s">
        <v>51</v>
      </c>
      <c r="H5209" t="s">
        <v>37</v>
      </c>
      <c r="I5209" t="s">
        <v>22</v>
      </c>
      <c r="J5209" t="s">
        <v>38</v>
      </c>
      <c r="K5209">
        <v>3</v>
      </c>
      <c r="L5209">
        <v>16143280</v>
      </c>
      <c r="M5209">
        <v>5</v>
      </c>
      <c r="N5209">
        <v>48429840</v>
      </c>
      <c r="O5209">
        <v>2421492</v>
      </c>
      <c r="P5209">
        <v>46008348</v>
      </c>
      <c r="Q5209">
        <f>YEAR(BMW_Sales[[#This Row],[sale_date]])</f>
        <v>2026</v>
      </c>
    </row>
    <row r="5210" spans="1:17" x14ac:dyDescent="0.3">
      <c r="A5210">
        <v>5209</v>
      </c>
      <c r="B5210" s="1">
        <v>45929</v>
      </c>
      <c r="C5210" t="s">
        <v>5080</v>
      </c>
      <c r="D5210" t="s">
        <v>25</v>
      </c>
      <c r="E5210" t="s">
        <v>35</v>
      </c>
      <c r="F5210" t="s">
        <v>68</v>
      </c>
      <c r="G5210" t="s">
        <v>51</v>
      </c>
      <c r="H5210" t="s">
        <v>33</v>
      </c>
      <c r="I5210" t="s">
        <v>42</v>
      </c>
      <c r="J5210" t="s">
        <v>23</v>
      </c>
      <c r="K5210">
        <v>2</v>
      </c>
      <c r="L5210">
        <v>7051680</v>
      </c>
      <c r="M5210">
        <v>10</v>
      </c>
      <c r="N5210">
        <v>14103360</v>
      </c>
      <c r="O5210">
        <v>1410336</v>
      </c>
      <c r="P5210">
        <v>12693024</v>
      </c>
      <c r="Q5210">
        <f>YEAR(BMW_Sales[[#This Row],[sale_date]])</f>
        <v>2025</v>
      </c>
    </row>
    <row r="5211" spans="1:17" x14ac:dyDescent="0.3">
      <c r="A5211">
        <v>5210</v>
      </c>
      <c r="B5211" s="1">
        <v>45591</v>
      </c>
      <c r="C5211" t="s">
        <v>5081</v>
      </c>
      <c r="D5211" t="s">
        <v>17</v>
      </c>
      <c r="E5211" t="s">
        <v>49</v>
      </c>
      <c r="F5211" t="s">
        <v>85</v>
      </c>
      <c r="G5211" t="s">
        <v>20</v>
      </c>
      <c r="H5211" t="s">
        <v>33</v>
      </c>
      <c r="I5211" t="s">
        <v>42</v>
      </c>
      <c r="J5211" t="s">
        <v>38</v>
      </c>
      <c r="K5211">
        <v>2</v>
      </c>
      <c r="L5211">
        <v>14459965</v>
      </c>
      <c r="M5211">
        <v>2</v>
      </c>
      <c r="N5211">
        <v>28919930</v>
      </c>
      <c r="O5211">
        <v>578398.6</v>
      </c>
      <c r="P5211">
        <v>28341531.399999999</v>
      </c>
      <c r="Q5211">
        <f>YEAR(BMW_Sales[[#This Row],[sale_date]])</f>
        <v>2024</v>
      </c>
    </row>
    <row r="5212" spans="1:17" x14ac:dyDescent="0.3">
      <c r="A5212">
        <v>5211</v>
      </c>
      <c r="B5212" s="1">
        <v>45240</v>
      </c>
      <c r="C5212" t="s">
        <v>5082</v>
      </c>
      <c r="D5212" t="s">
        <v>25</v>
      </c>
      <c r="E5212" t="s">
        <v>53</v>
      </c>
      <c r="F5212" t="s">
        <v>62</v>
      </c>
      <c r="G5212" t="s">
        <v>36</v>
      </c>
      <c r="H5212" t="s">
        <v>37</v>
      </c>
      <c r="I5212" t="s">
        <v>22</v>
      </c>
      <c r="J5212" t="s">
        <v>23</v>
      </c>
      <c r="K5212">
        <v>1</v>
      </c>
      <c r="L5212">
        <v>5897137</v>
      </c>
      <c r="M5212">
        <v>0</v>
      </c>
      <c r="N5212">
        <v>5897137</v>
      </c>
      <c r="O5212">
        <v>0</v>
      </c>
      <c r="P5212">
        <v>5897137</v>
      </c>
      <c r="Q5212">
        <f>YEAR(BMW_Sales[[#This Row],[sale_date]])</f>
        <v>2023</v>
      </c>
    </row>
    <row r="5213" spans="1:17" x14ac:dyDescent="0.3">
      <c r="A5213">
        <v>5212</v>
      </c>
      <c r="B5213" s="1">
        <v>45916</v>
      </c>
      <c r="C5213" t="s">
        <v>5083</v>
      </c>
      <c r="D5213" t="s">
        <v>17</v>
      </c>
      <c r="E5213" t="s">
        <v>49</v>
      </c>
      <c r="F5213" t="s">
        <v>59</v>
      </c>
      <c r="G5213" t="s">
        <v>32</v>
      </c>
      <c r="H5213" t="s">
        <v>21</v>
      </c>
      <c r="I5213" t="s">
        <v>22</v>
      </c>
      <c r="J5213" t="s">
        <v>43</v>
      </c>
      <c r="K5213">
        <v>3</v>
      </c>
      <c r="L5213">
        <v>15957762</v>
      </c>
      <c r="M5213">
        <v>7</v>
      </c>
      <c r="N5213">
        <v>47873286</v>
      </c>
      <c r="O5213">
        <v>3351130.02</v>
      </c>
      <c r="P5213">
        <v>44522155.979999997</v>
      </c>
      <c r="Q5213">
        <f>YEAR(BMW_Sales[[#This Row],[sale_date]])</f>
        <v>2025</v>
      </c>
    </row>
    <row r="5214" spans="1:17" x14ac:dyDescent="0.3">
      <c r="A5214">
        <v>5213</v>
      </c>
      <c r="B5214" s="1">
        <v>45253</v>
      </c>
      <c r="C5214" t="s">
        <v>4599</v>
      </c>
      <c r="D5214" t="s">
        <v>23</v>
      </c>
      <c r="E5214" t="s">
        <v>70</v>
      </c>
      <c r="F5214" t="s">
        <v>50</v>
      </c>
      <c r="G5214" t="s">
        <v>51</v>
      </c>
      <c r="H5214" t="s">
        <v>21</v>
      </c>
      <c r="I5214" t="s">
        <v>22</v>
      </c>
      <c r="J5214" t="s">
        <v>23</v>
      </c>
      <c r="K5214">
        <v>3</v>
      </c>
      <c r="L5214">
        <v>6397560</v>
      </c>
      <c r="M5214">
        <v>10</v>
      </c>
      <c r="N5214">
        <v>19192680</v>
      </c>
      <c r="O5214">
        <v>1919268</v>
      </c>
      <c r="P5214">
        <v>17273412</v>
      </c>
      <c r="Q5214">
        <f>YEAR(BMW_Sales[[#This Row],[sale_date]])</f>
        <v>2023</v>
      </c>
    </row>
    <row r="5215" spans="1:17" x14ac:dyDescent="0.3">
      <c r="A5215">
        <v>5214</v>
      </c>
      <c r="B5215" s="1">
        <v>45239</v>
      </c>
      <c r="C5215" t="s">
        <v>5084</v>
      </c>
      <c r="D5215" t="s">
        <v>23</v>
      </c>
      <c r="E5215" t="s">
        <v>35</v>
      </c>
      <c r="F5215" t="s">
        <v>62</v>
      </c>
      <c r="G5215" t="s">
        <v>51</v>
      </c>
      <c r="H5215" t="s">
        <v>21</v>
      </c>
      <c r="I5215" t="s">
        <v>42</v>
      </c>
      <c r="J5215" t="s">
        <v>43</v>
      </c>
      <c r="K5215">
        <v>3</v>
      </c>
      <c r="L5215">
        <v>7861436</v>
      </c>
      <c r="M5215">
        <v>12</v>
      </c>
      <c r="N5215">
        <v>23584308</v>
      </c>
      <c r="O5215">
        <v>2830116.96</v>
      </c>
      <c r="P5215">
        <v>20754191.039999999</v>
      </c>
      <c r="Q5215">
        <f>YEAR(BMW_Sales[[#This Row],[sale_date]])</f>
        <v>2023</v>
      </c>
    </row>
    <row r="5216" spans="1:17" x14ac:dyDescent="0.3">
      <c r="A5216">
        <v>5215</v>
      </c>
      <c r="B5216" s="1">
        <v>46134</v>
      </c>
      <c r="C5216" t="s">
        <v>5085</v>
      </c>
      <c r="D5216" t="s">
        <v>17</v>
      </c>
      <c r="E5216" t="s">
        <v>53</v>
      </c>
      <c r="F5216" t="s">
        <v>54</v>
      </c>
      <c r="G5216" t="s">
        <v>51</v>
      </c>
      <c r="H5216" t="s">
        <v>37</v>
      </c>
      <c r="I5216" t="s">
        <v>22</v>
      </c>
      <c r="J5216" t="s">
        <v>38</v>
      </c>
      <c r="K5216">
        <v>2</v>
      </c>
      <c r="L5216">
        <v>5255818</v>
      </c>
      <c r="M5216">
        <v>5</v>
      </c>
      <c r="N5216">
        <v>10511636</v>
      </c>
      <c r="O5216">
        <v>525581.80000000005</v>
      </c>
      <c r="P5216">
        <v>9986054.1999999993</v>
      </c>
      <c r="Q5216">
        <f>YEAR(BMW_Sales[[#This Row],[sale_date]])</f>
        <v>2026</v>
      </c>
    </row>
    <row r="5217" spans="1:17" x14ac:dyDescent="0.3">
      <c r="A5217">
        <v>5216</v>
      </c>
      <c r="B5217" s="1">
        <v>45680</v>
      </c>
      <c r="C5217" t="s">
        <v>5086</v>
      </c>
      <c r="D5217" t="s">
        <v>25</v>
      </c>
      <c r="E5217" t="s">
        <v>70</v>
      </c>
      <c r="F5217" t="s">
        <v>59</v>
      </c>
      <c r="G5217" t="s">
        <v>36</v>
      </c>
      <c r="H5217" t="s">
        <v>21</v>
      </c>
      <c r="I5217" t="s">
        <v>42</v>
      </c>
      <c r="J5217" t="s">
        <v>38</v>
      </c>
      <c r="K5217">
        <v>1</v>
      </c>
      <c r="L5217">
        <v>6366972</v>
      </c>
      <c r="M5217">
        <v>12</v>
      </c>
      <c r="N5217">
        <v>6366972</v>
      </c>
      <c r="O5217">
        <v>764036.64</v>
      </c>
      <c r="P5217">
        <v>5602935.3600000003</v>
      </c>
      <c r="Q5217">
        <f>YEAR(BMW_Sales[[#This Row],[sale_date]])</f>
        <v>2025</v>
      </c>
    </row>
    <row r="5218" spans="1:17" x14ac:dyDescent="0.3">
      <c r="A5218">
        <v>5217</v>
      </c>
      <c r="B5218" s="1">
        <v>45405</v>
      </c>
      <c r="C5218" t="s">
        <v>5087</v>
      </c>
      <c r="D5218" t="s">
        <v>25</v>
      </c>
      <c r="E5218" t="s">
        <v>70</v>
      </c>
      <c r="F5218" t="s">
        <v>47</v>
      </c>
      <c r="G5218" t="s">
        <v>28</v>
      </c>
      <c r="H5218" t="s">
        <v>29</v>
      </c>
      <c r="I5218" t="s">
        <v>22</v>
      </c>
      <c r="J5218" t="s">
        <v>38</v>
      </c>
      <c r="K5218">
        <v>3</v>
      </c>
      <c r="L5218">
        <v>5008529</v>
      </c>
      <c r="M5218">
        <v>7</v>
      </c>
      <c r="N5218">
        <v>15025587</v>
      </c>
      <c r="O5218">
        <v>1051791.0900000001</v>
      </c>
      <c r="P5218">
        <v>13973795.91</v>
      </c>
      <c r="Q5218">
        <f>YEAR(BMW_Sales[[#This Row],[sale_date]])</f>
        <v>2024</v>
      </c>
    </row>
    <row r="5219" spans="1:17" x14ac:dyDescent="0.3">
      <c r="A5219">
        <v>5218</v>
      </c>
      <c r="B5219" s="1">
        <v>45888</v>
      </c>
      <c r="C5219" t="s">
        <v>5088</v>
      </c>
      <c r="D5219" t="s">
        <v>23</v>
      </c>
      <c r="E5219" t="s">
        <v>61</v>
      </c>
      <c r="F5219" t="s">
        <v>71</v>
      </c>
      <c r="G5219" t="s">
        <v>28</v>
      </c>
      <c r="H5219" t="s">
        <v>33</v>
      </c>
      <c r="I5219" t="s">
        <v>22</v>
      </c>
      <c r="J5219" t="s">
        <v>23</v>
      </c>
      <c r="K5219">
        <v>2</v>
      </c>
      <c r="L5219">
        <v>15587607</v>
      </c>
      <c r="M5219">
        <v>12</v>
      </c>
      <c r="N5219">
        <v>31175214</v>
      </c>
      <c r="O5219">
        <v>3741025.68</v>
      </c>
      <c r="P5219">
        <v>27434188.32</v>
      </c>
      <c r="Q5219">
        <f>YEAR(BMW_Sales[[#This Row],[sale_date]])</f>
        <v>2025</v>
      </c>
    </row>
    <row r="5220" spans="1:17" x14ac:dyDescent="0.3">
      <c r="A5220">
        <v>5219</v>
      </c>
      <c r="B5220" s="1">
        <v>45382</v>
      </c>
      <c r="C5220" t="s">
        <v>5089</v>
      </c>
      <c r="D5220" t="s">
        <v>23</v>
      </c>
      <c r="E5220" t="s">
        <v>53</v>
      </c>
      <c r="F5220" t="s">
        <v>85</v>
      </c>
      <c r="G5220" t="s">
        <v>28</v>
      </c>
      <c r="H5220" t="s">
        <v>29</v>
      </c>
      <c r="I5220" t="s">
        <v>42</v>
      </c>
      <c r="J5220" t="s">
        <v>38</v>
      </c>
      <c r="K5220">
        <v>1</v>
      </c>
      <c r="L5220">
        <v>6402273</v>
      </c>
      <c r="M5220">
        <v>0</v>
      </c>
      <c r="N5220">
        <v>6402273</v>
      </c>
      <c r="O5220">
        <v>0</v>
      </c>
      <c r="P5220">
        <v>6402273</v>
      </c>
      <c r="Q5220">
        <f>YEAR(BMW_Sales[[#This Row],[sale_date]])</f>
        <v>2024</v>
      </c>
    </row>
    <row r="5221" spans="1:17" x14ac:dyDescent="0.3">
      <c r="A5221">
        <v>5220</v>
      </c>
      <c r="B5221" s="1">
        <v>45282</v>
      </c>
      <c r="C5221" t="s">
        <v>5090</v>
      </c>
      <c r="D5221" t="s">
        <v>25</v>
      </c>
      <c r="E5221" t="s">
        <v>31</v>
      </c>
      <c r="F5221" t="s">
        <v>47</v>
      </c>
      <c r="G5221" t="s">
        <v>32</v>
      </c>
      <c r="H5221" t="s">
        <v>21</v>
      </c>
      <c r="I5221" t="s">
        <v>22</v>
      </c>
      <c r="J5221" t="s">
        <v>43</v>
      </c>
      <c r="K5221">
        <v>2</v>
      </c>
      <c r="L5221">
        <v>15295644</v>
      </c>
      <c r="M5221">
        <v>5</v>
      </c>
      <c r="N5221">
        <v>30591288</v>
      </c>
      <c r="O5221">
        <v>1529564.4</v>
      </c>
      <c r="P5221">
        <v>29061723.600000001</v>
      </c>
      <c r="Q5221">
        <f>YEAR(BMW_Sales[[#This Row],[sale_date]])</f>
        <v>2023</v>
      </c>
    </row>
    <row r="5222" spans="1:17" x14ac:dyDescent="0.3">
      <c r="A5222">
        <v>5221</v>
      </c>
      <c r="B5222" s="1">
        <v>46093</v>
      </c>
      <c r="C5222" t="s">
        <v>5091</v>
      </c>
      <c r="D5222" t="s">
        <v>17</v>
      </c>
      <c r="E5222" t="s">
        <v>46</v>
      </c>
      <c r="F5222" t="s">
        <v>50</v>
      </c>
      <c r="G5222" t="s">
        <v>32</v>
      </c>
      <c r="H5222" t="s">
        <v>33</v>
      </c>
      <c r="I5222" t="s">
        <v>42</v>
      </c>
      <c r="J5222" t="s">
        <v>23</v>
      </c>
      <c r="K5222">
        <v>2</v>
      </c>
      <c r="L5222">
        <v>7563642</v>
      </c>
      <c r="M5222">
        <v>2</v>
      </c>
      <c r="N5222">
        <v>15127284</v>
      </c>
      <c r="O5222">
        <v>302545.68</v>
      </c>
      <c r="P5222">
        <v>14824738.32</v>
      </c>
      <c r="Q5222">
        <f>YEAR(BMW_Sales[[#This Row],[sale_date]])</f>
        <v>2026</v>
      </c>
    </row>
    <row r="5223" spans="1:17" x14ac:dyDescent="0.3">
      <c r="A5223">
        <v>5222</v>
      </c>
      <c r="B5223" s="1">
        <v>46225</v>
      </c>
      <c r="C5223" t="s">
        <v>5092</v>
      </c>
      <c r="D5223" t="s">
        <v>17</v>
      </c>
      <c r="E5223" t="s">
        <v>49</v>
      </c>
      <c r="F5223" t="s">
        <v>19</v>
      </c>
      <c r="G5223" t="s">
        <v>20</v>
      </c>
      <c r="H5223" t="s">
        <v>37</v>
      </c>
      <c r="I5223" t="s">
        <v>42</v>
      </c>
      <c r="J5223" t="s">
        <v>43</v>
      </c>
      <c r="K5223">
        <v>1</v>
      </c>
      <c r="L5223">
        <v>16640660</v>
      </c>
      <c r="M5223">
        <v>12</v>
      </c>
      <c r="N5223">
        <v>16640660</v>
      </c>
      <c r="O5223">
        <v>1996879.2</v>
      </c>
      <c r="P5223">
        <v>14643780.800000001</v>
      </c>
      <c r="Q5223">
        <f>YEAR(BMW_Sales[[#This Row],[sale_date]])</f>
        <v>2026</v>
      </c>
    </row>
    <row r="5224" spans="1:17" x14ac:dyDescent="0.3">
      <c r="A5224">
        <v>5223</v>
      </c>
      <c r="B5224" s="1">
        <v>45302</v>
      </c>
      <c r="C5224" t="s">
        <v>5093</v>
      </c>
      <c r="D5224" t="s">
        <v>23</v>
      </c>
      <c r="E5224" t="s">
        <v>53</v>
      </c>
      <c r="F5224" t="s">
        <v>59</v>
      </c>
      <c r="G5224" t="s">
        <v>28</v>
      </c>
      <c r="H5224" t="s">
        <v>33</v>
      </c>
      <c r="I5224" t="s">
        <v>42</v>
      </c>
      <c r="J5224" t="s">
        <v>38</v>
      </c>
      <c r="K5224">
        <v>1</v>
      </c>
      <c r="L5224">
        <v>6122627</v>
      </c>
      <c r="M5224">
        <v>2</v>
      </c>
      <c r="N5224">
        <v>6122627</v>
      </c>
      <c r="O5224">
        <v>122452.54</v>
      </c>
      <c r="P5224">
        <v>6000174.46</v>
      </c>
      <c r="Q5224">
        <f>YEAR(BMW_Sales[[#This Row],[sale_date]])</f>
        <v>2024</v>
      </c>
    </row>
    <row r="5225" spans="1:17" x14ac:dyDescent="0.3">
      <c r="A5225">
        <v>5224</v>
      </c>
      <c r="B5225" s="1">
        <v>46157</v>
      </c>
      <c r="C5225" t="s">
        <v>5094</v>
      </c>
      <c r="D5225" t="s">
        <v>25</v>
      </c>
      <c r="E5225" t="s">
        <v>31</v>
      </c>
      <c r="F5225" t="s">
        <v>27</v>
      </c>
      <c r="G5225" t="s">
        <v>28</v>
      </c>
      <c r="H5225" t="s">
        <v>33</v>
      </c>
      <c r="I5225" t="s">
        <v>22</v>
      </c>
      <c r="J5225" t="s">
        <v>38</v>
      </c>
      <c r="K5225">
        <v>3</v>
      </c>
      <c r="L5225">
        <v>14192304</v>
      </c>
      <c r="M5225">
        <v>7</v>
      </c>
      <c r="N5225">
        <v>42576912</v>
      </c>
      <c r="O5225">
        <v>2980383.84</v>
      </c>
      <c r="P5225">
        <v>39596528.159999996</v>
      </c>
      <c r="Q5225">
        <f>YEAR(BMW_Sales[[#This Row],[sale_date]])</f>
        <v>2026</v>
      </c>
    </row>
    <row r="5226" spans="1:17" x14ac:dyDescent="0.3">
      <c r="A5226">
        <v>5225</v>
      </c>
      <c r="B5226" s="1">
        <v>46032</v>
      </c>
      <c r="C5226" t="s">
        <v>5095</v>
      </c>
      <c r="D5226" t="s">
        <v>25</v>
      </c>
      <c r="E5226" t="s">
        <v>18</v>
      </c>
      <c r="F5226" t="s">
        <v>54</v>
      </c>
      <c r="G5226" t="s">
        <v>32</v>
      </c>
      <c r="H5226" t="s">
        <v>21</v>
      </c>
      <c r="I5226" t="s">
        <v>42</v>
      </c>
      <c r="J5226" t="s">
        <v>43</v>
      </c>
      <c r="K5226">
        <v>2</v>
      </c>
      <c r="L5226">
        <v>7902880</v>
      </c>
      <c r="M5226">
        <v>0</v>
      </c>
      <c r="N5226">
        <v>15805760</v>
      </c>
      <c r="O5226">
        <v>0</v>
      </c>
      <c r="P5226">
        <v>15805760</v>
      </c>
      <c r="Q5226">
        <f>YEAR(BMW_Sales[[#This Row],[sale_date]])</f>
        <v>2026</v>
      </c>
    </row>
    <row r="5227" spans="1:17" x14ac:dyDescent="0.3">
      <c r="A5227">
        <v>5226</v>
      </c>
      <c r="B5227" s="1">
        <v>45639</v>
      </c>
      <c r="C5227" t="s">
        <v>5096</v>
      </c>
      <c r="D5227" t="s">
        <v>23</v>
      </c>
      <c r="E5227" t="s">
        <v>61</v>
      </c>
      <c r="F5227" t="s">
        <v>71</v>
      </c>
      <c r="G5227" t="s">
        <v>51</v>
      </c>
      <c r="H5227" t="s">
        <v>37</v>
      </c>
      <c r="I5227" t="s">
        <v>22</v>
      </c>
      <c r="J5227" t="s">
        <v>23</v>
      </c>
      <c r="K5227">
        <v>1</v>
      </c>
      <c r="L5227">
        <v>12738800</v>
      </c>
      <c r="M5227">
        <v>7</v>
      </c>
      <c r="N5227">
        <v>12738800</v>
      </c>
      <c r="O5227">
        <v>891716</v>
      </c>
      <c r="P5227">
        <v>11847084</v>
      </c>
      <c r="Q5227">
        <f>YEAR(BMW_Sales[[#This Row],[sale_date]])</f>
        <v>2024</v>
      </c>
    </row>
    <row r="5228" spans="1:17" x14ac:dyDescent="0.3">
      <c r="A5228">
        <v>5227</v>
      </c>
      <c r="B5228" s="1">
        <v>45395</v>
      </c>
      <c r="C5228" t="s">
        <v>5097</v>
      </c>
      <c r="D5228" t="s">
        <v>23</v>
      </c>
      <c r="E5228" t="s">
        <v>35</v>
      </c>
      <c r="F5228" t="s">
        <v>62</v>
      </c>
      <c r="G5228" t="s">
        <v>32</v>
      </c>
      <c r="H5228" t="s">
        <v>37</v>
      </c>
      <c r="I5228" t="s">
        <v>22</v>
      </c>
      <c r="J5228" t="s">
        <v>43</v>
      </c>
      <c r="K5228">
        <v>1</v>
      </c>
      <c r="L5228">
        <v>7209742</v>
      </c>
      <c r="M5228">
        <v>7</v>
      </c>
      <c r="N5228">
        <v>7209742</v>
      </c>
      <c r="O5228">
        <v>504681.94</v>
      </c>
      <c r="P5228">
        <v>6705060.0599999996</v>
      </c>
      <c r="Q5228">
        <f>YEAR(BMW_Sales[[#This Row],[sale_date]])</f>
        <v>2024</v>
      </c>
    </row>
    <row r="5229" spans="1:17" x14ac:dyDescent="0.3">
      <c r="A5229">
        <v>5228</v>
      </c>
      <c r="B5229" s="1">
        <v>46151</v>
      </c>
      <c r="C5229" t="s">
        <v>5098</v>
      </c>
      <c r="D5229" t="s">
        <v>25</v>
      </c>
      <c r="E5229" t="s">
        <v>35</v>
      </c>
      <c r="F5229" t="s">
        <v>59</v>
      </c>
      <c r="G5229" t="s">
        <v>28</v>
      </c>
      <c r="H5229" t="s">
        <v>29</v>
      </c>
      <c r="I5229" t="s">
        <v>42</v>
      </c>
      <c r="J5229" t="s">
        <v>43</v>
      </c>
      <c r="K5229">
        <v>3</v>
      </c>
      <c r="L5229">
        <v>7528327</v>
      </c>
      <c r="M5229">
        <v>5</v>
      </c>
      <c r="N5229">
        <v>22584981</v>
      </c>
      <c r="O5229">
        <v>1129249.05</v>
      </c>
      <c r="P5229">
        <v>21455731.949999999</v>
      </c>
      <c r="Q5229">
        <f>YEAR(BMW_Sales[[#This Row],[sale_date]])</f>
        <v>2026</v>
      </c>
    </row>
    <row r="5230" spans="1:17" x14ac:dyDescent="0.3">
      <c r="A5230">
        <v>5229</v>
      </c>
      <c r="B5230" s="1">
        <v>45756</v>
      </c>
      <c r="C5230" t="s">
        <v>5099</v>
      </c>
      <c r="D5230" t="s">
        <v>23</v>
      </c>
      <c r="E5230" t="s">
        <v>26</v>
      </c>
      <c r="F5230" t="s">
        <v>47</v>
      </c>
      <c r="G5230" t="s">
        <v>20</v>
      </c>
      <c r="H5230" t="s">
        <v>33</v>
      </c>
      <c r="I5230" t="s">
        <v>42</v>
      </c>
      <c r="J5230" t="s">
        <v>23</v>
      </c>
      <c r="K5230">
        <v>3</v>
      </c>
      <c r="L5230">
        <v>10470353</v>
      </c>
      <c r="M5230">
        <v>5</v>
      </c>
      <c r="N5230">
        <v>31411059</v>
      </c>
      <c r="O5230">
        <v>1570552.95</v>
      </c>
      <c r="P5230">
        <v>29840506.050000001</v>
      </c>
      <c r="Q5230">
        <f>YEAR(BMW_Sales[[#This Row],[sale_date]])</f>
        <v>2025</v>
      </c>
    </row>
    <row r="5231" spans="1:17" x14ac:dyDescent="0.3">
      <c r="A5231">
        <v>5230</v>
      </c>
      <c r="B5231" s="1">
        <v>45611</v>
      </c>
      <c r="C5231" t="s">
        <v>767</v>
      </c>
      <c r="D5231" t="s">
        <v>23</v>
      </c>
      <c r="E5231" t="s">
        <v>26</v>
      </c>
      <c r="F5231" t="s">
        <v>59</v>
      </c>
      <c r="G5231" t="s">
        <v>32</v>
      </c>
      <c r="H5231" t="s">
        <v>21</v>
      </c>
      <c r="I5231" t="s">
        <v>22</v>
      </c>
      <c r="J5231" t="s">
        <v>23</v>
      </c>
      <c r="K5231">
        <v>2</v>
      </c>
      <c r="L5231">
        <v>10935752</v>
      </c>
      <c r="M5231">
        <v>10</v>
      </c>
      <c r="N5231">
        <v>21871504</v>
      </c>
      <c r="O5231">
        <v>2187150.4</v>
      </c>
      <c r="P5231">
        <v>19684353.600000001</v>
      </c>
      <c r="Q5231">
        <f>YEAR(BMW_Sales[[#This Row],[sale_date]])</f>
        <v>2024</v>
      </c>
    </row>
    <row r="5232" spans="1:17" x14ac:dyDescent="0.3">
      <c r="A5232">
        <v>5231</v>
      </c>
      <c r="B5232" s="1">
        <v>45744</v>
      </c>
      <c r="C5232" t="s">
        <v>5100</v>
      </c>
      <c r="D5232" t="s">
        <v>25</v>
      </c>
      <c r="E5232" t="s">
        <v>18</v>
      </c>
      <c r="F5232" t="s">
        <v>47</v>
      </c>
      <c r="G5232" t="s">
        <v>41</v>
      </c>
      <c r="H5232" t="s">
        <v>21</v>
      </c>
      <c r="I5232" t="s">
        <v>22</v>
      </c>
      <c r="J5232" t="s">
        <v>43</v>
      </c>
      <c r="K5232">
        <v>2</v>
      </c>
      <c r="L5232">
        <v>8348857</v>
      </c>
      <c r="M5232">
        <v>2</v>
      </c>
      <c r="N5232">
        <v>16697714</v>
      </c>
      <c r="O5232">
        <v>333954.28000000003</v>
      </c>
      <c r="P5232">
        <v>16363759.720000001</v>
      </c>
      <c r="Q5232">
        <f>YEAR(BMW_Sales[[#This Row],[sale_date]])</f>
        <v>2025</v>
      </c>
    </row>
    <row r="5233" spans="1:17" x14ac:dyDescent="0.3">
      <c r="A5233">
        <v>5232</v>
      </c>
      <c r="B5233" s="1">
        <v>45690</v>
      </c>
      <c r="C5233" t="s">
        <v>5101</v>
      </c>
      <c r="D5233" t="s">
        <v>17</v>
      </c>
      <c r="E5233" t="s">
        <v>61</v>
      </c>
      <c r="F5233" t="s">
        <v>71</v>
      </c>
      <c r="G5233" t="s">
        <v>32</v>
      </c>
      <c r="H5233" t="s">
        <v>21</v>
      </c>
      <c r="I5233" t="s">
        <v>22</v>
      </c>
      <c r="J5233" t="s">
        <v>38</v>
      </c>
      <c r="K5233">
        <v>1</v>
      </c>
      <c r="L5233">
        <v>15055694</v>
      </c>
      <c r="M5233">
        <v>0</v>
      </c>
      <c r="N5233">
        <v>15055694</v>
      </c>
      <c r="O5233">
        <v>0</v>
      </c>
      <c r="P5233">
        <v>15055694</v>
      </c>
      <c r="Q5233">
        <f>YEAR(BMW_Sales[[#This Row],[sale_date]])</f>
        <v>2025</v>
      </c>
    </row>
    <row r="5234" spans="1:17" x14ac:dyDescent="0.3">
      <c r="A5234">
        <v>5233</v>
      </c>
      <c r="B5234" s="1">
        <v>45379</v>
      </c>
      <c r="C5234" t="s">
        <v>5102</v>
      </c>
      <c r="D5234" t="s">
        <v>17</v>
      </c>
      <c r="E5234" t="s">
        <v>46</v>
      </c>
      <c r="F5234" t="s">
        <v>71</v>
      </c>
      <c r="G5234" t="s">
        <v>20</v>
      </c>
      <c r="H5234" t="s">
        <v>21</v>
      </c>
      <c r="I5234" t="s">
        <v>22</v>
      </c>
      <c r="J5234" t="s">
        <v>23</v>
      </c>
      <c r="K5234">
        <v>3</v>
      </c>
      <c r="L5234">
        <v>7618475</v>
      </c>
      <c r="M5234">
        <v>5</v>
      </c>
      <c r="N5234">
        <v>22855425</v>
      </c>
      <c r="O5234">
        <v>1142771.25</v>
      </c>
      <c r="P5234">
        <v>21712653.75</v>
      </c>
      <c r="Q5234">
        <f>YEAR(BMW_Sales[[#This Row],[sale_date]])</f>
        <v>2024</v>
      </c>
    </row>
    <row r="5235" spans="1:17" x14ac:dyDescent="0.3">
      <c r="A5235">
        <v>5234</v>
      </c>
      <c r="B5235" s="1">
        <v>46004</v>
      </c>
      <c r="C5235" t="s">
        <v>5103</v>
      </c>
      <c r="D5235" t="s">
        <v>17</v>
      </c>
      <c r="E5235" t="s">
        <v>35</v>
      </c>
      <c r="F5235" t="s">
        <v>47</v>
      </c>
      <c r="G5235" t="s">
        <v>51</v>
      </c>
      <c r="H5235" t="s">
        <v>33</v>
      </c>
      <c r="I5235" t="s">
        <v>42</v>
      </c>
      <c r="J5235" t="s">
        <v>43</v>
      </c>
      <c r="K5235">
        <v>2</v>
      </c>
      <c r="L5235">
        <v>7924186</v>
      </c>
      <c r="M5235">
        <v>10</v>
      </c>
      <c r="N5235">
        <v>15848372</v>
      </c>
      <c r="O5235">
        <v>1584837.2</v>
      </c>
      <c r="P5235">
        <v>14263534.800000001</v>
      </c>
      <c r="Q5235">
        <f>YEAR(BMW_Sales[[#This Row],[sale_date]])</f>
        <v>2025</v>
      </c>
    </row>
    <row r="5236" spans="1:17" x14ac:dyDescent="0.3">
      <c r="A5236">
        <v>5235</v>
      </c>
      <c r="B5236" s="1">
        <v>45786</v>
      </c>
      <c r="C5236" t="s">
        <v>5104</v>
      </c>
      <c r="D5236" t="s">
        <v>17</v>
      </c>
      <c r="E5236" t="s">
        <v>35</v>
      </c>
      <c r="F5236" t="s">
        <v>59</v>
      </c>
      <c r="G5236" t="s">
        <v>32</v>
      </c>
      <c r="H5236" t="s">
        <v>33</v>
      </c>
      <c r="I5236" t="s">
        <v>42</v>
      </c>
      <c r="J5236" t="s">
        <v>38</v>
      </c>
      <c r="K5236">
        <v>1</v>
      </c>
      <c r="L5236">
        <v>7452985</v>
      </c>
      <c r="M5236">
        <v>5</v>
      </c>
      <c r="N5236">
        <v>7452985</v>
      </c>
      <c r="O5236">
        <v>372649.25</v>
      </c>
      <c r="P5236">
        <v>7080335.75</v>
      </c>
      <c r="Q5236">
        <f>YEAR(BMW_Sales[[#This Row],[sale_date]])</f>
        <v>2025</v>
      </c>
    </row>
    <row r="5237" spans="1:17" x14ac:dyDescent="0.3">
      <c r="A5237">
        <v>5236</v>
      </c>
      <c r="B5237" s="1">
        <v>46237</v>
      </c>
      <c r="C5237" t="s">
        <v>5105</v>
      </c>
      <c r="D5237" t="s">
        <v>23</v>
      </c>
      <c r="E5237" t="s">
        <v>49</v>
      </c>
      <c r="F5237" t="s">
        <v>50</v>
      </c>
      <c r="G5237" t="s">
        <v>28</v>
      </c>
      <c r="H5237" t="s">
        <v>29</v>
      </c>
      <c r="I5237" t="s">
        <v>42</v>
      </c>
      <c r="J5237" t="s">
        <v>23</v>
      </c>
      <c r="K5237">
        <v>3</v>
      </c>
      <c r="L5237">
        <v>15770745</v>
      </c>
      <c r="M5237">
        <v>5</v>
      </c>
      <c r="N5237">
        <v>47312235</v>
      </c>
      <c r="O5237">
        <v>2365611.75</v>
      </c>
      <c r="P5237">
        <v>44946623.25</v>
      </c>
      <c r="Q5237">
        <f>YEAR(BMW_Sales[[#This Row],[sale_date]])</f>
        <v>2026</v>
      </c>
    </row>
    <row r="5238" spans="1:17" x14ac:dyDescent="0.3">
      <c r="A5238">
        <v>5237</v>
      </c>
      <c r="B5238" s="1">
        <v>45860</v>
      </c>
      <c r="C5238" t="s">
        <v>5106</v>
      </c>
      <c r="D5238" t="s">
        <v>25</v>
      </c>
      <c r="E5238" t="s">
        <v>18</v>
      </c>
      <c r="F5238" t="s">
        <v>19</v>
      </c>
      <c r="G5238" t="s">
        <v>51</v>
      </c>
      <c r="H5238" t="s">
        <v>37</v>
      </c>
      <c r="I5238" t="s">
        <v>42</v>
      </c>
      <c r="J5238" t="s">
        <v>23</v>
      </c>
      <c r="K5238">
        <v>3</v>
      </c>
      <c r="L5238">
        <v>6567510</v>
      </c>
      <c r="M5238">
        <v>10</v>
      </c>
      <c r="N5238">
        <v>19702530</v>
      </c>
      <c r="O5238">
        <v>1970253</v>
      </c>
      <c r="P5238">
        <v>17732277</v>
      </c>
      <c r="Q5238">
        <f>YEAR(BMW_Sales[[#This Row],[sale_date]])</f>
        <v>2025</v>
      </c>
    </row>
    <row r="5239" spans="1:17" x14ac:dyDescent="0.3">
      <c r="A5239">
        <v>5238</v>
      </c>
      <c r="B5239" s="1">
        <v>45251</v>
      </c>
      <c r="C5239" t="s">
        <v>5107</v>
      </c>
      <c r="D5239" t="s">
        <v>25</v>
      </c>
      <c r="E5239" t="s">
        <v>26</v>
      </c>
      <c r="F5239" t="s">
        <v>68</v>
      </c>
      <c r="G5239" t="s">
        <v>28</v>
      </c>
      <c r="H5239" t="s">
        <v>33</v>
      </c>
      <c r="I5239" t="s">
        <v>42</v>
      </c>
      <c r="J5239" t="s">
        <v>43</v>
      </c>
      <c r="K5239">
        <v>3</v>
      </c>
      <c r="L5239">
        <v>10214125</v>
      </c>
      <c r="M5239">
        <v>2</v>
      </c>
      <c r="N5239">
        <v>30642375</v>
      </c>
      <c r="O5239">
        <v>612847.5</v>
      </c>
      <c r="P5239">
        <v>30029527.5</v>
      </c>
      <c r="Q5239">
        <f>YEAR(BMW_Sales[[#This Row],[sale_date]])</f>
        <v>2023</v>
      </c>
    </row>
    <row r="5240" spans="1:17" x14ac:dyDescent="0.3">
      <c r="A5240">
        <v>5239</v>
      </c>
      <c r="B5240" s="1">
        <v>46125</v>
      </c>
      <c r="C5240" t="s">
        <v>5108</v>
      </c>
      <c r="D5240" t="s">
        <v>25</v>
      </c>
      <c r="E5240" t="s">
        <v>49</v>
      </c>
      <c r="F5240" t="s">
        <v>50</v>
      </c>
      <c r="G5240" t="s">
        <v>41</v>
      </c>
      <c r="H5240" t="s">
        <v>37</v>
      </c>
      <c r="I5240" t="s">
        <v>42</v>
      </c>
      <c r="J5240" t="s">
        <v>43</v>
      </c>
      <c r="K5240">
        <v>2</v>
      </c>
      <c r="L5240">
        <v>15062395</v>
      </c>
      <c r="M5240">
        <v>5</v>
      </c>
      <c r="N5240">
        <v>30124790</v>
      </c>
      <c r="O5240">
        <v>1506239.5</v>
      </c>
      <c r="P5240">
        <v>28618550.5</v>
      </c>
      <c r="Q5240">
        <f>YEAR(BMW_Sales[[#This Row],[sale_date]])</f>
        <v>2026</v>
      </c>
    </row>
    <row r="5241" spans="1:17" x14ac:dyDescent="0.3">
      <c r="A5241">
        <v>5240</v>
      </c>
      <c r="B5241" s="1">
        <v>45292</v>
      </c>
      <c r="C5241" t="s">
        <v>5109</v>
      </c>
      <c r="D5241" t="s">
        <v>17</v>
      </c>
      <c r="E5241" t="s">
        <v>35</v>
      </c>
      <c r="F5241" t="s">
        <v>50</v>
      </c>
      <c r="G5241" t="s">
        <v>36</v>
      </c>
      <c r="H5241" t="s">
        <v>37</v>
      </c>
      <c r="I5241" t="s">
        <v>42</v>
      </c>
      <c r="J5241" t="s">
        <v>23</v>
      </c>
      <c r="K5241">
        <v>1</v>
      </c>
      <c r="L5241">
        <v>7741806</v>
      </c>
      <c r="M5241">
        <v>0</v>
      </c>
      <c r="N5241">
        <v>7741806</v>
      </c>
      <c r="O5241">
        <v>0</v>
      </c>
      <c r="P5241">
        <v>7741806</v>
      </c>
      <c r="Q5241">
        <f>YEAR(BMW_Sales[[#This Row],[sale_date]])</f>
        <v>2024</v>
      </c>
    </row>
    <row r="5242" spans="1:17" x14ac:dyDescent="0.3">
      <c r="A5242">
        <v>5241</v>
      </c>
      <c r="B5242" s="1">
        <v>45611</v>
      </c>
      <c r="C5242" t="s">
        <v>5110</v>
      </c>
      <c r="D5242" t="s">
        <v>17</v>
      </c>
      <c r="E5242" t="s">
        <v>31</v>
      </c>
      <c r="F5242" t="s">
        <v>27</v>
      </c>
      <c r="G5242" t="s">
        <v>36</v>
      </c>
      <c r="H5242" t="s">
        <v>21</v>
      </c>
      <c r="I5242" t="s">
        <v>42</v>
      </c>
      <c r="J5242" t="s">
        <v>38</v>
      </c>
      <c r="K5242">
        <v>3</v>
      </c>
      <c r="L5242">
        <v>15516914</v>
      </c>
      <c r="M5242">
        <v>12</v>
      </c>
      <c r="N5242">
        <v>46550742</v>
      </c>
      <c r="O5242">
        <v>5586089.04</v>
      </c>
      <c r="P5242">
        <v>40964652.960000001</v>
      </c>
      <c r="Q5242">
        <f>YEAR(BMW_Sales[[#This Row],[sale_date]])</f>
        <v>2024</v>
      </c>
    </row>
    <row r="5243" spans="1:17" x14ac:dyDescent="0.3">
      <c r="A5243">
        <v>5242</v>
      </c>
      <c r="B5243" s="1">
        <v>45863</v>
      </c>
      <c r="C5243" t="s">
        <v>5111</v>
      </c>
      <c r="D5243" t="s">
        <v>23</v>
      </c>
      <c r="E5243" t="s">
        <v>61</v>
      </c>
      <c r="F5243" t="s">
        <v>47</v>
      </c>
      <c r="G5243" t="s">
        <v>20</v>
      </c>
      <c r="H5243" t="s">
        <v>37</v>
      </c>
      <c r="I5243" t="s">
        <v>22</v>
      </c>
      <c r="J5243" t="s">
        <v>38</v>
      </c>
      <c r="K5243">
        <v>3</v>
      </c>
      <c r="L5243">
        <v>12490634</v>
      </c>
      <c r="M5243">
        <v>2</v>
      </c>
      <c r="N5243">
        <v>37471902</v>
      </c>
      <c r="O5243">
        <v>749438.04</v>
      </c>
      <c r="P5243">
        <v>36722463.960000001</v>
      </c>
      <c r="Q5243">
        <f>YEAR(BMW_Sales[[#This Row],[sale_date]])</f>
        <v>2025</v>
      </c>
    </row>
    <row r="5244" spans="1:17" x14ac:dyDescent="0.3">
      <c r="A5244">
        <v>5243</v>
      </c>
      <c r="B5244" s="1">
        <v>45195</v>
      </c>
      <c r="C5244" t="s">
        <v>4152</v>
      </c>
      <c r="D5244" t="s">
        <v>25</v>
      </c>
      <c r="E5244" t="s">
        <v>53</v>
      </c>
      <c r="F5244" t="s">
        <v>59</v>
      </c>
      <c r="G5244" t="s">
        <v>28</v>
      </c>
      <c r="H5244" t="s">
        <v>33</v>
      </c>
      <c r="I5244" t="s">
        <v>22</v>
      </c>
      <c r="J5244" t="s">
        <v>23</v>
      </c>
      <c r="K5244">
        <v>1</v>
      </c>
      <c r="L5244">
        <v>5950761</v>
      </c>
      <c r="M5244">
        <v>10</v>
      </c>
      <c r="N5244">
        <v>5950761</v>
      </c>
      <c r="O5244">
        <v>595076.1</v>
      </c>
      <c r="P5244">
        <v>5355684.9000000004</v>
      </c>
      <c r="Q5244">
        <f>YEAR(BMW_Sales[[#This Row],[sale_date]])</f>
        <v>2023</v>
      </c>
    </row>
    <row r="5245" spans="1:17" x14ac:dyDescent="0.3">
      <c r="A5245">
        <v>5244</v>
      </c>
      <c r="B5245" s="1">
        <v>45715</v>
      </c>
      <c r="C5245" t="s">
        <v>5112</v>
      </c>
      <c r="D5245" t="s">
        <v>23</v>
      </c>
      <c r="E5245" t="s">
        <v>70</v>
      </c>
      <c r="F5245" t="s">
        <v>85</v>
      </c>
      <c r="G5245" t="s">
        <v>36</v>
      </c>
      <c r="H5245" t="s">
        <v>21</v>
      </c>
      <c r="I5245" t="s">
        <v>42</v>
      </c>
      <c r="J5245" t="s">
        <v>23</v>
      </c>
      <c r="K5245">
        <v>3</v>
      </c>
      <c r="L5245">
        <v>5689499</v>
      </c>
      <c r="M5245">
        <v>12</v>
      </c>
      <c r="N5245">
        <v>17068497</v>
      </c>
      <c r="O5245">
        <v>2048219.64</v>
      </c>
      <c r="P5245">
        <v>15020277.359999999</v>
      </c>
      <c r="Q5245">
        <f>YEAR(BMW_Sales[[#This Row],[sale_date]])</f>
        <v>2025</v>
      </c>
    </row>
    <row r="5246" spans="1:17" x14ac:dyDescent="0.3">
      <c r="A5246">
        <v>5245</v>
      </c>
      <c r="B5246" s="1">
        <v>45341</v>
      </c>
      <c r="C5246" t="s">
        <v>5113</v>
      </c>
      <c r="D5246" t="s">
        <v>25</v>
      </c>
      <c r="E5246" t="s">
        <v>35</v>
      </c>
      <c r="F5246" t="s">
        <v>47</v>
      </c>
      <c r="G5246" t="s">
        <v>51</v>
      </c>
      <c r="H5246" t="s">
        <v>21</v>
      </c>
      <c r="I5246" t="s">
        <v>22</v>
      </c>
      <c r="J5246" t="s">
        <v>23</v>
      </c>
      <c r="K5246">
        <v>1</v>
      </c>
      <c r="L5246">
        <v>7798928</v>
      </c>
      <c r="M5246">
        <v>12</v>
      </c>
      <c r="N5246">
        <v>7798928</v>
      </c>
      <c r="O5246">
        <v>935871.36</v>
      </c>
      <c r="P5246">
        <v>6863056.6399999997</v>
      </c>
      <c r="Q5246">
        <f>YEAR(BMW_Sales[[#This Row],[sale_date]])</f>
        <v>2024</v>
      </c>
    </row>
    <row r="5247" spans="1:17" x14ac:dyDescent="0.3">
      <c r="A5247">
        <v>5246</v>
      </c>
      <c r="B5247" s="1">
        <v>45622</v>
      </c>
      <c r="C5247" t="s">
        <v>5114</v>
      </c>
      <c r="D5247" t="s">
        <v>25</v>
      </c>
      <c r="E5247" t="s">
        <v>49</v>
      </c>
      <c r="F5247" t="s">
        <v>27</v>
      </c>
      <c r="G5247" t="s">
        <v>51</v>
      </c>
      <c r="H5247" t="s">
        <v>37</v>
      </c>
      <c r="I5247" t="s">
        <v>22</v>
      </c>
      <c r="J5247" t="s">
        <v>23</v>
      </c>
      <c r="K5247">
        <v>1</v>
      </c>
      <c r="L5247">
        <v>14845188</v>
      </c>
      <c r="M5247">
        <v>2</v>
      </c>
      <c r="N5247">
        <v>14845188</v>
      </c>
      <c r="O5247">
        <v>296903.76</v>
      </c>
      <c r="P5247">
        <v>14548284.24</v>
      </c>
      <c r="Q5247">
        <f>YEAR(BMW_Sales[[#This Row],[sale_date]])</f>
        <v>2024</v>
      </c>
    </row>
    <row r="5248" spans="1:17" x14ac:dyDescent="0.3">
      <c r="A5248">
        <v>5247</v>
      </c>
      <c r="B5248" s="1">
        <v>45592</v>
      </c>
      <c r="C5248" t="s">
        <v>5115</v>
      </c>
      <c r="D5248" t="s">
        <v>17</v>
      </c>
      <c r="E5248" t="s">
        <v>26</v>
      </c>
      <c r="F5248" t="s">
        <v>27</v>
      </c>
      <c r="G5248" t="s">
        <v>51</v>
      </c>
      <c r="H5248" t="s">
        <v>21</v>
      </c>
      <c r="I5248" t="s">
        <v>42</v>
      </c>
      <c r="J5248" t="s">
        <v>38</v>
      </c>
      <c r="K5248">
        <v>2</v>
      </c>
      <c r="L5248">
        <v>9669696</v>
      </c>
      <c r="M5248">
        <v>5</v>
      </c>
      <c r="N5248">
        <v>19339392</v>
      </c>
      <c r="O5248">
        <v>966969.6</v>
      </c>
      <c r="P5248">
        <v>18372422.399999999</v>
      </c>
      <c r="Q5248">
        <f>YEAR(BMW_Sales[[#This Row],[sale_date]])</f>
        <v>2024</v>
      </c>
    </row>
    <row r="5249" spans="1:17" x14ac:dyDescent="0.3">
      <c r="A5249">
        <v>5248</v>
      </c>
      <c r="B5249" s="1">
        <v>45828</v>
      </c>
      <c r="C5249" t="s">
        <v>5116</v>
      </c>
      <c r="D5249" t="s">
        <v>17</v>
      </c>
      <c r="E5249" t="s">
        <v>53</v>
      </c>
      <c r="F5249" t="s">
        <v>59</v>
      </c>
      <c r="G5249" t="s">
        <v>51</v>
      </c>
      <c r="H5249" t="s">
        <v>29</v>
      </c>
      <c r="I5249" t="s">
        <v>42</v>
      </c>
      <c r="J5249" t="s">
        <v>23</v>
      </c>
      <c r="K5249">
        <v>2</v>
      </c>
      <c r="L5249">
        <v>4622137</v>
      </c>
      <c r="M5249">
        <v>0</v>
      </c>
      <c r="N5249">
        <v>9244274</v>
      </c>
      <c r="O5249">
        <v>0</v>
      </c>
      <c r="P5249">
        <v>9244274</v>
      </c>
      <c r="Q5249">
        <f>YEAR(BMW_Sales[[#This Row],[sale_date]])</f>
        <v>2025</v>
      </c>
    </row>
    <row r="5250" spans="1:17" x14ac:dyDescent="0.3">
      <c r="A5250">
        <v>5249</v>
      </c>
      <c r="B5250" s="1">
        <v>45848</v>
      </c>
      <c r="C5250" t="s">
        <v>5117</v>
      </c>
      <c r="D5250" t="s">
        <v>23</v>
      </c>
      <c r="E5250" t="s">
        <v>53</v>
      </c>
      <c r="F5250" t="s">
        <v>62</v>
      </c>
      <c r="G5250" t="s">
        <v>32</v>
      </c>
      <c r="H5250" t="s">
        <v>21</v>
      </c>
      <c r="I5250" t="s">
        <v>22</v>
      </c>
      <c r="J5250" t="s">
        <v>38</v>
      </c>
      <c r="K5250">
        <v>1</v>
      </c>
      <c r="L5250">
        <v>6455893</v>
      </c>
      <c r="M5250">
        <v>7</v>
      </c>
      <c r="N5250">
        <v>6455893</v>
      </c>
      <c r="O5250">
        <v>451912.51</v>
      </c>
      <c r="P5250">
        <v>6003980.4900000002</v>
      </c>
      <c r="Q5250">
        <f>YEAR(BMW_Sales[[#This Row],[sale_date]])</f>
        <v>2025</v>
      </c>
    </row>
    <row r="5251" spans="1:17" x14ac:dyDescent="0.3">
      <c r="A5251">
        <v>5250</v>
      </c>
      <c r="B5251" s="1">
        <v>45348</v>
      </c>
      <c r="C5251" t="s">
        <v>5118</v>
      </c>
      <c r="D5251" t="s">
        <v>25</v>
      </c>
      <c r="E5251" t="s">
        <v>49</v>
      </c>
      <c r="F5251" t="s">
        <v>71</v>
      </c>
      <c r="G5251" t="s">
        <v>36</v>
      </c>
      <c r="H5251" t="s">
        <v>33</v>
      </c>
      <c r="I5251" t="s">
        <v>22</v>
      </c>
      <c r="J5251" t="s">
        <v>38</v>
      </c>
      <c r="K5251">
        <v>1</v>
      </c>
      <c r="L5251">
        <v>15695821</v>
      </c>
      <c r="M5251">
        <v>7</v>
      </c>
      <c r="N5251">
        <v>15695821</v>
      </c>
      <c r="O5251">
        <v>1098707.47</v>
      </c>
      <c r="P5251">
        <v>14597113.529999999</v>
      </c>
      <c r="Q5251">
        <f>YEAR(BMW_Sales[[#This Row],[sale_date]])</f>
        <v>2024</v>
      </c>
    </row>
    <row r="5252" spans="1:17" x14ac:dyDescent="0.3">
      <c r="A5252">
        <v>5251</v>
      </c>
      <c r="B5252" s="1">
        <v>45356</v>
      </c>
      <c r="C5252" t="s">
        <v>5119</v>
      </c>
      <c r="D5252" t="s">
        <v>17</v>
      </c>
      <c r="E5252" t="s">
        <v>31</v>
      </c>
      <c r="F5252" t="s">
        <v>50</v>
      </c>
      <c r="G5252" t="s">
        <v>51</v>
      </c>
      <c r="H5252" t="s">
        <v>29</v>
      </c>
      <c r="I5252" t="s">
        <v>42</v>
      </c>
      <c r="J5252" t="s">
        <v>23</v>
      </c>
      <c r="K5252">
        <v>2</v>
      </c>
      <c r="L5252">
        <v>14220522</v>
      </c>
      <c r="M5252">
        <v>12</v>
      </c>
      <c r="N5252">
        <v>28441044</v>
      </c>
      <c r="O5252">
        <v>3412925.28</v>
      </c>
      <c r="P5252">
        <v>25028118.719999999</v>
      </c>
      <c r="Q5252">
        <f>YEAR(BMW_Sales[[#This Row],[sale_date]])</f>
        <v>2024</v>
      </c>
    </row>
    <row r="5253" spans="1:17" x14ac:dyDescent="0.3">
      <c r="A5253">
        <v>5252</v>
      </c>
      <c r="B5253" s="1">
        <v>45294</v>
      </c>
      <c r="C5253" t="s">
        <v>5120</v>
      </c>
      <c r="D5253" t="s">
        <v>17</v>
      </c>
      <c r="E5253" t="s">
        <v>70</v>
      </c>
      <c r="F5253" t="s">
        <v>59</v>
      </c>
      <c r="G5253" t="s">
        <v>51</v>
      </c>
      <c r="H5253" t="s">
        <v>37</v>
      </c>
      <c r="I5253" t="s">
        <v>22</v>
      </c>
      <c r="J5253" t="s">
        <v>23</v>
      </c>
      <c r="K5253">
        <v>3</v>
      </c>
      <c r="L5253">
        <v>6267237</v>
      </c>
      <c r="M5253">
        <v>7</v>
      </c>
      <c r="N5253">
        <v>18801711</v>
      </c>
      <c r="O5253">
        <v>1316119.77</v>
      </c>
      <c r="P5253">
        <v>17485591.23</v>
      </c>
      <c r="Q5253">
        <f>YEAR(BMW_Sales[[#This Row],[sale_date]])</f>
        <v>2024</v>
      </c>
    </row>
    <row r="5254" spans="1:17" x14ac:dyDescent="0.3">
      <c r="A5254">
        <v>5253</v>
      </c>
      <c r="B5254" s="1">
        <v>45694</v>
      </c>
      <c r="C5254" t="s">
        <v>5121</v>
      </c>
      <c r="D5254" t="s">
        <v>17</v>
      </c>
      <c r="E5254" t="s">
        <v>70</v>
      </c>
      <c r="F5254" t="s">
        <v>85</v>
      </c>
      <c r="G5254" t="s">
        <v>20</v>
      </c>
      <c r="H5254" t="s">
        <v>33</v>
      </c>
      <c r="I5254" t="s">
        <v>22</v>
      </c>
      <c r="J5254" t="s">
        <v>38</v>
      </c>
      <c r="K5254">
        <v>3</v>
      </c>
      <c r="L5254">
        <v>6235048</v>
      </c>
      <c r="M5254">
        <v>7</v>
      </c>
      <c r="N5254">
        <v>18705144</v>
      </c>
      <c r="O5254">
        <v>1309360.08</v>
      </c>
      <c r="P5254">
        <v>17395783.920000002</v>
      </c>
      <c r="Q5254">
        <f>YEAR(BMW_Sales[[#This Row],[sale_date]])</f>
        <v>2025</v>
      </c>
    </row>
    <row r="5255" spans="1:17" x14ac:dyDescent="0.3">
      <c r="A5255">
        <v>5254</v>
      </c>
      <c r="B5255" s="1">
        <v>45726</v>
      </c>
      <c r="C5255" t="s">
        <v>5122</v>
      </c>
      <c r="D5255" t="s">
        <v>23</v>
      </c>
      <c r="E5255" t="s">
        <v>56</v>
      </c>
      <c r="F5255" t="s">
        <v>71</v>
      </c>
      <c r="G5255" t="s">
        <v>41</v>
      </c>
      <c r="H5255" t="s">
        <v>21</v>
      </c>
      <c r="I5255" t="s">
        <v>42</v>
      </c>
      <c r="J5255" t="s">
        <v>23</v>
      </c>
      <c r="K5255">
        <v>1</v>
      </c>
      <c r="L5255">
        <v>10622840</v>
      </c>
      <c r="M5255">
        <v>12</v>
      </c>
      <c r="N5255">
        <v>10622840</v>
      </c>
      <c r="O5255">
        <v>1274740.8</v>
      </c>
      <c r="P5255">
        <v>9348099.1999999993</v>
      </c>
      <c r="Q5255">
        <f>YEAR(BMW_Sales[[#This Row],[sale_date]])</f>
        <v>2025</v>
      </c>
    </row>
    <row r="5256" spans="1:17" x14ac:dyDescent="0.3">
      <c r="A5256">
        <v>5255</v>
      </c>
      <c r="B5256" s="1">
        <v>45433</v>
      </c>
      <c r="C5256" t="s">
        <v>5123</v>
      </c>
      <c r="D5256" t="s">
        <v>23</v>
      </c>
      <c r="E5256" t="s">
        <v>31</v>
      </c>
      <c r="F5256" t="s">
        <v>68</v>
      </c>
      <c r="G5256" t="s">
        <v>20</v>
      </c>
      <c r="H5256" t="s">
        <v>29</v>
      </c>
      <c r="I5256" t="s">
        <v>22</v>
      </c>
      <c r="J5256" t="s">
        <v>38</v>
      </c>
      <c r="K5256">
        <v>1</v>
      </c>
      <c r="L5256">
        <v>16211689</v>
      </c>
      <c r="M5256">
        <v>7</v>
      </c>
      <c r="N5256">
        <v>16211689</v>
      </c>
      <c r="O5256">
        <v>1134818.23</v>
      </c>
      <c r="P5256">
        <v>15076870.77</v>
      </c>
      <c r="Q5256">
        <f>YEAR(BMW_Sales[[#This Row],[sale_date]])</f>
        <v>2024</v>
      </c>
    </row>
    <row r="5257" spans="1:17" x14ac:dyDescent="0.3">
      <c r="A5257">
        <v>5256</v>
      </c>
      <c r="B5257" s="1">
        <v>45315</v>
      </c>
      <c r="C5257" t="s">
        <v>5124</v>
      </c>
      <c r="D5257" t="s">
        <v>23</v>
      </c>
      <c r="E5257" t="s">
        <v>18</v>
      </c>
      <c r="F5257" t="s">
        <v>47</v>
      </c>
      <c r="G5257" t="s">
        <v>36</v>
      </c>
      <c r="H5257" t="s">
        <v>21</v>
      </c>
      <c r="I5257" t="s">
        <v>42</v>
      </c>
      <c r="J5257" t="s">
        <v>38</v>
      </c>
      <c r="K5257">
        <v>3</v>
      </c>
      <c r="L5257">
        <v>7765164</v>
      </c>
      <c r="M5257">
        <v>10</v>
      </c>
      <c r="N5257">
        <v>23295492</v>
      </c>
      <c r="O5257">
        <v>2329549.2000000002</v>
      </c>
      <c r="P5257">
        <v>20965942.800000001</v>
      </c>
      <c r="Q5257">
        <f>YEAR(BMW_Sales[[#This Row],[sale_date]])</f>
        <v>2024</v>
      </c>
    </row>
    <row r="5258" spans="1:17" x14ac:dyDescent="0.3">
      <c r="A5258">
        <v>5257</v>
      </c>
      <c r="B5258" s="1">
        <v>46063</v>
      </c>
      <c r="C5258" t="s">
        <v>5125</v>
      </c>
      <c r="D5258" t="s">
        <v>25</v>
      </c>
      <c r="E5258" t="s">
        <v>26</v>
      </c>
      <c r="F5258" t="s">
        <v>59</v>
      </c>
      <c r="G5258" t="s">
        <v>36</v>
      </c>
      <c r="H5258" t="s">
        <v>21</v>
      </c>
      <c r="I5258" t="s">
        <v>22</v>
      </c>
      <c r="J5258" t="s">
        <v>43</v>
      </c>
      <c r="K5258">
        <v>2</v>
      </c>
      <c r="L5258">
        <v>9207321</v>
      </c>
      <c r="M5258">
        <v>12</v>
      </c>
      <c r="N5258">
        <v>18414642</v>
      </c>
      <c r="O5258">
        <v>2209757.04</v>
      </c>
      <c r="P5258">
        <v>16204884.960000001</v>
      </c>
      <c r="Q5258">
        <f>YEAR(BMW_Sales[[#This Row],[sale_date]])</f>
        <v>2026</v>
      </c>
    </row>
    <row r="5259" spans="1:17" x14ac:dyDescent="0.3">
      <c r="A5259">
        <v>5258</v>
      </c>
      <c r="B5259" s="1">
        <v>45787</v>
      </c>
      <c r="C5259" t="s">
        <v>5126</v>
      </c>
      <c r="D5259" t="s">
        <v>23</v>
      </c>
      <c r="E5259" t="s">
        <v>46</v>
      </c>
      <c r="F5259" t="s">
        <v>85</v>
      </c>
      <c r="G5259" t="s">
        <v>20</v>
      </c>
      <c r="H5259" t="s">
        <v>37</v>
      </c>
      <c r="I5259" t="s">
        <v>42</v>
      </c>
      <c r="J5259" t="s">
        <v>38</v>
      </c>
      <c r="K5259">
        <v>1</v>
      </c>
      <c r="L5259">
        <v>7477563</v>
      </c>
      <c r="M5259">
        <v>12</v>
      </c>
      <c r="N5259">
        <v>7477563</v>
      </c>
      <c r="O5259">
        <v>897307.56</v>
      </c>
      <c r="P5259">
        <v>6580255.4400000004</v>
      </c>
      <c r="Q5259">
        <f>YEAR(BMW_Sales[[#This Row],[sale_date]])</f>
        <v>2025</v>
      </c>
    </row>
    <row r="5260" spans="1:17" x14ac:dyDescent="0.3">
      <c r="A5260">
        <v>5259</v>
      </c>
      <c r="B5260" s="1">
        <v>45820</v>
      </c>
      <c r="C5260" t="s">
        <v>5127</v>
      </c>
      <c r="D5260" t="s">
        <v>23</v>
      </c>
      <c r="E5260" t="s">
        <v>18</v>
      </c>
      <c r="F5260" t="s">
        <v>85</v>
      </c>
      <c r="G5260" t="s">
        <v>28</v>
      </c>
      <c r="H5260" t="s">
        <v>33</v>
      </c>
      <c r="I5260" t="s">
        <v>42</v>
      </c>
      <c r="J5260" t="s">
        <v>23</v>
      </c>
      <c r="K5260">
        <v>2</v>
      </c>
      <c r="L5260">
        <v>8244507</v>
      </c>
      <c r="M5260">
        <v>12</v>
      </c>
      <c r="N5260">
        <v>16489014</v>
      </c>
      <c r="O5260">
        <v>1978681.68</v>
      </c>
      <c r="P5260">
        <v>14510332.32</v>
      </c>
      <c r="Q5260">
        <f>YEAR(BMW_Sales[[#This Row],[sale_date]])</f>
        <v>2025</v>
      </c>
    </row>
    <row r="5261" spans="1:17" x14ac:dyDescent="0.3">
      <c r="A5261">
        <v>5260</v>
      </c>
      <c r="B5261" s="1">
        <v>45875</v>
      </c>
      <c r="C5261" t="s">
        <v>5128</v>
      </c>
      <c r="D5261" t="s">
        <v>17</v>
      </c>
      <c r="E5261" t="s">
        <v>53</v>
      </c>
      <c r="F5261" t="s">
        <v>68</v>
      </c>
      <c r="G5261" t="s">
        <v>28</v>
      </c>
      <c r="H5261" t="s">
        <v>21</v>
      </c>
      <c r="I5261" t="s">
        <v>42</v>
      </c>
      <c r="J5261" t="s">
        <v>38</v>
      </c>
      <c r="K5261">
        <v>1</v>
      </c>
      <c r="L5261">
        <v>4736054</v>
      </c>
      <c r="M5261">
        <v>0</v>
      </c>
      <c r="N5261">
        <v>4736054</v>
      </c>
      <c r="O5261">
        <v>0</v>
      </c>
      <c r="P5261">
        <v>4736054</v>
      </c>
      <c r="Q5261">
        <f>YEAR(BMW_Sales[[#This Row],[sale_date]])</f>
        <v>2025</v>
      </c>
    </row>
    <row r="5262" spans="1:17" x14ac:dyDescent="0.3">
      <c r="A5262">
        <v>5261</v>
      </c>
      <c r="B5262" s="1">
        <v>45772</v>
      </c>
      <c r="C5262" t="s">
        <v>5129</v>
      </c>
      <c r="D5262" t="s">
        <v>25</v>
      </c>
      <c r="E5262" t="s">
        <v>35</v>
      </c>
      <c r="F5262" t="s">
        <v>85</v>
      </c>
      <c r="G5262" t="s">
        <v>32</v>
      </c>
      <c r="H5262" t="s">
        <v>33</v>
      </c>
      <c r="I5262" t="s">
        <v>22</v>
      </c>
      <c r="J5262" t="s">
        <v>38</v>
      </c>
      <c r="K5262">
        <v>2</v>
      </c>
      <c r="L5262">
        <v>7680803</v>
      </c>
      <c r="M5262">
        <v>10</v>
      </c>
      <c r="N5262">
        <v>15361606</v>
      </c>
      <c r="O5262">
        <v>1536160.6</v>
      </c>
      <c r="P5262">
        <v>13825445.4</v>
      </c>
      <c r="Q5262">
        <f>YEAR(BMW_Sales[[#This Row],[sale_date]])</f>
        <v>2025</v>
      </c>
    </row>
    <row r="5263" spans="1:17" x14ac:dyDescent="0.3">
      <c r="A5263">
        <v>5262</v>
      </c>
      <c r="B5263" s="1">
        <v>45679</v>
      </c>
      <c r="C5263" t="s">
        <v>5130</v>
      </c>
      <c r="D5263" t="s">
        <v>25</v>
      </c>
      <c r="E5263" t="s">
        <v>18</v>
      </c>
      <c r="F5263" t="s">
        <v>68</v>
      </c>
      <c r="G5263" t="s">
        <v>41</v>
      </c>
      <c r="H5263" t="s">
        <v>29</v>
      </c>
      <c r="I5263" t="s">
        <v>42</v>
      </c>
      <c r="J5263" t="s">
        <v>43</v>
      </c>
      <c r="K5263">
        <v>2</v>
      </c>
      <c r="L5263">
        <v>8476141</v>
      </c>
      <c r="M5263">
        <v>2</v>
      </c>
      <c r="N5263">
        <v>16952282</v>
      </c>
      <c r="O5263">
        <v>339045.64</v>
      </c>
      <c r="P5263">
        <v>16613236.359999999</v>
      </c>
      <c r="Q5263">
        <f>YEAR(BMW_Sales[[#This Row],[sale_date]])</f>
        <v>2025</v>
      </c>
    </row>
    <row r="5264" spans="1:17" x14ac:dyDescent="0.3">
      <c r="A5264">
        <v>5263</v>
      </c>
      <c r="B5264" s="1">
        <v>45275</v>
      </c>
      <c r="C5264" t="s">
        <v>5131</v>
      </c>
      <c r="D5264" t="s">
        <v>17</v>
      </c>
      <c r="E5264" t="s">
        <v>31</v>
      </c>
      <c r="F5264" t="s">
        <v>19</v>
      </c>
      <c r="G5264" t="s">
        <v>51</v>
      </c>
      <c r="H5264" t="s">
        <v>21</v>
      </c>
      <c r="I5264" t="s">
        <v>22</v>
      </c>
      <c r="J5264" t="s">
        <v>23</v>
      </c>
      <c r="K5264">
        <v>1</v>
      </c>
      <c r="L5264">
        <v>15387919</v>
      </c>
      <c r="M5264">
        <v>7</v>
      </c>
      <c r="N5264">
        <v>15387919</v>
      </c>
      <c r="O5264">
        <v>1077154.33</v>
      </c>
      <c r="P5264">
        <v>14310764.67</v>
      </c>
      <c r="Q5264">
        <f>YEAR(BMW_Sales[[#This Row],[sale_date]])</f>
        <v>2023</v>
      </c>
    </row>
    <row r="5265" spans="1:17" x14ac:dyDescent="0.3">
      <c r="A5265">
        <v>5264</v>
      </c>
      <c r="B5265" s="1">
        <v>45990</v>
      </c>
      <c r="C5265" t="s">
        <v>5132</v>
      </c>
      <c r="D5265" t="s">
        <v>25</v>
      </c>
      <c r="E5265" t="s">
        <v>46</v>
      </c>
      <c r="F5265" t="s">
        <v>85</v>
      </c>
      <c r="G5265" t="s">
        <v>51</v>
      </c>
      <c r="H5265" t="s">
        <v>37</v>
      </c>
      <c r="I5265" t="s">
        <v>42</v>
      </c>
      <c r="J5265" t="s">
        <v>43</v>
      </c>
      <c r="K5265">
        <v>1</v>
      </c>
      <c r="L5265">
        <v>8433748</v>
      </c>
      <c r="M5265">
        <v>12</v>
      </c>
      <c r="N5265">
        <v>8433748</v>
      </c>
      <c r="O5265">
        <v>1012049.76</v>
      </c>
      <c r="P5265">
        <v>7421698.2400000002</v>
      </c>
      <c r="Q5265">
        <f>YEAR(BMW_Sales[[#This Row],[sale_date]])</f>
        <v>2025</v>
      </c>
    </row>
    <row r="5266" spans="1:17" x14ac:dyDescent="0.3">
      <c r="A5266">
        <v>5265</v>
      </c>
      <c r="B5266" s="1">
        <v>45303</v>
      </c>
      <c r="C5266" t="s">
        <v>5133</v>
      </c>
      <c r="D5266" t="s">
        <v>25</v>
      </c>
      <c r="E5266" t="s">
        <v>61</v>
      </c>
      <c r="F5266" t="s">
        <v>50</v>
      </c>
      <c r="G5266" t="s">
        <v>36</v>
      </c>
      <c r="H5266" t="s">
        <v>21</v>
      </c>
      <c r="I5266" t="s">
        <v>22</v>
      </c>
      <c r="J5266" t="s">
        <v>23</v>
      </c>
      <c r="K5266">
        <v>3</v>
      </c>
      <c r="L5266">
        <v>14836709</v>
      </c>
      <c r="M5266">
        <v>7</v>
      </c>
      <c r="N5266">
        <v>44510127</v>
      </c>
      <c r="O5266">
        <v>3115708.89</v>
      </c>
      <c r="P5266">
        <v>41394418.109999999</v>
      </c>
      <c r="Q5266">
        <f>YEAR(BMW_Sales[[#This Row],[sale_date]])</f>
        <v>2024</v>
      </c>
    </row>
    <row r="5267" spans="1:17" x14ac:dyDescent="0.3">
      <c r="A5267">
        <v>5266</v>
      </c>
      <c r="B5267" s="1">
        <v>46012</v>
      </c>
      <c r="C5267" t="s">
        <v>5134</v>
      </c>
      <c r="D5267" t="s">
        <v>23</v>
      </c>
      <c r="E5267" t="s">
        <v>56</v>
      </c>
      <c r="F5267" t="s">
        <v>68</v>
      </c>
      <c r="G5267" t="s">
        <v>51</v>
      </c>
      <c r="H5267" t="s">
        <v>21</v>
      </c>
      <c r="I5267" t="s">
        <v>22</v>
      </c>
      <c r="J5267" t="s">
        <v>38</v>
      </c>
      <c r="K5267">
        <v>1</v>
      </c>
      <c r="L5267">
        <v>10591137</v>
      </c>
      <c r="M5267">
        <v>10</v>
      </c>
      <c r="N5267">
        <v>10591137</v>
      </c>
      <c r="O5267">
        <v>1059113.7</v>
      </c>
      <c r="P5267">
        <v>9532023.3000000007</v>
      </c>
      <c r="Q5267">
        <f>YEAR(BMW_Sales[[#This Row],[sale_date]])</f>
        <v>2025</v>
      </c>
    </row>
    <row r="5268" spans="1:17" x14ac:dyDescent="0.3">
      <c r="A5268">
        <v>5267</v>
      </c>
      <c r="B5268" s="1">
        <v>45195</v>
      </c>
      <c r="C5268" t="s">
        <v>5135</v>
      </c>
      <c r="D5268" t="s">
        <v>17</v>
      </c>
      <c r="E5268" t="s">
        <v>46</v>
      </c>
      <c r="F5268" t="s">
        <v>85</v>
      </c>
      <c r="G5268" t="s">
        <v>36</v>
      </c>
      <c r="H5268" t="s">
        <v>37</v>
      </c>
      <c r="I5268" t="s">
        <v>42</v>
      </c>
      <c r="J5268" t="s">
        <v>23</v>
      </c>
      <c r="K5268">
        <v>3</v>
      </c>
      <c r="L5268">
        <v>7404362</v>
      </c>
      <c r="M5268">
        <v>0</v>
      </c>
      <c r="N5268">
        <v>22213086</v>
      </c>
      <c r="O5268">
        <v>0</v>
      </c>
      <c r="P5268">
        <v>22213086</v>
      </c>
      <c r="Q5268">
        <f>YEAR(BMW_Sales[[#This Row],[sale_date]])</f>
        <v>2023</v>
      </c>
    </row>
    <row r="5269" spans="1:17" x14ac:dyDescent="0.3">
      <c r="A5269">
        <v>5268</v>
      </c>
      <c r="B5269" s="1">
        <v>45876</v>
      </c>
      <c r="C5269" t="s">
        <v>5136</v>
      </c>
      <c r="D5269" t="s">
        <v>17</v>
      </c>
      <c r="E5269" t="s">
        <v>35</v>
      </c>
      <c r="F5269" t="s">
        <v>27</v>
      </c>
      <c r="G5269" t="s">
        <v>51</v>
      </c>
      <c r="H5269" t="s">
        <v>37</v>
      </c>
      <c r="I5269" t="s">
        <v>42</v>
      </c>
      <c r="J5269" t="s">
        <v>23</v>
      </c>
      <c r="K5269">
        <v>3</v>
      </c>
      <c r="L5269">
        <v>7745110</v>
      </c>
      <c r="M5269">
        <v>10</v>
      </c>
      <c r="N5269">
        <v>23235330</v>
      </c>
      <c r="O5269">
        <v>2323533</v>
      </c>
      <c r="P5269">
        <v>20911797</v>
      </c>
      <c r="Q5269">
        <f>YEAR(BMW_Sales[[#This Row],[sale_date]])</f>
        <v>2025</v>
      </c>
    </row>
    <row r="5270" spans="1:17" x14ac:dyDescent="0.3">
      <c r="A5270">
        <v>5269</v>
      </c>
      <c r="B5270" s="1">
        <v>45310</v>
      </c>
      <c r="C5270" t="s">
        <v>5137</v>
      </c>
      <c r="D5270" t="s">
        <v>17</v>
      </c>
      <c r="E5270" t="s">
        <v>61</v>
      </c>
      <c r="F5270" t="s">
        <v>68</v>
      </c>
      <c r="G5270" t="s">
        <v>20</v>
      </c>
      <c r="H5270" t="s">
        <v>37</v>
      </c>
      <c r="I5270" t="s">
        <v>22</v>
      </c>
      <c r="J5270" t="s">
        <v>23</v>
      </c>
      <c r="K5270">
        <v>2</v>
      </c>
      <c r="L5270">
        <v>14654973</v>
      </c>
      <c r="M5270">
        <v>12</v>
      </c>
      <c r="N5270">
        <v>29309946</v>
      </c>
      <c r="O5270">
        <v>3517193.52</v>
      </c>
      <c r="P5270">
        <v>25792752.48</v>
      </c>
      <c r="Q5270">
        <f>YEAR(BMW_Sales[[#This Row],[sale_date]])</f>
        <v>2024</v>
      </c>
    </row>
    <row r="5271" spans="1:17" x14ac:dyDescent="0.3">
      <c r="A5271">
        <v>5270</v>
      </c>
      <c r="B5271" s="1">
        <v>46094</v>
      </c>
      <c r="C5271" t="s">
        <v>5138</v>
      </c>
      <c r="D5271" t="s">
        <v>17</v>
      </c>
      <c r="E5271" t="s">
        <v>49</v>
      </c>
      <c r="F5271" t="s">
        <v>59</v>
      </c>
      <c r="G5271" t="s">
        <v>36</v>
      </c>
      <c r="H5271" t="s">
        <v>33</v>
      </c>
      <c r="I5271" t="s">
        <v>22</v>
      </c>
      <c r="J5271" t="s">
        <v>23</v>
      </c>
      <c r="K5271">
        <v>3</v>
      </c>
      <c r="L5271">
        <v>17747658</v>
      </c>
      <c r="M5271">
        <v>0</v>
      </c>
      <c r="N5271">
        <v>53242974</v>
      </c>
      <c r="O5271">
        <v>0</v>
      </c>
      <c r="P5271">
        <v>53242974</v>
      </c>
      <c r="Q5271">
        <f>YEAR(BMW_Sales[[#This Row],[sale_date]])</f>
        <v>2026</v>
      </c>
    </row>
    <row r="5272" spans="1:17" x14ac:dyDescent="0.3">
      <c r="A5272">
        <v>5271</v>
      </c>
      <c r="B5272" s="1">
        <v>46018</v>
      </c>
      <c r="C5272" t="s">
        <v>5139</v>
      </c>
      <c r="D5272" t="s">
        <v>17</v>
      </c>
      <c r="E5272" t="s">
        <v>61</v>
      </c>
      <c r="F5272" t="s">
        <v>50</v>
      </c>
      <c r="G5272" t="s">
        <v>51</v>
      </c>
      <c r="H5272" t="s">
        <v>29</v>
      </c>
      <c r="I5272" t="s">
        <v>42</v>
      </c>
      <c r="J5272" t="s">
        <v>43</v>
      </c>
      <c r="K5272">
        <v>1</v>
      </c>
      <c r="L5272">
        <v>13390047</v>
      </c>
      <c r="M5272">
        <v>12</v>
      </c>
      <c r="N5272">
        <v>13390047</v>
      </c>
      <c r="O5272">
        <v>1606805.64</v>
      </c>
      <c r="P5272">
        <v>11783241.359999999</v>
      </c>
      <c r="Q5272">
        <f>YEAR(BMW_Sales[[#This Row],[sale_date]])</f>
        <v>2025</v>
      </c>
    </row>
    <row r="5273" spans="1:17" x14ac:dyDescent="0.3">
      <c r="A5273">
        <v>5272</v>
      </c>
      <c r="B5273" s="1">
        <v>45656</v>
      </c>
      <c r="C5273" t="s">
        <v>5140</v>
      </c>
      <c r="D5273" t="s">
        <v>25</v>
      </c>
      <c r="E5273" t="s">
        <v>26</v>
      </c>
      <c r="F5273" t="s">
        <v>68</v>
      </c>
      <c r="G5273" t="s">
        <v>28</v>
      </c>
      <c r="H5273" t="s">
        <v>29</v>
      </c>
      <c r="I5273" t="s">
        <v>22</v>
      </c>
      <c r="J5273" t="s">
        <v>23</v>
      </c>
      <c r="K5273">
        <v>1</v>
      </c>
      <c r="L5273">
        <v>9733111</v>
      </c>
      <c r="M5273">
        <v>12</v>
      </c>
      <c r="N5273">
        <v>9733111</v>
      </c>
      <c r="O5273">
        <v>1167973.32</v>
      </c>
      <c r="P5273">
        <v>8565137.6799999997</v>
      </c>
      <c r="Q5273">
        <f>YEAR(BMW_Sales[[#This Row],[sale_date]])</f>
        <v>2024</v>
      </c>
    </row>
    <row r="5274" spans="1:17" x14ac:dyDescent="0.3">
      <c r="A5274">
        <v>5273</v>
      </c>
      <c r="B5274" s="1">
        <v>45305</v>
      </c>
      <c r="C5274" t="s">
        <v>5141</v>
      </c>
      <c r="D5274" t="s">
        <v>23</v>
      </c>
      <c r="E5274" t="s">
        <v>26</v>
      </c>
      <c r="F5274" t="s">
        <v>62</v>
      </c>
      <c r="G5274" t="s">
        <v>51</v>
      </c>
      <c r="H5274" t="s">
        <v>37</v>
      </c>
      <c r="I5274" t="s">
        <v>22</v>
      </c>
      <c r="J5274" t="s">
        <v>38</v>
      </c>
      <c r="K5274">
        <v>1</v>
      </c>
      <c r="L5274">
        <v>9949865</v>
      </c>
      <c r="M5274">
        <v>0</v>
      </c>
      <c r="N5274">
        <v>9949865</v>
      </c>
      <c r="O5274">
        <v>0</v>
      </c>
      <c r="P5274">
        <v>9949865</v>
      </c>
      <c r="Q5274">
        <f>YEAR(BMW_Sales[[#This Row],[sale_date]])</f>
        <v>2024</v>
      </c>
    </row>
    <row r="5275" spans="1:17" x14ac:dyDescent="0.3">
      <c r="A5275">
        <v>5274</v>
      </c>
      <c r="B5275" s="1">
        <v>45230</v>
      </c>
      <c r="C5275" t="s">
        <v>5142</v>
      </c>
      <c r="D5275" t="s">
        <v>17</v>
      </c>
      <c r="E5275" t="s">
        <v>56</v>
      </c>
      <c r="F5275" t="s">
        <v>62</v>
      </c>
      <c r="G5275" t="s">
        <v>51</v>
      </c>
      <c r="H5275" t="s">
        <v>33</v>
      </c>
      <c r="I5275" t="s">
        <v>42</v>
      </c>
      <c r="J5275" t="s">
        <v>38</v>
      </c>
      <c r="K5275">
        <v>1</v>
      </c>
      <c r="L5275">
        <v>11302016</v>
      </c>
      <c r="M5275">
        <v>10</v>
      </c>
      <c r="N5275">
        <v>11302016</v>
      </c>
      <c r="O5275">
        <v>1130201.6000000001</v>
      </c>
      <c r="P5275">
        <v>10171814.4</v>
      </c>
      <c r="Q5275">
        <f>YEAR(BMW_Sales[[#This Row],[sale_date]])</f>
        <v>2023</v>
      </c>
    </row>
    <row r="5276" spans="1:17" x14ac:dyDescent="0.3">
      <c r="A5276">
        <v>5275</v>
      </c>
      <c r="B5276" s="1">
        <v>45509</v>
      </c>
      <c r="C5276" t="s">
        <v>5143</v>
      </c>
      <c r="D5276" t="s">
        <v>23</v>
      </c>
      <c r="E5276" t="s">
        <v>53</v>
      </c>
      <c r="F5276" t="s">
        <v>27</v>
      </c>
      <c r="G5276" t="s">
        <v>32</v>
      </c>
      <c r="H5276" t="s">
        <v>37</v>
      </c>
      <c r="I5276" t="s">
        <v>22</v>
      </c>
      <c r="J5276" t="s">
        <v>43</v>
      </c>
      <c r="K5276">
        <v>2</v>
      </c>
      <c r="L5276">
        <v>6009782</v>
      </c>
      <c r="M5276">
        <v>0</v>
      </c>
      <c r="N5276">
        <v>12019564</v>
      </c>
      <c r="O5276">
        <v>0</v>
      </c>
      <c r="P5276">
        <v>12019564</v>
      </c>
      <c r="Q5276">
        <f>YEAR(BMW_Sales[[#This Row],[sale_date]])</f>
        <v>2024</v>
      </c>
    </row>
    <row r="5277" spans="1:17" x14ac:dyDescent="0.3">
      <c r="A5277">
        <v>5276</v>
      </c>
      <c r="B5277" s="1">
        <v>45245</v>
      </c>
      <c r="C5277" t="s">
        <v>5144</v>
      </c>
      <c r="D5277" t="s">
        <v>23</v>
      </c>
      <c r="E5277" t="s">
        <v>18</v>
      </c>
      <c r="F5277" t="s">
        <v>19</v>
      </c>
      <c r="G5277" t="s">
        <v>36</v>
      </c>
      <c r="H5277" t="s">
        <v>37</v>
      </c>
      <c r="I5277" t="s">
        <v>42</v>
      </c>
      <c r="J5277" t="s">
        <v>23</v>
      </c>
      <c r="K5277">
        <v>2</v>
      </c>
      <c r="L5277">
        <v>6888746</v>
      </c>
      <c r="M5277">
        <v>12</v>
      </c>
      <c r="N5277">
        <v>13777492</v>
      </c>
      <c r="O5277">
        <v>1653299.04</v>
      </c>
      <c r="P5277">
        <v>12124192.960000001</v>
      </c>
      <c r="Q5277">
        <f>YEAR(BMW_Sales[[#This Row],[sale_date]])</f>
        <v>2023</v>
      </c>
    </row>
    <row r="5278" spans="1:17" x14ac:dyDescent="0.3">
      <c r="A5278">
        <v>5277</v>
      </c>
      <c r="B5278" s="1">
        <v>45854</v>
      </c>
      <c r="C5278" t="s">
        <v>5145</v>
      </c>
      <c r="D5278" t="s">
        <v>25</v>
      </c>
      <c r="E5278" t="s">
        <v>35</v>
      </c>
      <c r="F5278" t="s">
        <v>59</v>
      </c>
      <c r="G5278" t="s">
        <v>51</v>
      </c>
      <c r="H5278" t="s">
        <v>37</v>
      </c>
      <c r="I5278" t="s">
        <v>42</v>
      </c>
      <c r="J5278" t="s">
        <v>23</v>
      </c>
      <c r="K5278">
        <v>2</v>
      </c>
      <c r="L5278">
        <v>7276244</v>
      </c>
      <c r="M5278">
        <v>12</v>
      </c>
      <c r="N5278">
        <v>14552488</v>
      </c>
      <c r="O5278">
        <v>1746298.56</v>
      </c>
      <c r="P5278">
        <v>12806189.439999999</v>
      </c>
      <c r="Q5278">
        <f>YEAR(BMW_Sales[[#This Row],[sale_date]])</f>
        <v>2025</v>
      </c>
    </row>
    <row r="5279" spans="1:17" x14ac:dyDescent="0.3">
      <c r="A5279">
        <v>5278</v>
      </c>
      <c r="B5279" s="1">
        <v>45162</v>
      </c>
      <c r="C5279" t="s">
        <v>213</v>
      </c>
      <c r="D5279" t="s">
        <v>25</v>
      </c>
      <c r="E5279" t="s">
        <v>49</v>
      </c>
      <c r="F5279" t="s">
        <v>85</v>
      </c>
      <c r="G5279" t="s">
        <v>28</v>
      </c>
      <c r="H5279" t="s">
        <v>29</v>
      </c>
      <c r="I5279" t="s">
        <v>42</v>
      </c>
      <c r="J5279" t="s">
        <v>38</v>
      </c>
      <c r="K5279">
        <v>2</v>
      </c>
      <c r="L5279">
        <v>17998071</v>
      </c>
      <c r="M5279">
        <v>5</v>
      </c>
      <c r="N5279">
        <v>35996142</v>
      </c>
      <c r="O5279">
        <v>1799807.1</v>
      </c>
      <c r="P5279">
        <v>34196334.899999999</v>
      </c>
      <c r="Q5279">
        <f>YEAR(BMW_Sales[[#This Row],[sale_date]])</f>
        <v>2023</v>
      </c>
    </row>
    <row r="5280" spans="1:17" x14ac:dyDescent="0.3">
      <c r="A5280">
        <v>5279</v>
      </c>
      <c r="B5280" s="1">
        <v>46030</v>
      </c>
      <c r="C5280" t="s">
        <v>5146</v>
      </c>
      <c r="D5280" t="s">
        <v>25</v>
      </c>
      <c r="E5280" t="s">
        <v>26</v>
      </c>
      <c r="F5280" t="s">
        <v>47</v>
      </c>
      <c r="G5280" t="s">
        <v>20</v>
      </c>
      <c r="H5280" t="s">
        <v>21</v>
      </c>
      <c r="I5280" t="s">
        <v>22</v>
      </c>
      <c r="J5280" t="s">
        <v>23</v>
      </c>
      <c r="K5280">
        <v>1</v>
      </c>
      <c r="L5280">
        <v>10288296</v>
      </c>
      <c r="M5280">
        <v>12</v>
      </c>
      <c r="N5280">
        <v>10288296</v>
      </c>
      <c r="O5280">
        <v>1234595.52</v>
      </c>
      <c r="P5280">
        <v>9053700.4800000004</v>
      </c>
      <c r="Q5280">
        <f>YEAR(BMW_Sales[[#This Row],[sale_date]])</f>
        <v>2026</v>
      </c>
    </row>
    <row r="5281" spans="1:17" x14ac:dyDescent="0.3">
      <c r="A5281">
        <v>5280</v>
      </c>
      <c r="B5281" s="1">
        <v>45354</v>
      </c>
      <c r="C5281" t="s">
        <v>5147</v>
      </c>
      <c r="D5281" t="s">
        <v>23</v>
      </c>
      <c r="E5281" t="s">
        <v>35</v>
      </c>
      <c r="F5281" t="s">
        <v>62</v>
      </c>
      <c r="G5281" t="s">
        <v>36</v>
      </c>
      <c r="H5281" t="s">
        <v>33</v>
      </c>
      <c r="I5281" t="s">
        <v>22</v>
      </c>
      <c r="J5281" t="s">
        <v>43</v>
      </c>
      <c r="K5281">
        <v>1</v>
      </c>
      <c r="L5281">
        <v>7973574</v>
      </c>
      <c r="M5281">
        <v>0</v>
      </c>
      <c r="N5281">
        <v>7973574</v>
      </c>
      <c r="O5281">
        <v>0</v>
      </c>
      <c r="P5281">
        <v>7973574</v>
      </c>
      <c r="Q5281">
        <f>YEAR(BMW_Sales[[#This Row],[sale_date]])</f>
        <v>2024</v>
      </c>
    </row>
    <row r="5282" spans="1:17" x14ac:dyDescent="0.3">
      <c r="A5282">
        <v>5281</v>
      </c>
      <c r="B5282" s="1">
        <v>45182</v>
      </c>
      <c r="C5282" t="s">
        <v>5148</v>
      </c>
      <c r="D5282" t="s">
        <v>23</v>
      </c>
      <c r="E5282" t="s">
        <v>61</v>
      </c>
      <c r="F5282" t="s">
        <v>47</v>
      </c>
      <c r="G5282" t="s">
        <v>28</v>
      </c>
      <c r="H5282" t="s">
        <v>37</v>
      </c>
      <c r="I5282" t="s">
        <v>22</v>
      </c>
      <c r="J5282" t="s">
        <v>43</v>
      </c>
      <c r="K5282">
        <v>2</v>
      </c>
      <c r="L5282">
        <v>12924010</v>
      </c>
      <c r="M5282">
        <v>2</v>
      </c>
      <c r="N5282">
        <v>25848020</v>
      </c>
      <c r="O5282">
        <v>516960.4</v>
      </c>
      <c r="P5282">
        <v>25331059.600000001</v>
      </c>
      <c r="Q5282">
        <f>YEAR(BMW_Sales[[#This Row],[sale_date]])</f>
        <v>2023</v>
      </c>
    </row>
    <row r="5283" spans="1:17" x14ac:dyDescent="0.3">
      <c r="A5283">
        <v>5282</v>
      </c>
      <c r="B5283" s="1">
        <v>45259</v>
      </c>
      <c r="C5283" t="s">
        <v>5149</v>
      </c>
      <c r="D5283" t="s">
        <v>25</v>
      </c>
      <c r="E5283" t="s">
        <v>26</v>
      </c>
      <c r="F5283" t="s">
        <v>85</v>
      </c>
      <c r="G5283" t="s">
        <v>41</v>
      </c>
      <c r="H5283" t="s">
        <v>29</v>
      </c>
      <c r="I5283" t="s">
        <v>42</v>
      </c>
      <c r="J5283" t="s">
        <v>23</v>
      </c>
      <c r="K5283">
        <v>2</v>
      </c>
      <c r="L5283">
        <v>9000146</v>
      </c>
      <c r="M5283">
        <v>12</v>
      </c>
      <c r="N5283">
        <v>18000292</v>
      </c>
      <c r="O5283">
        <v>2160035.04</v>
      </c>
      <c r="P5283">
        <v>15840256.960000001</v>
      </c>
      <c r="Q5283">
        <f>YEAR(BMW_Sales[[#This Row],[sale_date]])</f>
        <v>2023</v>
      </c>
    </row>
    <row r="5284" spans="1:17" x14ac:dyDescent="0.3">
      <c r="A5284">
        <v>5283</v>
      </c>
      <c r="B5284" s="1">
        <v>45292</v>
      </c>
      <c r="C5284" t="s">
        <v>5150</v>
      </c>
      <c r="D5284" t="s">
        <v>23</v>
      </c>
      <c r="E5284" t="s">
        <v>70</v>
      </c>
      <c r="F5284" t="s">
        <v>19</v>
      </c>
      <c r="G5284" t="s">
        <v>28</v>
      </c>
      <c r="H5284" t="s">
        <v>37</v>
      </c>
      <c r="I5284" t="s">
        <v>22</v>
      </c>
      <c r="J5284" t="s">
        <v>43</v>
      </c>
      <c r="K5284">
        <v>3</v>
      </c>
      <c r="L5284">
        <v>6206912</v>
      </c>
      <c r="M5284">
        <v>7</v>
      </c>
      <c r="N5284">
        <v>18620736</v>
      </c>
      <c r="O5284">
        <v>1303451.52</v>
      </c>
      <c r="P5284">
        <v>17317284.48</v>
      </c>
      <c r="Q5284">
        <f>YEAR(BMW_Sales[[#This Row],[sale_date]])</f>
        <v>2024</v>
      </c>
    </row>
    <row r="5285" spans="1:17" x14ac:dyDescent="0.3">
      <c r="A5285">
        <v>5284</v>
      </c>
      <c r="B5285" s="1">
        <v>45797</v>
      </c>
      <c r="C5285" t="s">
        <v>5151</v>
      </c>
      <c r="D5285" t="s">
        <v>23</v>
      </c>
      <c r="E5285" t="s">
        <v>53</v>
      </c>
      <c r="F5285" t="s">
        <v>62</v>
      </c>
      <c r="G5285" t="s">
        <v>41</v>
      </c>
      <c r="H5285" t="s">
        <v>29</v>
      </c>
      <c r="I5285" t="s">
        <v>22</v>
      </c>
      <c r="J5285" t="s">
        <v>38</v>
      </c>
      <c r="K5285">
        <v>1</v>
      </c>
      <c r="L5285">
        <v>5334832</v>
      </c>
      <c r="M5285">
        <v>7</v>
      </c>
      <c r="N5285">
        <v>5334832</v>
      </c>
      <c r="O5285">
        <v>373438.24</v>
      </c>
      <c r="P5285">
        <v>4961393.76</v>
      </c>
      <c r="Q5285">
        <f>YEAR(BMW_Sales[[#This Row],[sale_date]])</f>
        <v>2025</v>
      </c>
    </row>
    <row r="5286" spans="1:17" x14ac:dyDescent="0.3">
      <c r="A5286">
        <v>5285</v>
      </c>
      <c r="B5286" s="1">
        <v>45735</v>
      </c>
      <c r="C5286" t="s">
        <v>5152</v>
      </c>
      <c r="D5286" t="s">
        <v>17</v>
      </c>
      <c r="E5286" t="s">
        <v>53</v>
      </c>
      <c r="F5286" t="s">
        <v>47</v>
      </c>
      <c r="G5286" t="s">
        <v>28</v>
      </c>
      <c r="H5286" t="s">
        <v>29</v>
      </c>
      <c r="I5286" t="s">
        <v>42</v>
      </c>
      <c r="J5286" t="s">
        <v>23</v>
      </c>
      <c r="K5286">
        <v>1</v>
      </c>
      <c r="L5286">
        <v>5708337</v>
      </c>
      <c r="M5286">
        <v>5</v>
      </c>
      <c r="N5286">
        <v>5708337</v>
      </c>
      <c r="O5286">
        <v>285416.84999999998</v>
      </c>
      <c r="P5286">
        <v>5422920.1500000004</v>
      </c>
      <c r="Q5286">
        <f>YEAR(BMW_Sales[[#This Row],[sale_date]])</f>
        <v>2025</v>
      </c>
    </row>
    <row r="5287" spans="1:17" x14ac:dyDescent="0.3">
      <c r="A5287">
        <v>5286</v>
      </c>
      <c r="B5287" s="1">
        <v>45355</v>
      </c>
      <c r="C5287" t="s">
        <v>5153</v>
      </c>
      <c r="D5287" t="s">
        <v>23</v>
      </c>
      <c r="E5287" t="s">
        <v>46</v>
      </c>
      <c r="F5287" t="s">
        <v>59</v>
      </c>
      <c r="G5287" t="s">
        <v>20</v>
      </c>
      <c r="H5287" t="s">
        <v>29</v>
      </c>
      <c r="I5287" t="s">
        <v>42</v>
      </c>
      <c r="J5287" t="s">
        <v>38</v>
      </c>
      <c r="K5287">
        <v>2</v>
      </c>
      <c r="L5287">
        <v>8276707</v>
      </c>
      <c r="M5287">
        <v>12</v>
      </c>
      <c r="N5287">
        <v>16553414</v>
      </c>
      <c r="O5287">
        <v>1986409.68</v>
      </c>
      <c r="P5287">
        <v>14567004.32</v>
      </c>
      <c r="Q5287">
        <f>YEAR(BMW_Sales[[#This Row],[sale_date]])</f>
        <v>2024</v>
      </c>
    </row>
    <row r="5288" spans="1:17" x14ac:dyDescent="0.3">
      <c r="A5288">
        <v>5287</v>
      </c>
      <c r="B5288" s="1">
        <v>45463</v>
      </c>
      <c r="C5288" t="s">
        <v>5154</v>
      </c>
      <c r="D5288" t="s">
        <v>23</v>
      </c>
      <c r="E5288" t="s">
        <v>53</v>
      </c>
      <c r="F5288" t="s">
        <v>85</v>
      </c>
      <c r="G5288" t="s">
        <v>32</v>
      </c>
      <c r="H5288" t="s">
        <v>29</v>
      </c>
      <c r="I5288" t="s">
        <v>42</v>
      </c>
      <c r="J5288" t="s">
        <v>23</v>
      </c>
      <c r="K5288">
        <v>3</v>
      </c>
      <c r="L5288">
        <v>6450531</v>
      </c>
      <c r="M5288">
        <v>7</v>
      </c>
      <c r="N5288">
        <v>19351593</v>
      </c>
      <c r="O5288">
        <v>1354611.51</v>
      </c>
      <c r="P5288">
        <v>17996981.489999998</v>
      </c>
      <c r="Q5288">
        <f>YEAR(BMW_Sales[[#This Row],[sale_date]])</f>
        <v>2024</v>
      </c>
    </row>
    <row r="5289" spans="1:17" x14ac:dyDescent="0.3">
      <c r="A5289">
        <v>5288</v>
      </c>
      <c r="B5289" s="1">
        <v>45993</v>
      </c>
      <c r="C5289" t="s">
        <v>5155</v>
      </c>
      <c r="D5289" t="s">
        <v>17</v>
      </c>
      <c r="E5289" t="s">
        <v>61</v>
      </c>
      <c r="F5289" t="s">
        <v>27</v>
      </c>
      <c r="G5289" t="s">
        <v>41</v>
      </c>
      <c r="H5289" t="s">
        <v>21</v>
      </c>
      <c r="I5289" t="s">
        <v>22</v>
      </c>
      <c r="J5289" t="s">
        <v>23</v>
      </c>
      <c r="K5289">
        <v>1</v>
      </c>
      <c r="L5289">
        <v>15619673</v>
      </c>
      <c r="M5289">
        <v>2</v>
      </c>
      <c r="N5289">
        <v>15619673</v>
      </c>
      <c r="O5289">
        <v>312393.46000000002</v>
      </c>
      <c r="P5289">
        <v>15307279.539999999</v>
      </c>
      <c r="Q5289">
        <f>YEAR(BMW_Sales[[#This Row],[sale_date]])</f>
        <v>2025</v>
      </c>
    </row>
    <row r="5290" spans="1:17" x14ac:dyDescent="0.3">
      <c r="A5290">
        <v>5289</v>
      </c>
      <c r="B5290" s="1">
        <v>45391</v>
      </c>
      <c r="C5290" t="s">
        <v>5156</v>
      </c>
      <c r="D5290" t="s">
        <v>23</v>
      </c>
      <c r="E5290" t="s">
        <v>46</v>
      </c>
      <c r="F5290" t="s">
        <v>50</v>
      </c>
      <c r="G5290" t="s">
        <v>51</v>
      </c>
      <c r="H5290" t="s">
        <v>33</v>
      </c>
      <c r="I5290" t="s">
        <v>22</v>
      </c>
      <c r="J5290" t="s">
        <v>43</v>
      </c>
      <c r="K5290">
        <v>2</v>
      </c>
      <c r="L5290">
        <v>8084387</v>
      </c>
      <c r="M5290">
        <v>12</v>
      </c>
      <c r="N5290">
        <v>16168774</v>
      </c>
      <c r="O5290">
        <v>1940252.88</v>
      </c>
      <c r="P5290">
        <v>14228521.119999999</v>
      </c>
      <c r="Q5290">
        <f>YEAR(BMW_Sales[[#This Row],[sale_date]])</f>
        <v>2024</v>
      </c>
    </row>
    <row r="5291" spans="1:17" x14ac:dyDescent="0.3">
      <c r="A5291">
        <v>5290</v>
      </c>
      <c r="B5291" s="1">
        <v>45526</v>
      </c>
      <c r="C5291" t="s">
        <v>5157</v>
      </c>
      <c r="D5291" t="s">
        <v>25</v>
      </c>
      <c r="E5291" t="s">
        <v>46</v>
      </c>
      <c r="F5291" t="s">
        <v>47</v>
      </c>
      <c r="G5291" t="s">
        <v>32</v>
      </c>
      <c r="H5291" t="s">
        <v>33</v>
      </c>
      <c r="I5291" t="s">
        <v>42</v>
      </c>
      <c r="J5291" t="s">
        <v>38</v>
      </c>
      <c r="K5291">
        <v>2</v>
      </c>
      <c r="L5291">
        <v>8303843</v>
      </c>
      <c r="M5291">
        <v>10</v>
      </c>
      <c r="N5291">
        <v>16607686</v>
      </c>
      <c r="O5291">
        <v>1660768.6</v>
      </c>
      <c r="P5291">
        <v>14946917.4</v>
      </c>
      <c r="Q5291">
        <f>YEAR(BMW_Sales[[#This Row],[sale_date]])</f>
        <v>2024</v>
      </c>
    </row>
    <row r="5292" spans="1:17" x14ac:dyDescent="0.3">
      <c r="A5292">
        <v>5291</v>
      </c>
      <c r="B5292" s="1">
        <v>45203</v>
      </c>
      <c r="C5292" t="s">
        <v>5158</v>
      </c>
      <c r="D5292" t="s">
        <v>25</v>
      </c>
      <c r="E5292" t="s">
        <v>35</v>
      </c>
      <c r="F5292" t="s">
        <v>50</v>
      </c>
      <c r="G5292" t="s">
        <v>28</v>
      </c>
      <c r="H5292" t="s">
        <v>29</v>
      </c>
      <c r="I5292" t="s">
        <v>42</v>
      </c>
      <c r="J5292" t="s">
        <v>38</v>
      </c>
      <c r="K5292">
        <v>3</v>
      </c>
      <c r="L5292">
        <v>6892998</v>
      </c>
      <c r="M5292">
        <v>2</v>
      </c>
      <c r="N5292">
        <v>20678994</v>
      </c>
      <c r="O5292">
        <v>413579.88</v>
      </c>
      <c r="P5292">
        <v>20265414.120000001</v>
      </c>
      <c r="Q5292">
        <f>YEAR(BMW_Sales[[#This Row],[sale_date]])</f>
        <v>2023</v>
      </c>
    </row>
    <row r="5293" spans="1:17" x14ac:dyDescent="0.3">
      <c r="A5293">
        <v>5292</v>
      </c>
      <c r="B5293" s="1">
        <v>45957</v>
      </c>
      <c r="C5293" t="s">
        <v>5159</v>
      </c>
      <c r="D5293" t="s">
        <v>25</v>
      </c>
      <c r="E5293" t="s">
        <v>35</v>
      </c>
      <c r="F5293" t="s">
        <v>59</v>
      </c>
      <c r="G5293" t="s">
        <v>28</v>
      </c>
      <c r="H5293" t="s">
        <v>29</v>
      </c>
      <c r="I5293" t="s">
        <v>22</v>
      </c>
      <c r="J5293" t="s">
        <v>38</v>
      </c>
      <c r="K5293">
        <v>3</v>
      </c>
      <c r="L5293">
        <v>7198246</v>
      </c>
      <c r="M5293">
        <v>5</v>
      </c>
      <c r="N5293">
        <v>21594738</v>
      </c>
      <c r="O5293">
        <v>1079736.8999999999</v>
      </c>
      <c r="P5293">
        <v>20515001.100000001</v>
      </c>
      <c r="Q5293">
        <f>YEAR(BMW_Sales[[#This Row],[sale_date]])</f>
        <v>2025</v>
      </c>
    </row>
    <row r="5294" spans="1:17" x14ac:dyDescent="0.3">
      <c r="A5294">
        <v>5293</v>
      </c>
      <c r="B5294" s="1">
        <v>46200</v>
      </c>
      <c r="C5294" t="s">
        <v>2565</v>
      </c>
      <c r="D5294" t="s">
        <v>17</v>
      </c>
      <c r="E5294" t="s">
        <v>46</v>
      </c>
      <c r="F5294" t="s">
        <v>68</v>
      </c>
      <c r="G5294" t="s">
        <v>36</v>
      </c>
      <c r="H5294" t="s">
        <v>33</v>
      </c>
      <c r="I5294" t="s">
        <v>42</v>
      </c>
      <c r="J5294" t="s">
        <v>23</v>
      </c>
      <c r="K5294">
        <v>1</v>
      </c>
      <c r="L5294">
        <v>8379648</v>
      </c>
      <c r="M5294">
        <v>0</v>
      </c>
      <c r="N5294">
        <v>8379648</v>
      </c>
      <c r="O5294">
        <v>0</v>
      </c>
      <c r="P5294">
        <v>8379648</v>
      </c>
      <c r="Q5294">
        <f>YEAR(BMW_Sales[[#This Row],[sale_date]])</f>
        <v>2026</v>
      </c>
    </row>
    <row r="5295" spans="1:17" x14ac:dyDescent="0.3">
      <c r="A5295">
        <v>5294</v>
      </c>
      <c r="B5295" s="1">
        <v>45362</v>
      </c>
      <c r="C5295" t="s">
        <v>5160</v>
      </c>
      <c r="D5295" t="s">
        <v>23</v>
      </c>
      <c r="E5295" t="s">
        <v>18</v>
      </c>
      <c r="F5295" t="s">
        <v>71</v>
      </c>
      <c r="G5295" t="s">
        <v>41</v>
      </c>
      <c r="H5295" t="s">
        <v>21</v>
      </c>
      <c r="I5295" t="s">
        <v>42</v>
      </c>
      <c r="J5295" t="s">
        <v>38</v>
      </c>
      <c r="K5295">
        <v>3</v>
      </c>
      <c r="L5295">
        <v>6537252</v>
      </c>
      <c r="M5295">
        <v>2</v>
      </c>
      <c r="N5295">
        <v>19611756</v>
      </c>
      <c r="O5295">
        <v>392235.12</v>
      </c>
      <c r="P5295">
        <v>19219520.879999999</v>
      </c>
      <c r="Q5295">
        <f>YEAR(BMW_Sales[[#This Row],[sale_date]])</f>
        <v>2024</v>
      </c>
    </row>
    <row r="5296" spans="1:17" x14ac:dyDescent="0.3">
      <c r="A5296">
        <v>5295</v>
      </c>
      <c r="B5296" s="1">
        <v>45739</v>
      </c>
      <c r="C5296" t="s">
        <v>5161</v>
      </c>
      <c r="D5296" t="s">
        <v>25</v>
      </c>
      <c r="E5296" t="s">
        <v>31</v>
      </c>
      <c r="F5296" t="s">
        <v>27</v>
      </c>
      <c r="G5296" t="s">
        <v>28</v>
      </c>
      <c r="H5296" t="s">
        <v>33</v>
      </c>
      <c r="I5296" t="s">
        <v>42</v>
      </c>
      <c r="J5296" t="s">
        <v>23</v>
      </c>
      <c r="K5296">
        <v>1</v>
      </c>
      <c r="L5296">
        <v>16687343</v>
      </c>
      <c r="M5296">
        <v>7</v>
      </c>
      <c r="N5296">
        <v>16687343</v>
      </c>
      <c r="O5296">
        <v>1168114.01</v>
      </c>
      <c r="P5296">
        <v>15519228.99</v>
      </c>
      <c r="Q5296">
        <f>YEAR(BMW_Sales[[#This Row],[sale_date]])</f>
        <v>2025</v>
      </c>
    </row>
    <row r="5297" spans="1:17" x14ac:dyDescent="0.3">
      <c r="A5297">
        <v>5296</v>
      </c>
      <c r="B5297" s="1">
        <v>45196</v>
      </c>
      <c r="C5297" t="s">
        <v>5162</v>
      </c>
      <c r="D5297" t="s">
        <v>17</v>
      </c>
      <c r="E5297" t="s">
        <v>35</v>
      </c>
      <c r="F5297" t="s">
        <v>68</v>
      </c>
      <c r="G5297" t="s">
        <v>28</v>
      </c>
      <c r="H5297" t="s">
        <v>37</v>
      </c>
      <c r="I5297" t="s">
        <v>42</v>
      </c>
      <c r="J5297" t="s">
        <v>43</v>
      </c>
      <c r="K5297">
        <v>1</v>
      </c>
      <c r="L5297">
        <v>7892320</v>
      </c>
      <c r="M5297">
        <v>12</v>
      </c>
      <c r="N5297">
        <v>7892320</v>
      </c>
      <c r="O5297">
        <v>947078.4</v>
      </c>
      <c r="P5297">
        <v>6945241.5999999996</v>
      </c>
      <c r="Q5297">
        <f>YEAR(BMW_Sales[[#This Row],[sale_date]])</f>
        <v>2023</v>
      </c>
    </row>
    <row r="5298" spans="1:17" x14ac:dyDescent="0.3">
      <c r="A5298">
        <v>5297</v>
      </c>
      <c r="B5298" s="1">
        <v>45904</v>
      </c>
      <c r="C5298" t="s">
        <v>5163</v>
      </c>
      <c r="D5298" t="s">
        <v>25</v>
      </c>
      <c r="E5298" t="s">
        <v>46</v>
      </c>
      <c r="F5298" t="s">
        <v>50</v>
      </c>
      <c r="G5298" t="s">
        <v>32</v>
      </c>
      <c r="H5298" t="s">
        <v>29</v>
      </c>
      <c r="I5298" t="s">
        <v>42</v>
      </c>
      <c r="J5298" t="s">
        <v>23</v>
      </c>
      <c r="K5298">
        <v>1</v>
      </c>
      <c r="L5298">
        <v>7179920</v>
      </c>
      <c r="M5298">
        <v>0</v>
      </c>
      <c r="N5298">
        <v>7179920</v>
      </c>
      <c r="O5298">
        <v>0</v>
      </c>
      <c r="P5298">
        <v>7179920</v>
      </c>
      <c r="Q5298">
        <f>YEAR(BMW_Sales[[#This Row],[sale_date]])</f>
        <v>2025</v>
      </c>
    </row>
    <row r="5299" spans="1:17" x14ac:dyDescent="0.3">
      <c r="A5299">
        <v>5298</v>
      </c>
      <c r="B5299" s="1">
        <v>45757</v>
      </c>
      <c r="C5299" t="s">
        <v>5164</v>
      </c>
      <c r="D5299" t="s">
        <v>17</v>
      </c>
      <c r="E5299" t="s">
        <v>18</v>
      </c>
      <c r="F5299" t="s">
        <v>54</v>
      </c>
      <c r="G5299" t="s">
        <v>28</v>
      </c>
      <c r="H5299" t="s">
        <v>37</v>
      </c>
      <c r="I5299" t="s">
        <v>42</v>
      </c>
      <c r="J5299" t="s">
        <v>43</v>
      </c>
      <c r="K5299">
        <v>3</v>
      </c>
      <c r="L5299">
        <v>7299449</v>
      </c>
      <c r="M5299">
        <v>0</v>
      </c>
      <c r="N5299">
        <v>21898347</v>
      </c>
      <c r="O5299">
        <v>0</v>
      </c>
      <c r="P5299">
        <v>21898347</v>
      </c>
      <c r="Q5299">
        <f>YEAR(BMW_Sales[[#This Row],[sale_date]])</f>
        <v>2025</v>
      </c>
    </row>
    <row r="5300" spans="1:17" x14ac:dyDescent="0.3">
      <c r="A5300">
        <v>5299</v>
      </c>
      <c r="B5300" s="1">
        <v>45933</v>
      </c>
      <c r="C5300" t="s">
        <v>5165</v>
      </c>
      <c r="D5300" t="s">
        <v>17</v>
      </c>
      <c r="E5300" t="s">
        <v>35</v>
      </c>
      <c r="F5300" t="s">
        <v>62</v>
      </c>
      <c r="G5300" t="s">
        <v>36</v>
      </c>
      <c r="H5300" t="s">
        <v>29</v>
      </c>
      <c r="I5300" t="s">
        <v>42</v>
      </c>
      <c r="J5300" t="s">
        <v>23</v>
      </c>
      <c r="K5300">
        <v>2</v>
      </c>
      <c r="L5300">
        <v>7140209</v>
      </c>
      <c r="M5300">
        <v>10</v>
      </c>
      <c r="N5300">
        <v>14280418</v>
      </c>
      <c r="O5300">
        <v>1428041.8</v>
      </c>
      <c r="P5300">
        <v>12852376.199999999</v>
      </c>
      <c r="Q5300">
        <f>YEAR(BMW_Sales[[#This Row],[sale_date]])</f>
        <v>2025</v>
      </c>
    </row>
    <row r="5301" spans="1:17" x14ac:dyDescent="0.3">
      <c r="A5301">
        <v>5300</v>
      </c>
      <c r="B5301" s="1">
        <v>45307</v>
      </c>
      <c r="C5301" t="s">
        <v>5166</v>
      </c>
      <c r="D5301" t="s">
        <v>23</v>
      </c>
      <c r="E5301" t="s">
        <v>18</v>
      </c>
      <c r="F5301" t="s">
        <v>47</v>
      </c>
      <c r="G5301" t="s">
        <v>41</v>
      </c>
      <c r="H5301" t="s">
        <v>37</v>
      </c>
      <c r="I5301" t="s">
        <v>22</v>
      </c>
      <c r="J5301" t="s">
        <v>23</v>
      </c>
      <c r="K5301">
        <v>3</v>
      </c>
      <c r="L5301">
        <v>6706026</v>
      </c>
      <c r="M5301">
        <v>2</v>
      </c>
      <c r="N5301">
        <v>20118078</v>
      </c>
      <c r="O5301">
        <v>402361.56</v>
      </c>
      <c r="P5301">
        <v>19715716.440000001</v>
      </c>
      <c r="Q5301">
        <f>YEAR(BMW_Sales[[#This Row],[sale_date]])</f>
        <v>2024</v>
      </c>
    </row>
    <row r="5302" spans="1:17" x14ac:dyDescent="0.3">
      <c r="A5302">
        <v>5301</v>
      </c>
      <c r="B5302" s="1">
        <v>45749</v>
      </c>
      <c r="C5302" t="s">
        <v>5167</v>
      </c>
      <c r="D5302" t="s">
        <v>17</v>
      </c>
      <c r="E5302" t="s">
        <v>31</v>
      </c>
      <c r="F5302" t="s">
        <v>27</v>
      </c>
      <c r="G5302" t="s">
        <v>28</v>
      </c>
      <c r="H5302" t="s">
        <v>21</v>
      </c>
      <c r="I5302" t="s">
        <v>42</v>
      </c>
      <c r="J5302" t="s">
        <v>23</v>
      </c>
      <c r="K5302">
        <v>3</v>
      </c>
      <c r="L5302">
        <v>17629638</v>
      </c>
      <c r="M5302">
        <v>12</v>
      </c>
      <c r="N5302">
        <v>52888914</v>
      </c>
      <c r="O5302">
        <v>6346669.6799999997</v>
      </c>
      <c r="P5302">
        <v>46542244.32</v>
      </c>
      <c r="Q5302">
        <f>YEAR(BMW_Sales[[#This Row],[sale_date]])</f>
        <v>2025</v>
      </c>
    </row>
    <row r="5303" spans="1:17" x14ac:dyDescent="0.3">
      <c r="A5303">
        <v>5302</v>
      </c>
      <c r="B5303" s="1">
        <v>45946</v>
      </c>
      <c r="C5303" t="s">
        <v>5168</v>
      </c>
      <c r="D5303" t="s">
        <v>17</v>
      </c>
      <c r="E5303" t="s">
        <v>53</v>
      </c>
      <c r="F5303" t="s">
        <v>19</v>
      </c>
      <c r="G5303" t="s">
        <v>32</v>
      </c>
      <c r="H5303" t="s">
        <v>29</v>
      </c>
      <c r="I5303" t="s">
        <v>42</v>
      </c>
      <c r="J5303" t="s">
        <v>43</v>
      </c>
      <c r="K5303">
        <v>3</v>
      </c>
      <c r="L5303">
        <v>5807848</v>
      </c>
      <c r="M5303">
        <v>7</v>
      </c>
      <c r="N5303">
        <v>17423544</v>
      </c>
      <c r="O5303">
        <v>1219648.08</v>
      </c>
      <c r="P5303">
        <v>16203895.92</v>
      </c>
      <c r="Q5303">
        <f>YEAR(BMW_Sales[[#This Row],[sale_date]])</f>
        <v>2025</v>
      </c>
    </row>
    <row r="5304" spans="1:17" x14ac:dyDescent="0.3">
      <c r="A5304">
        <v>5303</v>
      </c>
      <c r="B5304" s="1">
        <v>46160</v>
      </c>
      <c r="C5304" t="s">
        <v>5169</v>
      </c>
      <c r="D5304" t="s">
        <v>25</v>
      </c>
      <c r="E5304" t="s">
        <v>35</v>
      </c>
      <c r="F5304" t="s">
        <v>71</v>
      </c>
      <c r="G5304" t="s">
        <v>51</v>
      </c>
      <c r="H5304" t="s">
        <v>33</v>
      </c>
      <c r="I5304" t="s">
        <v>22</v>
      </c>
      <c r="J5304" t="s">
        <v>38</v>
      </c>
      <c r="K5304">
        <v>2</v>
      </c>
      <c r="L5304">
        <v>6669282</v>
      </c>
      <c r="M5304">
        <v>12</v>
      </c>
      <c r="N5304">
        <v>13338564</v>
      </c>
      <c r="O5304">
        <v>1600627.68</v>
      </c>
      <c r="P5304">
        <v>11737936.32</v>
      </c>
      <c r="Q5304">
        <f>YEAR(BMW_Sales[[#This Row],[sale_date]])</f>
        <v>2026</v>
      </c>
    </row>
    <row r="5305" spans="1:17" x14ac:dyDescent="0.3">
      <c r="A5305">
        <v>5304</v>
      </c>
      <c r="B5305" s="1">
        <v>45944</v>
      </c>
      <c r="C5305" t="s">
        <v>5170</v>
      </c>
      <c r="D5305" t="s">
        <v>25</v>
      </c>
      <c r="E5305" t="s">
        <v>46</v>
      </c>
      <c r="F5305" t="s">
        <v>68</v>
      </c>
      <c r="G5305" t="s">
        <v>28</v>
      </c>
      <c r="H5305" t="s">
        <v>33</v>
      </c>
      <c r="I5305" t="s">
        <v>42</v>
      </c>
      <c r="J5305" t="s">
        <v>23</v>
      </c>
      <c r="K5305">
        <v>2</v>
      </c>
      <c r="L5305">
        <v>8277839</v>
      </c>
      <c r="M5305">
        <v>2</v>
      </c>
      <c r="N5305">
        <v>16555678</v>
      </c>
      <c r="O5305">
        <v>331113.56</v>
      </c>
      <c r="P5305">
        <v>16224564.439999999</v>
      </c>
      <c r="Q5305">
        <f>YEAR(BMW_Sales[[#This Row],[sale_date]])</f>
        <v>2025</v>
      </c>
    </row>
    <row r="5306" spans="1:17" x14ac:dyDescent="0.3">
      <c r="A5306">
        <v>5305</v>
      </c>
      <c r="B5306" s="1">
        <v>45216</v>
      </c>
      <c r="C5306" t="s">
        <v>5171</v>
      </c>
      <c r="D5306" t="s">
        <v>17</v>
      </c>
      <c r="E5306" t="s">
        <v>53</v>
      </c>
      <c r="F5306" t="s">
        <v>47</v>
      </c>
      <c r="G5306" t="s">
        <v>36</v>
      </c>
      <c r="H5306" t="s">
        <v>21</v>
      </c>
      <c r="I5306" t="s">
        <v>42</v>
      </c>
      <c r="J5306" t="s">
        <v>43</v>
      </c>
      <c r="K5306">
        <v>3</v>
      </c>
      <c r="L5306">
        <v>6052688</v>
      </c>
      <c r="M5306">
        <v>12</v>
      </c>
      <c r="N5306">
        <v>18158064</v>
      </c>
      <c r="O5306">
        <v>2178967.6800000002</v>
      </c>
      <c r="P5306">
        <v>15979096.32</v>
      </c>
      <c r="Q5306">
        <f>YEAR(BMW_Sales[[#This Row],[sale_date]])</f>
        <v>2023</v>
      </c>
    </row>
    <row r="5307" spans="1:17" x14ac:dyDescent="0.3">
      <c r="A5307">
        <v>5306</v>
      </c>
      <c r="B5307" s="1">
        <v>46115</v>
      </c>
      <c r="C5307" t="s">
        <v>5172</v>
      </c>
      <c r="D5307" t="s">
        <v>25</v>
      </c>
      <c r="E5307" t="s">
        <v>35</v>
      </c>
      <c r="F5307" t="s">
        <v>85</v>
      </c>
      <c r="G5307" t="s">
        <v>32</v>
      </c>
      <c r="H5307" t="s">
        <v>37</v>
      </c>
      <c r="I5307" t="s">
        <v>42</v>
      </c>
      <c r="J5307" t="s">
        <v>38</v>
      </c>
      <c r="K5307">
        <v>2</v>
      </c>
      <c r="L5307">
        <v>7857975</v>
      </c>
      <c r="M5307">
        <v>7</v>
      </c>
      <c r="N5307">
        <v>15715950</v>
      </c>
      <c r="O5307">
        <v>1100116.5</v>
      </c>
      <c r="P5307">
        <v>14615833.5</v>
      </c>
      <c r="Q5307">
        <f>YEAR(BMW_Sales[[#This Row],[sale_date]])</f>
        <v>2026</v>
      </c>
    </row>
    <row r="5308" spans="1:17" x14ac:dyDescent="0.3">
      <c r="A5308">
        <v>5307</v>
      </c>
      <c r="B5308" s="1">
        <v>45328</v>
      </c>
      <c r="C5308" t="s">
        <v>5173</v>
      </c>
      <c r="D5308" t="s">
        <v>17</v>
      </c>
      <c r="E5308" t="s">
        <v>53</v>
      </c>
      <c r="F5308" t="s">
        <v>19</v>
      </c>
      <c r="G5308" t="s">
        <v>28</v>
      </c>
      <c r="H5308" t="s">
        <v>37</v>
      </c>
      <c r="I5308" t="s">
        <v>22</v>
      </c>
      <c r="J5308" t="s">
        <v>23</v>
      </c>
      <c r="K5308">
        <v>1</v>
      </c>
      <c r="L5308">
        <v>4983336</v>
      </c>
      <c r="M5308">
        <v>2</v>
      </c>
      <c r="N5308">
        <v>4983336</v>
      </c>
      <c r="O5308">
        <v>99666.72</v>
      </c>
      <c r="P5308">
        <v>4883669.28</v>
      </c>
      <c r="Q5308">
        <f>YEAR(BMW_Sales[[#This Row],[sale_date]])</f>
        <v>2024</v>
      </c>
    </row>
    <row r="5309" spans="1:17" x14ac:dyDescent="0.3">
      <c r="A5309">
        <v>5308</v>
      </c>
      <c r="B5309" s="1">
        <v>45779</v>
      </c>
      <c r="C5309" t="s">
        <v>5174</v>
      </c>
      <c r="D5309" t="s">
        <v>25</v>
      </c>
      <c r="E5309" t="s">
        <v>61</v>
      </c>
      <c r="F5309" t="s">
        <v>27</v>
      </c>
      <c r="G5309" t="s">
        <v>41</v>
      </c>
      <c r="H5309" t="s">
        <v>33</v>
      </c>
      <c r="I5309" t="s">
        <v>22</v>
      </c>
      <c r="J5309" t="s">
        <v>23</v>
      </c>
      <c r="K5309">
        <v>2</v>
      </c>
      <c r="L5309">
        <v>13876209</v>
      </c>
      <c r="M5309">
        <v>10</v>
      </c>
      <c r="N5309">
        <v>27752418</v>
      </c>
      <c r="O5309">
        <v>2775241.8</v>
      </c>
      <c r="P5309">
        <v>24977176.199999999</v>
      </c>
      <c r="Q5309">
        <f>YEAR(BMW_Sales[[#This Row],[sale_date]])</f>
        <v>2025</v>
      </c>
    </row>
    <row r="5310" spans="1:17" x14ac:dyDescent="0.3">
      <c r="A5310">
        <v>5309</v>
      </c>
      <c r="B5310" s="1">
        <v>45793</v>
      </c>
      <c r="C5310" t="s">
        <v>5175</v>
      </c>
      <c r="D5310" t="s">
        <v>17</v>
      </c>
      <c r="E5310" t="s">
        <v>35</v>
      </c>
      <c r="F5310" t="s">
        <v>85</v>
      </c>
      <c r="G5310" t="s">
        <v>51</v>
      </c>
      <c r="H5310" t="s">
        <v>37</v>
      </c>
      <c r="I5310" t="s">
        <v>22</v>
      </c>
      <c r="J5310" t="s">
        <v>38</v>
      </c>
      <c r="K5310">
        <v>3</v>
      </c>
      <c r="L5310">
        <v>7137008</v>
      </c>
      <c r="M5310">
        <v>7</v>
      </c>
      <c r="N5310">
        <v>21411024</v>
      </c>
      <c r="O5310">
        <v>1498771.68</v>
      </c>
      <c r="P5310">
        <v>19912252.32</v>
      </c>
      <c r="Q5310">
        <f>YEAR(BMW_Sales[[#This Row],[sale_date]])</f>
        <v>2025</v>
      </c>
    </row>
    <row r="5311" spans="1:17" x14ac:dyDescent="0.3">
      <c r="A5311">
        <v>5310</v>
      </c>
      <c r="B5311" s="1">
        <v>45843</v>
      </c>
      <c r="C5311" t="s">
        <v>5176</v>
      </c>
      <c r="D5311" t="s">
        <v>17</v>
      </c>
      <c r="E5311" t="s">
        <v>31</v>
      </c>
      <c r="F5311" t="s">
        <v>47</v>
      </c>
      <c r="G5311" t="s">
        <v>20</v>
      </c>
      <c r="H5311" t="s">
        <v>37</v>
      </c>
      <c r="I5311" t="s">
        <v>22</v>
      </c>
      <c r="J5311" t="s">
        <v>23</v>
      </c>
      <c r="K5311">
        <v>3</v>
      </c>
      <c r="L5311">
        <v>17623228</v>
      </c>
      <c r="M5311">
        <v>2</v>
      </c>
      <c r="N5311">
        <v>52869684</v>
      </c>
      <c r="O5311">
        <v>1057393.68</v>
      </c>
      <c r="P5311">
        <v>51812290.32</v>
      </c>
      <c r="Q5311">
        <f>YEAR(BMW_Sales[[#This Row],[sale_date]])</f>
        <v>2025</v>
      </c>
    </row>
    <row r="5312" spans="1:17" x14ac:dyDescent="0.3">
      <c r="A5312">
        <v>5311</v>
      </c>
      <c r="B5312" s="1">
        <v>46229</v>
      </c>
      <c r="C5312" t="s">
        <v>5177</v>
      </c>
      <c r="D5312" t="s">
        <v>17</v>
      </c>
      <c r="E5312" t="s">
        <v>53</v>
      </c>
      <c r="F5312" t="s">
        <v>27</v>
      </c>
      <c r="G5312" t="s">
        <v>20</v>
      </c>
      <c r="H5312" t="s">
        <v>21</v>
      </c>
      <c r="I5312" t="s">
        <v>42</v>
      </c>
      <c r="J5312" t="s">
        <v>43</v>
      </c>
      <c r="K5312">
        <v>1</v>
      </c>
      <c r="L5312">
        <v>4521018</v>
      </c>
      <c r="M5312">
        <v>7</v>
      </c>
      <c r="N5312">
        <v>4521018</v>
      </c>
      <c r="O5312">
        <v>316471.26</v>
      </c>
      <c r="P5312">
        <v>4204546.74</v>
      </c>
      <c r="Q5312">
        <f>YEAR(BMW_Sales[[#This Row],[sale_date]])</f>
        <v>2026</v>
      </c>
    </row>
    <row r="5313" spans="1:17" x14ac:dyDescent="0.3">
      <c r="A5313">
        <v>5312</v>
      </c>
      <c r="B5313" s="1">
        <v>46181</v>
      </c>
      <c r="C5313" t="s">
        <v>5178</v>
      </c>
      <c r="D5313" t="s">
        <v>17</v>
      </c>
      <c r="E5313" t="s">
        <v>49</v>
      </c>
      <c r="F5313" t="s">
        <v>59</v>
      </c>
      <c r="G5313" t="s">
        <v>28</v>
      </c>
      <c r="H5313" t="s">
        <v>37</v>
      </c>
      <c r="I5313" t="s">
        <v>42</v>
      </c>
      <c r="J5313" t="s">
        <v>43</v>
      </c>
      <c r="K5313">
        <v>3</v>
      </c>
      <c r="L5313">
        <v>18079606</v>
      </c>
      <c r="M5313">
        <v>7</v>
      </c>
      <c r="N5313">
        <v>54238818</v>
      </c>
      <c r="O5313">
        <v>3796717.26</v>
      </c>
      <c r="P5313">
        <v>50442100.740000002</v>
      </c>
      <c r="Q5313">
        <f>YEAR(BMW_Sales[[#This Row],[sale_date]])</f>
        <v>2026</v>
      </c>
    </row>
    <row r="5314" spans="1:17" x14ac:dyDescent="0.3">
      <c r="A5314">
        <v>5313</v>
      </c>
      <c r="B5314" s="1">
        <v>45297</v>
      </c>
      <c r="C5314" t="s">
        <v>5179</v>
      </c>
      <c r="D5314" t="s">
        <v>23</v>
      </c>
      <c r="E5314" t="s">
        <v>61</v>
      </c>
      <c r="F5314" t="s">
        <v>50</v>
      </c>
      <c r="G5314" t="s">
        <v>32</v>
      </c>
      <c r="H5314" t="s">
        <v>37</v>
      </c>
      <c r="I5314" t="s">
        <v>42</v>
      </c>
      <c r="J5314" t="s">
        <v>43</v>
      </c>
      <c r="K5314">
        <v>1</v>
      </c>
      <c r="L5314">
        <v>12722692</v>
      </c>
      <c r="M5314">
        <v>10</v>
      </c>
      <c r="N5314">
        <v>12722692</v>
      </c>
      <c r="O5314">
        <v>1272269.2</v>
      </c>
      <c r="P5314">
        <v>11450422.800000001</v>
      </c>
      <c r="Q5314">
        <f>YEAR(BMW_Sales[[#This Row],[sale_date]])</f>
        <v>2024</v>
      </c>
    </row>
    <row r="5315" spans="1:17" x14ac:dyDescent="0.3">
      <c r="A5315">
        <v>5314</v>
      </c>
      <c r="B5315" s="1">
        <v>45802</v>
      </c>
      <c r="C5315" t="s">
        <v>5180</v>
      </c>
      <c r="D5315" t="s">
        <v>25</v>
      </c>
      <c r="E5315" t="s">
        <v>35</v>
      </c>
      <c r="F5315" t="s">
        <v>71</v>
      </c>
      <c r="G5315" t="s">
        <v>20</v>
      </c>
      <c r="H5315" t="s">
        <v>29</v>
      </c>
      <c r="I5315" t="s">
        <v>22</v>
      </c>
      <c r="J5315" t="s">
        <v>38</v>
      </c>
      <c r="K5315">
        <v>1</v>
      </c>
      <c r="L5315">
        <v>7628704</v>
      </c>
      <c r="M5315">
        <v>0</v>
      </c>
      <c r="N5315">
        <v>7628704</v>
      </c>
      <c r="O5315">
        <v>0</v>
      </c>
      <c r="P5315">
        <v>7628704</v>
      </c>
      <c r="Q5315">
        <f>YEAR(BMW_Sales[[#This Row],[sale_date]])</f>
        <v>2025</v>
      </c>
    </row>
    <row r="5316" spans="1:17" x14ac:dyDescent="0.3">
      <c r="A5316">
        <v>5315</v>
      </c>
      <c r="B5316" s="1">
        <v>45734</v>
      </c>
      <c r="C5316" t="s">
        <v>5181</v>
      </c>
      <c r="D5316" t="s">
        <v>25</v>
      </c>
      <c r="E5316" t="s">
        <v>56</v>
      </c>
      <c r="F5316" t="s">
        <v>59</v>
      </c>
      <c r="G5316" t="s">
        <v>28</v>
      </c>
      <c r="H5316" t="s">
        <v>37</v>
      </c>
      <c r="I5316" t="s">
        <v>22</v>
      </c>
      <c r="J5316" t="s">
        <v>23</v>
      </c>
      <c r="K5316">
        <v>3</v>
      </c>
      <c r="L5316">
        <v>11200370</v>
      </c>
      <c r="M5316">
        <v>5</v>
      </c>
      <c r="N5316">
        <v>33601110</v>
      </c>
      <c r="O5316">
        <v>1680055.5</v>
      </c>
      <c r="P5316">
        <v>31921054.5</v>
      </c>
      <c r="Q5316">
        <f>YEAR(BMW_Sales[[#This Row],[sale_date]])</f>
        <v>2025</v>
      </c>
    </row>
    <row r="5317" spans="1:17" x14ac:dyDescent="0.3">
      <c r="A5317">
        <v>5316</v>
      </c>
      <c r="B5317" s="1">
        <v>45393</v>
      </c>
      <c r="C5317" t="s">
        <v>5182</v>
      </c>
      <c r="D5317" t="s">
        <v>25</v>
      </c>
      <c r="E5317" t="s">
        <v>26</v>
      </c>
      <c r="F5317" t="s">
        <v>47</v>
      </c>
      <c r="G5317" t="s">
        <v>20</v>
      </c>
      <c r="H5317" t="s">
        <v>33</v>
      </c>
      <c r="I5317" t="s">
        <v>42</v>
      </c>
      <c r="J5317" t="s">
        <v>23</v>
      </c>
      <c r="K5317">
        <v>1</v>
      </c>
      <c r="L5317">
        <v>9772615</v>
      </c>
      <c r="M5317">
        <v>2</v>
      </c>
      <c r="N5317">
        <v>9772615</v>
      </c>
      <c r="O5317">
        <v>195452.3</v>
      </c>
      <c r="P5317">
        <v>9577162.6999999993</v>
      </c>
      <c r="Q5317">
        <f>YEAR(BMW_Sales[[#This Row],[sale_date]])</f>
        <v>2024</v>
      </c>
    </row>
    <row r="5318" spans="1:17" x14ac:dyDescent="0.3">
      <c r="A5318">
        <v>5317</v>
      </c>
      <c r="B5318" s="1">
        <v>46096</v>
      </c>
      <c r="C5318" t="s">
        <v>5183</v>
      </c>
      <c r="D5318" t="s">
        <v>23</v>
      </c>
      <c r="E5318" t="s">
        <v>70</v>
      </c>
      <c r="F5318" t="s">
        <v>85</v>
      </c>
      <c r="G5318" t="s">
        <v>51</v>
      </c>
      <c r="H5318" t="s">
        <v>37</v>
      </c>
      <c r="I5318" t="s">
        <v>22</v>
      </c>
      <c r="J5318" t="s">
        <v>43</v>
      </c>
      <c r="K5318">
        <v>1</v>
      </c>
      <c r="L5318">
        <v>6038030</v>
      </c>
      <c r="M5318">
        <v>0</v>
      </c>
      <c r="N5318">
        <v>6038030</v>
      </c>
      <c r="O5318">
        <v>0</v>
      </c>
      <c r="P5318">
        <v>6038030</v>
      </c>
      <c r="Q5318">
        <f>YEAR(BMW_Sales[[#This Row],[sale_date]])</f>
        <v>2026</v>
      </c>
    </row>
    <row r="5319" spans="1:17" x14ac:dyDescent="0.3">
      <c r="A5319">
        <v>5318</v>
      </c>
      <c r="B5319" s="1">
        <v>45473</v>
      </c>
      <c r="C5319" t="s">
        <v>5184</v>
      </c>
      <c r="D5319" t="s">
        <v>17</v>
      </c>
      <c r="E5319" t="s">
        <v>70</v>
      </c>
      <c r="F5319" t="s">
        <v>68</v>
      </c>
      <c r="G5319" t="s">
        <v>32</v>
      </c>
      <c r="H5319" t="s">
        <v>21</v>
      </c>
      <c r="I5319" t="s">
        <v>22</v>
      </c>
      <c r="J5319" t="s">
        <v>43</v>
      </c>
      <c r="K5319">
        <v>1</v>
      </c>
      <c r="L5319">
        <v>5584602</v>
      </c>
      <c r="M5319">
        <v>5</v>
      </c>
      <c r="N5319">
        <v>5584602</v>
      </c>
      <c r="O5319">
        <v>279230.09999999998</v>
      </c>
      <c r="P5319">
        <v>5305371.9000000004</v>
      </c>
      <c r="Q5319">
        <f>YEAR(BMW_Sales[[#This Row],[sale_date]])</f>
        <v>2024</v>
      </c>
    </row>
    <row r="5320" spans="1:17" x14ac:dyDescent="0.3">
      <c r="A5320">
        <v>5319</v>
      </c>
      <c r="B5320" s="1">
        <v>45540</v>
      </c>
      <c r="C5320" t="s">
        <v>5185</v>
      </c>
      <c r="D5320" t="s">
        <v>23</v>
      </c>
      <c r="E5320" t="s">
        <v>31</v>
      </c>
      <c r="F5320" t="s">
        <v>47</v>
      </c>
      <c r="G5320" t="s">
        <v>41</v>
      </c>
      <c r="H5320" t="s">
        <v>33</v>
      </c>
      <c r="I5320" t="s">
        <v>42</v>
      </c>
      <c r="J5320" t="s">
        <v>43</v>
      </c>
      <c r="K5320">
        <v>3</v>
      </c>
      <c r="L5320">
        <v>17345715</v>
      </c>
      <c r="M5320">
        <v>7</v>
      </c>
      <c r="N5320">
        <v>52037145</v>
      </c>
      <c r="O5320">
        <v>3642600.15</v>
      </c>
      <c r="P5320">
        <v>48394544.850000001</v>
      </c>
      <c r="Q5320">
        <f>YEAR(BMW_Sales[[#This Row],[sale_date]])</f>
        <v>2024</v>
      </c>
    </row>
    <row r="5321" spans="1:17" x14ac:dyDescent="0.3">
      <c r="A5321">
        <v>5320</v>
      </c>
      <c r="B5321" s="1">
        <v>45372</v>
      </c>
      <c r="C5321" t="s">
        <v>5186</v>
      </c>
      <c r="D5321" t="s">
        <v>23</v>
      </c>
      <c r="E5321" t="s">
        <v>26</v>
      </c>
      <c r="F5321" t="s">
        <v>19</v>
      </c>
      <c r="G5321" t="s">
        <v>36</v>
      </c>
      <c r="H5321" t="s">
        <v>29</v>
      </c>
      <c r="I5321" t="s">
        <v>22</v>
      </c>
      <c r="J5321" t="s">
        <v>23</v>
      </c>
      <c r="K5321">
        <v>1</v>
      </c>
      <c r="L5321">
        <v>10029348</v>
      </c>
      <c r="M5321">
        <v>2</v>
      </c>
      <c r="N5321">
        <v>10029348</v>
      </c>
      <c r="O5321">
        <v>200586.96</v>
      </c>
      <c r="P5321">
        <v>9828761.0399999991</v>
      </c>
      <c r="Q5321">
        <f>YEAR(BMW_Sales[[#This Row],[sale_date]])</f>
        <v>2024</v>
      </c>
    </row>
    <row r="5322" spans="1:17" x14ac:dyDescent="0.3">
      <c r="A5322">
        <v>5321</v>
      </c>
      <c r="B5322" s="1">
        <v>46195</v>
      </c>
      <c r="C5322" t="s">
        <v>5187</v>
      </c>
      <c r="D5322" t="s">
        <v>17</v>
      </c>
      <c r="E5322" t="s">
        <v>35</v>
      </c>
      <c r="F5322" t="s">
        <v>47</v>
      </c>
      <c r="G5322" t="s">
        <v>28</v>
      </c>
      <c r="H5322" t="s">
        <v>37</v>
      </c>
      <c r="I5322" t="s">
        <v>22</v>
      </c>
      <c r="J5322" t="s">
        <v>38</v>
      </c>
      <c r="K5322">
        <v>3</v>
      </c>
      <c r="L5322">
        <v>7183819</v>
      </c>
      <c r="M5322">
        <v>10</v>
      </c>
      <c r="N5322">
        <v>21551457</v>
      </c>
      <c r="O5322">
        <v>2155145.7000000002</v>
      </c>
      <c r="P5322">
        <v>19396311.300000001</v>
      </c>
      <c r="Q5322">
        <f>YEAR(BMW_Sales[[#This Row],[sale_date]])</f>
        <v>2026</v>
      </c>
    </row>
    <row r="5323" spans="1:17" x14ac:dyDescent="0.3">
      <c r="A5323">
        <v>5322</v>
      </c>
      <c r="B5323" s="1">
        <v>45292</v>
      </c>
      <c r="C5323" t="s">
        <v>5188</v>
      </c>
      <c r="D5323" t="s">
        <v>23</v>
      </c>
      <c r="E5323" t="s">
        <v>53</v>
      </c>
      <c r="F5323" t="s">
        <v>59</v>
      </c>
      <c r="G5323" t="s">
        <v>20</v>
      </c>
      <c r="H5323" t="s">
        <v>33</v>
      </c>
      <c r="I5323" t="s">
        <v>22</v>
      </c>
      <c r="J5323" t="s">
        <v>23</v>
      </c>
      <c r="K5323">
        <v>3</v>
      </c>
      <c r="L5323">
        <v>6299187</v>
      </c>
      <c r="M5323">
        <v>10</v>
      </c>
      <c r="N5323">
        <v>18897561</v>
      </c>
      <c r="O5323">
        <v>1889756.1</v>
      </c>
      <c r="P5323">
        <v>17007804.899999999</v>
      </c>
      <c r="Q5323">
        <f>YEAR(BMW_Sales[[#This Row],[sale_date]])</f>
        <v>2024</v>
      </c>
    </row>
    <row r="5324" spans="1:17" x14ac:dyDescent="0.3">
      <c r="A5324">
        <v>5323</v>
      </c>
      <c r="B5324" s="1">
        <v>45661</v>
      </c>
      <c r="C5324" t="s">
        <v>4654</v>
      </c>
      <c r="D5324" t="s">
        <v>25</v>
      </c>
      <c r="E5324" t="s">
        <v>56</v>
      </c>
      <c r="F5324" t="s">
        <v>50</v>
      </c>
      <c r="G5324" t="s">
        <v>41</v>
      </c>
      <c r="H5324" t="s">
        <v>21</v>
      </c>
      <c r="I5324" t="s">
        <v>42</v>
      </c>
      <c r="J5324" t="s">
        <v>38</v>
      </c>
      <c r="K5324">
        <v>3</v>
      </c>
      <c r="L5324">
        <v>11348368</v>
      </c>
      <c r="M5324">
        <v>2</v>
      </c>
      <c r="N5324">
        <v>34045104</v>
      </c>
      <c r="O5324">
        <v>680902.08</v>
      </c>
      <c r="P5324">
        <v>33364201.920000002</v>
      </c>
      <c r="Q5324">
        <f>YEAR(BMW_Sales[[#This Row],[sale_date]])</f>
        <v>2025</v>
      </c>
    </row>
    <row r="5325" spans="1:17" x14ac:dyDescent="0.3">
      <c r="A5325">
        <v>5324</v>
      </c>
      <c r="B5325" s="1">
        <v>45238</v>
      </c>
      <c r="C5325" t="s">
        <v>5189</v>
      </c>
      <c r="D5325" t="s">
        <v>17</v>
      </c>
      <c r="E5325" t="s">
        <v>49</v>
      </c>
      <c r="F5325" t="s">
        <v>47</v>
      </c>
      <c r="G5325" t="s">
        <v>20</v>
      </c>
      <c r="H5325" t="s">
        <v>33</v>
      </c>
      <c r="I5325" t="s">
        <v>22</v>
      </c>
      <c r="J5325" t="s">
        <v>43</v>
      </c>
      <c r="K5325">
        <v>2</v>
      </c>
      <c r="L5325">
        <v>18250003</v>
      </c>
      <c r="M5325">
        <v>12</v>
      </c>
      <c r="N5325">
        <v>36500006</v>
      </c>
      <c r="O5325">
        <v>4380000.72</v>
      </c>
      <c r="P5325">
        <v>32120005.280000001</v>
      </c>
      <c r="Q5325">
        <f>YEAR(BMW_Sales[[#This Row],[sale_date]])</f>
        <v>2023</v>
      </c>
    </row>
    <row r="5326" spans="1:17" x14ac:dyDescent="0.3">
      <c r="A5326">
        <v>5325</v>
      </c>
      <c r="B5326" s="1">
        <v>45538</v>
      </c>
      <c r="C5326" t="s">
        <v>5190</v>
      </c>
      <c r="D5326" t="s">
        <v>25</v>
      </c>
      <c r="E5326" t="s">
        <v>56</v>
      </c>
      <c r="F5326" t="s">
        <v>47</v>
      </c>
      <c r="G5326" t="s">
        <v>20</v>
      </c>
      <c r="H5326" t="s">
        <v>33</v>
      </c>
      <c r="I5326" t="s">
        <v>22</v>
      </c>
      <c r="J5326" t="s">
        <v>23</v>
      </c>
      <c r="K5326">
        <v>1</v>
      </c>
      <c r="L5326">
        <v>11758599</v>
      </c>
      <c r="M5326">
        <v>12</v>
      </c>
      <c r="N5326">
        <v>11758599</v>
      </c>
      <c r="O5326">
        <v>1411031.88</v>
      </c>
      <c r="P5326">
        <v>10347567.119999999</v>
      </c>
      <c r="Q5326">
        <f>YEAR(BMW_Sales[[#This Row],[sale_date]])</f>
        <v>2024</v>
      </c>
    </row>
    <row r="5327" spans="1:17" x14ac:dyDescent="0.3">
      <c r="A5327">
        <v>5326</v>
      </c>
      <c r="B5327" s="1">
        <v>45833</v>
      </c>
      <c r="C5327" t="s">
        <v>5191</v>
      </c>
      <c r="D5327" t="s">
        <v>25</v>
      </c>
      <c r="E5327" t="s">
        <v>18</v>
      </c>
      <c r="F5327" t="s">
        <v>62</v>
      </c>
      <c r="G5327" t="s">
        <v>28</v>
      </c>
      <c r="H5327" t="s">
        <v>29</v>
      </c>
      <c r="I5327" t="s">
        <v>42</v>
      </c>
      <c r="J5327" t="s">
        <v>43</v>
      </c>
      <c r="K5327">
        <v>2</v>
      </c>
      <c r="L5327">
        <v>7465078</v>
      </c>
      <c r="M5327">
        <v>0</v>
      </c>
      <c r="N5327">
        <v>14930156</v>
      </c>
      <c r="O5327">
        <v>0</v>
      </c>
      <c r="P5327">
        <v>14930156</v>
      </c>
      <c r="Q5327">
        <f>YEAR(BMW_Sales[[#This Row],[sale_date]])</f>
        <v>2025</v>
      </c>
    </row>
    <row r="5328" spans="1:17" x14ac:dyDescent="0.3">
      <c r="A5328">
        <v>5327</v>
      </c>
      <c r="B5328" s="1">
        <v>45918</v>
      </c>
      <c r="C5328" t="s">
        <v>5192</v>
      </c>
      <c r="D5328" t="s">
        <v>23</v>
      </c>
      <c r="E5328" t="s">
        <v>46</v>
      </c>
      <c r="F5328" t="s">
        <v>19</v>
      </c>
      <c r="G5328" t="s">
        <v>36</v>
      </c>
      <c r="H5328" t="s">
        <v>33</v>
      </c>
      <c r="I5328" t="s">
        <v>42</v>
      </c>
      <c r="J5328" t="s">
        <v>38</v>
      </c>
      <c r="K5328">
        <v>2</v>
      </c>
      <c r="L5328">
        <v>7450945</v>
      </c>
      <c r="M5328">
        <v>0</v>
      </c>
      <c r="N5328">
        <v>14901890</v>
      </c>
      <c r="O5328">
        <v>0</v>
      </c>
      <c r="P5328">
        <v>14901890</v>
      </c>
      <c r="Q5328">
        <f>YEAR(BMW_Sales[[#This Row],[sale_date]])</f>
        <v>2025</v>
      </c>
    </row>
    <row r="5329" spans="1:17" x14ac:dyDescent="0.3">
      <c r="A5329">
        <v>5328</v>
      </c>
      <c r="B5329" s="1">
        <v>45971</v>
      </c>
      <c r="C5329" t="s">
        <v>5193</v>
      </c>
      <c r="D5329" t="s">
        <v>25</v>
      </c>
      <c r="E5329" t="s">
        <v>26</v>
      </c>
      <c r="F5329" t="s">
        <v>50</v>
      </c>
      <c r="G5329" t="s">
        <v>20</v>
      </c>
      <c r="H5329" t="s">
        <v>33</v>
      </c>
      <c r="I5329" t="s">
        <v>22</v>
      </c>
      <c r="J5329" t="s">
        <v>38</v>
      </c>
      <c r="K5329">
        <v>3</v>
      </c>
      <c r="L5329">
        <v>10460864</v>
      </c>
      <c r="M5329">
        <v>7</v>
      </c>
      <c r="N5329">
        <v>31382592</v>
      </c>
      <c r="O5329">
        <v>2196781.44</v>
      </c>
      <c r="P5329">
        <v>29185810.559999999</v>
      </c>
      <c r="Q5329">
        <f>YEAR(BMW_Sales[[#This Row],[sale_date]])</f>
        <v>2025</v>
      </c>
    </row>
    <row r="5330" spans="1:17" x14ac:dyDescent="0.3">
      <c r="A5330">
        <v>5329</v>
      </c>
      <c r="B5330" s="1">
        <v>45690</v>
      </c>
      <c r="C5330" t="s">
        <v>5194</v>
      </c>
      <c r="D5330" t="s">
        <v>25</v>
      </c>
      <c r="E5330" t="s">
        <v>31</v>
      </c>
      <c r="F5330" t="s">
        <v>85</v>
      </c>
      <c r="G5330" t="s">
        <v>41</v>
      </c>
      <c r="H5330" t="s">
        <v>29</v>
      </c>
      <c r="I5330" t="s">
        <v>42</v>
      </c>
      <c r="J5330" t="s">
        <v>23</v>
      </c>
      <c r="K5330">
        <v>2</v>
      </c>
      <c r="L5330">
        <v>16252874</v>
      </c>
      <c r="M5330">
        <v>0</v>
      </c>
      <c r="N5330">
        <v>32505748</v>
      </c>
      <c r="O5330">
        <v>0</v>
      </c>
      <c r="P5330">
        <v>32505748</v>
      </c>
      <c r="Q5330">
        <f>YEAR(BMW_Sales[[#This Row],[sale_date]])</f>
        <v>2025</v>
      </c>
    </row>
    <row r="5331" spans="1:17" x14ac:dyDescent="0.3">
      <c r="A5331">
        <v>5330</v>
      </c>
      <c r="B5331" s="1">
        <v>45466</v>
      </c>
      <c r="C5331" t="s">
        <v>5195</v>
      </c>
      <c r="D5331" t="s">
        <v>17</v>
      </c>
      <c r="E5331" t="s">
        <v>49</v>
      </c>
      <c r="F5331" t="s">
        <v>50</v>
      </c>
      <c r="G5331" t="s">
        <v>28</v>
      </c>
      <c r="H5331" t="s">
        <v>21</v>
      </c>
      <c r="I5331" t="s">
        <v>22</v>
      </c>
      <c r="J5331" t="s">
        <v>43</v>
      </c>
      <c r="K5331">
        <v>3</v>
      </c>
      <c r="L5331">
        <v>18893279</v>
      </c>
      <c r="M5331">
        <v>12</v>
      </c>
      <c r="N5331">
        <v>56679837</v>
      </c>
      <c r="O5331">
        <v>6801580.4400000004</v>
      </c>
      <c r="P5331">
        <v>49878256.560000002</v>
      </c>
      <c r="Q5331">
        <f>YEAR(BMW_Sales[[#This Row],[sale_date]])</f>
        <v>2024</v>
      </c>
    </row>
    <row r="5332" spans="1:17" x14ac:dyDescent="0.3">
      <c r="A5332">
        <v>5331</v>
      </c>
      <c r="B5332" s="1">
        <v>45808</v>
      </c>
      <c r="C5332" t="s">
        <v>5196</v>
      </c>
      <c r="D5332" t="s">
        <v>17</v>
      </c>
      <c r="E5332" t="s">
        <v>31</v>
      </c>
      <c r="F5332" t="s">
        <v>62</v>
      </c>
      <c r="G5332" t="s">
        <v>32</v>
      </c>
      <c r="H5332" t="s">
        <v>37</v>
      </c>
      <c r="I5332" t="s">
        <v>22</v>
      </c>
      <c r="J5332" t="s">
        <v>38</v>
      </c>
      <c r="K5332">
        <v>2</v>
      </c>
      <c r="L5332">
        <v>17359855</v>
      </c>
      <c r="M5332">
        <v>7</v>
      </c>
      <c r="N5332">
        <v>34719710</v>
      </c>
      <c r="O5332">
        <v>2430379.7000000002</v>
      </c>
      <c r="P5332">
        <v>32289330.300000001</v>
      </c>
      <c r="Q5332">
        <f>YEAR(BMW_Sales[[#This Row],[sale_date]])</f>
        <v>2025</v>
      </c>
    </row>
    <row r="5333" spans="1:17" x14ac:dyDescent="0.3">
      <c r="A5333">
        <v>5332</v>
      </c>
      <c r="B5333" s="1">
        <v>45904</v>
      </c>
      <c r="C5333" t="s">
        <v>5197</v>
      </c>
      <c r="D5333" t="s">
        <v>23</v>
      </c>
      <c r="E5333" t="s">
        <v>61</v>
      </c>
      <c r="F5333" t="s">
        <v>71</v>
      </c>
      <c r="G5333" t="s">
        <v>28</v>
      </c>
      <c r="H5333" t="s">
        <v>21</v>
      </c>
      <c r="I5333" t="s">
        <v>42</v>
      </c>
      <c r="J5333" t="s">
        <v>43</v>
      </c>
      <c r="K5333">
        <v>2</v>
      </c>
      <c r="L5333">
        <v>15382437</v>
      </c>
      <c r="M5333">
        <v>5</v>
      </c>
      <c r="N5333">
        <v>30764874</v>
      </c>
      <c r="O5333">
        <v>1538243.7</v>
      </c>
      <c r="P5333">
        <v>29226630.300000001</v>
      </c>
      <c r="Q5333">
        <f>YEAR(BMW_Sales[[#This Row],[sale_date]])</f>
        <v>2025</v>
      </c>
    </row>
    <row r="5334" spans="1:17" x14ac:dyDescent="0.3">
      <c r="A5334">
        <v>5333</v>
      </c>
      <c r="B5334" s="1">
        <v>45429</v>
      </c>
      <c r="C5334" t="s">
        <v>5198</v>
      </c>
      <c r="D5334" t="s">
        <v>23</v>
      </c>
      <c r="E5334" t="s">
        <v>49</v>
      </c>
      <c r="F5334" t="s">
        <v>68</v>
      </c>
      <c r="G5334" t="s">
        <v>20</v>
      </c>
      <c r="H5334" t="s">
        <v>37</v>
      </c>
      <c r="I5334" t="s">
        <v>42</v>
      </c>
      <c r="J5334" t="s">
        <v>23</v>
      </c>
      <c r="K5334">
        <v>3</v>
      </c>
      <c r="L5334">
        <v>14100870</v>
      </c>
      <c r="M5334">
        <v>12</v>
      </c>
      <c r="N5334">
        <v>42302610</v>
      </c>
      <c r="O5334">
        <v>5076313.2</v>
      </c>
      <c r="P5334">
        <v>37226296.799999997</v>
      </c>
      <c r="Q5334">
        <f>YEAR(BMW_Sales[[#This Row],[sale_date]])</f>
        <v>2024</v>
      </c>
    </row>
    <row r="5335" spans="1:17" x14ac:dyDescent="0.3">
      <c r="A5335">
        <v>5334</v>
      </c>
      <c r="B5335" s="1">
        <v>45695</v>
      </c>
      <c r="C5335" t="s">
        <v>5199</v>
      </c>
      <c r="D5335" t="s">
        <v>25</v>
      </c>
      <c r="E5335" t="s">
        <v>35</v>
      </c>
      <c r="F5335" t="s">
        <v>68</v>
      </c>
      <c r="G5335" t="s">
        <v>32</v>
      </c>
      <c r="H5335" t="s">
        <v>33</v>
      </c>
      <c r="I5335" t="s">
        <v>22</v>
      </c>
      <c r="J5335" t="s">
        <v>23</v>
      </c>
      <c r="K5335">
        <v>3</v>
      </c>
      <c r="L5335">
        <v>7733306</v>
      </c>
      <c r="M5335">
        <v>12</v>
      </c>
      <c r="N5335">
        <v>23199918</v>
      </c>
      <c r="O5335">
        <v>2783990.16</v>
      </c>
      <c r="P5335">
        <v>20415927.84</v>
      </c>
      <c r="Q5335">
        <f>YEAR(BMW_Sales[[#This Row],[sale_date]])</f>
        <v>2025</v>
      </c>
    </row>
    <row r="5336" spans="1:17" x14ac:dyDescent="0.3">
      <c r="A5336">
        <v>5335</v>
      </c>
      <c r="B5336" s="1">
        <v>45277</v>
      </c>
      <c r="C5336" t="s">
        <v>5200</v>
      </c>
      <c r="D5336" t="s">
        <v>17</v>
      </c>
      <c r="E5336" t="s">
        <v>53</v>
      </c>
      <c r="F5336" t="s">
        <v>59</v>
      </c>
      <c r="G5336" t="s">
        <v>51</v>
      </c>
      <c r="H5336" t="s">
        <v>29</v>
      </c>
      <c r="I5336" t="s">
        <v>42</v>
      </c>
      <c r="J5336" t="s">
        <v>23</v>
      </c>
      <c r="K5336">
        <v>3</v>
      </c>
      <c r="L5336">
        <v>4657646</v>
      </c>
      <c r="M5336">
        <v>12</v>
      </c>
      <c r="N5336">
        <v>13972938</v>
      </c>
      <c r="O5336">
        <v>1676752.56</v>
      </c>
      <c r="P5336">
        <v>12296185.439999999</v>
      </c>
      <c r="Q5336">
        <f>YEAR(BMW_Sales[[#This Row],[sale_date]])</f>
        <v>2023</v>
      </c>
    </row>
    <row r="5337" spans="1:17" x14ac:dyDescent="0.3">
      <c r="A5337">
        <v>5336</v>
      </c>
      <c r="B5337" s="1">
        <v>45460</v>
      </c>
      <c r="C5337" t="s">
        <v>5201</v>
      </c>
      <c r="D5337" t="s">
        <v>17</v>
      </c>
      <c r="E5337" t="s">
        <v>70</v>
      </c>
      <c r="F5337" t="s">
        <v>85</v>
      </c>
      <c r="G5337" t="s">
        <v>28</v>
      </c>
      <c r="H5337" t="s">
        <v>29</v>
      </c>
      <c r="I5337" t="s">
        <v>42</v>
      </c>
      <c r="J5337" t="s">
        <v>23</v>
      </c>
      <c r="K5337">
        <v>2</v>
      </c>
      <c r="L5337">
        <v>6255826</v>
      </c>
      <c r="M5337">
        <v>5</v>
      </c>
      <c r="N5337">
        <v>12511652</v>
      </c>
      <c r="O5337">
        <v>625582.6</v>
      </c>
      <c r="P5337">
        <v>11886069.4</v>
      </c>
      <c r="Q5337">
        <f>YEAR(BMW_Sales[[#This Row],[sale_date]])</f>
        <v>2024</v>
      </c>
    </row>
    <row r="5338" spans="1:17" x14ac:dyDescent="0.3">
      <c r="A5338">
        <v>5337</v>
      </c>
      <c r="B5338" s="1">
        <v>45609</v>
      </c>
      <c r="C5338" t="s">
        <v>5202</v>
      </c>
      <c r="D5338" t="s">
        <v>17</v>
      </c>
      <c r="E5338" t="s">
        <v>70</v>
      </c>
      <c r="F5338" t="s">
        <v>50</v>
      </c>
      <c r="G5338" t="s">
        <v>28</v>
      </c>
      <c r="H5338" t="s">
        <v>33</v>
      </c>
      <c r="I5338" t="s">
        <v>22</v>
      </c>
      <c r="J5338" t="s">
        <v>23</v>
      </c>
      <c r="K5338">
        <v>3</v>
      </c>
      <c r="L5338">
        <v>5318688</v>
      </c>
      <c r="M5338">
        <v>2</v>
      </c>
      <c r="N5338">
        <v>15956064</v>
      </c>
      <c r="O5338">
        <v>319121.28000000003</v>
      </c>
      <c r="P5338">
        <v>15636942.720000001</v>
      </c>
      <c r="Q5338">
        <f>YEAR(BMW_Sales[[#This Row],[sale_date]])</f>
        <v>2024</v>
      </c>
    </row>
    <row r="5339" spans="1:17" x14ac:dyDescent="0.3">
      <c r="A5339">
        <v>5338</v>
      </c>
      <c r="B5339" s="1">
        <v>45765</v>
      </c>
      <c r="C5339" t="s">
        <v>5203</v>
      </c>
      <c r="D5339" t="s">
        <v>25</v>
      </c>
      <c r="E5339" t="s">
        <v>61</v>
      </c>
      <c r="F5339" t="s">
        <v>19</v>
      </c>
      <c r="G5339" t="s">
        <v>51</v>
      </c>
      <c r="H5339" t="s">
        <v>37</v>
      </c>
      <c r="I5339" t="s">
        <v>42</v>
      </c>
      <c r="J5339" t="s">
        <v>43</v>
      </c>
      <c r="K5339">
        <v>3</v>
      </c>
      <c r="L5339">
        <v>13283997</v>
      </c>
      <c r="M5339">
        <v>2</v>
      </c>
      <c r="N5339">
        <v>39851991</v>
      </c>
      <c r="O5339">
        <v>797039.82</v>
      </c>
      <c r="P5339">
        <v>39054951.18</v>
      </c>
      <c r="Q5339">
        <f>YEAR(BMW_Sales[[#This Row],[sale_date]])</f>
        <v>2025</v>
      </c>
    </row>
    <row r="5340" spans="1:17" x14ac:dyDescent="0.3">
      <c r="A5340">
        <v>5339</v>
      </c>
      <c r="B5340" s="1">
        <v>45963</v>
      </c>
      <c r="C5340" t="s">
        <v>2708</v>
      </c>
      <c r="D5340" t="s">
        <v>17</v>
      </c>
      <c r="E5340" t="s">
        <v>70</v>
      </c>
      <c r="F5340" t="s">
        <v>62</v>
      </c>
      <c r="G5340" t="s">
        <v>28</v>
      </c>
      <c r="H5340" t="s">
        <v>37</v>
      </c>
      <c r="I5340" t="s">
        <v>42</v>
      </c>
      <c r="J5340" t="s">
        <v>38</v>
      </c>
      <c r="K5340">
        <v>1</v>
      </c>
      <c r="L5340">
        <v>6365095</v>
      </c>
      <c r="M5340">
        <v>12</v>
      </c>
      <c r="N5340">
        <v>6365095</v>
      </c>
      <c r="O5340">
        <v>763811.4</v>
      </c>
      <c r="P5340">
        <v>5601283.5999999996</v>
      </c>
      <c r="Q5340">
        <f>YEAR(BMW_Sales[[#This Row],[sale_date]])</f>
        <v>2025</v>
      </c>
    </row>
    <row r="5341" spans="1:17" x14ac:dyDescent="0.3">
      <c r="A5341">
        <v>5340</v>
      </c>
      <c r="B5341" s="1">
        <v>45718</v>
      </c>
      <c r="C5341" t="s">
        <v>5204</v>
      </c>
      <c r="D5341" t="s">
        <v>25</v>
      </c>
      <c r="E5341" t="s">
        <v>61</v>
      </c>
      <c r="F5341" t="s">
        <v>68</v>
      </c>
      <c r="G5341" t="s">
        <v>32</v>
      </c>
      <c r="H5341" t="s">
        <v>33</v>
      </c>
      <c r="I5341" t="s">
        <v>42</v>
      </c>
      <c r="J5341" t="s">
        <v>43</v>
      </c>
      <c r="K5341">
        <v>3</v>
      </c>
      <c r="L5341">
        <v>13325309</v>
      </c>
      <c r="M5341">
        <v>0</v>
      </c>
      <c r="N5341">
        <v>39975927</v>
      </c>
      <c r="O5341">
        <v>0</v>
      </c>
      <c r="P5341">
        <v>39975927</v>
      </c>
      <c r="Q5341">
        <f>YEAR(BMW_Sales[[#This Row],[sale_date]])</f>
        <v>2025</v>
      </c>
    </row>
    <row r="5342" spans="1:17" x14ac:dyDescent="0.3">
      <c r="A5342">
        <v>5341</v>
      </c>
      <c r="B5342" s="1">
        <v>45356</v>
      </c>
      <c r="C5342" t="s">
        <v>5205</v>
      </c>
      <c r="D5342" t="s">
        <v>25</v>
      </c>
      <c r="E5342" t="s">
        <v>70</v>
      </c>
      <c r="F5342" t="s">
        <v>47</v>
      </c>
      <c r="G5342" t="s">
        <v>41</v>
      </c>
      <c r="H5342" t="s">
        <v>29</v>
      </c>
      <c r="I5342" t="s">
        <v>42</v>
      </c>
      <c r="J5342" t="s">
        <v>23</v>
      </c>
      <c r="K5342">
        <v>3</v>
      </c>
      <c r="L5342">
        <v>5352554</v>
      </c>
      <c r="M5342">
        <v>10</v>
      </c>
      <c r="N5342">
        <v>16057662</v>
      </c>
      <c r="O5342">
        <v>1605766.2</v>
      </c>
      <c r="P5342">
        <v>14451895.800000001</v>
      </c>
      <c r="Q5342">
        <f>YEAR(BMW_Sales[[#This Row],[sale_date]])</f>
        <v>2024</v>
      </c>
    </row>
    <row r="5343" spans="1:17" x14ac:dyDescent="0.3">
      <c r="A5343">
        <v>5342</v>
      </c>
      <c r="B5343" s="1">
        <v>46041</v>
      </c>
      <c r="C5343" t="s">
        <v>5206</v>
      </c>
      <c r="D5343" t="s">
        <v>25</v>
      </c>
      <c r="E5343" t="s">
        <v>18</v>
      </c>
      <c r="F5343" t="s">
        <v>27</v>
      </c>
      <c r="G5343" t="s">
        <v>28</v>
      </c>
      <c r="H5343" t="s">
        <v>37</v>
      </c>
      <c r="I5343" t="s">
        <v>22</v>
      </c>
      <c r="J5343" t="s">
        <v>23</v>
      </c>
      <c r="K5343">
        <v>1</v>
      </c>
      <c r="L5343">
        <v>8354712</v>
      </c>
      <c r="M5343">
        <v>7</v>
      </c>
      <c r="N5343">
        <v>8354712</v>
      </c>
      <c r="O5343">
        <v>584829.84</v>
      </c>
      <c r="P5343">
        <v>7769882.1600000001</v>
      </c>
      <c r="Q5343">
        <f>YEAR(BMW_Sales[[#This Row],[sale_date]])</f>
        <v>2026</v>
      </c>
    </row>
    <row r="5344" spans="1:17" x14ac:dyDescent="0.3">
      <c r="A5344">
        <v>5343</v>
      </c>
      <c r="B5344" s="1">
        <v>45495</v>
      </c>
      <c r="C5344" t="s">
        <v>5207</v>
      </c>
      <c r="D5344" t="s">
        <v>23</v>
      </c>
      <c r="E5344" t="s">
        <v>61</v>
      </c>
      <c r="F5344" t="s">
        <v>19</v>
      </c>
      <c r="G5344" t="s">
        <v>28</v>
      </c>
      <c r="H5344" t="s">
        <v>37</v>
      </c>
      <c r="I5344" t="s">
        <v>42</v>
      </c>
      <c r="J5344" t="s">
        <v>38</v>
      </c>
      <c r="K5344">
        <v>2</v>
      </c>
      <c r="L5344">
        <v>13025451</v>
      </c>
      <c r="M5344">
        <v>10</v>
      </c>
      <c r="N5344">
        <v>26050902</v>
      </c>
      <c r="O5344">
        <v>2605090.2000000002</v>
      </c>
      <c r="P5344">
        <v>23445811.800000001</v>
      </c>
      <c r="Q5344">
        <f>YEAR(BMW_Sales[[#This Row],[sale_date]])</f>
        <v>2024</v>
      </c>
    </row>
    <row r="5345" spans="1:17" x14ac:dyDescent="0.3">
      <c r="A5345">
        <v>5344</v>
      </c>
      <c r="B5345" s="1">
        <v>46020</v>
      </c>
      <c r="C5345" t="s">
        <v>5208</v>
      </c>
      <c r="D5345" t="s">
        <v>23</v>
      </c>
      <c r="E5345" t="s">
        <v>70</v>
      </c>
      <c r="F5345" t="s">
        <v>59</v>
      </c>
      <c r="G5345" t="s">
        <v>20</v>
      </c>
      <c r="H5345" t="s">
        <v>33</v>
      </c>
      <c r="I5345" t="s">
        <v>42</v>
      </c>
      <c r="J5345" t="s">
        <v>38</v>
      </c>
      <c r="K5345">
        <v>1</v>
      </c>
      <c r="L5345">
        <v>5281712</v>
      </c>
      <c r="M5345">
        <v>2</v>
      </c>
      <c r="N5345">
        <v>5281712</v>
      </c>
      <c r="O5345">
        <v>105634.24000000001</v>
      </c>
      <c r="P5345">
        <v>5176077.76</v>
      </c>
      <c r="Q5345">
        <f>YEAR(BMW_Sales[[#This Row],[sale_date]])</f>
        <v>2025</v>
      </c>
    </row>
    <row r="5346" spans="1:17" x14ac:dyDescent="0.3">
      <c r="A5346">
        <v>5345</v>
      </c>
      <c r="B5346" s="1">
        <v>45279</v>
      </c>
      <c r="C5346" t="s">
        <v>5209</v>
      </c>
      <c r="D5346" t="s">
        <v>23</v>
      </c>
      <c r="E5346" t="s">
        <v>70</v>
      </c>
      <c r="F5346" t="s">
        <v>50</v>
      </c>
      <c r="G5346" t="s">
        <v>41</v>
      </c>
      <c r="H5346" t="s">
        <v>29</v>
      </c>
      <c r="I5346" t="s">
        <v>22</v>
      </c>
      <c r="J5346" t="s">
        <v>43</v>
      </c>
      <c r="K5346">
        <v>1</v>
      </c>
      <c r="L5346">
        <v>5469033</v>
      </c>
      <c r="M5346">
        <v>12</v>
      </c>
      <c r="N5346">
        <v>5469033</v>
      </c>
      <c r="O5346">
        <v>656283.96</v>
      </c>
      <c r="P5346">
        <v>4812749.04</v>
      </c>
      <c r="Q5346">
        <f>YEAR(BMW_Sales[[#This Row],[sale_date]])</f>
        <v>2023</v>
      </c>
    </row>
    <row r="5347" spans="1:17" x14ac:dyDescent="0.3">
      <c r="A5347">
        <v>5346</v>
      </c>
      <c r="B5347" s="1">
        <v>45200</v>
      </c>
      <c r="C5347" t="s">
        <v>5210</v>
      </c>
      <c r="D5347" t="s">
        <v>23</v>
      </c>
      <c r="E5347" t="s">
        <v>26</v>
      </c>
      <c r="F5347" t="s">
        <v>71</v>
      </c>
      <c r="G5347" t="s">
        <v>41</v>
      </c>
      <c r="H5347" t="s">
        <v>33</v>
      </c>
      <c r="I5347" t="s">
        <v>42</v>
      </c>
      <c r="J5347" t="s">
        <v>38</v>
      </c>
      <c r="K5347">
        <v>1</v>
      </c>
      <c r="L5347">
        <v>10464710</v>
      </c>
      <c r="M5347">
        <v>0</v>
      </c>
      <c r="N5347">
        <v>10464710</v>
      </c>
      <c r="O5347">
        <v>0</v>
      </c>
      <c r="P5347">
        <v>10464710</v>
      </c>
      <c r="Q5347">
        <f>YEAR(BMW_Sales[[#This Row],[sale_date]])</f>
        <v>2023</v>
      </c>
    </row>
    <row r="5348" spans="1:17" x14ac:dyDescent="0.3">
      <c r="A5348">
        <v>5347</v>
      </c>
      <c r="B5348" s="1">
        <v>45612</v>
      </c>
      <c r="C5348" t="s">
        <v>5211</v>
      </c>
      <c r="D5348" t="s">
        <v>17</v>
      </c>
      <c r="E5348" t="s">
        <v>26</v>
      </c>
      <c r="F5348" t="s">
        <v>71</v>
      </c>
      <c r="G5348" t="s">
        <v>28</v>
      </c>
      <c r="H5348" t="s">
        <v>29</v>
      </c>
      <c r="I5348" t="s">
        <v>22</v>
      </c>
      <c r="J5348" t="s">
        <v>23</v>
      </c>
      <c r="K5348">
        <v>1</v>
      </c>
      <c r="L5348">
        <v>9370307</v>
      </c>
      <c r="M5348">
        <v>10</v>
      </c>
      <c r="N5348">
        <v>9370307</v>
      </c>
      <c r="O5348">
        <v>937030.7</v>
      </c>
      <c r="P5348">
        <v>8433276.3000000007</v>
      </c>
      <c r="Q5348">
        <f>YEAR(BMW_Sales[[#This Row],[sale_date]])</f>
        <v>2024</v>
      </c>
    </row>
    <row r="5349" spans="1:17" x14ac:dyDescent="0.3">
      <c r="A5349">
        <v>5348</v>
      </c>
      <c r="B5349" s="1">
        <v>45548</v>
      </c>
      <c r="C5349" t="s">
        <v>3174</v>
      </c>
      <c r="D5349" t="s">
        <v>25</v>
      </c>
      <c r="E5349" t="s">
        <v>46</v>
      </c>
      <c r="F5349" t="s">
        <v>71</v>
      </c>
      <c r="G5349" t="s">
        <v>28</v>
      </c>
      <c r="H5349" t="s">
        <v>21</v>
      </c>
      <c r="I5349" t="s">
        <v>22</v>
      </c>
      <c r="J5349" t="s">
        <v>43</v>
      </c>
      <c r="K5349">
        <v>1</v>
      </c>
      <c r="L5349">
        <v>7970253</v>
      </c>
      <c r="M5349">
        <v>10</v>
      </c>
      <c r="N5349">
        <v>7970253</v>
      </c>
      <c r="O5349">
        <v>797025.3</v>
      </c>
      <c r="P5349">
        <v>7173227.7000000002</v>
      </c>
      <c r="Q5349">
        <f>YEAR(BMW_Sales[[#This Row],[sale_date]])</f>
        <v>2024</v>
      </c>
    </row>
    <row r="5350" spans="1:17" x14ac:dyDescent="0.3">
      <c r="A5350">
        <v>5349</v>
      </c>
      <c r="B5350" s="1">
        <v>45274</v>
      </c>
      <c r="C5350" t="s">
        <v>5212</v>
      </c>
      <c r="D5350" t="s">
        <v>25</v>
      </c>
      <c r="E5350" t="s">
        <v>61</v>
      </c>
      <c r="F5350" t="s">
        <v>47</v>
      </c>
      <c r="G5350" t="s">
        <v>36</v>
      </c>
      <c r="H5350" t="s">
        <v>33</v>
      </c>
      <c r="I5350" t="s">
        <v>22</v>
      </c>
      <c r="J5350" t="s">
        <v>43</v>
      </c>
      <c r="K5350">
        <v>3</v>
      </c>
      <c r="L5350">
        <v>14596766</v>
      </c>
      <c r="M5350">
        <v>7</v>
      </c>
      <c r="N5350">
        <v>43790298</v>
      </c>
      <c r="O5350">
        <v>3065320.86</v>
      </c>
      <c r="P5350">
        <v>40724977.140000001</v>
      </c>
      <c r="Q5350">
        <f>YEAR(BMW_Sales[[#This Row],[sale_date]])</f>
        <v>2023</v>
      </c>
    </row>
    <row r="5351" spans="1:17" x14ac:dyDescent="0.3">
      <c r="A5351">
        <v>5350</v>
      </c>
      <c r="B5351" s="1">
        <v>45298</v>
      </c>
      <c r="C5351" t="s">
        <v>5213</v>
      </c>
      <c r="D5351" t="s">
        <v>25</v>
      </c>
      <c r="E5351" t="s">
        <v>49</v>
      </c>
      <c r="F5351" t="s">
        <v>54</v>
      </c>
      <c r="G5351" t="s">
        <v>51</v>
      </c>
      <c r="H5351" t="s">
        <v>29</v>
      </c>
      <c r="I5351" t="s">
        <v>42</v>
      </c>
      <c r="J5351" t="s">
        <v>38</v>
      </c>
      <c r="K5351">
        <v>1</v>
      </c>
      <c r="L5351">
        <v>14896643</v>
      </c>
      <c r="M5351">
        <v>0</v>
      </c>
      <c r="N5351">
        <v>14896643</v>
      </c>
      <c r="O5351">
        <v>0</v>
      </c>
      <c r="P5351">
        <v>14896643</v>
      </c>
      <c r="Q5351">
        <f>YEAR(BMW_Sales[[#This Row],[sale_date]])</f>
        <v>2024</v>
      </c>
    </row>
    <row r="5352" spans="1:17" x14ac:dyDescent="0.3">
      <c r="A5352">
        <v>5351</v>
      </c>
      <c r="B5352" s="1">
        <v>45581</v>
      </c>
      <c r="C5352" t="s">
        <v>2325</v>
      </c>
      <c r="D5352" t="s">
        <v>17</v>
      </c>
      <c r="E5352" t="s">
        <v>49</v>
      </c>
      <c r="F5352" t="s">
        <v>54</v>
      </c>
      <c r="G5352" t="s">
        <v>41</v>
      </c>
      <c r="H5352" t="s">
        <v>29</v>
      </c>
      <c r="I5352" t="s">
        <v>22</v>
      </c>
      <c r="J5352" t="s">
        <v>38</v>
      </c>
      <c r="K5352">
        <v>2</v>
      </c>
      <c r="L5352">
        <v>15179070</v>
      </c>
      <c r="M5352">
        <v>5</v>
      </c>
      <c r="N5352">
        <v>30358140</v>
      </c>
      <c r="O5352">
        <v>1517907</v>
      </c>
      <c r="P5352">
        <v>28840233</v>
      </c>
      <c r="Q5352">
        <f>YEAR(BMW_Sales[[#This Row],[sale_date]])</f>
        <v>2024</v>
      </c>
    </row>
    <row r="5353" spans="1:17" x14ac:dyDescent="0.3">
      <c r="A5353">
        <v>5352</v>
      </c>
      <c r="B5353" s="1">
        <v>45436</v>
      </c>
      <c r="C5353" t="s">
        <v>5214</v>
      </c>
      <c r="D5353" t="s">
        <v>23</v>
      </c>
      <c r="E5353" t="s">
        <v>31</v>
      </c>
      <c r="F5353" t="s">
        <v>68</v>
      </c>
      <c r="G5353" t="s">
        <v>28</v>
      </c>
      <c r="H5353" t="s">
        <v>37</v>
      </c>
      <c r="I5353" t="s">
        <v>22</v>
      </c>
      <c r="J5353" t="s">
        <v>38</v>
      </c>
      <c r="K5353">
        <v>2</v>
      </c>
      <c r="L5353">
        <v>14101401</v>
      </c>
      <c r="M5353">
        <v>2</v>
      </c>
      <c r="N5353">
        <v>28202802</v>
      </c>
      <c r="O5353">
        <v>564056.04</v>
      </c>
      <c r="P5353">
        <v>27638745.960000001</v>
      </c>
      <c r="Q5353">
        <f>YEAR(BMW_Sales[[#This Row],[sale_date]])</f>
        <v>2024</v>
      </c>
    </row>
    <row r="5354" spans="1:17" x14ac:dyDescent="0.3">
      <c r="A5354">
        <v>5353</v>
      </c>
      <c r="B5354" s="1">
        <v>45433</v>
      </c>
      <c r="C5354" t="s">
        <v>5215</v>
      </c>
      <c r="D5354" t="s">
        <v>17</v>
      </c>
      <c r="E5354" t="s">
        <v>49</v>
      </c>
      <c r="F5354" t="s">
        <v>59</v>
      </c>
      <c r="G5354" t="s">
        <v>41</v>
      </c>
      <c r="H5354" t="s">
        <v>29</v>
      </c>
      <c r="I5354" t="s">
        <v>22</v>
      </c>
      <c r="J5354" t="s">
        <v>38</v>
      </c>
      <c r="K5354">
        <v>2</v>
      </c>
      <c r="L5354">
        <v>15404794</v>
      </c>
      <c r="M5354">
        <v>0</v>
      </c>
      <c r="N5354">
        <v>30809588</v>
      </c>
      <c r="O5354">
        <v>0</v>
      </c>
      <c r="P5354">
        <v>30809588</v>
      </c>
      <c r="Q5354">
        <f>YEAR(BMW_Sales[[#This Row],[sale_date]])</f>
        <v>2024</v>
      </c>
    </row>
    <row r="5355" spans="1:17" x14ac:dyDescent="0.3">
      <c r="A5355">
        <v>5354</v>
      </c>
      <c r="B5355" s="1">
        <v>45532</v>
      </c>
      <c r="C5355" t="s">
        <v>5216</v>
      </c>
      <c r="D5355" t="s">
        <v>25</v>
      </c>
      <c r="E5355" t="s">
        <v>70</v>
      </c>
      <c r="F5355" t="s">
        <v>27</v>
      </c>
      <c r="G5355" t="s">
        <v>51</v>
      </c>
      <c r="H5355" t="s">
        <v>21</v>
      </c>
      <c r="I5355" t="s">
        <v>42</v>
      </c>
      <c r="J5355" t="s">
        <v>43</v>
      </c>
      <c r="K5355">
        <v>1</v>
      </c>
      <c r="L5355">
        <v>5089175</v>
      </c>
      <c r="M5355">
        <v>0</v>
      </c>
      <c r="N5355">
        <v>5089175</v>
      </c>
      <c r="O5355">
        <v>0</v>
      </c>
      <c r="P5355">
        <v>5089175</v>
      </c>
      <c r="Q5355">
        <f>YEAR(BMW_Sales[[#This Row],[sale_date]])</f>
        <v>2024</v>
      </c>
    </row>
    <row r="5356" spans="1:17" x14ac:dyDescent="0.3">
      <c r="A5356">
        <v>5355</v>
      </c>
      <c r="B5356" s="1">
        <v>45600</v>
      </c>
      <c r="C5356" t="s">
        <v>5217</v>
      </c>
      <c r="D5356" t="s">
        <v>25</v>
      </c>
      <c r="E5356" t="s">
        <v>61</v>
      </c>
      <c r="F5356" t="s">
        <v>68</v>
      </c>
      <c r="G5356" t="s">
        <v>32</v>
      </c>
      <c r="H5356" t="s">
        <v>29</v>
      </c>
      <c r="I5356" t="s">
        <v>22</v>
      </c>
      <c r="J5356" t="s">
        <v>23</v>
      </c>
      <c r="K5356">
        <v>1</v>
      </c>
      <c r="L5356">
        <v>12654735</v>
      </c>
      <c r="M5356">
        <v>10</v>
      </c>
      <c r="N5356">
        <v>12654735</v>
      </c>
      <c r="O5356">
        <v>1265473.5</v>
      </c>
      <c r="P5356">
        <v>11389261.5</v>
      </c>
      <c r="Q5356">
        <f>YEAR(BMW_Sales[[#This Row],[sale_date]])</f>
        <v>2024</v>
      </c>
    </row>
    <row r="5357" spans="1:17" x14ac:dyDescent="0.3">
      <c r="A5357">
        <v>5356</v>
      </c>
      <c r="B5357" s="1">
        <v>45244</v>
      </c>
      <c r="C5357" t="s">
        <v>5218</v>
      </c>
      <c r="D5357" t="s">
        <v>25</v>
      </c>
      <c r="E5357" t="s">
        <v>46</v>
      </c>
      <c r="F5357" t="s">
        <v>19</v>
      </c>
      <c r="G5357" t="s">
        <v>32</v>
      </c>
      <c r="H5357" t="s">
        <v>29</v>
      </c>
      <c r="I5357" t="s">
        <v>42</v>
      </c>
      <c r="J5357" t="s">
        <v>43</v>
      </c>
      <c r="K5357">
        <v>1</v>
      </c>
      <c r="L5357">
        <v>7370413</v>
      </c>
      <c r="M5357">
        <v>10</v>
      </c>
      <c r="N5357">
        <v>7370413</v>
      </c>
      <c r="O5357">
        <v>737041.3</v>
      </c>
      <c r="P5357">
        <v>6633371.7000000002</v>
      </c>
      <c r="Q5357">
        <f>YEAR(BMW_Sales[[#This Row],[sale_date]])</f>
        <v>2023</v>
      </c>
    </row>
    <row r="5358" spans="1:17" x14ac:dyDescent="0.3">
      <c r="A5358">
        <v>5357</v>
      </c>
      <c r="B5358" s="1">
        <v>45724</v>
      </c>
      <c r="C5358" t="s">
        <v>5219</v>
      </c>
      <c r="D5358" t="s">
        <v>25</v>
      </c>
      <c r="E5358" t="s">
        <v>35</v>
      </c>
      <c r="F5358" t="s">
        <v>62</v>
      </c>
      <c r="G5358" t="s">
        <v>32</v>
      </c>
      <c r="H5358" t="s">
        <v>21</v>
      </c>
      <c r="I5358" t="s">
        <v>42</v>
      </c>
      <c r="J5358" t="s">
        <v>38</v>
      </c>
      <c r="K5358">
        <v>2</v>
      </c>
      <c r="L5358">
        <v>7792119</v>
      </c>
      <c r="M5358">
        <v>0</v>
      </c>
      <c r="N5358">
        <v>15584238</v>
      </c>
      <c r="O5358">
        <v>0</v>
      </c>
      <c r="P5358">
        <v>15584238</v>
      </c>
      <c r="Q5358">
        <f>YEAR(BMW_Sales[[#This Row],[sale_date]])</f>
        <v>2025</v>
      </c>
    </row>
    <row r="5359" spans="1:17" x14ac:dyDescent="0.3">
      <c r="A5359">
        <v>5358</v>
      </c>
      <c r="B5359" s="1">
        <v>45800</v>
      </c>
      <c r="C5359" t="s">
        <v>5220</v>
      </c>
      <c r="D5359" t="s">
        <v>25</v>
      </c>
      <c r="E5359" t="s">
        <v>46</v>
      </c>
      <c r="F5359" t="s">
        <v>68</v>
      </c>
      <c r="G5359" t="s">
        <v>32</v>
      </c>
      <c r="H5359" t="s">
        <v>37</v>
      </c>
      <c r="I5359" t="s">
        <v>42</v>
      </c>
      <c r="J5359" t="s">
        <v>23</v>
      </c>
      <c r="K5359">
        <v>1</v>
      </c>
      <c r="L5359">
        <v>8029549</v>
      </c>
      <c r="M5359">
        <v>0</v>
      </c>
      <c r="N5359">
        <v>8029549</v>
      </c>
      <c r="O5359">
        <v>0</v>
      </c>
      <c r="P5359">
        <v>8029549</v>
      </c>
      <c r="Q5359">
        <f>YEAR(BMW_Sales[[#This Row],[sale_date]])</f>
        <v>2025</v>
      </c>
    </row>
    <row r="5360" spans="1:17" x14ac:dyDescent="0.3">
      <c r="A5360">
        <v>5359</v>
      </c>
      <c r="B5360" s="1">
        <v>45666</v>
      </c>
      <c r="C5360" t="s">
        <v>5221</v>
      </c>
      <c r="D5360" t="s">
        <v>25</v>
      </c>
      <c r="E5360" t="s">
        <v>31</v>
      </c>
      <c r="F5360" t="s">
        <v>50</v>
      </c>
      <c r="G5360" t="s">
        <v>20</v>
      </c>
      <c r="H5360" t="s">
        <v>37</v>
      </c>
      <c r="I5360" t="s">
        <v>22</v>
      </c>
      <c r="J5360" t="s">
        <v>43</v>
      </c>
      <c r="K5360">
        <v>2</v>
      </c>
      <c r="L5360">
        <v>14030201</v>
      </c>
      <c r="M5360">
        <v>12</v>
      </c>
      <c r="N5360">
        <v>28060402</v>
      </c>
      <c r="O5360">
        <v>3367248.24</v>
      </c>
      <c r="P5360">
        <v>24693153.760000002</v>
      </c>
      <c r="Q5360">
        <f>YEAR(BMW_Sales[[#This Row],[sale_date]])</f>
        <v>2025</v>
      </c>
    </row>
    <row r="5361" spans="1:17" x14ac:dyDescent="0.3">
      <c r="A5361">
        <v>5360</v>
      </c>
      <c r="B5361" s="1">
        <v>46014</v>
      </c>
      <c r="C5361" t="s">
        <v>5222</v>
      </c>
      <c r="D5361" t="s">
        <v>23</v>
      </c>
      <c r="E5361" t="s">
        <v>56</v>
      </c>
      <c r="F5361" t="s">
        <v>19</v>
      </c>
      <c r="G5361" t="s">
        <v>20</v>
      </c>
      <c r="H5361" t="s">
        <v>33</v>
      </c>
      <c r="I5361" t="s">
        <v>22</v>
      </c>
      <c r="J5361" t="s">
        <v>43</v>
      </c>
      <c r="K5361">
        <v>2</v>
      </c>
      <c r="L5361">
        <v>9969908</v>
      </c>
      <c r="M5361">
        <v>12</v>
      </c>
      <c r="N5361">
        <v>19939816</v>
      </c>
      <c r="O5361">
        <v>2392777.92</v>
      </c>
      <c r="P5361">
        <v>17547038.079999998</v>
      </c>
      <c r="Q5361">
        <f>YEAR(BMW_Sales[[#This Row],[sale_date]])</f>
        <v>2025</v>
      </c>
    </row>
    <row r="5362" spans="1:17" x14ac:dyDescent="0.3">
      <c r="A5362">
        <v>5361</v>
      </c>
      <c r="B5362" s="1">
        <v>45217</v>
      </c>
      <c r="C5362" t="s">
        <v>5223</v>
      </c>
      <c r="D5362" t="s">
        <v>25</v>
      </c>
      <c r="E5362" t="s">
        <v>53</v>
      </c>
      <c r="F5362" t="s">
        <v>71</v>
      </c>
      <c r="G5362" t="s">
        <v>51</v>
      </c>
      <c r="H5362" t="s">
        <v>29</v>
      </c>
      <c r="I5362" t="s">
        <v>42</v>
      </c>
      <c r="J5362" t="s">
        <v>43</v>
      </c>
      <c r="K5362">
        <v>3</v>
      </c>
      <c r="L5362">
        <v>6268073</v>
      </c>
      <c r="M5362">
        <v>5</v>
      </c>
      <c r="N5362">
        <v>18804219</v>
      </c>
      <c r="O5362">
        <v>940210.95</v>
      </c>
      <c r="P5362">
        <v>17864008.050000001</v>
      </c>
      <c r="Q5362">
        <f>YEAR(BMW_Sales[[#This Row],[sale_date]])</f>
        <v>2023</v>
      </c>
    </row>
    <row r="5363" spans="1:17" x14ac:dyDescent="0.3">
      <c r="A5363">
        <v>5362</v>
      </c>
      <c r="B5363" s="1">
        <v>45768</v>
      </c>
      <c r="C5363" t="s">
        <v>5224</v>
      </c>
      <c r="D5363" t="s">
        <v>17</v>
      </c>
      <c r="E5363" t="s">
        <v>56</v>
      </c>
      <c r="F5363" t="s">
        <v>27</v>
      </c>
      <c r="G5363" t="s">
        <v>20</v>
      </c>
      <c r="H5363" t="s">
        <v>21</v>
      </c>
      <c r="I5363" t="s">
        <v>22</v>
      </c>
      <c r="J5363" t="s">
        <v>38</v>
      </c>
      <c r="K5363">
        <v>1</v>
      </c>
      <c r="L5363">
        <v>10917366</v>
      </c>
      <c r="M5363">
        <v>2</v>
      </c>
      <c r="N5363">
        <v>10917366</v>
      </c>
      <c r="O5363">
        <v>218347.32</v>
      </c>
      <c r="P5363">
        <v>10699018.68</v>
      </c>
      <c r="Q5363">
        <f>YEAR(BMW_Sales[[#This Row],[sale_date]])</f>
        <v>2025</v>
      </c>
    </row>
    <row r="5364" spans="1:17" x14ac:dyDescent="0.3">
      <c r="A5364">
        <v>5363</v>
      </c>
      <c r="B5364" s="1">
        <v>45158</v>
      </c>
      <c r="C5364" t="s">
        <v>5225</v>
      </c>
      <c r="D5364" t="s">
        <v>23</v>
      </c>
      <c r="E5364" t="s">
        <v>46</v>
      </c>
      <c r="F5364" t="s">
        <v>54</v>
      </c>
      <c r="G5364" t="s">
        <v>36</v>
      </c>
      <c r="H5364" t="s">
        <v>29</v>
      </c>
      <c r="I5364" t="s">
        <v>42</v>
      </c>
      <c r="J5364" t="s">
        <v>43</v>
      </c>
      <c r="K5364">
        <v>3</v>
      </c>
      <c r="L5364">
        <v>7115574</v>
      </c>
      <c r="M5364">
        <v>2</v>
      </c>
      <c r="N5364">
        <v>21346722</v>
      </c>
      <c r="O5364">
        <v>426934.44</v>
      </c>
      <c r="P5364">
        <v>20919787.559999999</v>
      </c>
      <c r="Q5364">
        <f>YEAR(BMW_Sales[[#This Row],[sale_date]])</f>
        <v>2023</v>
      </c>
    </row>
    <row r="5365" spans="1:17" x14ac:dyDescent="0.3">
      <c r="A5365">
        <v>5364</v>
      </c>
      <c r="B5365" s="1">
        <v>46176</v>
      </c>
      <c r="C5365" t="s">
        <v>5226</v>
      </c>
      <c r="D5365" t="s">
        <v>25</v>
      </c>
      <c r="E5365" t="s">
        <v>70</v>
      </c>
      <c r="F5365" t="s">
        <v>47</v>
      </c>
      <c r="G5365" t="s">
        <v>51</v>
      </c>
      <c r="H5365" t="s">
        <v>33</v>
      </c>
      <c r="I5365" t="s">
        <v>42</v>
      </c>
      <c r="J5365" t="s">
        <v>43</v>
      </c>
      <c r="K5365">
        <v>3</v>
      </c>
      <c r="L5365">
        <v>6189217</v>
      </c>
      <c r="M5365">
        <v>12</v>
      </c>
      <c r="N5365">
        <v>18567651</v>
      </c>
      <c r="O5365">
        <v>2228118.12</v>
      </c>
      <c r="P5365">
        <v>16339532.880000001</v>
      </c>
      <c r="Q5365">
        <f>YEAR(BMW_Sales[[#This Row],[sale_date]])</f>
        <v>2026</v>
      </c>
    </row>
    <row r="5366" spans="1:17" x14ac:dyDescent="0.3">
      <c r="A5366">
        <v>5365</v>
      </c>
      <c r="B5366" s="1">
        <v>45369</v>
      </c>
      <c r="C5366" t="s">
        <v>5227</v>
      </c>
      <c r="D5366" t="s">
        <v>23</v>
      </c>
      <c r="E5366" t="s">
        <v>31</v>
      </c>
      <c r="F5366" t="s">
        <v>19</v>
      </c>
      <c r="G5366" t="s">
        <v>32</v>
      </c>
      <c r="H5366" t="s">
        <v>37</v>
      </c>
      <c r="I5366" t="s">
        <v>42</v>
      </c>
      <c r="J5366" t="s">
        <v>43</v>
      </c>
      <c r="K5366">
        <v>2</v>
      </c>
      <c r="L5366">
        <v>14932378</v>
      </c>
      <c r="M5366">
        <v>2</v>
      </c>
      <c r="N5366">
        <v>29864756</v>
      </c>
      <c r="O5366">
        <v>597295.12</v>
      </c>
      <c r="P5366">
        <v>29267460.879999999</v>
      </c>
      <c r="Q5366">
        <f>YEAR(BMW_Sales[[#This Row],[sale_date]])</f>
        <v>2024</v>
      </c>
    </row>
    <row r="5367" spans="1:17" x14ac:dyDescent="0.3">
      <c r="A5367">
        <v>5366</v>
      </c>
      <c r="B5367" s="1">
        <v>45824</v>
      </c>
      <c r="C5367" t="s">
        <v>5228</v>
      </c>
      <c r="D5367" t="s">
        <v>25</v>
      </c>
      <c r="E5367" t="s">
        <v>70</v>
      </c>
      <c r="F5367" t="s">
        <v>85</v>
      </c>
      <c r="G5367" t="s">
        <v>41</v>
      </c>
      <c r="H5367" t="s">
        <v>29</v>
      </c>
      <c r="I5367" t="s">
        <v>22</v>
      </c>
      <c r="J5367" t="s">
        <v>23</v>
      </c>
      <c r="K5367">
        <v>3</v>
      </c>
      <c r="L5367">
        <v>5212188</v>
      </c>
      <c r="M5367">
        <v>5</v>
      </c>
      <c r="N5367">
        <v>15636564</v>
      </c>
      <c r="O5367">
        <v>781828.2</v>
      </c>
      <c r="P5367">
        <v>14854735.800000001</v>
      </c>
      <c r="Q5367">
        <f>YEAR(BMW_Sales[[#This Row],[sale_date]])</f>
        <v>2025</v>
      </c>
    </row>
    <row r="5368" spans="1:17" x14ac:dyDescent="0.3">
      <c r="A5368">
        <v>5367</v>
      </c>
      <c r="B5368" s="1">
        <v>46203</v>
      </c>
      <c r="C5368" t="s">
        <v>2436</v>
      </c>
      <c r="D5368" t="s">
        <v>25</v>
      </c>
      <c r="E5368" t="s">
        <v>35</v>
      </c>
      <c r="F5368" t="s">
        <v>27</v>
      </c>
      <c r="G5368" t="s">
        <v>51</v>
      </c>
      <c r="H5368" t="s">
        <v>33</v>
      </c>
      <c r="I5368" t="s">
        <v>42</v>
      </c>
      <c r="J5368" t="s">
        <v>43</v>
      </c>
      <c r="K5368">
        <v>1</v>
      </c>
      <c r="L5368">
        <v>7321765</v>
      </c>
      <c r="M5368">
        <v>12</v>
      </c>
      <c r="N5368">
        <v>7321765</v>
      </c>
      <c r="O5368">
        <v>878611.8</v>
      </c>
      <c r="P5368">
        <v>6443153.2000000002</v>
      </c>
      <c r="Q5368">
        <f>YEAR(BMW_Sales[[#This Row],[sale_date]])</f>
        <v>2026</v>
      </c>
    </row>
    <row r="5369" spans="1:17" x14ac:dyDescent="0.3">
      <c r="A5369">
        <v>5368</v>
      </c>
      <c r="B5369" s="1">
        <v>45225</v>
      </c>
      <c r="C5369" t="s">
        <v>5229</v>
      </c>
      <c r="D5369" t="s">
        <v>23</v>
      </c>
      <c r="E5369" t="s">
        <v>35</v>
      </c>
      <c r="F5369" t="s">
        <v>62</v>
      </c>
      <c r="G5369" t="s">
        <v>28</v>
      </c>
      <c r="H5369" t="s">
        <v>37</v>
      </c>
      <c r="I5369" t="s">
        <v>42</v>
      </c>
      <c r="J5369" t="s">
        <v>43</v>
      </c>
      <c r="K5369">
        <v>1</v>
      </c>
      <c r="L5369">
        <v>7589502</v>
      </c>
      <c r="M5369">
        <v>12</v>
      </c>
      <c r="N5369">
        <v>7589502</v>
      </c>
      <c r="O5369">
        <v>910740.24</v>
      </c>
      <c r="P5369">
        <v>6678761.7599999998</v>
      </c>
      <c r="Q5369">
        <f>YEAR(BMW_Sales[[#This Row],[sale_date]])</f>
        <v>2023</v>
      </c>
    </row>
    <row r="5370" spans="1:17" x14ac:dyDescent="0.3">
      <c r="A5370">
        <v>5369</v>
      </c>
      <c r="B5370" s="1">
        <v>45906</v>
      </c>
      <c r="C5370" t="s">
        <v>5230</v>
      </c>
      <c r="D5370" t="s">
        <v>23</v>
      </c>
      <c r="E5370" t="s">
        <v>53</v>
      </c>
      <c r="F5370" t="s">
        <v>54</v>
      </c>
      <c r="G5370" t="s">
        <v>36</v>
      </c>
      <c r="H5370" t="s">
        <v>37</v>
      </c>
      <c r="I5370" t="s">
        <v>42</v>
      </c>
      <c r="J5370" t="s">
        <v>23</v>
      </c>
      <c r="K5370">
        <v>2</v>
      </c>
      <c r="L5370">
        <v>5711200</v>
      </c>
      <c r="M5370">
        <v>12</v>
      </c>
      <c r="N5370">
        <v>11422400</v>
      </c>
      <c r="O5370">
        <v>1370688</v>
      </c>
      <c r="P5370">
        <v>10051712</v>
      </c>
      <c r="Q5370">
        <f>YEAR(BMW_Sales[[#This Row],[sale_date]])</f>
        <v>2025</v>
      </c>
    </row>
    <row r="5371" spans="1:17" x14ac:dyDescent="0.3">
      <c r="A5371">
        <v>5370</v>
      </c>
      <c r="B5371" s="1">
        <v>45576</v>
      </c>
      <c r="C5371" t="s">
        <v>5231</v>
      </c>
      <c r="D5371" t="s">
        <v>25</v>
      </c>
      <c r="E5371" t="s">
        <v>35</v>
      </c>
      <c r="F5371" t="s">
        <v>68</v>
      </c>
      <c r="G5371" t="s">
        <v>28</v>
      </c>
      <c r="H5371" t="s">
        <v>29</v>
      </c>
      <c r="I5371" t="s">
        <v>22</v>
      </c>
      <c r="J5371" t="s">
        <v>43</v>
      </c>
      <c r="K5371">
        <v>1</v>
      </c>
      <c r="L5371">
        <v>6623007</v>
      </c>
      <c r="M5371">
        <v>10</v>
      </c>
      <c r="N5371">
        <v>6623007</v>
      </c>
      <c r="O5371">
        <v>662300.69999999995</v>
      </c>
      <c r="P5371">
        <v>5960706.2999999998</v>
      </c>
      <c r="Q5371">
        <f>YEAR(BMW_Sales[[#This Row],[sale_date]])</f>
        <v>2024</v>
      </c>
    </row>
    <row r="5372" spans="1:17" x14ac:dyDescent="0.3">
      <c r="A5372">
        <v>5371</v>
      </c>
      <c r="B5372" s="1">
        <v>45834</v>
      </c>
      <c r="C5372" t="s">
        <v>1480</v>
      </c>
      <c r="D5372" t="s">
        <v>17</v>
      </c>
      <c r="E5372" t="s">
        <v>53</v>
      </c>
      <c r="F5372" t="s">
        <v>27</v>
      </c>
      <c r="G5372" t="s">
        <v>41</v>
      </c>
      <c r="H5372" t="s">
        <v>29</v>
      </c>
      <c r="I5372" t="s">
        <v>42</v>
      </c>
      <c r="J5372" t="s">
        <v>43</v>
      </c>
      <c r="K5372">
        <v>2</v>
      </c>
      <c r="L5372">
        <v>5287065</v>
      </c>
      <c r="M5372">
        <v>0</v>
      </c>
      <c r="N5372">
        <v>10574130</v>
      </c>
      <c r="O5372">
        <v>0</v>
      </c>
      <c r="P5372">
        <v>10574130</v>
      </c>
      <c r="Q5372">
        <f>YEAR(BMW_Sales[[#This Row],[sale_date]])</f>
        <v>2025</v>
      </c>
    </row>
    <row r="5373" spans="1:17" x14ac:dyDescent="0.3">
      <c r="A5373">
        <v>5372</v>
      </c>
      <c r="B5373" s="1">
        <v>46003</v>
      </c>
      <c r="C5373" t="s">
        <v>5232</v>
      </c>
      <c r="D5373" t="s">
        <v>25</v>
      </c>
      <c r="E5373" t="s">
        <v>31</v>
      </c>
      <c r="F5373" t="s">
        <v>27</v>
      </c>
      <c r="G5373" t="s">
        <v>28</v>
      </c>
      <c r="H5373" t="s">
        <v>33</v>
      </c>
      <c r="I5373" t="s">
        <v>42</v>
      </c>
      <c r="J5373" t="s">
        <v>23</v>
      </c>
      <c r="K5373">
        <v>2</v>
      </c>
      <c r="L5373">
        <v>17572052</v>
      </c>
      <c r="M5373">
        <v>5</v>
      </c>
      <c r="N5373">
        <v>35144104</v>
      </c>
      <c r="O5373">
        <v>1757205.2</v>
      </c>
      <c r="P5373">
        <v>33386898.800000001</v>
      </c>
      <c r="Q5373">
        <f>YEAR(BMW_Sales[[#This Row],[sale_date]])</f>
        <v>2025</v>
      </c>
    </row>
    <row r="5374" spans="1:17" x14ac:dyDescent="0.3">
      <c r="A5374">
        <v>5373</v>
      </c>
      <c r="B5374" s="1">
        <v>45520</v>
      </c>
      <c r="C5374" t="s">
        <v>5233</v>
      </c>
      <c r="D5374" t="s">
        <v>23</v>
      </c>
      <c r="E5374" t="s">
        <v>31</v>
      </c>
      <c r="F5374" t="s">
        <v>68</v>
      </c>
      <c r="G5374" t="s">
        <v>32</v>
      </c>
      <c r="H5374" t="s">
        <v>37</v>
      </c>
      <c r="I5374" t="s">
        <v>22</v>
      </c>
      <c r="J5374" t="s">
        <v>38</v>
      </c>
      <c r="K5374">
        <v>2</v>
      </c>
      <c r="L5374">
        <v>15635287</v>
      </c>
      <c r="M5374">
        <v>7</v>
      </c>
      <c r="N5374">
        <v>31270574</v>
      </c>
      <c r="O5374">
        <v>2188940.1800000002</v>
      </c>
      <c r="P5374">
        <v>29081633.82</v>
      </c>
      <c r="Q5374">
        <f>YEAR(BMW_Sales[[#This Row],[sale_date]])</f>
        <v>2024</v>
      </c>
    </row>
    <row r="5375" spans="1:17" x14ac:dyDescent="0.3">
      <c r="A5375">
        <v>5374</v>
      </c>
      <c r="B5375" s="1">
        <v>45428</v>
      </c>
      <c r="C5375" t="s">
        <v>4717</v>
      </c>
      <c r="D5375" t="s">
        <v>17</v>
      </c>
      <c r="E5375" t="s">
        <v>18</v>
      </c>
      <c r="F5375" t="s">
        <v>62</v>
      </c>
      <c r="G5375" t="s">
        <v>20</v>
      </c>
      <c r="H5375" t="s">
        <v>37</v>
      </c>
      <c r="I5375" t="s">
        <v>22</v>
      </c>
      <c r="J5375" t="s">
        <v>23</v>
      </c>
      <c r="K5375">
        <v>1</v>
      </c>
      <c r="L5375">
        <v>7857912</v>
      </c>
      <c r="M5375">
        <v>12</v>
      </c>
      <c r="N5375">
        <v>7857912</v>
      </c>
      <c r="O5375">
        <v>942949.44</v>
      </c>
      <c r="P5375">
        <v>6914962.5599999996</v>
      </c>
      <c r="Q5375">
        <f>YEAR(BMW_Sales[[#This Row],[sale_date]])</f>
        <v>2024</v>
      </c>
    </row>
    <row r="5376" spans="1:17" x14ac:dyDescent="0.3">
      <c r="A5376">
        <v>5375</v>
      </c>
      <c r="B5376" s="1">
        <v>45500</v>
      </c>
      <c r="C5376" t="s">
        <v>5234</v>
      </c>
      <c r="D5376" t="s">
        <v>25</v>
      </c>
      <c r="E5376" t="s">
        <v>61</v>
      </c>
      <c r="F5376" t="s">
        <v>47</v>
      </c>
      <c r="G5376" t="s">
        <v>32</v>
      </c>
      <c r="H5376" t="s">
        <v>33</v>
      </c>
      <c r="I5376" t="s">
        <v>22</v>
      </c>
      <c r="J5376" t="s">
        <v>43</v>
      </c>
      <c r="K5376">
        <v>3</v>
      </c>
      <c r="L5376">
        <v>13782478</v>
      </c>
      <c r="M5376">
        <v>12</v>
      </c>
      <c r="N5376">
        <v>41347434</v>
      </c>
      <c r="O5376">
        <v>4961692.08</v>
      </c>
      <c r="P5376">
        <v>36385741.920000002</v>
      </c>
      <c r="Q5376">
        <f>YEAR(BMW_Sales[[#This Row],[sale_date]])</f>
        <v>2024</v>
      </c>
    </row>
    <row r="5377" spans="1:17" x14ac:dyDescent="0.3">
      <c r="A5377">
        <v>5376</v>
      </c>
      <c r="B5377" s="1">
        <v>45924</v>
      </c>
      <c r="C5377" t="s">
        <v>5235</v>
      </c>
      <c r="D5377" t="s">
        <v>23</v>
      </c>
      <c r="E5377" t="s">
        <v>53</v>
      </c>
      <c r="F5377" t="s">
        <v>71</v>
      </c>
      <c r="G5377" t="s">
        <v>28</v>
      </c>
      <c r="H5377" t="s">
        <v>29</v>
      </c>
      <c r="I5377" t="s">
        <v>22</v>
      </c>
      <c r="J5377" t="s">
        <v>23</v>
      </c>
      <c r="K5377">
        <v>3</v>
      </c>
      <c r="L5377">
        <v>6272757</v>
      </c>
      <c r="M5377">
        <v>7</v>
      </c>
      <c r="N5377">
        <v>18818271</v>
      </c>
      <c r="O5377">
        <v>1317278.97</v>
      </c>
      <c r="P5377">
        <v>17500992.030000001</v>
      </c>
      <c r="Q5377">
        <f>YEAR(BMW_Sales[[#This Row],[sale_date]])</f>
        <v>2025</v>
      </c>
    </row>
    <row r="5378" spans="1:17" x14ac:dyDescent="0.3">
      <c r="A5378">
        <v>5377</v>
      </c>
      <c r="B5378" s="1">
        <v>45475</v>
      </c>
      <c r="C5378" t="s">
        <v>5236</v>
      </c>
      <c r="D5378" t="s">
        <v>23</v>
      </c>
      <c r="E5378" t="s">
        <v>56</v>
      </c>
      <c r="F5378" t="s">
        <v>54</v>
      </c>
      <c r="G5378" t="s">
        <v>36</v>
      </c>
      <c r="H5378" t="s">
        <v>29</v>
      </c>
      <c r="I5378" t="s">
        <v>42</v>
      </c>
      <c r="J5378" t="s">
        <v>43</v>
      </c>
      <c r="K5378">
        <v>2</v>
      </c>
      <c r="L5378">
        <v>10692463</v>
      </c>
      <c r="M5378">
        <v>7</v>
      </c>
      <c r="N5378">
        <v>21384926</v>
      </c>
      <c r="O5378">
        <v>1496944.82</v>
      </c>
      <c r="P5378">
        <v>19887981.18</v>
      </c>
      <c r="Q5378">
        <f>YEAR(BMW_Sales[[#This Row],[sale_date]])</f>
        <v>2024</v>
      </c>
    </row>
    <row r="5379" spans="1:17" x14ac:dyDescent="0.3">
      <c r="A5379">
        <v>5378</v>
      </c>
      <c r="B5379" s="1">
        <v>45791</v>
      </c>
      <c r="C5379" t="s">
        <v>5237</v>
      </c>
      <c r="D5379" t="s">
        <v>25</v>
      </c>
      <c r="E5379" t="s">
        <v>46</v>
      </c>
      <c r="F5379" t="s">
        <v>27</v>
      </c>
      <c r="G5379" t="s">
        <v>36</v>
      </c>
      <c r="H5379" t="s">
        <v>37</v>
      </c>
      <c r="I5379" t="s">
        <v>22</v>
      </c>
      <c r="J5379" t="s">
        <v>38</v>
      </c>
      <c r="K5379">
        <v>3</v>
      </c>
      <c r="L5379">
        <v>8439124</v>
      </c>
      <c r="M5379">
        <v>7</v>
      </c>
      <c r="N5379">
        <v>25317372</v>
      </c>
      <c r="O5379">
        <v>1772216.04</v>
      </c>
      <c r="P5379">
        <v>23545155.960000001</v>
      </c>
      <c r="Q5379">
        <f>YEAR(BMW_Sales[[#This Row],[sale_date]])</f>
        <v>2025</v>
      </c>
    </row>
    <row r="5380" spans="1:17" x14ac:dyDescent="0.3">
      <c r="A5380">
        <v>5379</v>
      </c>
      <c r="B5380" s="1">
        <v>45597</v>
      </c>
      <c r="C5380" t="s">
        <v>5238</v>
      </c>
      <c r="D5380" t="s">
        <v>25</v>
      </c>
      <c r="E5380" t="s">
        <v>56</v>
      </c>
      <c r="F5380" t="s">
        <v>85</v>
      </c>
      <c r="G5380" t="s">
        <v>41</v>
      </c>
      <c r="H5380" t="s">
        <v>29</v>
      </c>
      <c r="I5380" t="s">
        <v>22</v>
      </c>
      <c r="J5380" t="s">
        <v>23</v>
      </c>
      <c r="K5380">
        <v>2</v>
      </c>
      <c r="L5380">
        <v>11044354</v>
      </c>
      <c r="M5380">
        <v>0</v>
      </c>
      <c r="N5380">
        <v>22088708</v>
      </c>
      <c r="O5380">
        <v>0</v>
      </c>
      <c r="P5380">
        <v>22088708</v>
      </c>
      <c r="Q5380">
        <f>YEAR(BMW_Sales[[#This Row],[sale_date]])</f>
        <v>2024</v>
      </c>
    </row>
    <row r="5381" spans="1:17" x14ac:dyDescent="0.3">
      <c r="A5381">
        <v>5380</v>
      </c>
      <c r="B5381" s="1">
        <v>45461</v>
      </c>
      <c r="C5381" t="s">
        <v>5239</v>
      </c>
      <c r="D5381" t="s">
        <v>25</v>
      </c>
      <c r="E5381" t="s">
        <v>31</v>
      </c>
      <c r="F5381" t="s">
        <v>19</v>
      </c>
      <c r="G5381" t="s">
        <v>36</v>
      </c>
      <c r="H5381" t="s">
        <v>37</v>
      </c>
      <c r="I5381" t="s">
        <v>42</v>
      </c>
      <c r="J5381" t="s">
        <v>38</v>
      </c>
      <c r="K5381">
        <v>3</v>
      </c>
      <c r="L5381">
        <v>15788992</v>
      </c>
      <c r="M5381">
        <v>10</v>
      </c>
      <c r="N5381">
        <v>47366976</v>
      </c>
      <c r="O5381">
        <v>4736697.5999999996</v>
      </c>
      <c r="P5381">
        <v>42630278.399999999</v>
      </c>
      <c r="Q5381">
        <f>YEAR(BMW_Sales[[#This Row],[sale_date]])</f>
        <v>2024</v>
      </c>
    </row>
    <row r="5382" spans="1:17" x14ac:dyDescent="0.3">
      <c r="A5382">
        <v>5381</v>
      </c>
      <c r="B5382" s="1">
        <v>45402</v>
      </c>
      <c r="C5382" t="s">
        <v>5240</v>
      </c>
      <c r="D5382" t="s">
        <v>23</v>
      </c>
      <c r="E5382" t="s">
        <v>61</v>
      </c>
      <c r="F5382" t="s">
        <v>71</v>
      </c>
      <c r="G5382" t="s">
        <v>20</v>
      </c>
      <c r="H5382" t="s">
        <v>37</v>
      </c>
      <c r="I5382" t="s">
        <v>22</v>
      </c>
      <c r="J5382" t="s">
        <v>23</v>
      </c>
      <c r="K5382">
        <v>2</v>
      </c>
      <c r="L5382">
        <v>12567200</v>
      </c>
      <c r="M5382">
        <v>12</v>
      </c>
      <c r="N5382">
        <v>25134400</v>
      </c>
      <c r="O5382">
        <v>3016128</v>
      </c>
      <c r="P5382">
        <v>22118272</v>
      </c>
      <c r="Q5382">
        <f>YEAR(BMW_Sales[[#This Row],[sale_date]])</f>
        <v>2024</v>
      </c>
    </row>
    <row r="5383" spans="1:17" x14ac:dyDescent="0.3">
      <c r="A5383">
        <v>5382</v>
      </c>
      <c r="B5383" s="1">
        <v>45553</v>
      </c>
      <c r="C5383" t="s">
        <v>5241</v>
      </c>
      <c r="D5383" t="s">
        <v>23</v>
      </c>
      <c r="E5383" t="s">
        <v>18</v>
      </c>
      <c r="F5383" t="s">
        <v>19</v>
      </c>
      <c r="G5383" t="s">
        <v>41</v>
      </c>
      <c r="H5383" t="s">
        <v>21</v>
      </c>
      <c r="I5383" t="s">
        <v>42</v>
      </c>
      <c r="J5383" t="s">
        <v>43</v>
      </c>
      <c r="K5383">
        <v>3</v>
      </c>
      <c r="L5383">
        <v>8142751</v>
      </c>
      <c r="M5383">
        <v>0</v>
      </c>
      <c r="N5383">
        <v>24428253</v>
      </c>
      <c r="O5383">
        <v>0</v>
      </c>
      <c r="P5383">
        <v>24428253</v>
      </c>
      <c r="Q5383">
        <f>YEAR(BMW_Sales[[#This Row],[sale_date]])</f>
        <v>2024</v>
      </c>
    </row>
    <row r="5384" spans="1:17" x14ac:dyDescent="0.3">
      <c r="A5384">
        <v>5383</v>
      </c>
      <c r="B5384" s="1">
        <v>46026</v>
      </c>
      <c r="C5384" t="s">
        <v>5242</v>
      </c>
      <c r="D5384" t="s">
        <v>25</v>
      </c>
      <c r="E5384" t="s">
        <v>26</v>
      </c>
      <c r="F5384" t="s">
        <v>27</v>
      </c>
      <c r="G5384" t="s">
        <v>32</v>
      </c>
      <c r="H5384" t="s">
        <v>37</v>
      </c>
      <c r="I5384" t="s">
        <v>42</v>
      </c>
      <c r="J5384" t="s">
        <v>43</v>
      </c>
      <c r="K5384">
        <v>3</v>
      </c>
      <c r="L5384">
        <v>9553892</v>
      </c>
      <c r="M5384">
        <v>7</v>
      </c>
      <c r="N5384">
        <v>28661676</v>
      </c>
      <c r="O5384">
        <v>2006317.32</v>
      </c>
      <c r="P5384">
        <v>26655358.68</v>
      </c>
      <c r="Q5384">
        <f>YEAR(BMW_Sales[[#This Row],[sale_date]])</f>
        <v>2026</v>
      </c>
    </row>
    <row r="5385" spans="1:17" x14ac:dyDescent="0.3">
      <c r="A5385">
        <v>5384</v>
      </c>
      <c r="B5385" s="1">
        <v>45690</v>
      </c>
      <c r="C5385" t="s">
        <v>599</v>
      </c>
      <c r="D5385" t="s">
        <v>23</v>
      </c>
      <c r="E5385" t="s">
        <v>70</v>
      </c>
      <c r="F5385" t="s">
        <v>62</v>
      </c>
      <c r="G5385" t="s">
        <v>28</v>
      </c>
      <c r="H5385" t="s">
        <v>33</v>
      </c>
      <c r="I5385" t="s">
        <v>22</v>
      </c>
      <c r="J5385" t="s">
        <v>43</v>
      </c>
      <c r="K5385">
        <v>2</v>
      </c>
      <c r="L5385">
        <v>5012647</v>
      </c>
      <c r="M5385">
        <v>5</v>
      </c>
      <c r="N5385">
        <v>10025294</v>
      </c>
      <c r="O5385">
        <v>501264.7</v>
      </c>
      <c r="P5385">
        <v>9524029.3000000007</v>
      </c>
      <c r="Q5385">
        <f>YEAR(BMW_Sales[[#This Row],[sale_date]])</f>
        <v>2025</v>
      </c>
    </row>
    <row r="5386" spans="1:17" x14ac:dyDescent="0.3">
      <c r="A5386">
        <v>5385</v>
      </c>
      <c r="B5386" s="1">
        <v>45960</v>
      </c>
      <c r="C5386" t="s">
        <v>5243</v>
      </c>
      <c r="D5386" t="s">
        <v>25</v>
      </c>
      <c r="E5386" t="s">
        <v>49</v>
      </c>
      <c r="F5386" t="s">
        <v>68</v>
      </c>
      <c r="G5386" t="s">
        <v>36</v>
      </c>
      <c r="H5386" t="s">
        <v>21</v>
      </c>
      <c r="I5386" t="s">
        <v>22</v>
      </c>
      <c r="J5386" t="s">
        <v>38</v>
      </c>
      <c r="K5386">
        <v>1</v>
      </c>
      <c r="L5386">
        <v>17045110</v>
      </c>
      <c r="M5386">
        <v>5</v>
      </c>
      <c r="N5386">
        <v>17045110</v>
      </c>
      <c r="O5386">
        <v>852255.5</v>
      </c>
      <c r="P5386">
        <v>16192854.5</v>
      </c>
      <c r="Q5386">
        <f>YEAR(BMW_Sales[[#This Row],[sale_date]])</f>
        <v>2025</v>
      </c>
    </row>
    <row r="5387" spans="1:17" x14ac:dyDescent="0.3">
      <c r="A5387">
        <v>5386</v>
      </c>
      <c r="B5387" s="1">
        <v>46046</v>
      </c>
      <c r="C5387" t="s">
        <v>5244</v>
      </c>
      <c r="D5387" t="s">
        <v>23</v>
      </c>
      <c r="E5387" t="s">
        <v>18</v>
      </c>
      <c r="F5387" t="s">
        <v>59</v>
      </c>
      <c r="G5387" t="s">
        <v>41</v>
      </c>
      <c r="H5387" t="s">
        <v>29</v>
      </c>
      <c r="I5387" t="s">
        <v>42</v>
      </c>
      <c r="J5387" t="s">
        <v>43</v>
      </c>
      <c r="K5387">
        <v>1</v>
      </c>
      <c r="L5387">
        <v>7383449</v>
      </c>
      <c r="M5387">
        <v>2</v>
      </c>
      <c r="N5387">
        <v>7383449</v>
      </c>
      <c r="O5387">
        <v>147668.98000000001</v>
      </c>
      <c r="P5387">
        <v>7235780.0199999996</v>
      </c>
      <c r="Q5387">
        <f>YEAR(BMW_Sales[[#This Row],[sale_date]])</f>
        <v>2026</v>
      </c>
    </row>
    <row r="5388" spans="1:17" x14ac:dyDescent="0.3">
      <c r="A5388">
        <v>5387</v>
      </c>
      <c r="B5388" s="1">
        <v>46228</v>
      </c>
      <c r="C5388" t="s">
        <v>5245</v>
      </c>
      <c r="D5388" t="s">
        <v>23</v>
      </c>
      <c r="E5388" t="s">
        <v>46</v>
      </c>
      <c r="F5388" t="s">
        <v>47</v>
      </c>
      <c r="G5388" t="s">
        <v>28</v>
      </c>
      <c r="H5388" t="s">
        <v>33</v>
      </c>
      <c r="I5388" t="s">
        <v>22</v>
      </c>
      <c r="J5388" t="s">
        <v>23</v>
      </c>
      <c r="K5388">
        <v>3</v>
      </c>
      <c r="L5388">
        <v>7557639</v>
      </c>
      <c r="M5388">
        <v>0</v>
      </c>
      <c r="N5388">
        <v>22672917</v>
      </c>
      <c r="O5388">
        <v>0</v>
      </c>
      <c r="P5388">
        <v>22672917</v>
      </c>
      <c r="Q5388">
        <f>YEAR(BMW_Sales[[#This Row],[sale_date]])</f>
        <v>2026</v>
      </c>
    </row>
    <row r="5389" spans="1:17" x14ac:dyDescent="0.3">
      <c r="A5389">
        <v>5388</v>
      </c>
      <c r="B5389" s="1">
        <v>46212</v>
      </c>
      <c r="C5389" t="s">
        <v>5246</v>
      </c>
      <c r="D5389" t="s">
        <v>23</v>
      </c>
      <c r="E5389" t="s">
        <v>53</v>
      </c>
      <c r="F5389" t="s">
        <v>47</v>
      </c>
      <c r="G5389" t="s">
        <v>41</v>
      </c>
      <c r="H5389" t="s">
        <v>21</v>
      </c>
      <c r="I5389" t="s">
        <v>22</v>
      </c>
      <c r="J5389" t="s">
        <v>43</v>
      </c>
      <c r="K5389">
        <v>3</v>
      </c>
      <c r="L5389">
        <v>6117657</v>
      </c>
      <c r="M5389">
        <v>5</v>
      </c>
      <c r="N5389">
        <v>18352971</v>
      </c>
      <c r="O5389">
        <v>917648.55</v>
      </c>
      <c r="P5389">
        <v>17435322.449999999</v>
      </c>
      <c r="Q5389">
        <f>YEAR(BMW_Sales[[#This Row],[sale_date]])</f>
        <v>2026</v>
      </c>
    </row>
    <row r="5390" spans="1:17" x14ac:dyDescent="0.3">
      <c r="A5390">
        <v>5389</v>
      </c>
      <c r="B5390" s="1">
        <v>45722</v>
      </c>
      <c r="C5390" t="s">
        <v>5247</v>
      </c>
      <c r="D5390" t="s">
        <v>17</v>
      </c>
      <c r="E5390" t="s">
        <v>31</v>
      </c>
      <c r="F5390" t="s">
        <v>54</v>
      </c>
      <c r="G5390" t="s">
        <v>51</v>
      </c>
      <c r="H5390" t="s">
        <v>29</v>
      </c>
      <c r="I5390" t="s">
        <v>22</v>
      </c>
      <c r="J5390" t="s">
        <v>43</v>
      </c>
      <c r="K5390">
        <v>3</v>
      </c>
      <c r="L5390">
        <v>14886200</v>
      </c>
      <c r="M5390">
        <v>12</v>
      </c>
      <c r="N5390">
        <v>44658600</v>
      </c>
      <c r="O5390">
        <v>5359032</v>
      </c>
      <c r="P5390">
        <v>39299568</v>
      </c>
      <c r="Q5390">
        <f>YEAR(BMW_Sales[[#This Row],[sale_date]])</f>
        <v>2025</v>
      </c>
    </row>
    <row r="5391" spans="1:17" x14ac:dyDescent="0.3">
      <c r="A5391">
        <v>5390</v>
      </c>
      <c r="B5391" s="1">
        <v>45526</v>
      </c>
      <c r="C5391" t="s">
        <v>5248</v>
      </c>
      <c r="D5391" t="s">
        <v>25</v>
      </c>
      <c r="E5391" t="s">
        <v>31</v>
      </c>
      <c r="F5391" t="s">
        <v>62</v>
      </c>
      <c r="G5391" t="s">
        <v>51</v>
      </c>
      <c r="H5391" t="s">
        <v>29</v>
      </c>
      <c r="I5391" t="s">
        <v>22</v>
      </c>
      <c r="J5391" t="s">
        <v>38</v>
      </c>
      <c r="K5391">
        <v>3</v>
      </c>
      <c r="L5391">
        <v>16733526</v>
      </c>
      <c r="M5391">
        <v>5</v>
      </c>
      <c r="N5391">
        <v>50200578</v>
      </c>
      <c r="O5391">
        <v>2510028.9</v>
      </c>
      <c r="P5391">
        <v>47690549.100000001</v>
      </c>
      <c r="Q5391">
        <f>YEAR(BMW_Sales[[#This Row],[sale_date]])</f>
        <v>2024</v>
      </c>
    </row>
    <row r="5392" spans="1:17" x14ac:dyDescent="0.3">
      <c r="A5392">
        <v>5391</v>
      </c>
      <c r="B5392" s="1">
        <v>45592</v>
      </c>
      <c r="C5392" t="s">
        <v>5249</v>
      </c>
      <c r="D5392" t="s">
        <v>23</v>
      </c>
      <c r="E5392" t="s">
        <v>35</v>
      </c>
      <c r="F5392" t="s">
        <v>62</v>
      </c>
      <c r="G5392" t="s">
        <v>51</v>
      </c>
      <c r="H5392" t="s">
        <v>33</v>
      </c>
      <c r="I5392" t="s">
        <v>42</v>
      </c>
      <c r="J5392" t="s">
        <v>23</v>
      </c>
      <c r="K5392">
        <v>3</v>
      </c>
      <c r="L5392">
        <v>7082539</v>
      </c>
      <c r="M5392">
        <v>7</v>
      </c>
      <c r="N5392">
        <v>21247617</v>
      </c>
      <c r="O5392">
        <v>1487333.19</v>
      </c>
      <c r="P5392">
        <v>19760283.809999999</v>
      </c>
      <c r="Q5392">
        <f>YEAR(BMW_Sales[[#This Row],[sale_date]])</f>
        <v>2024</v>
      </c>
    </row>
    <row r="5393" spans="1:17" x14ac:dyDescent="0.3">
      <c r="A5393">
        <v>5392</v>
      </c>
      <c r="B5393" s="1">
        <v>45232</v>
      </c>
      <c r="C5393" t="s">
        <v>5250</v>
      </c>
      <c r="D5393" t="s">
        <v>25</v>
      </c>
      <c r="E5393" t="s">
        <v>56</v>
      </c>
      <c r="F5393" t="s">
        <v>62</v>
      </c>
      <c r="G5393" t="s">
        <v>41</v>
      </c>
      <c r="H5393" t="s">
        <v>37</v>
      </c>
      <c r="I5393" t="s">
        <v>42</v>
      </c>
      <c r="J5393" t="s">
        <v>23</v>
      </c>
      <c r="K5393">
        <v>2</v>
      </c>
      <c r="L5393">
        <v>10211241</v>
      </c>
      <c r="M5393">
        <v>0</v>
      </c>
      <c r="N5393">
        <v>20422482</v>
      </c>
      <c r="O5393">
        <v>0</v>
      </c>
      <c r="P5393">
        <v>20422482</v>
      </c>
      <c r="Q5393">
        <f>YEAR(BMW_Sales[[#This Row],[sale_date]])</f>
        <v>2023</v>
      </c>
    </row>
    <row r="5394" spans="1:17" x14ac:dyDescent="0.3">
      <c r="A5394">
        <v>5393</v>
      </c>
      <c r="B5394" s="1">
        <v>45613</v>
      </c>
      <c r="C5394" t="s">
        <v>5251</v>
      </c>
      <c r="D5394" t="s">
        <v>23</v>
      </c>
      <c r="E5394" t="s">
        <v>18</v>
      </c>
      <c r="F5394" t="s">
        <v>71</v>
      </c>
      <c r="G5394" t="s">
        <v>41</v>
      </c>
      <c r="H5394" t="s">
        <v>21</v>
      </c>
      <c r="I5394" t="s">
        <v>42</v>
      </c>
      <c r="J5394" t="s">
        <v>43</v>
      </c>
      <c r="K5394">
        <v>3</v>
      </c>
      <c r="L5394">
        <v>7019702</v>
      </c>
      <c r="M5394">
        <v>10</v>
      </c>
      <c r="N5394">
        <v>21059106</v>
      </c>
      <c r="O5394">
        <v>2105910.6</v>
      </c>
      <c r="P5394">
        <v>18953195.399999999</v>
      </c>
      <c r="Q5394">
        <f>YEAR(BMW_Sales[[#This Row],[sale_date]])</f>
        <v>2024</v>
      </c>
    </row>
    <row r="5395" spans="1:17" x14ac:dyDescent="0.3">
      <c r="A5395">
        <v>5394</v>
      </c>
      <c r="B5395" s="1">
        <v>45278</v>
      </c>
      <c r="C5395" t="s">
        <v>5252</v>
      </c>
      <c r="D5395" t="s">
        <v>25</v>
      </c>
      <c r="E5395" t="s">
        <v>31</v>
      </c>
      <c r="F5395" t="s">
        <v>85</v>
      </c>
      <c r="G5395" t="s">
        <v>51</v>
      </c>
      <c r="H5395" t="s">
        <v>29</v>
      </c>
      <c r="I5395" t="s">
        <v>22</v>
      </c>
      <c r="J5395" t="s">
        <v>23</v>
      </c>
      <c r="K5395">
        <v>1</v>
      </c>
      <c r="L5395">
        <v>17708368</v>
      </c>
      <c r="M5395">
        <v>10</v>
      </c>
      <c r="N5395">
        <v>17708368</v>
      </c>
      <c r="O5395">
        <v>1770836.8</v>
      </c>
      <c r="P5395">
        <v>15937531.199999999</v>
      </c>
      <c r="Q5395">
        <f>YEAR(BMW_Sales[[#This Row],[sale_date]])</f>
        <v>2023</v>
      </c>
    </row>
    <row r="5396" spans="1:17" x14ac:dyDescent="0.3">
      <c r="A5396">
        <v>5395</v>
      </c>
      <c r="B5396" s="1">
        <v>45586</v>
      </c>
      <c r="C5396" t="s">
        <v>5253</v>
      </c>
      <c r="D5396" t="s">
        <v>17</v>
      </c>
      <c r="E5396" t="s">
        <v>56</v>
      </c>
      <c r="F5396" t="s">
        <v>47</v>
      </c>
      <c r="G5396" t="s">
        <v>41</v>
      </c>
      <c r="H5396" t="s">
        <v>21</v>
      </c>
      <c r="I5396" t="s">
        <v>42</v>
      </c>
      <c r="J5396" t="s">
        <v>38</v>
      </c>
      <c r="K5396">
        <v>2</v>
      </c>
      <c r="L5396">
        <v>9949077</v>
      </c>
      <c r="M5396">
        <v>2</v>
      </c>
      <c r="N5396">
        <v>19898154</v>
      </c>
      <c r="O5396">
        <v>397963.08</v>
      </c>
      <c r="P5396">
        <v>19500190.920000002</v>
      </c>
      <c r="Q5396">
        <f>YEAR(BMW_Sales[[#This Row],[sale_date]])</f>
        <v>2024</v>
      </c>
    </row>
    <row r="5397" spans="1:17" x14ac:dyDescent="0.3">
      <c r="A5397">
        <v>5396</v>
      </c>
      <c r="B5397" s="1">
        <v>45973</v>
      </c>
      <c r="C5397" t="s">
        <v>5254</v>
      </c>
      <c r="D5397" t="s">
        <v>17</v>
      </c>
      <c r="E5397" t="s">
        <v>49</v>
      </c>
      <c r="F5397" t="s">
        <v>19</v>
      </c>
      <c r="G5397" t="s">
        <v>32</v>
      </c>
      <c r="H5397" t="s">
        <v>33</v>
      </c>
      <c r="I5397" t="s">
        <v>42</v>
      </c>
      <c r="J5397" t="s">
        <v>43</v>
      </c>
      <c r="K5397">
        <v>1</v>
      </c>
      <c r="L5397">
        <v>16064561</v>
      </c>
      <c r="M5397">
        <v>12</v>
      </c>
      <c r="N5397">
        <v>16064561</v>
      </c>
      <c r="O5397">
        <v>1927747.32</v>
      </c>
      <c r="P5397">
        <v>14136813.68</v>
      </c>
      <c r="Q5397">
        <f>YEAR(BMW_Sales[[#This Row],[sale_date]])</f>
        <v>2025</v>
      </c>
    </row>
    <row r="5398" spans="1:17" x14ac:dyDescent="0.3">
      <c r="A5398">
        <v>5397</v>
      </c>
      <c r="B5398" s="1">
        <v>45501</v>
      </c>
      <c r="C5398" t="s">
        <v>5255</v>
      </c>
      <c r="D5398" t="s">
        <v>17</v>
      </c>
      <c r="E5398" t="s">
        <v>26</v>
      </c>
      <c r="F5398" t="s">
        <v>27</v>
      </c>
      <c r="G5398" t="s">
        <v>28</v>
      </c>
      <c r="H5398" t="s">
        <v>37</v>
      </c>
      <c r="I5398" t="s">
        <v>22</v>
      </c>
      <c r="J5398" t="s">
        <v>43</v>
      </c>
      <c r="K5398">
        <v>3</v>
      </c>
      <c r="L5398">
        <v>10805857</v>
      </c>
      <c r="M5398">
        <v>10</v>
      </c>
      <c r="N5398">
        <v>32417571</v>
      </c>
      <c r="O5398">
        <v>3241757.1</v>
      </c>
      <c r="P5398">
        <v>29175813.899999999</v>
      </c>
      <c r="Q5398">
        <f>YEAR(BMW_Sales[[#This Row],[sale_date]])</f>
        <v>2024</v>
      </c>
    </row>
    <row r="5399" spans="1:17" x14ac:dyDescent="0.3">
      <c r="A5399">
        <v>5398</v>
      </c>
      <c r="B5399" s="1">
        <v>45261</v>
      </c>
      <c r="C5399" t="s">
        <v>5256</v>
      </c>
      <c r="D5399" t="s">
        <v>25</v>
      </c>
      <c r="E5399" t="s">
        <v>31</v>
      </c>
      <c r="F5399" t="s">
        <v>19</v>
      </c>
      <c r="G5399" t="s">
        <v>28</v>
      </c>
      <c r="H5399" t="s">
        <v>33</v>
      </c>
      <c r="I5399" t="s">
        <v>42</v>
      </c>
      <c r="J5399" t="s">
        <v>43</v>
      </c>
      <c r="K5399">
        <v>2</v>
      </c>
      <c r="L5399">
        <v>17566001</v>
      </c>
      <c r="M5399">
        <v>2</v>
      </c>
      <c r="N5399">
        <v>35132002</v>
      </c>
      <c r="O5399">
        <v>702640.04</v>
      </c>
      <c r="P5399">
        <v>34429361.960000001</v>
      </c>
      <c r="Q5399">
        <f>YEAR(BMW_Sales[[#This Row],[sale_date]])</f>
        <v>2023</v>
      </c>
    </row>
    <row r="5400" spans="1:17" x14ac:dyDescent="0.3">
      <c r="A5400">
        <v>5399</v>
      </c>
      <c r="B5400" s="1">
        <v>45405</v>
      </c>
      <c r="C5400" t="s">
        <v>5257</v>
      </c>
      <c r="D5400" t="s">
        <v>25</v>
      </c>
      <c r="E5400" t="s">
        <v>26</v>
      </c>
      <c r="F5400" t="s">
        <v>54</v>
      </c>
      <c r="G5400" t="s">
        <v>41</v>
      </c>
      <c r="H5400" t="s">
        <v>37</v>
      </c>
      <c r="I5400" t="s">
        <v>22</v>
      </c>
      <c r="J5400" t="s">
        <v>23</v>
      </c>
      <c r="K5400">
        <v>1</v>
      </c>
      <c r="L5400">
        <v>10702584</v>
      </c>
      <c r="M5400">
        <v>2</v>
      </c>
      <c r="N5400">
        <v>10702584</v>
      </c>
      <c r="O5400">
        <v>214051.68</v>
      </c>
      <c r="P5400">
        <v>10488532.32</v>
      </c>
      <c r="Q5400">
        <f>YEAR(BMW_Sales[[#This Row],[sale_date]])</f>
        <v>2024</v>
      </c>
    </row>
    <row r="5401" spans="1:17" x14ac:dyDescent="0.3">
      <c r="A5401">
        <v>5400</v>
      </c>
      <c r="B5401" s="1">
        <v>45214</v>
      </c>
      <c r="C5401" t="s">
        <v>5258</v>
      </c>
      <c r="D5401" t="s">
        <v>17</v>
      </c>
      <c r="E5401" t="s">
        <v>61</v>
      </c>
      <c r="F5401" t="s">
        <v>59</v>
      </c>
      <c r="G5401" t="s">
        <v>20</v>
      </c>
      <c r="H5401" t="s">
        <v>29</v>
      </c>
      <c r="I5401" t="s">
        <v>22</v>
      </c>
      <c r="J5401" t="s">
        <v>43</v>
      </c>
      <c r="K5401">
        <v>2</v>
      </c>
      <c r="L5401">
        <v>13945814</v>
      </c>
      <c r="M5401">
        <v>10</v>
      </c>
      <c r="N5401">
        <v>27891628</v>
      </c>
      <c r="O5401">
        <v>2789162.8</v>
      </c>
      <c r="P5401">
        <v>25102465.199999999</v>
      </c>
      <c r="Q5401">
        <f>YEAR(BMW_Sales[[#This Row],[sale_date]])</f>
        <v>2023</v>
      </c>
    </row>
    <row r="5402" spans="1:17" x14ac:dyDescent="0.3">
      <c r="A5402">
        <v>5401</v>
      </c>
      <c r="B5402" s="1">
        <v>45238</v>
      </c>
      <c r="C5402" t="s">
        <v>5259</v>
      </c>
      <c r="D5402" t="s">
        <v>23</v>
      </c>
      <c r="E5402" t="s">
        <v>56</v>
      </c>
      <c r="F5402" t="s">
        <v>19</v>
      </c>
      <c r="G5402" t="s">
        <v>51</v>
      </c>
      <c r="H5402" t="s">
        <v>29</v>
      </c>
      <c r="I5402" t="s">
        <v>42</v>
      </c>
      <c r="J5402" t="s">
        <v>38</v>
      </c>
      <c r="K5402">
        <v>1</v>
      </c>
      <c r="L5402">
        <v>11553561</v>
      </c>
      <c r="M5402">
        <v>10</v>
      </c>
      <c r="N5402">
        <v>11553561</v>
      </c>
      <c r="O5402">
        <v>1155356.1000000001</v>
      </c>
      <c r="P5402">
        <v>10398204.9</v>
      </c>
      <c r="Q5402">
        <f>YEAR(BMW_Sales[[#This Row],[sale_date]])</f>
        <v>2023</v>
      </c>
    </row>
    <row r="5403" spans="1:17" x14ac:dyDescent="0.3">
      <c r="A5403">
        <v>5402</v>
      </c>
      <c r="B5403" s="1">
        <v>46172</v>
      </c>
      <c r="C5403" t="s">
        <v>5260</v>
      </c>
      <c r="D5403" t="s">
        <v>25</v>
      </c>
      <c r="E5403" t="s">
        <v>35</v>
      </c>
      <c r="F5403" t="s">
        <v>47</v>
      </c>
      <c r="G5403" t="s">
        <v>51</v>
      </c>
      <c r="H5403" t="s">
        <v>29</v>
      </c>
      <c r="I5403" t="s">
        <v>42</v>
      </c>
      <c r="J5403" t="s">
        <v>23</v>
      </c>
      <c r="K5403">
        <v>2</v>
      </c>
      <c r="L5403">
        <v>7981982</v>
      </c>
      <c r="M5403">
        <v>0</v>
      </c>
      <c r="N5403">
        <v>15963964</v>
      </c>
      <c r="O5403">
        <v>0</v>
      </c>
      <c r="P5403">
        <v>15963964</v>
      </c>
      <c r="Q5403">
        <f>YEAR(BMW_Sales[[#This Row],[sale_date]])</f>
        <v>2026</v>
      </c>
    </row>
    <row r="5404" spans="1:17" x14ac:dyDescent="0.3">
      <c r="A5404">
        <v>5403</v>
      </c>
      <c r="B5404" s="1">
        <v>45998</v>
      </c>
      <c r="C5404" t="s">
        <v>5261</v>
      </c>
      <c r="D5404" t="s">
        <v>25</v>
      </c>
      <c r="E5404" t="s">
        <v>46</v>
      </c>
      <c r="F5404" t="s">
        <v>62</v>
      </c>
      <c r="G5404" t="s">
        <v>32</v>
      </c>
      <c r="H5404" t="s">
        <v>37</v>
      </c>
      <c r="I5404" t="s">
        <v>22</v>
      </c>
      <c r="J5404" t="s">
        <v>23</v>
      </c>
      <c r="K5404">
        <v>1</v>
      </c>
      <c r="L5404">
        <v>7987390</v>
      </c>
      <c r="M5404">
        <v>10</v>
      </c>
      <c r="N5404">
        <v>7987390</v>
      </c>
      <c r="O5404">
        <v>798739</v>
      </c>
      <c r="P5404">
        <v>7188651</v>
      </c>
      <c r="Q5404">
        <f>YEAR(BMW_Sales[[#This Row],[sale_date]])</f>
        <v>2025</v>
      </c>
    </row>
    <row r="5405" spans="1:17" x14ac:dyDescent="0.3">
      <c r="A5405">
        <v>5404</v>
      </c>
      <c r="B5405" s="1">
        <v>46127</v>
      </c>
      <c r="C5405" t="s">
        <v>5262</v>
      </c>
      <c r="D5405" t="s">
        <v>17</v>
      </c>
      <c r="E5405" t="s">
        <v>56</v>
      </c>
      <c r="F5405" t="s">
        <v>47</v>
      </c>
      <c r="G5405" t="s">
        <v>41</v>
      </c>
      <c r="H5405" t="s">
        <v>37</v>
      </c>
      <c r="I5405" t="s">
        <v>42</v>
      </c>
      <c r="J5405" t="s">
        <v>43</v>
      </c>
      <c r="K5405">
        <v>2</v>
      </c>
      <c r="L5405">
        <v>11232883</v>
      </c>
      <c r="M5405">
        <v>7</v>
      </c>
      <c r="N5405">
        <v>22465766</v>
      </c>
      <c r="O5405">
        <v>1572603.62</v>
      </c>
      <c r="P5405">
        <v>20893162.379999999</v>
      </c>
      <c r="Q5405">
        <f>YEAR(BMW_Sales[[#This Row],[sale_date]])</f>
        <v>2026</v>
      </c>
    </row>
    <row r="5406" spans="1:17" x14ac:dyDescent="0.3">
      <c r="A5406">
        <v>5405</v>
      </c>
      <c r="B5406" s="1">
        <v>45451</v>
      </c>
      <c r="C5406" t="s">
        <v>5263</v>
      </c>
      <c r="D5406" t="s">
        <v>25</v>
      </c>
      <c r="E5406" t="s">
        <v>31</v>
      </c>
      <c r="F5406" t="s">
        <v>62</v>
      </c>
      <c r="G5406" t="s">
        <v>20</v>
      </c>
      <c r="H5406" t="s">
        <v>21</v>
      </c>
      <c r="I5406" t="s">
        <v>42</v>
      </c>
      <c r="J5406" t="s">
        <v>43</v>
      </c>
      <c r="K5406">
        <v>3</v>
      </c>
      <c r="L5406">
        <v>14755211</v>
      </c>
      <c r="M5406">
        <v>7</v>
      </c>
      <c r="N5406">
        <v>44265633</v>
      </c>
      <c r="O5406">
        <v>3098594.31</v>
      </c>
      <c r="P5406">
        <v>41167038.689999998</v>
      </c>
      <c r="Q5406">
        <f>YEAR(BMW_Sales[[#This Row],[sale_date]])</f>
        <v>2024</v>
      </c>
    </row>
    <row r="5407" spans="1:17" x14ac:dyDescent="0.3">
      <c r="A5407">
        <v>5406</v>
      </c>
      <c r="B5407" s="1">
        <v>45599</v>
      </c>
      <c r="C5407" t="s">
        <v>5264</v>
      </c>
      <c r="D5407" t="s">
        <v>23</v>
      </c>
      <c r="E5407" t="s">
        <v>35</v>
      </c>
      <c r="F5407" t="s">
        <v>54</v>
      </c>
      <c r="G5407" t="s">
        <v>32</v>
      </c>
      <c r="H5407" t="s">
        <v>29</v>
      </c>
      <c r="I5407" t="s">
        <v>22</v>
      </c>
      <c r="J5407" t="s">
        <v>38</v>
      </c>
      <c r="K5407">
        <v>1</v>
      </c>
      <c r="L5407">
        <v>7525564</v>
      </c>
      <c r="M5407">
        <v>2</v>
      </c>
      <c r="N5407">
        <v>7525564</v>
      </c>
      <c r="O5407">
        <v>150511.28</v>
      </c>
      <c r="P5407">
        <v>7375052.7199999997</v>
      </c>
      <c r="Q5407">
        <f>YEAR(BMW_Sales[[#This Row],[sale_date]])</f>
        <v>2024</v>
      </c>
    </row>
    <row r="5408" spans="1:17" x14ac:dyDescent="0.3">
      <c r="A5408">
        <v>5407</v>
      </c>
      <c r="B5408" s="1">
        <v>45496</v>
      </c>
      <c r="C5408" t="s">
        <v>5265</v>
      </c>
      <c r="D5408" t="s">
        <v>25</v>
      </c>
      <c r="E5408" t="s">
        <v>61</v>
      </c>
      <c r="F5408" t="s">
        <v>47</v>
      </c>
      <c r="G5408" t="s">
        <v>28</v>
      </c>
      <c r="H5408" t="s">
        <v>21</v>
      </c>
      <c r="I5408" t="s">
        <v>42</v>
      </c>
      <c r="J5408" t="s">
        <v>43</v>
      </c>
      <c r="K5408">
        <v>1</v>
      </c>
      <c r="L5408">
        <v>14865704</v>
      </c>
      <c r="M5408">
        <v>5</v>
      </c>
      <c r="N5408">
        <v>14865704</v>
      </c>
      <c r="O5408">
        <v>743285.2</v>
      </c>
      <c r="P5408">
        <v>14122418.800000001</v>
      </c>
      <c r="Q5408">
        <f>YEAR(BMW_Sales[[#This Row],[sale_date]])</f>
        <v>2024</v>
      </c>
    </row>
    <row r="5409" spans="1:17" x14ac:dyDescent="0.3">
      <c r="A5409">
        <v>5408</v>
      </c>
      <c r="B5409" s="1">
        <v>45715</v>
      </c>
      <c r="C5409" t="s">
        <v>5266</v>
      </c>
      <c r="D5409" t="s">
        <v>17</v>
      </c>
      <c r="E5409" t="s">
        <v>46</v>
      </c>
      <c r="F5409" t="s">
        <v>62</v>
      </c>
      <c r="G5409" t="s">
        <v>20</v>
      </c>
      <c r="H5409" t="s">
        <v>33</v>
      </c>
      <c r="I5409" t="s">
        <v>42</v>
      </c>
      <c r="J5409" t="s">
        <v>23</v>
      </c>
      <c r="K5409">
        <v>3</v>
      </c>
      <c r="L5409">
        <v>8087086</v>
      </c>
      <c r="M5409">
        <v>2</v>
      </c>
      <c r="N5409">
        <v>24261258</v>
      </c>
      <c r="O5409">
        <v>485225.16</v>
      </c>
      <c r="P5409">
        <v>23776032.84</v>
      </c>
      <c r="Q5409">
        <f>YEAR(BMW_Sales[[#This Row],[sale_date]])</f>
        <v>2025</v>
      </c>
    </row>
    <row r="5410" spans="1:17" x14ac:dyDescent="0.3">
      <c r="A5410">
        <v>5409</v>
      </c>
      <c r="B5410" s="1">
        <v>46026</v>
      </c>
      <c r="C5410" t="s">
        <v>5267</v>
      </c>
      <c r="D5410" t="s">
        <v>23</v>
      </c>
      <c r="E5410" t="s">
        <v>18</v>
      </c>
      <c r="F5410" t="s">
        <v>62</v>
      </c>
      <c r="G5410" t="s">
        <v>32</v>
      </c>
      <c r="H5410" t="s">
        <v>29</v>
      </c>
      <c r="I5410" t="s">
        <v>22</v>
      </c>
      <c r="J5410" t="s">
        <v>43</v>
      </c>
      <c r="K5410">
        <v>2</v>
      </c>
      <c r="L5410">
        <v>6570030</v>
      </c>
      <c r="M5410">
        <v>12</v>
      </c>
      <c r="N5410">
        <v>13140060</v>
      </c>
      <c r="O5410">
        <v>1576807.2</v>
      </c>
      <c r="P5410">
        <v>11563252.800000001</v>
      </c>
      <c r="Q5410">
        <f>YEAR(BMW_Sales[[#This Row],[sale_date]])</f>
        <v>2026</v>
      </c>
    </row>
    <row r="5411" spans="1:17" x14ac:dyDescent="0.3">
      <c r="A5411">
        <v>5410</v>
      </c>
      <c r="B5411" s="1">
        <v>45976</v>
      </c>
      <c r="C5411" t="s">
        <v>5268</v>
      </c>
      <c r="D5411" t="s">
        <v>23</v>
      </c>
      <c r="E5411" t="s">
        <v>49</v>
      </c>
      <c r="F5411" t="s">
        <v>71</v>
      </c>
      <c r="G5411" t="s">
        <v>32</v>
      </c>
      <c r="H5411" t="s">
        <v>21</v>
      </c>
      <c r="I5411" t="s">
        <v>42</v>
      </c>
      <c r="J5411" t="s">
        <v>23</v>
      </c>
      <c r="K5411">
        <v>1</v>
      </c>
      <c r="L5411">
        <v>15560998</v>
      </c>
      <c r="M5411">
        <v>7</v>
      </c>
      <c r="N5411">
        <v>15560998</v>
      </c>
      <c r="O5411">
        <v>1089269.8600000001</v>
      </c>
      <c r="P5411">
        <v>14471728.140000001</v>
      </c>
      <c r="Q5411">
        <f>YEAR(BMW_Sales[[#This Row],[sale_date]])</f>
        <v>2025</v>
      </c>
    </row>
    <row r="5412" spans="1:17" x14ac:dyDescent="0.3">
      <c r="A5412">
        <v>5411</v>
      </c>
      <c r="B5412" s="1">
        <v>46191</v>
      </c>
      <c r="C5412" t="s">
        <v>5269</v>
      </c>
      <c r="D5412" t="s">
        <v>17</v>
      </c>
      <c r="E5412" t="s">
        <v>70</v>
      </c>
      <c r="F5412" t="s">
        <v>59</v>
      </c>
      <c r="G5412" t="s">
        <v>28</v>
      </c>
      <c r="H5412" t="s">
        <v>21</v>
      </c>
      <c r="I5412" t="s">
        <v>22</v>
      </c>
      <c r="J5412" t="s">
        <v>38</v>
      </c>
      <c r="K5412">
        <v>3</v>
      </c>
      <c r="L5412">
        <v>5522995</v>
      </c>
      <c r="M5412">
        <v>0</v>
      </c>
      <c r="N5412">
        <v>16568985</v>
      </c>
      <c r="O5412">
        <v>0</v>
      </c>
      <c r="P5412">
        <v>16568985</v>
      </c>
      <c r="Q5412">
        <f>YEAR(BMW_Sales[[#This Row],[sale_date]])</f>
        <v>2026</v>
      </c>
    </row>
    <row r="5413" spans="1:17" x14ac:dyDescent="0.3">
      <c r="A5413">
        <v>5412</v>
      </c>
      <c r="B5413" s="1">
        <v>45640</v>
      </c>
      <c r="C5413" t="s">
        <v>5270</v>
      </c>
      <c r="D5413" t="s">
        <v>23</v>
      </c>
      <c r="E5413" t="s">
        <v>70</v>
      </c>
      <c r="F5413" t="s">
        <v>71</v>
      </c>
      <c r="G5413" t="s">
        <v>32</v>
      </c>
      <c r="H5413" t="s">
        <v>33</v>
      </c>
      <c r="I5413" t="s">
        <v>22</v>
      </c>
      <c r="J5413" t="s">
        <v>23</v>
      </c>
      <c r="K5413">
        <v>1</v>
      </c>
      <c r="L5413">
        <v>5157435</v>
      </c>
      <c r="M5413">
        <v>5</v>
      </c>
      <c r="N5413">
        <v>5157435</v>
      </c>
      <c r="O5413">
        <v>257871.75</v>
      </c>
      <c r="P5413">
        <v>4899563.25</v>
      </c>
      <c r="Q5413">
        <f>YEAR(BMW_Sales[[#This Row],[sale_date]])</f>
        <v>2024</v>
      </c>
    </row>
    <row r="5414" spans="1:17" x14ac:dyDescent="0.3">
      <c r="A5414">
        <v>5413</v>
      </c>
      <c r="B5414" s="1">
        <v>45755</v>
      </c>
      <c r="C5414" t="s">
        <v>5271</v>
      </c>
      <c r="D5414" t="s">
        <v>23</v>
      </c>
      <c r="E5414" t="s">
        <v>26</v>
      </c>
      <c r="F5414" t="s">
        <v>68</v>
      </c>
      <c r="G5414" t="s">
        <v>28</v>
      </c>
      <c r="H5414" t="s">
        <v>37</v>
      </c>
      <c r="I5414" t="s">
        <v>42</v>
      </c>
      <c r="J5414" t="s">
        <v>43</v>
      </c>
      <c r="K5414">
        <v>1</v>
      </c>
      <c r="L5414">
        <v>9868334</v>
      </c>
      <c r="M5414">
        <v>0</v>
      </c>
      <c r="N5414">
        <v>9868334</v>
      </c>
      <c r="O5414">
        <v>0</v>
      </c>
      <c r="P5414">
        <v>9868334</v>
      </c>
      <c r="Q5414">
        <f>YEAR(BMW_Sales[[#This Row],[sale_date]])</f>
        <v>2025</v>
      </c>
    </row>
    <row r="5415" spans="1:17" x14ac:dyDescent="0.3">
      <c r="A5415">
        <v>5414</v>
      </c>
      <c r="B5415" s="1">
        <v>45878</v>
      </c>
      <c r="C5415" t="s">
        <v>1393</v>
      </c>
      <c r="D5415" t="s">
        <v>17</v>
      </c>
      <c r="E5415" t="s">
        <v>53</v>
      </c>
      <c r="F5415" t="s">
        <v>59</v>
      </c>
      <c r="G5415" t="s">
        <v>41</v>
      </c>
      <c r="H5415" t="s">
        <v>33</v>
      </c>
      <c r="I5415" t="s">
        <v>22</v>
      </c>
      <c r="J5415" t="s">
        <v>38</v>
      </c>
      <c r="K5415">
        <v>2</v>
      </c>
      <c r="L5415">
        <v>4929858</v>
      </c>
      <c r="M5415">
        <v>7</v>
      </c>
      <c r="N5415">
        <v>9859716</v>
      </c>
      <c r="O5415">
        <v>690180.12</v>
      </c>
      <c r="P5415">
        <v>9169535.8800000008</v>
      </c>
      <c r="Q5415">
        <f>YEAR(BMW_Sales[[#This Row],[sale_date]])</f>
        <v>2025</v>
      </c>
    </row>
    <row r="5416" spans="1:17" x14ac:dyDescent="0.3">
      <c r="A5416">
        <v>5415</v>
      </c>
      <c r="B5416" s="1">
        <v>45577</v>
      </c>
      <c r="C5416" t="s">
        <v>5272</v>
      </c>
      <c r="D5416" t="s">
        <v>25</v>
      </c>
      <c r="E5416" t="s">
        <v>35</v>
      </c>
      <c r="F5416" t="s">
        <v>27</v>
      </c>
      <c r="G5416" t="s">
        <v>51</v>
      </c>
      <c r="H5416" t="s">
        <v>37</v>
      </c>
      <c r="I5416" t="s">
        <v>42</v>
      </c>
      <c r="J5416" t="s">
        <v>43</v>
      </c>
      <c r="K5416">
        <v>2</v>
      </c>
      <c r="L5416">
        <v>7088398</v>
      </c>
      <c r="M5416">
        <v>5</v>
      </c>
      <c r="N5416">
        <v>14176796</v>
      </c>
      <c r="O5416">
        <v>708839.8</v>
      </c>
      <c r="P5416">
        <v>13467956.199999999</v>
      </c>
      <c r="Q5416">
        <f>YEAR(BMW_Sales[[#This Row],[sale_date]])</f>
        <v>2024</v>
      </c>
    </row>
    <row r="5417" spans="1:17" x14ac:dyDescent="0.3">
      <c r="A5417">
        <v>5416</v>
      </c>
      <c r="B5417" s="1">
        <v>46163</v>
      </c>
      <c r="C5417" t="s">
        <v>5273</v>
      </c>
      <c r="D5417" t="s">
        <v>23</v>
      </c>
      <c r="E5417" t="s">
        <v>18</v>
      </c>
      <c r="F5417" t="s">
        <v>62</v>
      </c>
      <c r="G5417" t="s">
        <v>41</v>
      </c>
      <c r="H5417" t="s">
        <v>21</v>
      </c>
      <c r="I5417" t="s">
        <v>42</v>
      </c>
      <c r="J5417" t="s">
        <v>43</v>
      </c>
      <c r="K5417">
        <v>3</v>
      </c>
      <c r="L5417">
        <v>7573439</v>
      </c>
      <c r="M5417">
        <v>5</v>
      </c>
      <c r="N5417">
        <v>22720317</v>
      </c>
      <c r="O5417">
        <v>1136015.8500000001</v>
      </c>
      <c r="P5417">
        <v>21584301.149999999</v>
      </c>
      <c r="Q5417">
        <f>YEAR(BMW_Sales[[#This Row],[sale_date]])</f>
        <v>2026</v>
      </c>
    </row>
    <row r="5418" spans="1:17" x14ac:dyDescent="0.3">
      <c r="A5418">
        <v>5417</v>
      </c>
      <c r="B5418" s="1">
        <v>45729</v>
      </c>
      <c r="C5418" t="s">
        <v>5274</v>
      </c>
      <c r="D5418" t="s">
        <v>17</v>
      </c>
      <c r="E5418" t="s">
        <v>46</v>
      </c>
      <c r="F5418" t="s">
        <v>19</v>
      </c>
      <c r="G5418" t="s">
        <v>41</v>
      </c>
      <c r="H5418" t="s">
        <v>37</v>
      </c>
      <c r="I5418" t="s">
        <v>22</v>
      </c>
      <c r="J5418" t="s">
        <v>43</v>
      </c>
      <c r="K5418">
        <v>3</v>
      </c>
      <c r="L5418">
        <v>7028928</v>
      </c>
      <c r="M5418">
        <v>12</v>
      </c>
      <c r="N5418">
        <v>21086784</v>
      </c>
      <c r="O5418">
        <v>2530414.08</v>
      </c>
      <c r="P5418">
        <v>18556369.920000002</v>
      </c>
      <c r="Q5418">
        <f>YEAR(BMW_Sales[[#This Row],[sale_date]])</f>
        <v>2025</v>
      </c>
    </row>
    <row r="5419" spans="1:17" x14ac:dyDescent="0.3">
      <c r="A5419">
        <v>5418</v>
      </c>
      <c r="B5419" s="1">
        <v>45969</v>
      </c>
      <c r="C5419" t="s">
        <v>5275</v>
      </c>
      <c r="D5419" t="s">
        <v>23</v>
      </c>
      <c r="E5419" t="s">
        <v>53</v>
      </c>
      <c r="F5419" t="s">
        <v>27</v>
      </c>
      <c r="G5419" t="s">
        <v>36</v>
      </c>
      <c r="H5419" t="s">
        <v>33</v>
      </c>
      <c r="I5419" t="s">
        <v>22</v>
      </c>
      <c r="J5419" t="s">
        <v>38</v>
      </c>
      <c r="K5419">
        <v>3</v>
      </c>
      <c r="L5419">
        <v>5125398</v>
      </c>
      <c r="M5419">
        <v>12</v>
      </c>
      <c r="N5419">
        <v>15376194</v>
      </c>
      <c r="O5419">
        <v>1845143.28</v>
      </c>
      <c r="P5419">
        <v>13531050.720000001</v>
      </c>
      <c r="Q5419">
        <f>YEAR(BMW_Sales[[#This Row],[sale_date]])</f>
        <v>2025</v>
      </c>
    </row>
    <row r="5420" spans="1:17" x14ac:dyDescent="0.3">
      <c r="A5420">
        <v>5419</v>
      </c>
      <c r="B5420" s="1">
        <v>45780</v>
      </c>
      <c r="C5420" t="s">
        <v>5276</v>
      </c>
      <c r="D5420" t="s">
        <v>17</v>
      </c>
      <c r="E5420" t="s">
        <v>61</v>
      </c>
      <c r="F5420" t="s">
        <v>19</v>
      </c>
      <c r="G5420" t="s">
        <v>32</v>
      </c>
      <c r="H5420" t="s">
        <v>37</v>
      </c>
      <c r="I5420" t="s">
        <v>22</v>
      </c>
      <c r="J5420" t="s">
        <v>23</v>
      </c>
      <c r="K5420">
        <v>3</v>
      </c>
      <c r="L5420">
        <v>14177188</v>
      </c>
      <c r="M5420">
        <v>0</v>
      </c>
      <c r="N5420">
        <v>42531564</v>
      </c>
      <c r="O5420">
        <v>0</v>
      </c>
      <c r="P5420">
        <v>42531564</v>
      </c>
      <c r="Q5420">
        <f>YEAR(BMW_Sales[[#This Row],[sale_date]])</f>
        <v>2025</v>
      </c>
    </row>
    <row r="5421" spans="1:17" x14ac:dyDescent="0.3">
      <c r="A5421">
        <v>5420</v>
      </c>
      <c r="B5421" s="1">
        <v>45827</v>
      </c>
      <c r="C5421" t="s">
        <v>5277</v>
      </c>
      <c r="D5421" t="s">
        <v>17</v>
      </c>
      <c r="E5421" t="s">
        <v>31</v>
      </c>
      <c r="F5421" t="s">
        <v>19</v>
      </c>
      <c r="G5421" t="s">
        <v>36</v>
      </c>
      <c r="H5421" t="s">
        <v>37</v>
      </c>
      <c r="I5421" t="s">
        <v>42</v>
      </c>
      <c r="J5421" t="s">
        <v>43</v>
      </c>
      <c r="K5421">
        <v>3</v>
      </c>
      <c r="L5421">
        <v>17150155</v>
      </c>
      <c r="M5421">
        <v>2</v>
      </c>
      <c r="N5421">
        <v>51450465</v>
      </c>
      <c r="O5421">
        <v>1029009.3</v>
      </c>
      <c r="P5421">
        <v>50421455.700000003</v>
      </c>
      <c r="Q5421">
        <f>YEAR(BMW_Sales[[#This Row],[sale_date]])</f>
        <v>2025</v>
      </c>
    </row>
    <row r="5422" spans="1:17" x14ac:dyDescent="0.3">
      <c r="A5422">
        <v>5421</v>
      </c>
      <c r="B5422" s="1">
        <v>46126</v>
      </c>
      <c r="C5422" t="s">
        <v>5278</v>
      </c>
      <c r="D5422" t="s">
        <v>23</v>
      </c>
      <c r="E5422" t="s">
        <v>26</v>
      </c>
      <c r="F5422" t="s">
        <v>50</v>
      </c>
      <c r="G5422" t="s">
        <v>28</v>
      </c>
      <c r="H5422" t="s">
        <v>33</v>
      </c>
      <c r="I5422" t="s">
        <v>22</v>
      </c>
      <c r="J5422" t="s">
        <v>23</v>
      </c>
      <c r="K5422">
        <v>1</v>
      </c>
      <c r="L5422">
        <v>10639445</v>
      </c>
      <c r="M5422">
        <v>7</v>
      </c>
      <c r="N5422">
        <v>10639445</v>
      </c>
      <c r="O5422">
        <v>744761.15</v>
      </c>
      <c r="P5422">
        <v>9894683.8499999996</v>
      </c>
      <c r="Q5422">
        <f>YEAR(BMW_Sales[[#This Row],[sale_date]])</f>
        <v>2026</v>
      </c>
    </row>
    <row r="5423" spans="1:17" x14ac:dyDescent="0.3">
      <c r="A5423">
        <v>5422</v>
      </c>
      <c r="B5423" s="1">
        <v>46010</v>
      </c>
      <c r="C5423" t="s">
        <v>5279</v>
      </c>
      <c r="D5423" t="s">
        <v>25</v>
      </c>
      <c r="E5423" t="s">
        <v>61</v>
      </c>
      <c r="F5423" t="s">
        <v>19</v>
      </c>
      <c r="G5423" t="s">
        <v>20</v>
      </c>
      <c r="H5423" t="s">
        <v>33</v>
      </c>
      <c r="I5423" t="s">
        <v>22</v>
      </c>
      <c r="J5423" t="s">
        <v>38</v>
      </c>
      <c r="K5423">
        <v>3</v>
      </c>
      <c r="L5423">
        <v>15890238</v>
      </c>
      <c r="M5423">
        <v>7</v>
      </c>
      <c r="N5423">
        <v>47670714</v>
      </c>
      <c r="O5423">
        <v>3336949.98</v>
      </c>
      <c r="P5423">
        <v>44333764.020000003</v>
      </c>
      <c r="Q5423">
        <f>YEAR(BMW_Sales[[#This Row],[sale_date]])</f>
        <v>2025</v>
      </c>
    </row>
    <row r="5424" spans="1:17" x14ac:dyDescent="0.3">
      <c r="A5424">
        <v>5423</v>
      </c>
      <c r="B5424" s="1">
        <v>45849</v>
      </c>
      <c r="C5424" t="s">
        <v>3732</v>
      </c>
      <c r="D5424" t="s">
        <v>25</v>
      </c>
      <c r="E5424" t="s">
        <v>31</v>
      </c>
      <c r="F5424" t="s">
        <v>54</v>
      </c>
      <c r="G5424" t="s">
        <v>28</v>
      </c>
      <c r="H5424" t="s">
        <v>21</v>
      </c>
      <c r="I5424" t="s">
        <v>42</v>
      </c>
      <c r="J5424" t="s">
        <v>43</v>
      </c>
      <c r="K5424">
        <v>1</v>
      </c>
      <c r="L5424">
        <v>16892171</v>
      </c>
      <c r="M5424">
        <v>10</v>
      </c>
      <c r="N5424">
        <v>16892171</v>
      </c>
      <c r="O5424">
        <v>1689217.1</v>
      </c>
      <c r="P5424">
        <v>15202953.9</v>
      </c>
      <c r="Q5424">
        <f>YEAR(BMW_Sales[[#This Row],[sale_date]])</f>
        <v>2025</v>
      </c>
    </row>
    <row r="5425" spans="1:17" x14ac:dyDescent="0.3">
      <c r="A5425">
        <v>5424</v>
      </c>
      <c r="B5425" s="1">
        <v>45549</v>
      </c>
      <c r="C5425" t="s">
        <v>5280</v>
      </c>
      <c r="D5425" t="s">
        <v>17</v>
      </c>
      <c r="E5425" t="s">
        <v>31</v>
      </c>
      <c r="F5425" t="s">
        <v>54</v>
      </c>
      <c r="G5425" t="s">
        <v>36</v>
      </c>
      <c r="H5425" t="s">
        <v>37</v>
      </c>
      <c r="I5425" t="s">
        <v>22</v>
      </c>
      <c r="J5425" t="s">
        <v>43</v>
      </c>
      <c r="K5425">
        <v>3</v>
      </c>
      <c r="L5425">
        <v>16181449</v>
      </c>
      <c r="M5425">
        <v>0</v>
      </c>
      <c r="N5425">
        <v>48544347</v>
      </c>
      <c r="O5425">
        <v>0</v>
      </c>
      <c r="P5425">
        <v>48544347</v>
      </c>
      <c r="Q5425">
        <f>YEAR(BMW_Sales[[#This Row],[sale_date]])</f>
        <v>2024</v>
      </c>
    </row>
    <row r="5426" spans="1:17" x14ac:dyDescent="0.3">
      <c r="A5426">
        <v>5425</v>
      </c>
      <c r="B5426" s="1">
        <v>46172</v>
      </c>
      <c r="C5426" t="s">
        <v>5281</v>
      </c>
      <c r="D5426" t="s">
        <v>23</v>
      </c>
      <c r="E5426" t="s">
        <v>53</v>
      </c>
      <c r="F5426" t="s">
        <v>50</v>
      </c>
      <c r="G5426" t="s">
        <v>36</v>
      </c>
      <c r="H5426" t="s">
        <v>29</v>
      </c>
      <c r="I5426" t="s">
        <v>22</v>
      </c>
      <c r="J5426" t="s">
        <v>38</v>
      </c>
      <c r="K5426">
        <v>3</v>
      </c>
      <c r="L5426">
        <v>6150698</v>
      </c>
      <c r="M5426">
        <v>2</v>
      </c>
      <c r="N5426">
        <v>18452094</v>
      </c>
      <c r="O5426">
        <v>369041.88</v>
      </c>
      <c r="P5426">
        <v>18083052.120000001</v>
      </c>
      <c r="Q5426">
        <f>YEAR(BMW_Sales[[#This Row],[sale_date]])</f>
        <v>2026</v>
      </c>
    </row>
    <row r="5427" spans="1:17" x14ac:dyDescent="0.3">
      <c r="A5427">
        <v>5426</v>
      </c>
      <c r="B5427" s="1">
        <v>45235</v>
      </c>
      <c r="C5427" t="s">
        <v>5282</v>
      </c>
      <c r="D5427" t="s">
        <v>17</v>
      </c>
      <c r="E5427" t="s">
        <v>46</v>
      </c>
      <c r="F5427" t="s">
        <v>62</v>
      </c>
      <c r="G5427" t="s">
        <v>32</v>
      </c>
      <c r="H5427" t="s">
        <v>33</v>
      </c>
      <c r="I5427" t="s">
        <v>22</v>
      </c>
      <c r="J5427" t="s">
        <v>23</v>
      </c>
      <c r="K5427">
        <v>3</v>
      </c>
      <c r="L5427">
        <v>7534924</v>
      </c>
      <c r="M5427">
        <v>2</v>
      </c>
      <c r="N5427">
        <v>22604772</v>
      </c>
      <c r="O5427">
        <v>452095.44</v>
      </c>
      <c r="P5427">
        <v>22152676.559999999</v>
      </c>
      <c r="Q5427">
        <f>YEAR(BMW_Sales[[#This Row],[sale_date]])</f>
        <v>2023</v>
      </c>
    </row>
    <row r="5428" spans="1:17" x14ac:dyDescent="0.3">
      <c r="A5428">
        <v>5427</v>
      </c>
      <c r="B5428" s="1">
        <v>45381</v>
      </c>
      <c r="C5428" t="s">
        <v>5283</v>
      </c>
      <c r="D5428" t="s">
        <v>17</v>
      </c>
      <c r="E5428" t="s">
        <v>61</v>
      </c>
      <c r="F5428" t="s">
        <v>50</v>
      </c>
      <c r="G5428" t="s">
        <v>20</v>
      </c>
      <c r="H5428" t="s">
        <v>33</v>
      </c>
      <c r="I5428" t="s">
        <v>22</v>
      </c>
      <c r="J5428" t="s">
        <v>43</v>
      </c>
      <c r="K5428">
        <v>1</v>
      </c>
      <c r="L5428">
        <v>15396925</v>
      </c>
      <c r="M5428">
        <v>2</v>
      </c>
      <c r="N5428">
        <v>15396925</v>
      </c>
      <c r="O5428">
        <v>307938.5</v>
      </c>
      <c r="P5428">
        <v>15088986.5</v>
      </c>
      <c r="Q5428">
        <f>YEAR(BMW_Sales[[#This Row],[sale_date]])</f>
        <v>2024</v>
      </c>
    </row>
    <row r="5429" spans="1:17" x14ac:dyDescent="0.3">
      <c r="A5429">
        <v>5428</v>
      </c>
      <c r="B5429" s="1">
        <v>45170</v>
      </c>
      <c r="C5429" t="s">
        <v>5284</v>
      </c>
      <c r="D5429" t="s">
        <v>17</v>
      </c>
      <c r="E5429" t="s">
        <v>46</v>
      </c>
      <c r="F5429" t="s">
        <v>50</v>
      </c>
      <c r="G5429" t="s">
        <v>36</v>
      </c>
      <c r="H5429" t="s">
        <v>37</v>
      </c>
      <c r="I5429" t="s">
        <v>22</v>
      </c>
      <c r="J5429" t="s">
        <v>23</v>
      </c>
      <c r="K5429">
        <v>3</v>
      </c>
      <c r="L5429">
        <v>7216562</v>
      </c>
      <c r="M5429">
        <v>0</v>
      </c>
      <c r="N5429">
        <v>21649686</v>
      </c>
      <c r="O5429">
        <v>0</v>
      </c>
      <c r="P5429">
        <v>21649686</v>
      </c>
      <c r="Q5429">
        <f>YEAR(BMW_Sales[[#This Row],[sale_date]])</f>
        <v>2023</v>
      </c>
    </row>
    <row r="5430" spans="1:17" x14ac:dyDescent="0.3">
      <c r="A5430">
        <v>5429</v>
      </c>
      <c r="B5430" s="1">
        <v>46000</v>
      </c>
      <c r="C5430" t="s">
        <v>5285</v>
      </c>
      <c r="D5430" t="s">
        <v>25</v>
      </c>
      <c r="E5430" t="s">
        <v>49</v>
      </c>
      <c r="F5430" t="s">
        <v>47</v>
      </c>
      <c r="G5430" t="s">
        <v>28</v>
      </c>
      <c r="H5430" t="s">
        <v>21</v>
      </c>
      <c r="I5430" t="s">
        <v>22</v>
      </c>
      <c r="J5430" t="s">
        <v>38</v>
      </c>
      <c r="K5430">
        <v>3</v>
      </c>
      <c r="L5430">
        <v>18226626</v>
      </c>
      <c r="M5430">
        <v>2</v>
      </c>
      <c r="N5430">
        <v>54679878</v>
      </c>
      <c r="O5430">
        <v>1093597.56</v>
      </c>
      <c r="P5430">
        <v>53586280.439999998</v>
      </c>
      <c r="Q5430">
        <f>YEAR(BMW_Sales[[#This Row],[sale_date]])</f>
        <v>2025</v>
      </c>
    </row>
    <row r="5431" spans="1:17" x14ac:dyDescent="0.3">
      <c r="A5431">
        <v>5430</v>
      </c>
      <c r="B5431" s="1">
        <v>45564</v>
      </c>
      <c r="C5431" t="s">
        <v>5286</v>
      </c>
      <c r="D5431" t="s">
        <v>25</v>
      </c>
      <c r="E5431" t="s">
        <v>46</v>
      </c>
      <c r="F5431" t="s">
        <v>27</v>
      </c>
      <c r="G5431" t="s">
        <v>20</v>
      </c>
      <c r="H5431" t="s">
        <v>21</v>
      </c>
      <c r="I5431" t="s">
        <v>42</v>
      </c>
      <c r="J5431" t="s">
        <v>23</v>
      </c>
      <c r="K5431">
        <v>1</v>
      </c>
      <c r="L5431">
        <v>7855824</v>
      </c>
      <c r="M5431">
        <v>12</v>
      </c>
      <c r="N5431">
        <v>7855824</v>
      </c>
      <c r="O5431">
        <v>942698.88</v>
      </c>
      <c r="P5431">
        <v>6913125.1200000001</v>
      </c>
      <c r="Q5431">
        <f>YEAR(BMW_Sales[[#This Row],[sale_date]])</f>
        <v>2024</v>
      </c>
    </row>
    <row r="5432" spans="1:17" x14ac:dyDescent="0.3">
      <c r="A5432">
        <v>5431</v>
      </c>
      <c r="B5432" s="1">
        <v>45317</v>
      </c>
      <c r="C5432" t="s">
        <v>1574</v>
      </c>
      <c r="D5432" t="s">
        <v>17</v>
      </c>
      <c r="E5432" t="s">
        <v>46</v>
      </c>
      <c r="F5432" t="s">
        <v>50</v>
      </c>
      <c r="G5432" t="s">
        <v>20</v>
      </c>
      <c r="H5432" t="s">
        <v>33</v>
      </c>
      <c r="I5432" t="s">
        <v>42</v>
      </c>
      <c r="J5432" t="s">
        <v>43</v>
      </c>
      <c r="K5432">
        <v>2</v>
      </c>
      <c r="L5432">
        <v>7954364</v>
      </c>
      <c r="M5432">
        <v>0</v>
      </c>
      <c r="N5432">
        <v>15908728</v>
      </c>
      <c r="O5432">
        <v>0</v>
      </c>
      <c r="P5432">
        <v>15908728</v>
      </c>
      <c r="Q5432">
        <f>YEAR(BMW_Sales[[#This Row],[sale_date]])</f>
        <v>2024</v>
      </c>
    </row>
    <row r="5433" spans="1:17" x14ac:dyDescent="0.3">
      <c r="A5433">
        <v>5432</v>
      </c>
      <c r="B5433" s="1">
        <v>45677</v>
      </c>
      <c r="C5433" t="s">
        <v>5287</v>
      </c>
      <c r="D5433" t="s">
        <v>23</v>
      </c>
      <c r="E5433" t="s">
        <v>46</v>
      </c>
      <c r="F5433" t="s">
        <v>68</v>
      </c>
      <c r="G5433" t="s">
        <v>36</v>
      </c>
      <c r="H5433" t="s">
        <v>29</v>
      </c>
      <c r="I5433" t="s">
        <v>22</v>
      </c>
      <c r="J5433" t="s">
        <v>23</v>
      </c>
      <c r="K5433">
        <v>3</v>
      </c>
      <c r="L5433">
        <v>7867460</v>
      </c>
      <c r="M5433">
        <v>12</v>
      </c>
      <c r="N5433">
        <v>23602380</v>
      </c>
      <c r="O5433">
        <v>2832285.6</v>
      </c>
      <c r="P5433">
        <v>20770094.399999999</v>
      </c>
      <c r="Q5433">
        <f>YEAR(BMW_Sales[[#This Row],[sale_date]])</f>
        <v>2025</v>
      </c>
    </row>
    <row r="5434" spans="1:17" x14ac:dyDescent="0.3">
      <c r="A5434">
        <v>5433</v>
      </c>
      <c r="B5434" s="1">
        <v>45199</v>
      </c>
      <c r="C5434" t="s">
        <v>5288</v>
      </c>
      <c r="D5434" t="s">
        <v>17</v>
      </c>
      <c r="E5434" t="s">
        <v>53</v>
      </c>
      <c r="F5434" t="s">
        <v>54</v>
      </c>
      <c r="G5434" t="s">
        <v>51</v>
      </c>
      <c r="H5434" t="s">
        <v>29</v>
      </c>
      <c r="I5434" t="s">
        <v>22</v>
      </c>
      <c r="J5434" t="s">
        <v>23</v>
      </c>
      <c r="K5434">
        <v>1</v>
      </c>
      <c r="L5434">
        <v>5732412</v>
      </c>
      <c r="M5434">
        <v>7</v>
      </c>
      <c r="N5434">
        <v>5732412</v>
      </c>
      <c r="O5434">
        <v>401268.84</v>
      </c>
      <c r="P5434">
        <v>5331143.16</v>
      </c>
      <c r="Q5434">
        <f>YEAR(BMW_Sales[[#This Row],[sale_date]])</f>
        <v>2023</v>
      </c>
    </row>
    <row r="5435" spans="1:17" x14ac:dyDescent="0.3">
      <c r="A5435">
        <v>5434</v>
      </c>
      <c r="B5435" s="1">
        <v>45465</v>
      </c>
      <c r="C5435" t="s">
        <v>5289</v>
      </c>
      <c r="D5435" t="s">
        <v>25</v>
      </c>
      <c r="E5435" t="s">
        <v>70</v>
      </c>
      <c r="F5435" t="s">
        <v>59</v>
      </c>
      <c r="G5435" t="s">
        <v>41</v>
      </c>
      <c r="H5435" t="s">
        <v>37</v>
      </c>
      <c r="I5435" t="s">
        <v>22</v>
      </c>
      <c r="J5435" t="s">
        <v>23</v>
      </c>
      <c r="K5435">
        <v>3</v>
      </c>
      <c r="L5435">
        <v>6278387</v>
      </c>
      <c r="M5435">
        <v>2</v>
      </c>
      <c r="N5435">
        <v>18835161</v>
      </c>
      <c r="O5435">
        <v>376703.22</v>
      </c>
      <c r="P5435">
        <v>18458457.780000001</v>
      </c>
      <c r="Q5435">
        <f>YEAR(BMW_Sales[[#This Row],[sale_date]])</f>
        <v>2024</v>
      </c>
    </row>
    <row r="5436" spans="1:17" x14ac:dyDescent="0.3">
      <c r="A5436">
        <v>5435</v>
      </c>
      <c r="B5436" s="1">
        <v>45158</v>
      </c>
      <c r="C5436" t="s">
        <v>5290</v>
      </c>
      <c r="D5436" t="s">
        <v>17</v>
      </c>
      <c r="E5436" t="s">
        <v>49</v>
      </c>
      <c r="F5436" t="s">
        <v>68</v>
      </c>
      <c r="G5436" t="s">
        <v>28</v>
      </c>
      <c r="H5436" t="s">
        <v>37</v>
      </c>
      <c r="I5436" t="s">
        <v>42</v>
      </c>
      <c r="J5436" t="s">
        <v>38</v>
      </c>
      <c r="K5436">
        <v>3</v>
      </c>
      <c r="L5436">
        <v>17758418</v>
      </c>
      <c r="M5436">
        <v>10</v>
      </c>
      <c r="N5436">
        <v>53275254</v>
      </c>
      <c r="O5436">
        <v>5327525.4000000004</v>
      </c>
      <c r="P5436">
        <v>47947728.600000001</v>
      </c>
      <c r="Q5436">
        <f>YEAR(BMW_Sales[[#This Row],[sale_date]])</f>
        <v>2023</v>
      </c>
    </row>
    <row r="5437" spans="1:17" x14ac:dyDescent="0.3">
      <c r="A5437">
        <v>5436</v>
      </c>
      <c r="B5437" s="1">
        <v>45790</v>
      </c>
      <c r="C5437" t="s">
        <v>1662</v>
      </c>
      <c r="D5437" t="s">
        <v>25</v>
      </c>
      <c r="E5437" t="s">
        <v>70</v>
      </c>
      <c r="F5437" t="s">
        <v>85</v>
      </c>
      <c r="G5437" t="s">
        <v>41</v>
      </c>
      <c r="H5437" t="s">
        <v>21</v>
      </c>
      <c r="I5437" t="s">
        <v>22</v>
      </c>
      <c r="J5437" t="s">
        <v>43</v>
      </c>
      <c r="K5437">
        <v>1</v>
      </c>
      <c r="L5437">
        <v>5664171</v>
      </c>
      <c r="M5437">
        <v>7</v>
      </c>
      <c r="N5437">
        <v>5664171</v>
      </c>
      <c r="O5437">
        <v>396491.97</v>
      </c>
      <c r="P5437">
        <v>5267679.03</v>
      </c>
      <c r="Q5437">
        <f>YEAR(BMW_Sales[[#This Row],[sale_date]])</f>
        <v>2025</v>
      </c>
    </row>
    <row r="5438" spans="1:17" x14ac:dyDescent="0.3">
      <c r="A5438">
        <v>5437</v>
      </c>
      <c r="B5438" s="1">
        <v>45448</v>
      </c>
      <c r="C5438" t="s">
        <v>5291</v>
      </c>
      <c r="D5438" t="s">
        <v>23</v>
      </c>
      <c r="E5438" t="s">
        <v>46</v>
      </c>
      <c r="F5438" t="s">
        <v>68</v>
      </c>
      <c r="G5438" t="s">
        <v>51</v>
      </c>
      <c r="H5438" t="s">
        <v>29</v>
      </c>
      <c r="I5438" t="s">
        <v>22</v>
      </c>
      <c r="J5438" t="s">
        <v>38</v>
      </c>
      <c r="K5438">
        <v>2</v>
      </c>
      <c r="L5438">
        <v>8326111</v>
      </c>
      <c r="M5438">
        <v>10</v>
      </c>
      <c r="N5438">
        <v>16652222</v>
      </c>
      <c r="O5438">
        <v>1665222.2</v>
      </c>
      <c r="P5438">
        <v>14986999.800000001</v>
      </c>
      <c r="Q5438">
        <f>YEAR(BMW_Sales[[#This Row],[sale_date]])</f>
        <v>2024</v>
      </c>
    </row>
    <row r="5439" spans="1:17" x14ac:dyDescent="0.3">
      <c r="A5439">
        <v>5438</v>
      </c>
      <c r="B5439" s="1">
        <v>45403</v>
      </c>
      <c r="C5439" t="s">
        <v>5292</v>
      </c>
      <c r="D5439" t="s">
        <v>17</v>
      </c>
      <c r="E5439" t="s">
        <v>49</v>
      </c>
      <c r="F5439" t="s">
        <v>54</v>
      </c>
      <c r="G5439" t="s">
        <v>51</v>
      </c>
      <c r="H5439" t="s">
        <v>29</v>
      </c>
      <c r="I5439" t="s">
        <v>22</v>
      </c>
      <c r="J5439" t="s">
        <v>23</v>
      </c>
      <c r="K5439">
        <v>3</v>
      </c>
      <c r="L5439">
        <v>14436088</v>
      </c>
      <c r="M5439">
        <v>7</v>
      </c>
      <c r="N5439">
        <v>43308264</v>
      </c>
      <c r="O5439">
        <v>3031578.48</v>
      </c>
      <c r="P5439">
        <v>40276685.520000003</v>
      </c>
      <c r="Q5439">
        <f>YEAR(BMW_Sales[[#This Row],[sale_date]])</f>
        <v>2024</v>
      </c>
    </row>
    <row r="5440" spans="1:17" x14ac:dyDescent="0.3">
      <c r="A5440">
        <v>5439</v>
      </c>
      <c r="B5440" s="1">
        <v>45980</v>
      </c>
      <c r="C5440" t="s">
        <v>5293</v>
      </c>
      <c r="D5440" t="s">
        <v>17</v>
      </c>
      <c r="E5440" t="s">
        <v>35</v>
      </c>
      <c r="F5440" t="s">
        <v>62</v>
      </c>
      <c r="G5440" t="s">
        <v>36</v>
      </c>
      <c r="H5440" t="s">
        <v>29</v>
      </c>
      <c r="I5440" t="s">
        <v>22</v>
      </c>
      <c r="J5440" t="s">
        <v>43</v>
      </c>
      <c r="K5440">
        <v>1</v>
      </c>
      <c r="L5440">
        <v>7530148</v>
      </c>
      <c r="M5440">
        <v>0</v>
      </c>
      <c r="N5440">
        <v>7530148</v>
      </c>
      <c r="O5440">
        <v>0</v>
      </c>
      <c r="P5440">
        <v>7530148</v>
      </c>
      <c r="Q5440">
        <f>YEAR(BMW_Sales[[#This Row],[sale_date]])</f>
        <v>2025</v>
      </c>
    </row>
    <row r="5441" spans="1:17" x14ac:dyDescent="0.3">
      <c r="A5441">
        <v>5440</v>
      </c>
      <c r="B5441" s="1">
        <v>45725</v>
      </c>
      <c r="C5441" t="s">
        <v>5294</v>
      </c>
      <c r="D5441" t="s">
        <v>25</v>
      </c>
      <c r="E5441" t="s">
        <v>35</v>
      </c>
      <c r="F5441" t="s">
        <v>71</v>
      </c>
      <c r="G5441" t="s">
        <v>28</v>
      </c>
      <c r="H5441" t="s">
        <v>21</v>
      </c>
      <c r="I5441" t="s">
        <v>42</v>
      </c>
      <c r="J5441" t="s">
        <v>38</v>
      </c>
      <c r="K5441">
        <v>1</v>
      </c>
      <c r="L5441">
        <v>7417552</v>
      </c>
      <c r="M5441">
        <v>2</v>
      </c>
      <c r="N5441">
        <v>7417552</v>
      </c>
      <c r="O5441">
        <v>148351.04000000001</v>
      </c>
      <c r="P5441">
        <v>7269200.96</v>
      </c>
      <c r="Q5441">
        <f>YEAR(BMW_Sales[[#This Row],[sale_date]])</f>
        <v>2025</v>
      </c>
    </row>
    <row r="5442" spans="1:17" x14ac:dyDescent="0.3">
      <c r="A5442">
        <v>5441</v>
      </c>
      <c r="B5442" s="1">
        <v>45276</v>
      </c>
      <c r="C5442" t="s">
        <v>5295</v>
      </c>
      <c r="D5442" t="s">
        <v>23</v>
      </c>
      <c r="E5442" t="s">
        <v>26</v>
      </c>
      <c r="F5442" t="s">
        <v>59</v>
      </c>
      <c r="G5442" t="s">
        <v>51</v>
      </c>
      <c r="H5442" t="s">
        <v>21</v>
      </c>
      <c r="I5442" t="s">
        <v>22</v>
      </c>
      <c r="J5442" t="s">
        <v>23</v>
      </c>
      <c r="K5442">
        <v>3</v>
      </c>
      <c r="L5442">
        <v>9645022</v>
      </c>
      <c r="M5442">
        <v>5</v>
      </c>
      <c r="N5442">
        <v>28935066</v>
      </c>
      <c r="O5442">
        <v>1446753.3</v>
      </c>
      <c r="P5442">
        <v>27488312.699999999</v>
      </c>
      <c r="Q5442">
        <f>YEAR(BMW_Sales[[#This Row],[sale_date]])</f>
        <v>2023</v>
      </c>
    </row>
    <row r="5443" spans="1:17" x14ac:dyDescent="0.3">
      <c r="A5443">
        <v>5442</v>
      </c>
      <c r="B5443" s="1">
        <v>45185</v>
      </c>
      <c r="C5443" t="s">
        <v>5296</v>
      </c>
      <c r="D5443" t="s">
        <v>23</v>
      </c>
      <c r="E5443" t="s">
        <v>26</v>
      </c>
      <c r="F5443" t="s">
        <v>62</v>
      </c>
      <c r="G5443" t="s">
        <v>20</v>
      </c>
      <c r="H5443" t="s">
        <v>21</v>
      </c>
      <c r="I5443" t="s">
        <v>42</v>
      </c>
      <c r="J5443" t="s">
        <v>38</v>
      </c>
      <c r="K5443">
        <v>1</v>
      </c>
      <c r="L5443">
        <v>10473533</v>
      </c>
      <c r="M5443">
        <v>7</v>
      </c>
      <c r="N5443">
        <v>10473533</v>
      </c>
      <c r="O5443">
        <v>733147.31</v>
      </c>
      <c r="P5443">
        <v>9740385.6899999995</v>
      </c>
      <c r="Q5443">
        <f>YEAR(BMW_Sales[[#This Row],[sale_date]])</f>
        <v>2023</v>
      </c>
    </row>
    <row r="5444" spans="1:17" x14ac:dyDescent="0.3">
      <c r="A5444">
        <v>5443</v>
      </c>
      <c r="B5444" s="1">
        <v>45453</v>
      </c>
      <c r="C5444" t="s">
        <v>4976</v>
      </c>
      <c r="D5444" t="s">
        <v>17</v>
      </c>
      <c r="E5444" t="s">
        <v>53</v>
      </c>
      <c r="F5444" t="s">
        <v>62</v>
      </c>
      <c r="G5444" t="s">
        <v>32</v>
      </c>
      <c r="H5444" t="s">
        <v>37</v>
      </c>
      <c r="I5444" t="s">
        <v>22</v>
      </c>
      <c r="J5444" t="s">
        <v>43</v>
      </c>
      <c r="K5444">
        <v>1</v>
      </c>
      <c r="L5444">
        <v>6089802</v>
      </c>
      <c r="M5444">
        <v>10</v>
      </c>
      <c r="N5444">
        <v>6089802</v>
      </c>
      <c r="O5444">
        <v>608980.19999999995</v>
      </c>
      <c r="P5444">
        <v>5480821.7999999998</v>
      </c>
      <c r="Q5444">
        <f>YEAR(BMW_Sales[[#This Row],[sale_date]])</f>
        <v>2024</v>
      </c>
    </row>
    <row r="5445" spans="1:17" x14ac:dyDescent="0.3">
      <c r="A5445">
        <v>5444</v>
      </c>
      <c r="B5445" s="1">
        <v>45875</v>
      </c>
      <c r="C5445" t="s">
        <v>5297</v>
      </c>
      <c r="D5445" t="s">
        <v>23</v>
      </c>
      <c r="E5445" t="s">
        <v>61</v>
      </c>
      <c r="F5445" t="s">
        <v>50</v>
      </c>
      <c r="G5445" t="s">
        <v>51</v>
      </c>
      <c r="H5445" t="s">
        <v>37</v>
      </c>
      <c r="I5445" t="s">
        <v>42</v>
      </c>
      <c r="J5445" t="s">
        <v>43</v>
      </c>
      <c r="K5445">
        <v>3</v>
      </c>
      <c r="L5445">
        <v>14386605</v>
      </c>
      <c r="M5445">
        <v>0</v>
      </c>
      <c r="N5445">
        <v>43159815</v>
      </c>
      <c r="O5445">
        <v>0</v>
      </c>
      <c r="P5445">
        <v>43159815</v>
      </c>
      <c r="Q5445">
        <f>YEAR(BMW_Sales[[#This Row],[sale_date]])</f>
        <v>2025</v>
      </c>
    </row>
    <row r="5446" spans="1:17" x14ac:dyDescent="0.3">
      <c r="A5446">
        <v>5445</v>
      </c>
      <c r="B5446" s="1">
        <v>45830</v>
      </c>
      <c r="C5446" t="s">
        <v>5298</v>
      </c>
      <c r="D5446" t="s">
        <v>17</v>
      </c>
      <c r="E5446" t="s">
        <v>61</v>
      </c>
      <c r="F5446" t="s">
        <v>85</v>
      </c>
      <c r="G5446" t="s">
        <v>20</v>
      </c>
      <c r="H5446" t="s">
        <v>33</v>
      </c>
      <c r="I5446" t="s">
        <v>42</v>
      </c>
      <c r="J5446" t="s">
        <v>43</v>
      </c>
      <c r="K5446">
        <v>2</v>
      </c>
      <c r="L5446">
        <v>14301751</v>
      </c>
      <c r="M5446">
        <v>12</v>
      </c>
      <c r="N5446">
        <v>28603502</v>
      </c>
      <c r="O5446">
        <v>3432420.24</v>
      </c>
      <c r="P5446">
        <v>25171081.760000002</v>
      </c>
      <c r="Q5446">
        <f>YEAR(BMW_Sales[[#This Row],[sale_date]])</f>
        <v>2025</v>
      </c>
    </row>
    <row r="5447" spans="1:17" x14ac:dyDescent="0.3">
      <c r="A5447">
        <v>5446</v>
      </c>
      <c r="B5447" s="1">
        <v>45682</v>
      </c>
      <c r="C5447" t="s">
        <v>5299</v>
      </c>
      <c r="D5447" t="s">
        <v>25</v>
      </c>
      <c r="E5447" t="s">
        <v>70</v>
      </c>
      <c r="F5447" t="s">
        <v>59</v>
      </c>
      <c r="G5447" t="s">
        <v>41</v>
      </c>
      <c r="H5447" t="s">
        <v>37</v>
      </c>
      <c r="I5447" t="s">
        <v>42</v>
      </c>
      <c r="J5447" t="s">
        <v>38</v>
      </c>
      <c r="K5447">
        <v>2</v>
      </c>
      <c r="L5447">
        <v>5779154</v>
      </c>
      <c r="M5447">
        <v>0</v>
      </c>
      <c r="N5447">
        <v>11558308</v>
      </c>
      <c r="O5447">
        <v>0</v>
      </c>
      <c r="P5447">
        <v>11558308</v>
      </c>
      <c r="Q5447">
        <f>YEAR(BMW_Sales[[#This Row],[sale_date]])</f>
        <v>2025</v>
      </c>
    </row>
    <row r="5448" spans="1:17" x14ac:dyDescent="0.3">
      <c r="A5448">
        <v>5447</v>
      </c>
      <c r="B5448" s="1">
        <v>45702</v>
      </c>
      <c r="C5448" t="s">
        <v>5300</v>
      </c>
      <c r="D5448" t="s">
        <v>17</v>
      </c>
      <c r="E5448" t="s">
        <v>46</v>
      </c>
      <c r="F5448" t="s">
        <v>59</v>
      </c>
      <c r="G5448" t="s">
        <v>41</v>
      </c>
      <c r="H5448" t="s">
        <v>37</v>
      </c>
      <c r="I5448" t="s">
        <v>22</v>
      </c>
      <c r="J5448" t="s">
        <v>23</v>
      </c>
      <c r="K5448">
        <v>3</v>
      </c>
      <c r="L5448">
        <v>8010113</v>
      </c>
      <c r="M5448">
        <v>7</v>
      </c>
      <c r="N5448">
        <v>24030339</v>
      </c>
      <c r="O5448">
        <v>1682123.73</v>
      </c>
      <c r="P5448">
        <v>22348215.27</v>
      </c>
      <c r="Q5448">
        <f>YEAR(BMW_Sales[[#This Row],[sale_date]])</f>
        <v>2025</v>
      </c>
    </row>
    <row r="5449" spans="1:17" x14ac:dyDescent="0.3">
      <c r="A5449">
        <v>5448</v>
      </c>
      <c r="B5449" s="1">
        <v>45160</v>
      </c>
      <c r="C5449" t="s">
        <v>5301</v>
      </c>
      <c r="D5449" t="s">
        <v>23</v>
      </c>
      <c r="E5449" t="s">
        <v>35</v>
      </c>
      <c r="F5449" t="s">
        <v>47</v>
      </c>
      <c r="G5449" t="s">
        <v>28</v>
      </c>
      <c r="H5449" t="s">
        <v>21</v>
      </c>
      <c r="I5449" t="s">
        <v>42</v>
      </c>
      <c r="J5449" t="s">
        <v>38</v>
      </c>
      <c r="K5449">
        <v>1</v>
      </c>
      <c r="L5449">
        <v>7559274</v>
      </c>
      <c r="M5449">
        <v>7</v>
      </c>
      <c r="N5449">
        <v>7559274</v>
      </c>
      <c r="O5449">
        <v>529149.18000000005</v>
      </c>
      <c r="P5449">
        <v>7030124.8200000003</v>
      </c>
      <c r="Q5449">
        <f>YEAR(BMW_Sales[[#This Row],[sale_date]])</f>
        <v>2023</v>
      </c>
    </row>
    <row r="5450" spans="1:17" x14ac:dyDescent="0.3">
      <c r="A5450">
        <v>5449</v>
      </c>
      <c r="B5450" s="1">
        <v>45960</v>
      </c>
      <c r="C5450" t="s">
        <v>5302</v>
      </c>
      <c r="D5450" t="s">
        <v>23</v>
      </c>
      <c r="E5450" t="s">
        <v>26</v>
      </c>
      <c r="F5450" t="s">
        <v>85</v>
      </c>
      <c r="G5450" t="s">
        <v>41</v>
      </c>
      <c r="H5450" t="s">
        <v>33</v>
      </c>
      <c r="I5450" t="s">
        <v>22</v>
      </c>
      <c r="J5450" t="s">
        <v>43</v>
      </c>
      <c r="K5450">
        <v>1</v>
      </c>
      <c r="L5450">
        <v>10895766</v>
      </c>
      <c r="M5450">
        <v>2</v>
      </c>
      <c r="N5450">
        <v>10895766</v>
      </c>
      <c r="O5450">
        <v>217915.32</v>
      </c>
      <c r="P5450">
        <v>10677850.68</v>
      </c>
      <c r="Q5450">
        <f>YEAR(BMW_Sales[[#This Row],[sale_date]])</f>
        <v>2025</v>
      </c>
    </row>
    <row r="5451" spans="1:17" x14ac:dyDescent="0.3">
      <c r="A5451">
        <v>5450</v>
      </c>
      <c r="B5451" s="1">
        <v>45190</v>
      </c>
      <c r="C5451" t="s">
        <v>3220</v>
      </c>
      <c r="D5451" t="s">
        <v>17</v>
      </c>
      <c r="E5451" t="s">
        <v>35</v>
      </c>
      <c r="F5451" t="s">
        <v>71</v>
      </c>
      <c r="G5451" t="s">
        <v>36</v>
      </c>
      <c r="H5451" t="s">
        <v>33</v>
      </c>
      <c r="I5451" t="s">
        <v>42</v>
      </c>
      <c r="J5451" t="s">
        <v>43</v>
      </c>
      <c r="K5451">
        <v>1</v>
      </c>
      <c r="L5451">
        <v>7180304</v>
      </c>
      <c r="M5451">
        <v>2</v>
      </c>
      <c r="N5451">
        <v>7180304</v>
      </c>
      <c r="O5451">
        <v>143606.07999999999</v>
      </c>
      <c r="P5451">
        <v>7036697.9199999999</v>
      </c>
      <c r="Q5451">
        <f>YEAR(BMW_Sales[[#This Row],[sale_date]])</f>
        <v>2023</v>
      </c>
    </row>
    <row r="5452" spans="1:17" x14ac:dyDescent="0.3">
      <c r="A5452">
        <v>5451</v>
      </c>
      <c r="B5452" s="1">
        <v>45262</v>
      </c>
      <c r="C5452" t="s">
        <v>5303</v>
      </c>
      <c r="D5452" t="s">
        <v>23</v>
      </c>
      <c r="E5452" t="s">
        <v>49</v>
      </c>
      <c r="F5452" t="s">
        <v>27</v>
      </c>
      <c r="G5452" t="s">
        <v>41</v>
      </c>
      <c r="H5452" t="s">
        <v>37</v>
      </c>
      <c r="I5452" t="s">
        <v>22</v>
      </c>
      <c r="J5452" t="s">
        <v>43</v>
      </c>
      <c r="K5452">
        <v>3</v>
      </c>
      <c r="L5452">
        <v>18021404</v>
      </c>
      <c r="M5452">
        <v>2</v>
      </c>
      <c r="N5452">
        <v>54064212</v>
      </c>
      <c r="O5452">
        <v>1081284.24</v>
      </c>
      <c r="P5452">
        <v>52982927.759999998</v>
      </c>
      <c r="Q5452">
        <f>YEAR(BMW_Sales[[#This Row],[sale_date]])</f>
        <v>2023</v>
      </c>
    </row>
    <row r="5453" spans="1:17" x14ac:dyDescent="0.3">
      <c r="A5453">
        <v>5452</v>
      </c>
      <c r="B5453" s="1">
        <v>45542</v>
      </c>
      <c r="C5453" t="s">
        <v>5304</v>
      </c>
      <c r="D5453" t="s">
        <v>25</v>
      </c>
      <c r="E5453" t="s">
        <v>53</v>
      </c>
      <c r="F5453" t="s">
        <v>54</v>
      </c>
      <c r="G5453" t="s">
        <v>20</v>
      </c>
      <c r="H5453" t="s">
        <v>21</v>
      </c>
      <c r="I5453" t="s">
        <v>42</v>
      </c>
      <c r="J5453" t="s">
        <v>43</v>
      </c>
      <c r="K5453">
        <v>3</v>
      </c>
      <c r="L5453">
        <v>5418884</v>
      </c>
      <c r="M5453">
        <v>7</v>
      </c>
      <c r="N5453">
        <v>16256652</v>
      </c>
      <c r="O5453">
        <v>1137965.6399999999</v>
      </c>
      <c r="P5453">
        <v>15118686.359999999</v>
      </c>
      <c r="Q5453">
        <f>YEAR(BMW_Sales[[#This Row],[sale_date]])</f>
        <v>2024</v>
      </c>
    </row>
    <row r="5454" spans="1:17" x14ac:dyDescent="0.3">
      <c r="A5454">
        <v>5453</v>
      </c>
      <c r="B5454" s="1">
        <v>46051</v>
      </c>
      <c r="C5454" t="s">
        <v>5305</v>
      </c>
      <c r="D5454" t="s">
        <v>23</v>
      </c>
      <c r="E5454" t="s">
        <v>26</v>
      </c>
      <c r="F5454" t="s">
        <v>19</v>
      </c>
      <c r="G5454" t="s">
        <v>36</v>
      </c>
      <c r="H5454" t="s">
        <v>29</v>
      </c>
      <c r="I5454" t="s">
        <v>22</v>
      </c>
      <c r="J5454" t="s">
        <v>23</v>
      </c>
      <c r="K5454">
        <v>1</v>
      </c>
      <c r="L5454">
        <v>9637576</v>
      </c>
      <c r="M5454">
        <v>7</v>
      </c>
      <c r="N5454">
        <v>9637576</v>
      </c>
      <c r="O5454">
        <v>674630.32</v>
      </c>
      <c r="P5454">
        <v>8962945.6799999997</v>
      </c>
      <c r="Q5454">
        <f>YEAR(BMW_Sales[[#This Row],[sale_date]])</f>
        <v>2026</v>
      </c>
    </row>
    <row r="5455" spans="1:17" x14ac:dyDescent="0.3">
      <c r="A5455">
        <v>5454</v>
      </c>
      <c r="B5455" s="1">
        <v>45304</v>
      </c>
      <c r="C5455" t="s">
        <v>5306</v>
      </c>
      <c r="D5455" t="s">
        <v>25</v>
      </c>
      <c r="E5455" t="s">
        <v>26</v>
      </c>
      <c r="F5455" t="s">
        <v>19</v>
      </c>
      <c r="G5455" t="s">
        <v>36</v>
      </c>
      <c r="H5455" t="s">
        <v>37</v>
      </c>
      <c r="I5455" t="s">
        <v>22</v>
      </c>
      <c r="J5455" t="s">
        <v>23</v>
      </c>
      <c r="K5455">
        <v>3</v>
      </c>
      <c r="L5455">
        <v>10074806</v>
      </c>
      <c r="M5455">
        <v>7</v>
      </c>
      <c r="N5455">
        <v>30224418</v>
      </c>
      <c r="O5455">
        <v>2115709.2599999998</v>
      </c>
      <c r="P5455">
        <v>28108708.739999998</v>
      </c>
      <c r="Q5455">
        <f>YEAR(BMW_Sales[[#This Row],[sale_date]])</f>
        <v>2024</v>
      </c>
    </row>
    <row r="5456" spans="1:17" x14ac:dyDescent="0.3">
      <c r="A5456">
        <v>5455</v>
      </c>
      <c r="B5456" s="1">
        <v>45218</v>
      </c>
      <c r="C5456" t="s">
        <v>5307</v>
      </c>
      <c r="D5456" t="s">
        <v>17</v>
      </c>
      <c r="E5456" t="s">
        <v>61</v>
      </c>
      <c r="F5456" t="s">
        <v>27</v>
      </c>
      <c r="G5456" t="s">
        <v>28</v>
      </c>
      <c r="H5456" t="s">
        <v>33</v>
      </c>
      <c r="I5456" t="s">
        <v>22</v>
      </c>
      <c r="J5456" t="s">
        <v>43</v>
      </c>
      <c r="K5456">
        <v>3</v>
      </c>
      <c r="L5456">
        <v>14578317</v>
      </c>
      <c r="M5456">
        <v>7</v>
      </c>
      <c r="N5456">
        <v>43734951</v>
      </c>
      <c r="O5456">
        <v>3061446.57</v>
      </c>
      <c r="P5456">
        <v>40673504.43</v>
      </c>
      <c r="Q5456">
        <f>YEAR(BMW_Sales[[#This Row],[sale_date]])</f>
        <v>2023</v>
      </c>
    </row>
    <row r="5457" spans="1:17" x14ac:dyDescent="0.3">
      <c r="A5457">
        <v>5456</v>
      </c>
      <c r="B5457" s="1">
        <v>46147</v>
      </c>
      <c r="C5457" t="s">
        <v>5308</v>
      </c>
      <c r="D5457" t="s">
        <v>23</v>
      </c>
      <c r="E5457" t="s">
        <v>18</v>
      </c>
      <c r="F5457" t="s">
        <v>54</v>
      </c>
      <c r="G5457" t="s">
        <v>28</v>
      </c>
      <c r="H5457" t="s">
        <v>21</v>
      </c>
      <c r="I5457" t="s">
        <v>42</v>
      </c>
      <c r="J5457" t="s">
        <v>23</v>
      </c>
      <c r="K5457">
        <v>3</v>
      </c>
      <c r="L5457">
        <v>6768236</v>
      </c>
      <c r="M5457">
        <v>5</v>
      </c>
      <c r="N5457">
        <v>20304708</v>
      </c>
      <c r="O5457">
        <v>1015235.4</v>
      </c>
      <c r="P5457">
        <v>19289472.600000001</v>
      </c>
      <c r="Q5457">
        <f>YEAR(BMW_Sales[[#This Row],[sale_date]])</f>
        <v>2026</v>
      </c>
    </row>
    <row r="5458" spans="1:17" x14ac:dyDescent="0.3">
      <c r="A5458">
        <v>5457</v>
      </c>
      <c r="B5458" s="1">
        <v>45611</v>
      </c>
      <c r="C5458" t="s">
        <v>5309</v>
      </c>
      <c r="D5458" t="s">
        <v>23</v>
      </c>
      <c r="E5458" t="s">
        <v>35</v>
      </c>
      <c r="F5458" t="s">
        <v>68</v>
      </c>
      <c r="G5458" t="s">
        <v>51</v>
      </c>
      <c r="H5458" t="s">
        <v>37</v>
      </c>
      <c r="I5458" t="s">
        <v>42</v>
      </c>
      <c r="J5458" t="s">
        <v>38</v>
      </c>
      <c r="K5458">
        <v>1</v>
      </c>
      <c r="L5458">
        <v>7252805</v>
      </c>
      <c r="M5458">
        <v>0</v>
      </c>
      <c r="N5458">
        <v>7252805</v>
      </c>
      <c r="O5458">
        <v>0</v>
      </c>
      <c r="P5458">
        <v>7252805</v>
      </c>
      <c r="Q5458">
        <f>YEAR(BMW_Sales[[#This Row],[sale_date]])</f>
        <v>2024</v>
      </c>
    </row>
    <row r="5459" spans="1:17" x14ac:dyDescent="0.3">
      <c r="A5459">
        <v>5458</v>
      </c>
      <c r="B5459" s="1">
        <v>45792</v>
      </c>
      <c r="C5459" t="s">
        <v>5310</v>
      </c>
      <c r="D5459" t="s">
        <v>25</v>
      </c>
      <c r="E5459" t="s">
        <v>56</v>
      </c>
      <c r="F5459" t="s">
        <v>59</v>
      </c>
      <c r="G5459" t="s">
        <v>20</v>
      </c>
      <c r="H5459" t="s">
        <v>21</v>
      </c>
      <c r="I5459" t="s">
        <v>22</v>
      </c>
      <c r="J5459" t="s">
        <v>23</v>
      </c>
      <c r="K5459">
        <v>3</v>
      </c>
      <c r="L5459">
        <v>10763662</v>
      </c>
      <c r="M5459">
        <v>7</v>
      </c>
      <c r="N5459">
        <v>32290986</v>
      </c>
      <c r="O5459">
        <v>2260369.02</v>
      </c>
      <c r="P5459">
        <v>30030616.98</v>
      </c>
      <c r="Q5459">
        <f>YEAR(BMW_Sales[[#This Row],[sale_date]])</f>
        <v>2025</v>
      </c>
    </row>
    <row r="5460" spans="1:17" x14ac:dyDescent="0.3">
      <c r="A5460">
        <v>5459</v>
      </c>
      <c r="B5460" s="1">
        <v>45174</v>
      </c>
      <c r="C5460" t="s">
        <v>5311</v>
      </c>
      <c r="D5460" t="s">
        <v>25</v>
      </c>
      <c r="E5460" t="s">
        <v>46</v>
      </c>
      <c r="F5460" t="s">
        <v>19</v>
      </c>
      <c r="G5460" t="s">
        <v>36</v>
      </c>
      <c r="H5460" t="s">
        <v>37</v>
      </c>
      <c r="I5460" t="s">
        <v>42</v>
      </c>
      <c r="J5460" t="s">
        <v>23</v>
      </c>
      <c r="K5460">
        <v>2</v>
      </c>
      <c r="L5460">
        <v>7714879</v>
      </c>
      <c r="M5460">
        <v>0</v>
      </c>
      <c r="N5460">
        <v>15429758</v>
      </c>
      <c r="O5460">
        <v>0</v>
      </c>
      <c r="P5460">
        <v>15429758</v>
      </c>
      <c r="Q5460">
        <f>YEAR(BMW_Sales[[#This Row],[sale_date]])</f>
        <v>2023</v>
      </c>
    </row>
    <row r="5461" spans="1:17" x14ac:dyDescent="0.3">
      <c r="A5461">
        <v>5460</v>
      </c>
      <c r="B5461" s="1">
        <v>45551</v>
      </c>
      <c r="C5461" t="s">
        <v>5312</v>
      </c>
      <c r="D5461" t="s">
        <v>23</v>
      </c>
      <c r="E5461" t="s">
        <v>35</v>
      </c>
      <c r="F5461" t="s">
        <v>27</v>
      </c>
      <c r="G5461" t="s">
        <v>28</v>
      </c>
      <c r="H5461" t="s">
        <v>29</v>
      </c>
      <c r="I5461" t="s">
        <v>42</v>
      </c>
      <c r="J5461" t="s">
        <v>43</v>
      </c>
      <c r="K5461">
        <v>3</v>
      </c>
      <c r="L5461">
        <v>6606521</v>
      </c>
      <c r="M5461">
        <v>7</v>
      </c>
      <c r="N5461">
        <v>19819563</v>
      </c>
      <c r="O5461">
        <v>1387369.41</v>
      </c>
      <c r="P5461">
        <v>18432193.59</v>
      </c>
      <c r="Q5461">
        <f>YEAR(BMW_Sales[[#This Row],[sale_date]])</f>
        <v>2024</v>
      </c>
    </row>
    <row r="5462" spans="1:17" x14ac:dyDescent="0.3">
      <c r="A5462">
        <v>5461</v>
      </c>
      <c r="B5462" s="1">
        <v>45410</v>
      </c>
      <c r="C5462" t="s">
        <v>5313</v>
      </c>
      <c r="D5462" t="s">
        <v>23</v>
      </c>
      <c r="E5462" t="s">
        <v>61</v>
      </c>
      <c r="F5462" t="s">
        <v>27</v>
      </c>
      <c r="G5462" t="s">
        <v>28</v>
      </c>
      <c r="H5462" t="s">
        <v>33</v>
      </c>
      <c r="I5462" t="s">
        <v>42</v>
      </c>
      <c r="J5462" t="s">
        <v>43</v>
      </c>
      <c r="K5462">
        <v>2</v>
      </c>
      <c r="L5462">
        <v>14768204</v>
      </c>
      <c r="M5462">
        <v>2</v>
      </c>
      <c r="N5462">
        <v>29536408</v>
      </c>
      <c r="O5462">
        <v>590728.16</v>
      </c>
      <c r="P5462">
        <v>28945679.84</v>
      </c>
      <c r="Q5462">
        <f>YEAR(BMW_Sales[[#This Row],[sale_date]])</f>
        <v>2024</v>
      </c>
    </row>
    <row r="5463" spans="1:17" x14ac:dyDescent="0.3">
      <c r="A5463">
        <v>5462</v>
      </c>
      <c r="B5463" s="1">
        <v>45986</v>
      </c>
      <c r="C5463" t="s">
        <v>5314</v>
      </c>
      <c r="D5463" t="s">
        <v>17</v>
      </c>
      <c r="E5463" t="s">
        <v>49</v>
      </c>
      <c r="F5463" t="s">
        <v>71</v>
      </c>
      <c r="G5463" t="s">
        <v>51</v>
      </c>
      <c r="H5463" t="s">
        <v>33</v>
      </c>
      <c r="I5463" t="s">
        <v>22</v>
      </c>
      <c r="J5463" t="s">
        <v>43</v>
      </c>
      <c r="K5463">
        <v>3</v>
      </c>
      <c r="L5463">
        <v>16448392</v>
      </c>
      <c r="M5463">
        <v>5</v>
      </c>
      <c r="N5463">
        <v>49345176</v>
      </c>
      <c r="O5463">
        <v>2467258.7999999998</v>
      </c>
      <c r="P5463">
        <v>46877917.200000003</v>
      </c>
      <c r="Q5463">
        <f>YEAR(BMW_Sales[[#This Row],[sale_date]])</f>
        <v>2025</v>
      </c>
    </row>
    <row r="5464" spans="1:17" x14ac:dyDescent="0.3">
      <c r="A5464">
        <v>5463</v>
      </c>
      <c r="B5464" s="1">
        <v>45624</v>
      </c>
      <c r="C5464" t="s">
        <v>5315</v>
      </c>
      <c r="D5464" t="s">
        <v>23</v>
      </c>
      <c r="E5464" t="s">
        <v>35</v>
      </c>
      <c r="F5464" t="s">
        <v>54</v>
      </c>
      <c r="G5464" t="s">
        <v>41</v>
      </c>
      <c r="H5464" t="s">
        <v>33</v>
      </c>
      <c r="I5464" t="s">
        <v>42</v>
      </c>
      <c r="J5464" t="s">
        <v>38</v>
      </c>
      <c r="K5464">
        <v>3</v>
      </c>
      <c r="L5464">
        <v>6982645</v>
      </c>
      <c r="M5464">
        <v>7</v>
      </c>
      <c r="N5464">
        <v>20947935</v>
      </c>
      <c r="O5464">
        <v>1466355.45</v>
      </c>
      <c r="P5464">
        <v>19481579.550000001</v>
      </c>
      <c r="Q5464">
        <f>YEAR(BMW_Sales[[#This Row],[sale_date]])</f>
        <v>2024</v>
      </c>
    </row>
    <row r="5465" spans="1:17" x14ac:dyDescent="0.3">
      <c r="A5465">
        <v>5464</v>
      </c>
      <c r="B5465" s="1">
        <v>45908</v>
      </c>
      <c r="C5465" t="s">
        <v>5316</v>
      </c>
      <c r="D5465" t="s">
        <v>25</v>
      </c>
      <c r="E5465" t="s">
        <v>56</v>
      </c>
      <c r="F5465" t="s">
        <v>71</v>
      </c>
      <c r="G5465" t="s">
        <v>41</v>
      </c>
      <c r="H5465" t="s">
        <v>21</v>
      </c>
      <c r="I5465" t="s">
        <v>42</v>
      </c>
      <c r="J5465" t="s">
        <v>38</v>
      </c>
      <c r="K5465">
        <v>1</v>
      </c>
      <c r="L5465">
        <v>11149195</v>
      </c>
      <c r="M5465">
        <v>7</v>
      </c>
      <c r="N5465">
        <v>11149195</v>
      </c>
      <c r="O5465">
        <v>780443.65</v>
      </c>
      <c r="P5465">
        <v>10368751.35</v>
      </c>
      <c r="Q5465">
        <f>YEAR(BMW_Sales[[#This Row],[sale_date]])</f>
        <v>2025</v>
      </c>
    </row>
    <row r="5466" spans="1:17" x14ac:dyDescent="0.3">
      <c r="A5466">
        <v>5465</v>
      </c>
      <c r="B5466" s="1">
        <v>45852</v>
      </c>
      <c r="C5466" t="s">
        <v>5317</v>
      </c>
      <c r="D5466" t="s">
        <v>17</v>
      </c>
      <c r="E5466" t="s">
        <v>53</v>
      </c>
      <c r="F5466" t="s">
        <v>47</v>
      </c>
      <c r="G5466" t="s">
        <v>41</v>
      </c>
      <c r="H5466" t="s">
        <v>21</v>
      </c>
      <c r="I5466" t="s">
        <v>42</v>
      </c>
      <c r="J5466" t="s">
        <v>23</v>
      </c>
      <c r="K5466">
        <v>1</v>
      </c>
      <c r="L5466">
        <v>4907594</v>
      </c>
      <c r="M5466">
        <v>10</v>
      </c>
      <c r="N5466">
        <v>4907594</v>
      </c>
      <c r="O5466">
        <v>490759.4</v>
      </c>
      <c r="P5466">
        <v>4416834.5999999996</v>
      </c>
      <c r="Q5466">
        <f>YEAR(BMW_Sales[[#This Row],[sale_date]])</f>
        <v>2025</v>
      </c>
    </row>
    <row r="5467" spans="1:17" x14ac:dyDescent="0.3">
      <c r="A5467">
        <v>5466</v>
      </c>
      <c r="B5467" s="1">
        <v>45728</v>
      </c>
      <c r="C5467" t="s">
        <v>5318</v>
      </c>
      <c r="D5467" t="s">
        <v>17</v>
      </c>
      <c r="E5467" t="s">
        <v>31</v>
      </c>
      <c r="F5467" t="s">
        <v>62</v>
      </c>
      <c r="G5467" t="s">
        <v>32</v>
      </c>
      <c r="H5467" t="s">
        <v>29</v>
      </c>
      <c r="I5467" t="s">
        <v>22</v>
      </c>
      <c r="J5467" t="s">
        <v>38</v>
      </c>
      <c r="K5467">
        <v>2</v>
      </c>
      <c r="L5467">
        <v>16467867</v>
      </c>
      <c r="M5467">
        <v>7</v>
      </c>
      <c r="N5467">
        <v>32935734</v>
      </c>
      <c r="O5467">
        <v>2305501.38</v>
      </c>
      <c r="P5467">
        <v>30630232.620000001</v>
      </c>
      <c r="Q5467">
        <f>YEAR(BMW_Sales[[#This Row],[sale_date]])</f>
        <v>2025</v>
      </c>
    </row>
    <row r="5468" spans="1:17" x14ac:dyDescent="0.3">
      <c r="A5468">
        <v>5467</v>
      </c>
      <c r="B5468" s="1">
        <v>45980</v>
      </c>
      <c r="C5468" t="s">
        <v>5319</v>
      </c>
      <c r="D5468" t="s">
        <v>25</v>
      </c>
      <c r="E5468" t="s">
        <v>56</v>
      </c>
      <c r="F5468" t="s">
        <v>50</v>
      </c>
      <c r="G5468" t="s">
        <v>28</v>
      </c>
      <c r="H5468" t="s">
        <v>37</v>
      </c>
      <c r="I5468" t="s">
        <v>22</v>
      </c>
      <c r="J5468" t="s">
        <v>38</v>
      </c>
      <c r="K5468">
        <v>1</v>
      </c>
      <c r="L5468">
        <v>11831925</v>
      </c>
      <c r="M5468">
        <v>5</v>
      </c>
      <c r="N5468">
        <v>11831925</v>
      </c>
      <c r="O5468">
        <v>591596.25</v>
      </c>
      <c r="P5468">
        <v>11240328.75</v>
      </c>
      <c r="Q5468">
        <f>YEAR(BMW_Sales[[#This Row],[sale_date]])</f>
        <v>2025</v>
      </c>
    </row>
    <row r="5469" spans="1:17" x14ac:dyDescent="0.3">
      <c r="A5469">
        <v>5468</v>
      </c>
      <c r="B5469" s="1">
        <v>45853</v>
      </c>
      <c r="C5469" t="s">
        <v>5320</v>
      </c>
      <c r="D5469" t="s">
        <v>17</v>
      </c>
      <c r="E5469" t="s">
        <v>70</v>
      </c>
      <c r="F5469" t="s">
        <v>71</v>
      </c>
      <c r="G5469" t="s">
        <v>36</v>
      </c>
      <c r="H5469" t="s">
        <v>29</v>
      </c>
      <c r="I5469" t="s">
        <v>22</v>
      </c>
      <c r="J5469" t="s">
        <v>38</v>
      </c>
      <c r="K5469">
        <v>2</v>
      </c>
      <c r="L5469">
        <v>6104030</v>
      </c>
      <c r="M5469">
        <v>5</v>
      </c>
      <c r="N5469">
        <v>12208060</v>
      </c>
      <c r="O5469">
        <v>610403</v>
      </c>
      <c r="P5469">
        <v>11597657</v>
      </c>
      <c r="Q5469">
        <f>YEAR(BMW_Sales[[#This Row],[sale_date]])</f>
        <v>2025</v>
      </c>
    </row>
    <row r="5470" spans="1:17" x14ac:dyDescent="0.3">
      <c r="A5470">
        <v>5469</v>
      </c>
      <c r="B5470" s="1">
        <v>45819</v>
      </c>
      <c r="C5470" t="s">
        <v>5321</v>
      </c>
      <c r="D5470" t="s">
        <v>25</v>
      </c>
      <c r="E5470" t="s">
        <v>18</v>
      </c>
      <c r="F5470" t="s">
        <v>85</v>
      </c>
      <c r="G5470" t="s">
        <v>41</v>
      </c>
      <c r="H5470" t="s">
        <v>29</v>
      </c>
      <c r="I5470" t="s">
        <v>22</v>
      </c>
      <c r="J5470" t="s">
        <v>23</v>
      </c>
      <c r="K5470">
        <v>1</v>
      </c>
      <c r="L5470">
        <v>8345148</v>
      </c>
      <c r="M5470">
        <v>7</v>
      </c>
      <c r="N5470">
        <v>8345148</v>
      </c>
      <c r="O5470">
        <v>584160.36</v>
      </c>
      <c r="P5470">
        <v>7760987.6399999997</v>
      </c>
      <c r="Q5470">
        <f>YEAR(BMW_Sales[[#This Row],[sale_date]])</f>
        <v>2025</v>
      </c>
    </row>
    <row r="5471" spans="1:17" x14ac:dyDescent="0.3">
      <c r="A5471">
        <v>5470</v>
      </c>
      <c r="B5471" s="1">
        <v>45668</v>
      </c>
      <c r="C5471" t="s">
        <v>2285</v>
      </c>
      <c r="D5471" t="s">
        <v>25</v>
      </c>
      <c r="E5471" t="s">
        <v>31</v>
      </c>
      <c r="F5471" t="s">
        <v>54</v>
      </c>
      <c r="G5471" t="s">
        <v>32</v>
      </c>
      <c r="H5471" t="s">
        <v>37</v>
      </c>
      <c r="I5471" t="s">
        <v>42</v>
      </c>
      <c r="J5471" t="s">
        <v>43</v>
      </c>
      <c r="K5471">
        <v>1</v>
      </c>
      <c r="L5471">
        <v>17687522</v>
      </c>
      <c r="M5471">
        <v>10</v>
      </c>
      <c r="N5471">
        <v>17687522</v>
      </c>
      <c r="O5471">
        <v>1768752.2</v>
      </c>
      <c r="P5471">
        <v>15918769.800000001</v>
      </c>
      <c r="Q5471">
        <f>YEAR(BMW_Sales[[#This Row],[sale_date]])</f>
        <v>2025</v>
      </c>
    </row>
    <row r="5472" spans="1:17" x14ac:dyDescent="0.3">
      <c r="A5472">
        <v>5471</v>
      </c>
      <c r="B5472" s="1">
        <v>45881</v>
      </c>
      <c r="C5472" t="s">
        <v>5322</v>
      </c>
      <c r="D5472" t="s">
        <v>17</v>
      </c>
      <c r="E5472" t="s">
        <v>49</v>
      </c>
      <c r="F5472" t="s">
        <v>27</v>
      </c>
      <c r="G5472" t="s">
        <v>36</v>
      </c>
      <c r="H5472" t="s">
        <v>37</v>
      </c>
      <c r="I5472" t="s">
        <v>42</v>
      </c>
      <c r="J5472" t="s">
        <v>23</v>
      </c>
      <c r="K5472">
        <v>2</v>
      </c>
      <c r="L5472">
        <v>15655051</v>
      </c>
      <c r="M5472">
        <v>12</v>
      </c>
      <c r="N5472">
        <v>31310102</v>
      </c>
      <c r="O5472">
        <v>3757212.24</v>
      </c>
      <c r="P5472">
        <v>27552889.760000002</v>
      </c>
      <c r="Q5472">
        <f>YEAR(BMW_Sales[[#This Row],[sale_date]])</f>
        <v>2025</v>
      </c>
    </row>
    <row r="5473" spans="1:17" x14ac:dyDescent="0.3">
      <c r="A5473">
        <v>5472</v>
      </c>
      <c r="B5473" s="1">
        <v>45748</v>
      </c>
      <c r="C5473" t="s">
        <v>5323</v>
      </c>
      <c r="D5473" t="s">
        <v>23</v>
      </c>
      <c r="E5473" t="s">
        <v>31</v>
      </c>
      <c r="F5473" t="s">
        <v>19</v>
      </c>
      <c r="G5473" t="s">
        <v>20</v>
      </c>
      <c r="H5473" t="s">
        <v>37</v>
      </c>
      <c r="I5473" t="s">
        <v>42</v>
      </c>
      <c r="J5473" t="s">
        <v>23</v>
      </c>
      <c r="K5473">
        <v>1</v>
      </c>
      <c r="L5473">
        <v>17857482</v>
      </c>
      <c r="M5473">
        <v>7</v>
      </c>
      <c r="N5473">
        <v>17857482</v>
      </c>
      <c r="O5473">
        <v>1250023.74</v>
      </c>
      <c r="P5473">
        <v>16607458.26</v>
      </c>
      <c r="Q5473">
        <f>YEAR(BMW_Sales[[#This Row],[sale_date]])</f>
        <v>2025</v>
      </c>
    </row>
    <row r="5474" spans="1:17" x14ac:dyDescent="0.3">
      <c r="A5474">
        <v>5473</v>
      </c>
      <c r="B5474" s="1">
        <v>45462</v>
      </c>
      <c r="C5474" t="s">
        <v>5324</v>
      </c>
      <c r="D5474" t="s">
        <v>23</v>
      </c>
      <c r="E5474" t="s">
        <v>46</v>
      </c>
      <c r="F5474" t="s">
        <v>68</v>
      </c>
      <c r="G5474" t="s">
        <v>32</v>
      </c>
      <c r="H5474" t="s">
        <v>21</v>
      </c>
      <c r="I5474" t="s">
        <v>42</v>
      </c>
      <c r="J5474" t="s">
        <v>38</v>
      </c>
      <c r="K5474">
        <v>1</v>
      </c>
      <c r="L5474">
        <v>7523326</v>
      </c>
      <c r="M5474">
        <v>7</v>
      </c>
      <c r="N5474">
        <v>7523326</v>
      </c>
      <c r="O5474">
        <v>526632.81999999995</v>
      </c>
      <c r="P5474">
        <v>6996693.1799999997</v>
      </c>
      <c r="Q5474">
        <f>YEAR(BMW_Sales[[#This Row],[sale_date]])</f>
        <v>2024</v>
      </c>
    </row>
    <row r="5475" spans="1:17" x14ac:dyDescent="0.3">
      <c r="A5475">
        <v>5474</v>
      </c>
      <c r="B5475" s="1">
        <v>46228</v>
      </c>
      <c r="C5475" t="s">
        <v>5325</v>
      </c>
      <c r="D5475" t="s">
        <v>25</v>
      </c>
      <c r="E5475" t="s">
        <v>26</v>
      </c>
      <c r="F5475" t="s">
        <v>54</v>
      </c>
      <c r="G5475" t="s">
        <v>32</v>
      </c>
      <c r="H5475" t="s">
        <v>37</v>
      </c>
      <c r="I5475" t="s">
        <v>22</v>
      </c>
      <c r="J5475" t="s">
        <v>38</v>
      </c>
      <c r="K5475">
        <v>3</v>
      </c>
      <c r="L5475">
        <v>9927067</v>
      </c>
      <c r="M5475">
        <v>0</v>
      </c>
      <c r="N5475">
        <v>29781201</v>
      </c>
      <c r="O5475">
        <v>0</v>
      </c>
      <c r="P5475">
        <v>29781201</v>
      </c>
      <c r="Q5475">
        <f>YEAR(BMW_Sales[[#This Row],[sale_date]])</f>
        <v>2026</v>
      </c>
    </row>
    <row r="5476" spans="1:17" x14ac:dyDescent="0.3">
      <c r="A5476">
        <v>5475</v>
      </c>
      <c r="B5476" s="1">
        <v>45959</v>
      </c>
      <c r="C5476" t="s">
        <v>5326</v>
      </c>
      <c r="D5476" t="s">
        <v>17</v>
      </c>
      <c r="E5476" t="s">
        <v>18</v>
      </c>
      <c r="F5476" t="s">
        <v>54</v>
      </c>
      <c r="G5476" t="s">
        <v>51</v>
      </c>
      <c r="H5476" t="s">
        <v>33</v>
      </c>
      <c r="I5476" t="s">
        <v>42</v>
      </c>
      <c r="J5476" t="s">
        <v>38</v>
      </c>
      <c r="K5476">
        <v>2</v>
      </c>
      <c r="L5476">
        <v>7336628</v>
      </c>
      <c r="M5476">
        <v>7</v>
      </c>
      <c r="N5476">
        <v>14673256</v>
      </c>
      <c r="O5476">
        <v>1027127.92</v>
      </c>
      <c r="P5476">
        <v>13646128.08</v>
      </c>
      <c r="Q5476">
        <f>YEAR(BMW_Sales[[#This Row],[sale_date]])</f>
        <v>2025</v>
      </c>
    </row>
    <row r="5477" spans="1:17" x14ac:dyDescent="0.3">
      <c r="A5477">
        <v>5476</v>
      </c>
      <c r="B5477" s="1">
        <v>45833</v>
      </c>
      <c r="C5477" t="s">
        <v>5327</v>
      </c>
      <c r="D5477" t="s">
        <v>23</v>
      </c>
      <c r="E5477" t="s">
        <v>31</v>
      </c>
      <c r="F5477" t="s">
        <v>54</v>
      </c>
      <c r="G5477" t="s">
        <v>20</v>
      </c>
      <c r="H5477" t="s">
        <v>37</v>
      </c>
      <c r="I5477" t="s">
        <v>42</v>
      </c>
      <c r="J5477" t="s">
        <v>43</v>
      </c>
      <c r="K5477">
        <v>1</v>
      </c>
      <c r="L5477">
        <v>17117971</v>
      </c>
      <c r="M5477">
        <v>12</v>
      </c>
      <c r="N5477">
        <v>17117971</v>
      </c>
      <c r="O5477">
        <v>2054156.52</v>
      </c>
      <c r="P5477">
        <v>15063814.48</v>
      </c>
      <c r="Q5477">
        <f>YEAR(BMW_Sales[[#This Row],[sale_date]])</f>
        <v>2025</v>
      </c>
    </row>
    <row r="5478" spans="1:17" x14ac:dyDescent="0.3">
      <c r="A5478">
        <v>5477</v>
      </c>
      <c r="B5478" s="1">
        <v>45489</v>
      </c>
      <c r="C5478" t="s">
        <v>5328</v>
      </c>
      <c r="D5478" t="s">
        <v>17</v>
      </c>
      <c r="E5478" t="s">
        <v>46</v>
      </c>
      <c r="F5478" t="s">
        <v>27</v>
      </c>
      <c r="G5478" t="s">
        <v>36</v>
      </c>
      <c r="H5478" t="s">
        <v>37</v>
      </c>
      <c r="I5478" t="s">
        <v>42</v>
      </c>
      <c r="J5478" t="s">
        <v>43</v>
      </c>
      <c r="K5478">
        <v>2</v>
      </c>
      <c r="L5478">
        <v>8235963</v>
      </c>
      <c r="M5478">
        <v>7</v>
      </c>
      <c r="N5478">
        <v>16471926</v>
      </c>
      <c r="O5478">
        <v>1153034.82</v>
      </c>
      <c r="P5478">
        <v>15318891.18</v>
      </c>
      <c r="Q5478">
        <f>YEAR(BMW_Sales[[#This Row],[sale_date]])</f>
        <v>2024</v>
      </c>
    </row>
    <row r="5479" spans="1:17" x14ac:dyDescent="0.3">
      <c r="A5479">
        <v>5478</v>
      </c>
      <c r="B5479" s="1">
        <v>46101</v>
      </c>
      <c r="C5479" t="s">
        <v>5329</v>
      </c>
      <c r="D5479" t="s">
        <v>17</v>
      </c>
      <c r="E5479" t="s">
        <v>49</v>
      </c>
      <c r="F5479" t="s">
        <v>19</v>
      </c>
      <c r="G5479" t="s">
        <v>32</v>
      </c>
      <c r="H5479" t="s">
        <v>29</v>
      </c>
      <c r="I5479" t="s">
        <v>22</v>
      </c>
      <c r="J5479" t="s">
        <v>23</v>
      </c>
      <c r="K5479">
        <v>2</v>
      </c>
      <c r="L5479">
        <v>16564723</v>
      </c>
      <c r="M5479">
        <v>5</v>
      </c>
      <c r="N5479">
        <v>33129446</v>
      </c>
      <c r="O5479">
        <v>1656472.3</v>
      </c>
      <c r="P5479">
        <v>31472973.699999999</v>
      </c>
      <c r="Q5479">
        <f>YEAR(BMW_Sales[[#This Row],[sale_date]])</f>
        <v>2026</v>
      </c>
    </row>
    <row r="5480" spans="1:17" x14ac:dyDescent="0.3">
      <c r="A5480">
        <v>5479</v>
      </c>
      <c r="B5480" s="1">
        <v>45968</v>
      </c>
      <c r="C5480" t="s">
        <v>5330</v>
      </c>
      <c r="D5480" t="s">
        <v>17</v>
      </c>
      <c r="E5480" t="s">
        <v>31</v>
      </c>
      <c r="F5480" t="s">
        <v>71</v>
      </c>
      <c r="G5480" t="s">
        <v>41</v>
      </c>
      <c r="H5480" t="s">
        <v>21</v>
      </c>
      <c r="I5480" t="s">
        <v>42</v>
      </c>
      <c r="J5480" t="s">
        <v>38</v>
      </c>
      <c r="K5480">
        <v>2</v>
      </c>
      <c r="L5480">
        <v>17783921</v>
      </c>
      <c r="M5480">
        <v>2</v>
      </c>
      <c r="N5480">
        <v>35567842</v>
      </c>
      <c r="O5480">
        <v>711356.84</v>
      </c>
      <c r="P5480">
        <v>34856485.159999996</v>
      </c>
      <c r="Q5480">
        <f>YEAR(BMW_Sales[[#This Row],[sale_date]])</f>
        <v>2025</v>
      </c>
    </row>
    <row r="5481" spans="1:17" x14ac:dyDescent="0.3">
      <c r="A5481">
        <v>5480</v>
      </c>
      <c r="B5481" s="1">
        <v>45677</v>
      </c>
      <c r="C5481" t="s">
        <v>5331</v>
      </c>
      <c r="D5481" t="s">
        <v>23</v>
      </c>
      <c r="E5481" t="s">
        <v>61</v>
      </c>
      <c r="F5481" t="s">
        <v>85</v>
      </c>
      <c r="G5481" t="s">
        <v>32</v>
      </c>
      <c r="H5481" t="s">
        <v>33</v>
      </c>
      <c r="I5481" t="s">
        <v>42</v>
      </c>
      <c r="J5481" t="s">
        <v>38</v>
      </c>
      <c r="K5481">
        <v>1</v>
      </c>
      <c r="L5481">
        <v>13169498</v>
      </c>
      <c r="M5481">
        <v>2</v>
      </c>
      <c r="N5481">
        <v>13169498</v>
      </c>
      <c r="O5481">
        <v>263389.96000000002</v>
      </c>
      <c r="P5481">
        <v>12906108.039999999</v>
      </c>
      <c r="Q5481">
        <f>YEAR(BMW_Sales[[#This Row],[sale_date]])</f>
        <v>2025</v>
      </c>
    </row>
    <row r="5482" spans="1:17" x14ac:dyDescent="0.3">
      <c r="A5482">
        <v>5481</v>
      </c>
      <c r="B5482" s="1">
        <v>45458</v>
      </c>
      <c r="C5482" t="s">
        <v>5332</v>
      </c>
      <c r="D5482" t="s">
        <v>17</v>
      </c>
      <c r="E5482" t="s">
        <v>26</v>
      </c>
      <c r="F5482" t="s">
        <v>50</v>
      </c>
      <c r="G5482" t="s">
        <v>41</v>
      </c>
      <c r="H5482" t="s">
        <v>33</v>
      </c>
      <c r="I5482" t="s">
        <v>22</v>
      </c>
      <c r="J5482" t="s">
        <v>38</v>
      </c>
      <c r="K5482">
        <v>3</v>
      </c>
      <c r="L5482">
        <v>9894296</v>
      </c>
      <c r="M5482">
        <v>10</v>
      </c>
      <c r="N5482">
        <v>29682888</v>
      </c>
      <c r="O5482">
        <v>2968288.8</v>
      </c>
      <c r="P5482">
        <v>26714599.199999999</v>
      </c>
      <c r="Q5482">
        <f>YEAR(BMW_Sales[[#This Row],[sale_date]])</f>
        <v>2024</v>
      </c>
    </row>
    <row r="5483" spans="1:17" x14ac:dyDescent="0.3">
      <c r="A5483">
        <v>5482</v>
      </c>
      <c r="B5483" s="1">
        <v>45228</v>
      </c>
      <c r="C5483" t="s">
        <v>5333</v>
      </c>
      <c r="D5483" t="s">
        <v>23</v>
      </c>
      <c r="E5483" t="s">
        <v>26</v>
      </c>
      <c r="F5483" t="s">
        <v>62</v>
      </c>
      <c r="G5483" t="s">
        <v>36</v>
      </c>
      <c r="H5483" t="s">
        <v>29</v>
      </c>
      <c r="I5483" t="s">
        <v>22</v>
      </c>
      <c r="J5483" t="s">
        <v>23</v>
      </c>
      <c r="K5483">
        <v>3</v>
      </c>
      <c r="L5483">
        <v>9486424</v>
      </c>
      <c r="M5483">
        <v>0</v>
      </c>
      <c r="N5483">
        <v>28459272</v>
      </c>
      <c r="O5483">
        <v>0</v>
      </c>
      <c r="P5483">
        <v>28459272</v>
      </c>
      <c r="Q5483">
        <f>YEAR(BMW_Sales[[#This Row],[sale_date]])</f>
        <v>2023</v>
      </c>
    </row>
    <row r="5484" spans="1:17" x14ac:dyDescent="0.3">
      <c r="A5484">
        <v>5483</v>
      </c>
      <c r="B5484" s="1">
        <v>46184</v>
      </c>
      <c r="C5484" t="s">
        <v>5334</v>
      </c>
      <c r="D5484" t="s">
        <v>23</v>
      </c>
      <c r="E5484" t="s">
        <v>53</v>
      </c>
      <c r="F5484" t="s">
        <v>85</v>
      </c>
      <c r="G5484" t="s">
        <v>32</v>
      </c>
      <c r="H5484" t="s">
        <v>37</v>
      </c>
      <c r="I5484" t="s">
        <v>42</v>
      </c>
      <c r="J5484" t="s">
        <v>38</v>
      </c>
      <c r="K5484">
        <v>3</v>
      </c>
      <c r="L5484">
        <v>5098322</v>
      </c>
      <c r="M5484">
        <v>0</v>
      </c>
      <c r="N5484">
        <v>15294966</v>
      </c>
      <c r="O5484">
        <v>0</v>
      </c>
      <c r="P5484">
        <v>15294966</v>
      </c>
      <c r="Q5484">
        <f>YEAR(BMW_Sales[[#This Row],[sale_date]])</f>
        <v>2026</v>
      </c>
    </row>
    <row r="5485" spans="1:17" x14ac:dyDescent="0.3">
      <c r="A5485">
        <v>5484</v>
      </c>
      <c r="B5485" s="1">
        <v>45297</v>
      </c>
      <c r="C5485" t="s">
        <v>2207</v>
      </c>
      <c r="D5485" t="s">
        <v>23</v>
      </c>
      <c r="E5485" t="s">
        <v>35</v>
      </c>
      <c r="F5485" t="s">
        <v>68</v>
      </c>
      <c r="G5485" t="s">
        <v>20</v>
      </c>
      <c r="H5485" t="s">
        <v>37</v>
      </c>
      <c r="I5485" t="s">
        <v>42</v>
      </c>
      <c r="J5485" t="s">
        <v>38</v>
      </c>
      <c r="K5485">
        <v>1</v>
      </c>
      <c r="L5485">
        <v>7460582</v>
      </c>
      <c r="M5485">
        <v>7</v>
      </c>
      <c r="N5485">
        <v>7460582</v>
      </c>
      <c r="O5485">
        <v>522240.74</v>
      </c>
      <c r="P5485">
        <v>6938341.2599999998</v>
      </c>
      <c r="Q5485">
        <f>YEAR(BMW_Sales[[#This Row],[sale_date]])</f>
        <v>2024</v>
      </c>
    </row>
    <row r="5486" spans="1:17" x14ac:dyDescent="0.3">
      <c r="A5486">
        <v>5485</v>
      </c>
      <c r="B5486" s="1">
        <v>45667</v>
      </c>
      <c r="C5486" t="s">
        <v>5335</v>
      </c>
      <c r="D5486" t="s">
        <v>23</v>
      </c>
      <c r="E5486" t="s">
        <v>49</v>
      </c>
      <c r="F5486" t="s">
        <v>59</v>
      </c>
      <c r="G5486" t="s">
        <v>28</v>
      </c>
      <c r="H5486" t="s">
        <v>37</v>
      </c>
      <c r="I5486" t="s">
        <v>42</v>
      </c>
      <c r="J5486" t="s">
        <v>23</v>
      </c>
      <c r="K5486">
        <v>2</v>
      </c>
      <c r="L5486">
        <v>18703662</v>
      </c>
      <c r="M5486">
        <v>0</v>
      </c>
      <c r="N5486">
        <v>37407324</v>
      </c>
      <c r="O5486">
        <v>0</v>
      </c>
      <c r="P5486">
        <v>37407324</v>
      </c>
      <c r="Q5486">
        <f>YEAR(BMW_Sales[[#This Row],[sale_date]])</f>
        <v>2025</v>
      </c>
    </row>
    <row r="5487" spans="1:17" x14ac:dyDescent="0.3">
      <c r="A5487">
        <v>5486</v>
      </c>
      <c r="B5487" s="1">
        <v>45300</v>
      </c>
      <c r="C5487" t="s">
        <v>5336</v>
      </c>
      <c r="D5487" t="s">
        <v>17</v>
      </c>
      <c r="E5487" t="s">
        <v>49</v>
      </c>
      <c r="F5487" t="s">
        <v>50</v>
      </c>
      <c r="G5487" t="s">
        <v>51</v>
      </c>
      <c r="H5487" t="s">
        <v>37</v>
      </c>
      <c r="I5487" t="s">
        <v>22</v>
      </c>
      <c r="J5487" t="s">
        <v>43</v>
      </c>
      <c r="K5487">
        <v>2</v>
      </c>
      <c r="L5487">
        <v>17986716</v>
      </c>
      <c r="M5487">
        <v>0</v>
      </c>
      <c r="N5487">
        <v>35973432</v>
      </c>
      <c r="O5487">
        <v>0</v>
      </c>
      <c r="P5487">
        <v>35973432</v>
      </c>
      <c r="Q5487">
        <f>YEAR(BMW_Sales[[#This Row],[sale_date]])</f>
        <v>2024</v>
      </c>
    </row>
    <row r="5488" spans="1:17" x14ac:dyDescent="0.3">
      <c r="A5488">
        <v>5487</v>
      </c>
      <c r="B5488" s="1">
        <v>45720</v>
      </c>
      <c r="C5488" t="s">
        <v>5337</v>
      </c>
      <c r="D5488" t="s">
        <v>17</v>
      </c>
      <c r="E5488" t="s">
        <v>31</v>
      </c>
      <c r="F5488" t="s">
        <v>27</v>
      </c>
      <c r="G5488" t="s">
        <v>28</v>
      </c>
      <c r="H5488" t="s">
        <v>21</v>
      </c>
      <c r="I5488" t="s">
        <v>42</v>
      </c>
      <c r="J5488" t="s">
        <v>43</v>
      </c>
      <c r="K5488">
        <v>2</v>
      </c>
      <c r="L5488">
        <v>17907323</v>
      </c>
      <c r="M5488">
        <v>7</v>
      </c>
      <c r="N5488">
        <v>35814646</v>
      </c>
      <c r="O5488">
        <v>2507025.2200000002</v>
      </c>
      <c r="P5488">
        <v>33307620.780000001</v>
      </c>
      <c r="Q5488">
        <f>YEAR(BMW_Sales[[#This Row],[sale_date]])</f>
        <v>2025</v>
      </c>
    </row>
    <row r="5489" spans="1:17" x14ac:dyDescent="0.3">
      <c r="A5489">
        <v>5488</v>
      </c>
      <c r="B5489" s="1">
        <v>45826</v>
      </c>
      <c r="C5489" t="s">
        <v>5338</v>
      </c>
      <c r="D5489" t="s">
        <v>17</v>
      </c>
      <c r="E5489" t="s">
        <v>26</v>
      </c>
      <c r="F5489" t="s">
        <v>19</v>
      </c>
      <c r="G5489" t="s">
        <v>41</v>
      </c>
      <c r="H5489" t="s">
        <v>29</v>
      </c>
      <c r="I5489" t="s">
        <v>22</v>
      </c>
      <c r="J5489" t="s">
        <v>23</v>
      </c>
      <c r="K5489">
        <v>2</v>
      </c>
      <c r="L5489">
        <v>9478963</v>
      </c>
      <c r="M5489">
        <v>7</v>
      </c>
      <c r="N5489">
        <v>18957926</v>
      </c>
      <c r="O5489">
        <v>1327054.82</v>
      </c>
      <c r="P5489">
        <v>17630871.18</v>
      </c>
      <c r="Q5489">
        <f>YEAR(BMW_Sales[[#This Row],[sale_date]])</f>
        <v>2025</v>
      </c>
    </row>
    <row r="5490" spans="1:17" x14ac:dyDescent="0.3">
      <c r="A5490">
        <v>5489</v>
      </c>
      <c r="B5490" s="1">
        <v>45375</v>
      </c>
      <c r="C5490" t="s">
        <v>5339</v>
      </c>
      <c r="D5490" t="s">
        <v>25</v>
      </c>
      <c r="E5490" t="s">
        <v>56</v>
      </c>
      <c r="F5490" t="s">
        <v>50</v>
      </c>
      <c r="G5490" t="s">
        <v>28</v>
      </c>
      <c r="H5490" t="s">
        <v>33</v>
      </c>
      <c r="I5490" t="s">
        <v>42</v>
      </c>
      <c r="J5490" t="s">
        <v>43</v>
      </c>
      <c r="K5490">
        <v>2</v>
      </c>
      <c r="L5490">
        <v>11575373</v>
      </c>
      <c r="M5490">
        <v>7</v>
      </c>
      <c r="N5490">
        <v>23150746</v>
      </c>
      <c r="O5490">
        <v>1620552.22</v>
      </c>
      <c r="P5490">
        <v>21530193.780000001</v>
      </c>
      <c r="Q5490">
        <f>YEAR(BMW_Sales[[#This Row],[sale_date]])</f>
        <v>2024</v>
      </c>
    </row>
    <row r="5491" spans="1:17" x14ac:dyDescent="0.3">
      <c r="A5491">
        <v>5490</v>
      </c>
      <c r="B5491" s="1">
        <v>45883</v>
      </c>
      <c r="C5491" t="s">
        <v>5340</v>
      </c>
      <c r="D5491" t="s">
        <v>23</v>
      </c>
      <c r="E5491" t="s">
        <v>70</v>
      </c>
      <c r="F5491" t="s">
        <v>85</v>
      </c>
      <c r="G5491" t="s">
        <v>20</v>
      </c>
      <c r="H5491" t="s">
        <v>21</v>
      </c>
      <c r="I5491" t="s">
        <v>42</v>
      </c>
      <c r="J5491" t="s">
        <v>38</v>
      </c>
      <c r="K5491">
        <v>3</v>
      </c>
      <c r="L5491">
        <v>6371638</v>
      </c>
      <c r="M5491">
        <v>10</v>
      </c>
      <c r="N5491">
        <v>19114914</v>
      </c>
      <c r="O5491">
        <v>1911491.4</v>
      </c>
      <c r="P5491">
        <v>17203422.600000001</v>
      </c>
      <c r="Q5491">
        <f>YEAR(BMW_Sales[[#This Row],[sale_date]])</f>
        <v>2025</v>
      </c>
    </row>
    <row r="5492" spans="1:17" x14ac:dyDescent="0.3">
      <c r="A5492">
        <v>5491</v>
      </c>
      <c r="B5492" s="1">
        <v>45438</v>
      </c>
      <c r="C5492" t="s">
        <v>5341</v>
      </c>
      <c r="D5492" t="s">
        <v>23</v>
      </c>
      <c r="E5492" t="s">
        <v>31</v>
      </c>
      <c r="F5492" t="s">
        <v>59</v>
      </c>
      <c r="G5492" t="s">
        <v>51</v>
      </c>
      <c r="H5492" t="s">
        <v>21</v>
      </c>
      <c r="I5492" t="s">
        <v>22</v>
      </c>
      <c r="J5492" t="s">
        <v>38</v>
      </c>
      <c r="K5492">
        <v>2</v>
      </c>
      <c r="L5492">
        <v>16900835</v>
      </c>
      <c r="M5492">
        <v>12</v>
      </c>
      <c r="N5492">
        <v>33801670</v>
      </c>
      <c r="O5492">
        <v>4056200.4</v>
      </c>
      <c r="P5492">
        <v>29745469.600000001</v>
      </c>
      <c r="Q5492">
        <f>YEAR(BMW_Sales[[#This Row],[sale_date]])</f>
        <v>2024</v>
      </c>
    </row>
    <row r="5493" spans="1:17" x14ac:dyDescent="0.3">
      <c r="A5493">
        <v>5492</v>
      </c>
      <c r="B5493" s="1">
        <v>45432</v>
      </c>
      <c r="C5493" t="s">
        <v>5342</v>
      </c>
      <c r="D5493" t="s">
        <v>25</v>
      </c>
      <c r="E5493" t="s">
        <v>18</v>
      </c>
      <c r="F5493" t="s">
        <v>50</v>
      </c>
      <c r="G5493" t="s">
        <v>51</v>
      </c>
      <c r="H5493" t="s">
        <v>33</v>
      </c>
      <c r="I5493" t="s">
        <v>42</v>
      </c>
      <c r="J5493" t="s">
        <v>38</v>
      </c>
      <c r="K5493">
        <v>1</v>
      </c>
      <c r="L5493">
        <v>7345687</v>
      </c>
      <c r="M5493">
        <v>7</v>
      </c>
      <c r="N5493">
        <v>7345687</v>
      </c>
      <c r="O5493">
        <v>514198.09</v>
      </c>
      <c r="P5493">
        <v>6831488.9100000001</v>
      </c>
      <c r="Q5493">
        <f>YEAR(BMW_Sales[[#This Row],[sale_date]])</f>
        <v>2024</v>
      </c>
    </row>
    <row r="5494" spans="1:17" x14ac:dyDescent="0.3">
      <c r="A5494">
        <v>5493</v>
      </c>
      <c r="B5494" s="1">
        <v>45656</v>
      </c>
      <c r="C5494" t="s">
        <v>5343</v>
      </c>
      <c r="D5494" t="s">
        <v>25</v>
      </c>
      <c r="E5494" t="s">
        <v>70</v>
      </c>
      <c r="F5494" t="s">
        <v>54</v>
      </c>
      <c r="G5494" t="s">
        <v>41</v>
      </c>
      <c r="H5494" t="s">
        <v>29</v>
      </c>
      <c r="I5494" t="s">
        <v>22</v>
      </c>
      <c r="J5494" t="s">
        <v>43</v>
      </c>
      <c r="K5494">
        <v>2</v>
      </c>
      <c r="L5494">
        <v>6177988</v>
      </c>
      <c r="M5494">
        <v>2</v>
      </c>
      <c r="N5494">
        <v>12355976</v>
      </c>
      <c r="O5494">
        <v>247119.52</v>
      </c>
      <c r="P5494">
        <v>12108856.48</v>
      </c>
      <c r="Q5494">
        <f>YEAR(BMW_Sales[[#This Row],[sale_date]])</f>
        <v>2024</v>
      </c>
    </row>
    <row r="5495" spans="1:17" x14ac:dyDescent="0.3">
      <c r="A5495">
        <v>5494</v>
      </c>
      <c r="B5495" s="1">
        <v>46215</v>
      </c>
      <c r="C5495" t="s">
        <v>5344</v>
      </c>
      <c r="D5495" t="s">
        <v>25</v>
      </c>
      <c r="E5495" t="s">
        <v>49</v>
      </c>
      <c r="F5495" t="s">
        <v>62</v>
      </c>
      <c r="G5495" t="s">
        <v>41</v>
      </c>
      <c r="H5495" t="s">
        <v>33</v>
      </c>
      <c r="I5495" t="s">
        <v>42</v>
      </c>
      <c r="J5495" t="s">
        <v>23</v>
      </c>
      <c r="K5495">
        <v>2</v>
      </c>
      <c r="L5495">
        <v>15089056</v>
      </c>
      <c r="M5495">
        <v>12</v>
      </c>
      <c r="N5495">
        <v>30178112</v>
      </c>
      <c r="O5495">
        <v>3621373.44</v>
      </c>
      <c r="P5495">
        <v>26556738.559999999</v>
      </c>
      <c r="Q5495">
        <f>YEAR(BMW_Sales[[#This Row],[sale_date]])</f>
        <v>2026</v>
      </c>
    </row>
    <row r="5496" spans="1:17" x14ac:dyDescent="0.3">
      <c r="A5496">
        <v>5495</v>
      </c>
      <c r="B5496" s="1">
        <v>46150</v>
      </c>
      <c r="C5496" t="s">
        <v>5345</v>
      </c>
      <c r="D5496" t="s">
        <v>25</v>
      </c>
      <c r="E5496" t="s">
        <v>35</v>
      </c>
      <c r="F5496" t="s">
        <v>62</v>
      </c>
      <c r="G5496" t="s">
        <v>41</v>
      </c>
      <c r="H5496" t="s">
        <v>33</v>
      </c>
      <c r="I5496" t="s">
        <v>42</v>
      </c>
      <c r="J5496" t="s">
        <v>38</v>
      </c>
      <c r="K5496">
        <v>2</v>
      </c>
      <c r="L5496">
        <v>7331535</v>
      </c>
      <c r="M5496">
        <v>5</v>
      </c>
      <c r="N5496">
        <v>14663070</v>
      </c>
      <c r="O5496">
        <v>733153.5</v>
      </c>
      <c r="P5496">
        <v>13929916.5</v>
      </c>
      <c r="Q5496">
        <f>YEAR(BMW_Sales[[#This Row],[sale_date]])</f>
        <v>2026</v>
      </c>
    </row>
    <row r="5497" spans="1:17" x14ac:dyDescent="0.3">
      <c r="A5497">
        <v>5496</v>
      </c>
      <c r="B5497" s="1">
        <v>45967</v>
      </c>
      <c r="C5497" t="s">
        <v>5346</v>
      </c>
      <c r="D5497" t="s">
        <v>25</v>
      </c>
      <c r="E5497" t="s">
        <v>70</v>
      </c>
      <c r="F5497" t="s">
        <v>62</v>
      </c>
      <c r="G5497" t="s">
        <v>36</v>
      </c>
      <c r="H5497" t="s">
        <v>37</v>
      </c>
      <c r="I5497" t="s">
        <v>42</v>
      </c>
      <c r="J5497" t="s">
        <v>43</v>
      </c>
      <c r="K5497">
        <v>2</v>
      </c>
      <c r="L5497">
        <v>5622734</v>
      </c>
      <c r="M5497">
        <v>2</v>
      </c>
      <c r="N5497">
        <v>11245468</v>
      </c>
      <c r="O5497">
        <v>224909.36</v>
      </c>
      <c r="P5497">
        <v>11020558.640000001</v>
      </c>
      <c r="Q5497">
        <f>YEAR(BMW_Sales[[#This Row],[sale_date]])</f>
        <v>2025</v>
      </c>
    </row>
    <row r="5498" spans="1:17" x14ac:dyDescent="0.3">
      <c r="A5498">
        <v>5497</v>
      </c>
      <c r="B5498" s="1">
        <v>45345</v>
      </c>
      <c r="C5498" t="s">
        <v>5347</v>
      </c>
      <c r="D5498" t="s">
        <v>17</v>
      </c>
      <c r="E5498" t="s">
        <v>18</v>
      </c>
      <c r="F5498" t="s">
        <v>59</v>
      </c>
      <c r="G5498" t="s">
        <v>41</v>
      </c>
      <c r="H5498" t="s">
        <v>29</v>
      </c>
      <c r="I5498" t="s">
        <v>22</v>
      </c>
      <c r="J5498" t="s">
        <v>43</v>
      </c>
      <c r="K5498">
        <v>1</v>
      </c>
      <c r="L5498">
        <v>7297527</v>
      </c>
      <c r="M5498">
        <v>0</v>
      </c>
      <c r="N5498">
        <v>7297527</v>
      </c>
      <c r="O5498">
        <v>0</v>
      </c>
      <c r="P5498">
        <v>7297527</v>
      </c>
      <c r="Q5498">
        <f>YEAR(BMW_Sales[[#This Row],[sale_date]])</f>
        <v>2024</v>
      </c>
    </row>
    <row r="5499" spans="1:17" x14ac:dyDescent="0.3">
      <c r="A5499">
        <v>5498</v>
      </c>
      <c r="B5499" s="1">
        <v>45891</v>
      </c>
      <c r="C5499" t="s">
        <v>5348</v>
      </c>
      <c r="D5499" t="s">
        <v>17</v>
      </c>
      <c r="E5499" t="s">
        <v>26</v>
      </c>
      <c r="F5499" t="s">
        <v>85</v>
      </c>
      <c r="G5499" t="s">
        <v>20</v>
      </c>
      <c r="H5499" t="s">
        <v>29</v>
      </c>
      <c r="I5499" t="s">
        <v>22</v>
      </c>
      <c r="J5499" t="s">
        <v>23</v>
      </c>
      <c r="K5499">
        <v>2</v>
      </c>
      <c r="L5499">
        <v>9523308</v>
      </c>
      <c r="M5499">
        <v>10</v>
      </c>
      <c r="N5499">
        <v>19046616</v>
      </c>
      <c r="O5499">
        <v>1904661.6</v>
      </c>
      <c r="P5499">
        <v>17141954.399999999</v>
      </c>
      <c r="Q5499">
        <f>YEAR(BMW_Sales[[#This Row],[sale_date]])</f>
        <v>2025</v>
      </c>
    </row>
    <row r="5500" spans="1:17" x14ac:dyDescent="0.3">
      <c r="A5500">
        <v>5499</v>
      </c>
      <c r="B5500" s="1">
        <v>45278</v>
      </c>
      <c r="C5500" t="s">
        <v>5349</v>
      </c>
      <c r="D5500" t="s">
        <v>17</v>
      </c>
      <c r="E5500" t="s">
        <v>49</v>
      </c>
      <c r="F5500" t="s">
        <v>19</v>
      </c>
      <c r="G5500" t="s">
        <v>36</v>
      </c>
      <c r="H5500" t="s">
        <v>29</v>
      </c>
      <c r="I5500" t="s">
        <v>42</v>
      </c>
      <c r="J5500" t="s">
        <v>38</v>
      </c>
      <c r="K5500">
        <v>1</v>
      </c>
      <c r="L5500">
        <v>16980895</v>
      </c>
      <c r="M5500">
        <v>7</v>
      </c>
      <c r="N5500">
        <v>16980895</v>
      </c>
      <c r="O5500">
        <v>1188662.6499999999</v>
      </c>
      <c r="P5500">
        <v>15792232.35</v>
      </c>
      <c r="Q5500">
        <f>YEAR(BMW_Sales[[#This Row],[sale_date]])</f>
        <v>2023</v>
      </c>
    </row>
    <row r="5501" spans="1:17" x14ac:dyDescent="0.3">
      <c r="A5501">
        <v>5500</v>
      </c>
      <c r="B5501" s="1">
        <v>45237</v>
      </c>
      <c r="C5501" t="s">
        <v>5350</v>
      </c>
      <c r="D5501" t="s">
        <v>25</v>
      </c>
      <c r="E5501" t="s">
        <v>61</v>
      </c>
      <c r="F5501" t="s">
        <v>50</v>
      </c>
      <c r="G5501" t="s">
        <v>41</v>
      </c>
      <c r="H5501" t="s">
        <v>29</v>
      </c>
      <c r="I5501" t="s">
        <v>22</v>
      </c>
      <c r="J5501" t="s">
        <v>23</v>
      </c>
      <c r="K5501">
        <v>3</v>
      </c>
      <c r="L5501">
        <v>13788100</v>
      </c>
      <c r="M5501">
        <v>7</v>
      </c>
      <c r="N5501">
        <v>41364300</v>
      </c>
      <c r="O5501">
        <v>2895501</v>
      </c>
      <c r="P5501">
        <v>38468799</v>
      </c>
      <c r="Q5501">
        <f>YEAR(BMW_Sales[[#This Row],[sale_date]])</f>
        <v>2023</v>
      </c>
    </row>
    <row r="5502" spans="1:17" x14ac:dyDescent="0.3">
      <c r="A5502">
        <v>5501</v>
      </c>
      <c r="B5502" s="1">
        <v>45231</v>
      </c>
      <c r="C5502" t="s">
        <v>5351</v>
      </c>
      <c r="D5502" t="s">
        <v>23</v>
      </c>
      <c r="E5502" t="s">
        <v>49</v>
      </c>
      <c r="F5502" t="s">
        <v>54</v>
      </c>
      <c r="G5502" t="s">
        <v>20</v>
      </c>
      <c r="H5502" t="s">
        <v>37</v>
      </c>
      <c r="I5502" t="s">
        <v>22</v>
      </c>
      <c r="J5502" t="s">
        <v>43</v>
      </c>
      <c r="K5502">
        <v>1</v>
      </c>
      <c r="L5502">
        <v>15578263</v>
      </c>
      <c r="M5502">
        <v>5</v>
      </c>
      <c r="N5502">
        <v>15578263</v>
      </c>
      <c r="O5502">
        <v>778913.15</v>
      </c>
      <c r="P5502">
        <v>14799349.85</v>
      </c>
      <c r="Q5502">
        <f>YEAR(BMW_Sales[[#This Row],[sale_date]])</f>
        <v>2023</v>
      </c>
    </row>
    <row r="5503" spans="1:17" x14ac:dyDescent="0.3">
      <c r="A5503">
        <v>5502</v>
      </c>
      <c r="B5503" s="1">
        <v>45640</v>
      </c>
      <c r="C5503" t="s">
        <v>5352</v>
      </c>
      <c r="D5503" t="s">
        <v>23</v>
      </c>
      <c r="E5503" t="s">
        <v>56</v>
      </c>
      <c r="F5503" t="s">
        <v>59</v>
      </c>
      <c r="G5503" t="s">
        <v>36</v>
      </c>
      <c r="H5503" t="s">
        <v>21</v>
      </c>
      <c r="I5503" t="s">
        <v>42</v>
      </c>
      <c r="J5503" t="s">
        <v>23</v>
      </c>
      <c r="K5503">
        <v>3</v>
      </c>
      <c r="L5503">
        <v>10871764</v>
      </c>
      <c r="M5503">
        <v>12</v>
      </c>
      <c r="N5503">
        <v>32615292</v>
      </c>
      <c r="O5503">
        <v>3913835.04</v>
      </c>
      <c r="P5503">
        <v>28701456.960000001</v>
      </c>
      <c r="Q5503">
        <f>YEAR(BMW_Sales[[#This Row],[sale_date]])</f>
        <v>2024</v>
      </c>
    </row>
    <row r="5504" spans="1:17" x14ac:dyDescent="0.3">
      <c r="A5504">
        <v>5503</v>
      </c>
      <c r="B5504" s="1">
        <v>45485</v>
      </c>
      <c r="C5504" t="s">
        <v>5353</v>
      </c>
      <c r="D5504" t="s">
        <v>25</v>
      </c>
      <c r="E5504" t="s">
        <v>61</v>
      </c>
      <c r="F5504" t="s">
        <v>27</v>
      </c>
      <c r="G5504" t="s">
        <v>51</v>
      </c>
      <c r="H5504" t="s">
        <v>21</v>
      </c>
      <c r="I5504" t="s">
        <v>22</v>
      </c>
      <c r="J5504" t="s">
        <v>43</v>
      </c>
      <c r="K5504">
        <v>1</v>
      </c>
      <c r="L5504">
        <v>14733234</v>
      </c>
      <c r="M5504">
        <v>7</v>
      </c>
      <c r="N5504">
        <v>14733234</v>
      </c>
      <c r="O5504">
        <v>1031326.38</v>
      </c>
      <c r="P5504">
        <v>13701907.619999999</v>
      </c>
      <c r="Q5504">
        <f>YEAR(BMW_Sales[[#This Row],[sale_date]])</f>
        <v>2024</v>
      </c>
    </row>
    <row r="5505" spans="1:17" x14ac:dyDescent="0.3">
      <c r="A5505">
        <v>5504</v>
      </c>
      <c r="B5505" s="1">
        <v>45876</v>
      </c>
      <c r="C5505" t="s">
        <v>5354</v>
      </c>
      <c r="D5505" t="s">
        <v>23</v>
      </c>
      <c r="E5505" t="s">
        <v>56</v>
      </c>
      <c r="F5505" t="s">
        <v>62</v>
      </c>
      <c r="G5505" t="s">
        <v>28</v>
      </c>
      <c r="H5505" t="s">
        <v>37</v>
      </c>
      <c r="I5505" t="s">
        <v>42</v>
      </c>
      <c r="J5505" t="s">
        <v>38</v>
      </c>
      <c r="K5505">
        <v>1</v>
      </c>
      <c r="L5505">
        <v>10803224</v>
      </c>
      <c r="M5505">
        <v>0</v>
      </c>
      <c r="N5505">
        <v>10803224</v>
      </c>
      <c r="O5505">
        <v>0</v>
      </c>
      <c r="P5505">
        <v>10803224</v>
      </c>
      <c r="Q5505">
        <f>YEAR(BMW_Sales[[#This Row],[sale_date]])</f>
        <v>2025</v>
      </c>
    </row>
    <row r="5506" spans="1:17" x14ac:dyDescent="0.3">
      <c r="A5506">
        <v>5505</v>
      </c>
      <c r="B5506" s="1">
        <v>45426</v>
      </c>
      <c r="C5506" t="s">
        <v>5355</v>
      </c>
      <c r="D5506" t="s">
        <v>25</v>
      </c>
      <c r="E5506" t="s">
        <v>61</v>
      </c>
      <c r="F5506" t="s">
        <v>62</v>
      </c>
      <c r="G5506" t="s">
        <v>32</v>
      </c>
      <c r="H5506" t="s">
        <v>21</v>
      </c>
      <c r="I5506" t="s">
        <v>42</v>
      </c>
      <c r="J5506" t="s">
        <v>23</v>
      </c>
      <c r="K5506">
        <v>2</v>
      </c>
      <c r="L5506">
        <v>12352213</v>
      </c>
      <c r="M5506">
        <v>12</v>
      </c>
      <c r="N5506">
        <v>24704426</v>
      </c>
      <c r="O5506">
        <v>2964531.12</v>
      </c>
      <c r="P5506">
        <v>21739894.879999999</v>
      </c>
      <c r="Q5506">
        <f>YEAR(BMW_Sales[[#This Row],[sale_date]])</f>
        <v>2024</v>
      </c>
    </row>
    <row r="5507" spans="1:17" x14ac:dyDescent="0.3">
      <c r="A5507">
        <v>5506</v>
      </c>
      <c r="B5507" s="1">
        <v>45277</v>
      </c>
      <c r="C5507" t="s">
        <v>5356</v>
      </c>
      <c r="D5507" t="s">
        <v>17</v>
      </c>
      <c r="E5507" t="s">
        <v>61</v>
      </c>
      <c r="F5507" t="s">
        <v>71</v>
      </c>
      <c r="G5507" t="s">
        <v>28</v>
      </c>
      <c r="H5507" t="s">
        <v>37</v>
      </c>
      <c r="I5507" t="s">
        <v>22</v>
      </c>
      <c r="J5507" t="s">
        <v>23</v>
      </c>
      <c r="K5507">
        <v>1</v>
      </c>
      <c r="L5507">
        <v>12274010</v>
      </c>
      <c r="M5507">
        <v>2</v>
      </c>
      <c r="N5507">
        <v>12274010</v>
      </c>
      <c r="O5507">
        <v>245480.2</v>
      </c>
      <c r="P5507">
        <v>12028529.800000001</v>
      </c>
      <c r="Q5507">
        <f>YEAR(BMW_Sales[[#This Row],[sale_date]])</f>
        <v>2023</v>
      </c>
    </row>
    <row r="5508" spans="1:17" x14ac:dyDescent="0.3">
      <c r="A5508">
        <v>5507</v>
      </c>
      <c r="B5508" s="1">
        <v>45556</v>
      </c>
      <c r="C5508" t="s">
        <v>5357</v>
      </c>
      <c r="D5508" t="s">
        <v>25</v>
      </c>
      <c r="E5508" t="s">
        <v>46</v>
      </c>
      <c r="F5508" t="s">
        <v>54</v>
      </c>
      <c r="G5508" t="s">
        <v>51</v>
      </c>
      <c r="H5508" t="s">
        <v>37</v>
      </c>
      <c r="I5508" t="s">
        <v>22</v>
      </c>
      <c r="J5508" t="s">
        <v>38</v>
      </c>
      <c r="K5508">
        <v>1</v>
      </c>
      <c r="L5508">
        <v>8401665</v>
      </c>
      <c r="M5508">
        <v>12</v>
      </c>
      <c r="N5508">
        <v>8401665</v>
      </c>
      <c r="O5508">
        <v>1008199.8</v>
      </c>
      <c r="P5508">
        <v>7393465.2000000002</v>
      </c>
      <c r="Q5508">
        <f>YEAR(BMW_Sales[[#This Row],[sale_date]])</f>
        <v>2024</v>
      </c>
    </row>
    <row r="5509" spans="1:17" x14ac:dyDescent="0.3">
      <c r="A5509">
        <v>5508</v>
      </c>
      <c r="B5509" s="1">
        <v>45842</v>
      </c>
      <c r="C5509" t="s">
        <v>5358</v>
      </c>
      <c r="D5509" t="s">
        <v>17</v>
      </c>
      <c r="E5509" t="s">
        <v>61</v>
      </c>
      <c r="F5509" t="s">
        <v>47</v>
      </c>
      <c r="G5509" t="s">
        <v>51</v>
      </c>
      <c r="H5509" t="s">
        <v>29</v>
      </c>
      <c r="I5509" t="s">
        <v>22</v>
      </c>
      <c r="J5509" t="s">
        <v>43</v>
      </c>
      <c r="K5509">
        <v>2</v>
      </c>
      <c r="L5509">
        <v>14940794</v>
      </c>
      <c r="M5509">
        <v>5</v>
      </c>
      <c r="N5509">
        <v>29881588</v>
      </c>
      <c r="O5509">
        <v>1494079.4</v>
      </c>
      <c r="P5509">
        <v>28387508.600000001</v>
      </c>
      <c r="Q5509">
        <f>YEAR(BMW_Sales[[#This Row],[sale_date]])</f>
        <v>2025</v>
      </c>
    </row>
    <row r="5510" spans="1:17" x14ac:dyDescent="0.3">
      <c r="A5510">
        <v>5509</v>
      </c>
      <c r="B5510" s="1">
        <v>45427</v>
      </c>
      <c r="C5510" t="s">
        <v>5359</v>
      </c>
      <c r="D5510" t="s">
        <v>23</v>
      </c>
      <c r="E5510" t="s">
        <v>70</v>
      </c>
      <c r="F5510" t="s">
        <v>50</v>
      </c>
      <c r="G5510" t="s">
        <v>51</v>
      </c>
      <c r="H5510" t="s">
        <v>21</v>
      </c>
      <c r="I5510" t="s">
        <v>42</v>
      </c>
      <c r="J5510" t="s">
        <v>38</v>
      </c>
      <c r="K5510">
        <v>3</v>
      </c>
      <c r="L5510">
        <v>5588139</v>
      </c>
      <c r="M5510">
        <v>7</v>
      </c>
      <c r="N5510">
        <v>16764417</v>
      </c>
      <c r="O5510">
        <v>1173509.19</v>
      </c>
      <c r="P5510">
        <v>15590907.810000001</v>
      </c>
      <c r="Q5510">
        <f>YEAR(BMW_Sales[[#This Row],[sale_date]])</f>
        <v>2024</v>
      </c>
    </row>
    <row r="5511" spans="1:17" x14ac:dyDescent="0.3">
      <c r="A5511">
        <v>5510</v>
      </c>
      <c r="B5511" s="1">
        <v>46174</v>
      </c>
      <c r="C5511" t="s">
        <v>5360</v>
      </c>
      <c r="D5511" t="s">
        <v>23</v>
      </c>
      <c r="E5511" t="s">
        <v>53</v>
      </c>
      <c r="F5511" t="s">
        <v>27</v>
      </c>
      <c r="G5511" t="s">
        <v>41</v>
      </c>
      <c r="H5511" t="s">
        <v>21</v>
      </c>
      <c r="I5511" t="s">
        <v>22</v>
      </c>
      <c r="J5511" t="s">
        <v>23</v>
      </c>
      <c r="K5511">
        <v>3</v>
      </c>
      <c r="L5511">
        <v>6330162</v>
      </c>
      <c r="M5511">
        <v>10</v>
      </c>
      <c r="N5511">
        <v>18990486</v>
      </c>
      <c r="O5511">
        <v>1899048.6</v>
      </c>
      <c r="P5511">
        <v>17091437.399999999</v>
      </c>
      <c r="Q5511">
        <f>YEAR(BMW_Sales[[#This Row],[sale_date]])</f>
        <v>2026</v>
      </c>
    </row>
    <row r="5512" spans="1:17" x14ac:dyDescent="0.3">
      <c r="A5512">
        <v>5511</v>
      </c>
      <c r="B5512" s="1">
        <v>45449</v>
      </c>
      <c r="C5512" t="s">
        <v>5361</v>
      </c>
      <c r="D5512" t="s">
        <v>17</v>
      </c>
      <c r="E5512" t="s">
        <v>70</v>
      </c>
      <c r="F5512" t="s">
        <v>47</v>
      </c>
      <c r="G5512" t="s">
        <v>36</v>
      </c>
      <c r="H5512" t="s">
        <v>21</v>
      </c>
      <c r="I5512" t="s">
        <v>42</v>
      </c>
      <c r="J5512" t="s">
        <v>23</v>
      </c>
      <c r="K5512">
        <v>2</v>
      </c>
      <c r="L5512">
        <v>5444638</v>
      </c>
      <c r="M5512">
        <v>12</v>
      </c>
      <c r="N5512">
        <v>10889276</v>
      </c>
      <c r="O5512">
        <v>1306713.1200000001</v>
      </c>
      <c r="P5512">
        <v>9582562.8800000008</v>
      </c>
      <c r="Q5512">
        <f>YEAR(BMW_Sales[[#This Row],[sale_date]])</f>
        <v>2024</v>
      </c>
    </row>
    <row r="5513" spans="1:17" x14ac:dyDescent="0.3">
      <c r="A5513">
        <v>5512</v>
      </c>
      <c r="B5513" s="1">
        <v>45405</v>
      </c>
      <c r="C5513" t="s">
        <v>5362</v>
      </c>
      <c r="D5513" t="s">
        <v>17</v>
      </c>
      <c r="E5513" t="s">
        <v>61</v>
      </c>
      <c r="F5513" t="s">
        <v>68</v>
      </c>
      <c r="G5513" t="s">
        <v>51</v>
      </c>
      <c r="H5513" t="s">
        <v>29</v>
      </c>
      <c r="I5513" t="s">
        <v>42</v>
      </c>
      <c r="J5513" t="s">
        <v>23</v>
      </c>
      <c r="K5513">
        <v>3</v>
      </c>
      <c r="L5513">
        <v>15478756</v>
      </c>
      <c r="M5513">
        <v>12</v>
      </c>
      <c r="N5513">
        <v>46436268</v>
      </c>
      <c r="O5513">
        <v>5572352.1600000001</v>
      </c>
      <c r="P5513">
        <v>40863915.840000004</v>
      </c>
      <c r="Q5513">
        <f>YEAR(BMW_Sales[[#This Row],[sale_date]])</f>
        <v>2024</v>
      </c>
    </row>
    <row r="5514" spans="1:17" x14ac:dyDescent="0.3">
      <c r="A5514">
        <v>5513</v>
      </c>
      <c r="B5514" s="1">
        <v>46090</v>
      </c>
      <c r="C5514" t="s">
        <v>2668</v>
      </c>
      <c r="D5514" t="s">
        <v>25</v>
      </c>
      <c r="E5514" t="s">
        <v>18</v>
      </c>
      <c r="F5514" t="s">
        <v>54</v>
      </c>
      <c r="G5514" t="s">
        <v>32</v>
      </c>
      <c r="H5514" t="s">
        <v>33</v>
      </c>
      <c r="I5514" t="s">
        <v>42</v>
      </c>
      <c r="J5514" t="s">
        <v>43</v>
      </c>
      <c r="K5514">
        <v>3</v>
      </c>
      <c r="L5514">
        <v>8140331</v>
      </c>
      <c r="M5514">
        <v>5</v>
      </c>
      <c r="N5514">
        <v>24420993</v>
      </c>
      <c r="O5514">
        <v>1221049.6499999999</v>
      </c>
      <c r="P5514">
        <v>23199943.350000001</v>
      </c>
      <c r="Q5514">
        <f>YEAR(BMW_Sales[[#This Row],[sale_date]])</f>
        <v>2026</v>
      </c>
    </row>
    <row r="5515" spans="1:17" x14ac:dyDescent="0.3">
      <c r="A5515">
        <v>5514</v>
      </c>
      <c r="B5515" s="1">
        <v>45855</v>
      </c>
      <c r="C5515" t="s">
        <v>5363</v>
      </c>
      <c r="D5515" t="s">
        <v>25</v>
      </c>
      <c r="E5515" t="s">
        <v>35</v>
      </c>
      <c r="F5515" t="s">
        <v>19</v>
      </c>
      <c r="G5515" t="s">
        <v>41</v>
      </c>
      <c r="H5515" t="s">
        <v>29</v>
      </c>
      <c r="I5515" t="s">
        <v>42</v>
      </c>
      <c r="J5515" t="s">
        <v>38</v>
      </c>
      <c r="K5515">
        <v>3</v>
      </c>
      <c r="L5515">
        <v>7471397</v>
      </c>
      <c r="M5515">
        <v>5</v>
      </c>
      <c r="N5515">
        <v>22414191</v>
      </c>
      <c r="O5515">
        <v>1120709.55</v>
      </c>
      <c r="P5515">
        <v>21293481.449999999</v>
      </c>
      <c r="Q5515">
        <f>YEAR(BMW_Sales[[#This Row],[sale_date]])</f>
        <v>2025</v>
      </c>
    </row>
    <row r="5516" spans="1:17" x14ac:dyDescent="0.3">
      <c r="A5516">
        <v>5515</v>
      </c>
      <c r="B5516" s="1">
        <v>45271</v>
      </c>
      <c r="C5516" t="s">
        <v>5364</v>
      </c>
      <c r="D5516" t="s">
        <v>23</v>
      </c>
      <c r="E5516" t="s">
        <v>26</v>
      </c>
      <c r="F5516" t="s">
        <v>68</v>
      </c>
      <c r="G5516" t="s">
        <v>36</v>
      </c>
      <c r="H5516" t="s">
        <v>37</v>
      </c>
      <c r="I5516" t="s">
        <v>42</v>
      </c>
      <c r="J5516" t="s">
        <v>23</v>
      </c>
      <c r="K5516">
        <v>2</v>
      </c>
      <c r="L5516">
        <v>10404833</v>
      </c>
      <c r="M5516">
        <v>0</v>
      </c>
      <c r="N5516">
        <v>20809666</v>
      </c>
      <c r="O5516">
        <v>0</v>
      </c>
      <c r="P5516">
        <v>20809666</v>
      </c>
      <c r="Q5516">
        <f>YEAR(BMW_Sales[[#This Row],[sale_date]])</f>
        <v>2023</v>
      </c>
    </row>
    <row r="5517" spans="1:17" x14ac:dyDescent="0.3">
      <c r="A5517">
        <v>5516</v>
      </c>
      <c r="B5517" s="1">
        <v>45218</v>
      </c>
      <c r="C5517" t="s">
        <v>5365</v>
      </c>
      <c r="D5517" t="s">
        <v>25</v>
      </c>
      <c r="E5517" t="s">
        <v>56</v>
      </c>
      <c r="F5517" t="s">
        <v>27</v>
      </c>
      <c r="G5517" t="s">
        <v>41</v>
      </c>
      <c r="H5517" t="s">
        <v>29</v>
      </c>
      <c r="I5517" t="s">
        <v>42</v>
      </c>
      <c r="J5517" t="s">
        <v>43</v>
      </c>
      <c r="K5517">
        <v>1</v>
      </c>
      <c r="L5517">
        <v>10050040</v>
      </c>
      <c r="M5517">
        <v>7</v>
      </c>
      <c r="N5517">
        <v>10050040</v>
      </c>
      <c r="O5517">
        <v>703502.8</v>
      </c>
      <c r="P5517">
        <v>9346537.1999999993</v>
      </c>
      <c r="Q5517">
        <f>YEAR(BMW_Sales[[#This Row],[sale_date]])</f>
        <v>2023</v>
      </c>
    </row>
    <row r="5518" spans="1:17" x14ac:dyDescent="0.3">
      <c r="A5518">
        <v>5517</v>
      </c>
      <c r="B5518" s="1">
        <v>46107</v>
      </c>
      <c r="C5518" t="s">
        <v>5366</v>
      </c>
      <c r="D5518" t="s">
        <v>23</v>
      </c>
      <c r="E5518" t="s">
        <v>31</v>
      </c>
      <c r="F5518" t="s">
        <v>47</v>
      </c>
      <c r="G5518" t="s">
        <v>20</v>
      </c>
      <c r="H5518" t="s">
        <v>33</v>
      </c>
      <c r="I5518" t="s">
        <v>22</v>
      </c>
      <c r="J5518" t="s">
        <v>43</v>
      </c>
      <c r="K5518">
        <v>3</v>
      </c>
      <c r="L5518">
        <v>17235066</v>
      </c>
      <c r="M5518">
        <v>7</v>
      </c>
      <c r="N5518">
        <v>51705198</v>
      </c>
      <c r="O5518">
        <v>3619363.86</v>
      </c>
      <c r="P5518">
        <v>48085834.140000001</v>
      </c>
      <c r="Q5518">
        <f>YEAR(BMW_Sales[[#This Row],[sale_date]])</f>
        <v>2026</v>
      </c>
    </row>
    <row r="5519" spans="1:17" x14ac:dyDescent="0.3">
      <c r="A5519">
        <v>5518</v>
      </c>
      <c r="B5519" s="1">
        <v>46211</v>
      </c>
      <c r="C5519" t="s">
        <v>5367</v>
      </c>
      <c r="D5519" t="s">
        <v>25</v>
      </c>
      <c r="E5519" t="s">
        <v>53</v>
      </c>
      <c r="F5519" t="s">
        <v>54</v>
      </c>
      <c r="G5519" t="s">
        <v>36</v>
      </c>
      <c r="H5519" t="s">
        <v>33</v>
      </c>
      <c r="I5519" t="s">
        <v>42</v>
      </c>
      <c r="J5519" t="s">
        <v>23</v>
      </c>
      <c r="K5519">
        <v>2</v>
      </c>
      <c r="L5519">
        <v>4749211</v>
      </c>
      <c r="M5519">
        <v>10</v>
      </c>
      <c r="N5519">
        <v>9498422</v>
      </c>
      <c r="O5519">
        <v>949842.2</v>
      </c>
      <c r="P5519">
        <v>8548579.8000000007</v>
      </c>
      <c r="Q5519">
        <f>YEAR(BMW_Sales[[#This Row],[sale_date]])</f>
        <v>2026</v>
      </c>
    </row>
    <row r="5520" spans="1:17" x14ac:dyDescent="0.3">
      <c r="A5520">
        <v>5519</v>
      </c>
      <c r="B5520" s="1">
        <v>45971</v>
      </c>
      <c r="C5520" t="s">
        <v>5368</v>
      </c>
      <c r="D5520" t="s">
        <v>17</v>
      </c>
      <c r="E5520" t="s">
        <v>35</v>
      </c>
      <c r="F5520" t="s">
        <v>71</v>
      </c>
      <c r="G5520" t="s">
        <v>32</v>
      </c>
      <c r="H5520" t="s">
        <v>37</v>
      </c>
      <c r="I5520" t="s">
        <v>42</v>
      </c>
      <c r="J5520" t="s">
        <v>43</v>
      </c>
      <c r="K5520">
        <v>3</v>
      </c>
      <c r="L5520">
        <v>6767832</v>
      </c>
      <c r="M5520">
        <v>0</v>
      </c>
      <c r="N5520">
        <v>20303496</v>
      </c>
      <c r="O5520">
        <v>0</v>
      </c>
      <c r="P5520">
        <v>20303496</v>
      </c>
      <c r="Q5520">
        <f>YEAR(BMW_Sales[[#This Row],[sale_date]])</f>
        <v>2025</v>
      </c>
    </row>
    <row r="5521" spans="1:17" x14ac:dyDescent="0.3">
      <c r="A5521">
        <v>5520</v>
      </c>
      <c r="B5521" s="1">
        <v>45972</v>
      </c>
      <c r="C5521" t="s">
        <v>5369</v>
      </c>
      <c r="D5521" t="s">
        <v>23</v>
      </c>
      <c r="E5521" t="s">
        <v>53</v>
      </c>
      <c r="F5521" t="s">
        <v>85</v>
      </c>
      <c r="G5521" t="s">
        <v>28</v>
      </c>
      <c r="H5521" t="s">
        <v>37</v>
      </c>
      <c r="I5521" t="s">
        <v>22</v>
      </c>
      <c r="J5521" t="s">
        <v>23</v>
      </c>
      <c r="K5521">
        <v>3</v>
      </c>
      <c r="L5521">
        <v>4845839</v>
      </c>
      <c r="M5521">
        <v>2</v>
      </c>
      <c r="N5521">
        <v>14537517</v>
      </c>
      <c r="O5521">
        <v>290750.34000000003</v>
      </c>
      <c r="P5521">
        <v>14246766.66</v>
      </c>
      <c r="Q5521">
        <f>YEAR(BMW_Sales[[#This Row],[sale_date]])</f>
        <v>2025</v>
      </c>
    </row>
    <row r="5522" spans="1:17" x14ac:dyDescent="0.3">
      <c r="A5522">
        <v>5521</v>
      </c>
      <c r="B5522" s="1">
        <v>45425</v>
      </c>
      <c r="C5522" t="s">
        <v>5370</v>
      </c>
      <c r="D5522" t="s">
        <v>25</v>
      </c>
      <c r="E5522" t="s">
        <v>46</v>
      </c>
      <c r="F5522" t="s">
        <v>54</v>
      </c>
      <c r="G5522" t="s">
        <v>20</v>
      </c>
      <c r="H5522" t="s">
        <v>29</v>
      </c>
      <c r="I5522" t="s">
        <v>22</v>
      </c>
      <c r="J5522" t="s">
        <v>38</v>
      </c>
      <c r="K5522">
        <v>2</v>
      </c>
      <c r="L5522">
        <v>7031651</v>
      </c>
      <c r="M5522">
        <v>12</v>
      </c>
      <c r="N5522">
        <v>14063302</v>
      </c>
      <c r="O5522">
        <v>1687596.24</v>
      </c>
      <c r="P5522">
        <v>12375705.76</v>
      </c>
      <c r="Q5522">
        <f>YEAR(BMW_Sales[[#This Row],[sale_date]])</f>
        <v>2024</v>
      </c>
    </row>
    <row r="5523" spans="1:17" x14ac:dyDescent="0.3">
      <c r="A5523">
        <v>5522</v>
      </c>
      <c r="B5523" s="1">
        <v>45334</v>
      </c>
      <c r="C5523" t="s">
        <v>5371</v>
      </c>
      <c r="D5523" t="s">
        <v>17</v>
      </c>
      <c r="E5523" t="s">
        <v>70</v>
      </c>
      <c r="F5523" t="s">
        <v>68</v>
      </c>
      <c r="G5523" t="s">
        <v>20</v>
      </c>
      <c r="H5523" t="s">
        <v>29</v>
      </c>
      <c r="I5523" t="s">
        <v>42</v>
      </c>
      <c r="J5523" t="s">
        <v>38</v>
      </c>
      <c r="K5523">
        <v>1</v>
      </c>
      <c r="L5523">
        <v>6306012</v>
      </c>
      <c r="M5523">
        <v>7</v>
      </c>
      <c r="N5523">
        <v>6306012</v>
      </c>
      <c r="O5523">
        <v>441420.84</v>
      </c>
      <c r="P5523">
        <v>5864591.1600000001</v>
      </c>
      <c r="Q5523">
        <f>YEAR(BMW_Sales[[#This Row],[sale_date]])</f>
        <v>2024</v>
      </c>
    </row>
    <row r="5524" spans="1:17" x14ac:dyDescent="0.3">
      <c r="A5524">
        <v>5523</v>
      </c>
      <c r="B5524" s="1">
        <v>45152</v>
      </c>
      <c r="C5524" t="s">
        <v>5372</v>
      </c>
      <c r="D5524" t="s">
        <v>23</v>
      </c>
      <c r="E5524" t="s">
        <v>56</v>
      </c>
      <c r="F5524" t="s">
        <v>47</v>
      </c>
      <c r="G5524" t="s">
        <v>36</v>
      </c>
      <c r="H5524" t="s">
        <v>33</v>
      </c>
      <c r="I5524" t="s">
        <v>42</v>
      </c>
      <c r="J5524" t="s">
        <v>38</v>
      </c>
      <c r="K5524">
        <v>1</v>
      </c>
      <c r="L5524">
        <v>11104631</v>
      </c>
      <c r="M5524">
        <v>10</v>
      </c>
      <c r="N5524">
        <v>11104631</v>
      </c>
      <c r="O5524">
        <v>1110463.1000000001</v>
      </c>
      <c r="P5524">
        <v>9994167.9000000004</v>
      </c>
      <c r="Q5524">
        <f>YEAR(BMW_Sales[[#This Row],[sale_date]])</f>
        <v>2023</v>
      </c>
    </row>
    <row r="5525" spans="1:17" x14ac:dyDescent="0.3">
      <c r="A5525">
        <v>5524</v>
      </c>
      <c r="B5525" s="1">
        <v>45666</v>
      </c>
      <c r="C5525" t="s">
        <v>5373</v>
      </c>
      <c r="D5525" t="s">
        <v>25</v>
      </c>
      <c r="E5525" t="s">
        <v>46</v>
      </c>
      <c r="F5525" t="s">
        <v>50</v>
      </c>
      <c r="G5525" t="s">
        <v>41</v>
      </c>
      <c r="H5525" t="s">
        <v>21</v>
      </c>
      <c r="I5525" t="s">
        <v>42</v>
      </c>
      <c r="J5525" t="s">
        <v>43</v>
      </c>
      <c r="K5525">
        <v>1</v>
      </c>
      <c r="L5525">
        <v>8450060</v>
      </c>
      <c r="M5525">
        <v>2</v>
      </c>
      <c r="N5525">
        <v>8450060</v>
      </c>
      <c r="O5525">
        <v>169001.2</v>
      </c>
      <c r="P5525">
        <v>8281058.7999999998</v>
      </c>
      <c r="Q5525">
        <f>YEAR(BMW_Sales[[#This Row],[sale_date]])</f>
        <v>2025</v>
      </c>
    </row>
    <row r="5526" spans="1:17" x14ac:dyDescent="0.3">
      <c r="A5526">
        <v>5525</v>
      </c>
      <c r="B5526" s="1">
        <v>45391</v>
      </c>
      <c r="C5526" t="s">
        <v>5374</v>
      </c>
      <c r="D5526" t="s">
        <v>17</v>
      </c>
      <c r="E5526" t="s">
        <v>53</v>
      </c>
      <c r="F5526" t="s">
        <v>85</v>
      </c>
      <c r="G5526" t="s">
        <v>41</v>
      </c>
      <c r="H5526" t="s">
        <v>37</v>
      </c>
      <c r="I5526" t="s">
        <v>42</v>
      </c>
      <c r="J5526" t="s">
        <v>38</v>
      </c>
      <c r="K5526">
        <v>2</v>
      </c>
      <c r="L5526">
        <v>5930338</v>
      </c>
      <c r="M5526">
        <v>0</v>
      </c>
      <c r="N5526">
        <v>11860676</v>
      </c>
      <c r="O5526">
        <v>0</v>
      </c>
      <c r="P5526">
        <v>11860676</v>
      </c>
      <c r="Q5526">
        <f>YEAR(BMW_Sales[[#This Row],[sale_date]])</f>
        <v>2024</v>
      </c>
    </row>
    <row r="5527" spans="1:17" x14ac:dyDescent="0.3">
      <c r="A5527">
        <v>5526</v>
      </c>
      <c r="B5527" s="1">
        <v>45480</v>
      </c>
      <c r="C5527" t="s">
        <v>5375</v>
      </c>
      <c r="D5527" t="s">
        <v>25</v>
      </c>
      <c r="E5527" t="s">
        <v>26</v>
      </c>
      <c r="F5527" t="s">
        <v>68</v>
      </c>
      <c r="G5527" t="s">
        <v>32</v>
      </c>
      <c r="H5527" t="s">
        <v>37</v>
      </c>
      <c r="I5527" t="s">
        <v>42</v>
      </c>
      <c r="J5527" t="s">
        <v>23</v>
      </c>
      <c r="K5527">
        <v>3</v>
      </c>
      <c r="L5527">
        <v>10646709</v>
      </c>
      <c r="M5527">
        <v>0</v>
      </c>
      <c r="N5527">
        <v>31940127</v>
      </c>
      <c r="O5527">
        <v>0</v>
      </c>
      <c r="P5527">
        <v>31940127</v>
      </c>
      <c r="Q5527">
        <f>YEAR(BMW_Sales[[#This Row],[sale_date]])</f>
        <v>2024</v>
      </c>
    </row>
    <row r="5528" spans="1:17" x14ac:dyDescent="0.3">
      <c r="A5528">
        <v>5527</v>
      </c>
      <c r="B5528" s="1">
        <v>46205</v>
      </c>
      <c r="C5528" t="s">
        <v>1559</v>
      </c>
      <c r="D5528" t="s">
        <v>17</v>
      </c>
      <c r="E5528" t="s">
        <v>26</v>
      </c>
      <c r="F5528" t="s">
        <v>54</v>
      </c>
      <c r="G5528" t="s">
        <v>20</v>
      </c>
      <c r="H5528" t="s">
        <v>29</v>
      </c>
      <c r="I5528" t="s">
        <v>22</v>
      </c>
      <c r="J5528" t="s">
        <v>23</v>
      </c>
      <c r="K5528">
        <v>2</v>
      </c>
      <c r="L5528">
        <v>10266677</v>
      </c>
      <c r="M5528">
        <v>10</v>
      </c>
      <c r="N5528">
        <v>20533354</v>
      </c>
      <c r="O5528">
        <v>2053335.4</v>
      </c>
      <c r="P5528">
        <v>18480018.600000001</v>
      </c>
      <c r="Q5528">
        <f>YEAR(BMW_Sales[[#This Row],[sale_date]])</f>
        <v>2026</v>
      </c>
    </row>
    <row r="5529" spans="1:17" x14ac:dyDescent="0.3">
      <c r="A5529">
        <v>5528</v>
      </c>
      <c r="B5529" s="1">
        <v>45312</v>
      </c>
      <c r="C5529" t="s">
        <v>5376</v>
      </c>
      <c r="D5529" t="s">
        <v>17</v>
      </c>
      <c r="E5529" t="s">
        <v>26</v>
      </c>
      <c r="F5529" t="s">
        <v>62</v>
      </c>
      <c r="G5529" t="s">
        <v>32</v>
      </c>
      <c r="H5529" t="s">
        <v>37</v>
      </c>
      <c r="I5529" t="s">
        <v>42</v>
      </c>
      <c r="J5529" t="s">
        <v>23</v>
      </c>
      <c r="K5529">
        <v>2</v>
      </c>
      <c r="L5529">
        <v>10706291</v>
      </c>
      <c r="M5529">
        <v>12</v>
      </c>
      <c r="N5529">
        <v>21412582</v>
      </c>
      <c r="O5529">
        <v>2569509.84</v>
      </c>
      <c r="P5529">
        <v>18843072.16</v>
      </c>
      <c r="Q5529">
        <f>YEAR(BMW_Sales[[#This Row],[sale_date]])</f>
        <v>2024</v>
      </c>
    </row>
    <row r="5530" spans="1:17" x14ac:dyDescent="0.3">
      <c r="A5530">
        <v>5529</v>
      </c>
      <c r="B5530" s="1">
        <v>46019</v>
      </c>
      <c r="C5530" t="s">
        <v>5377</v>
      </c>
      <c r="D5530" t="s">
        <v>17</v>
      </c>
      <c r="E5530" t="s">
        <v>53</v>
      </c>
      <c r="F5530" t="s">
        <v>59</v>
      </c>
      <c r="G5530" t="s">
        <v>51</v>
      </c>
      <c r="H5530" t="s">
        <v>21</v>
      </c>
      <c r="I5530" t="s">
        <v>42</v>
      </c>
      <c r="J5530" t="s">
        <v>23</v>
      </c>
      <c r="K5530">
        <v>2</v>
      </c>
      <c r="L5530">
        <v>6080591</v>
      </c>
      <c r="M5530">
        <v>5</v>
      </c>
      <c r="N5530">
        <v>12161182</v>
      </c>
      <c r="O5530">
        <v>608059.1</v>
      </c>
      <c r="P5530">
        <v>11553122.9</v>
      </c>
      <c r="Q5530">
        <f>YEAR(BMW_Sales[[#This Row],[sale_date]])</f>
        <v>2025</v>
      </c>
    </row>
    <row r="5531" spans="1:17" x14ac:dyDescent="0.3">
      <c r="A5531">
        <v>5530</v>
      </c>
      <c r="B5531" s="1">
        <v>45478</v>
      </c>
      <c r="C5531" t="s">
        <v>5378</v>
      </c>
      <c r="D5531" t="s">
        <v>23</v>
      </c>
      <c r="E5531" t="s">
        <v>61</v>
      </c>
      <c r="F5531" t="s">
        <v>59</v>
      </c>
      <c r="G5531" t="s">
        <v>51</v>
      </c>
      <c r="H5531" t="s">
        <v>29</v>
      </c>
      <c r="I5531" t="s">
        <v>42</v>
      </c>
      <c r="J5531" t="s">
        <v>23</v>
      </c>
      <c r="K5531">
        <v>1</v>
      </c>
      <c r="L5531">
        <v>12014865</v>
      </c>
      <c r="M5531">
        <v>2</v>
      </c>
      <c r="N5531">
        <v>12014865</v>
      </c>
      <c r="O5531">
        <v>240297.3</v>
      </c>
      <c r="P5531">
        <v>11774567.699999999</v>
      </c>
      <c r="Q5531">
        <f>YEAR(BMW_Sales[[#This Row],[sale_date]])</f>
        <v>2024</v>
      </c>
    </row>
    <row r="5532" spans="1:17" x14ac:dyDescent="0.3">
      <c r="A5532">
        <v>5531</v>
      </c>
      <c r="B5532" s="1">
        <v>45440</v>
      </c>
      <c r="C5532" t="s">
        <v>5379</v>
      </c>
      <c r="D5532" t="s">
        <v>23</v>
      </c>
      <c r="E5532" t="s">
        <v>46</v>
      </c>
      <c r="F5532" t="s">
        <v>47</v>
      </c>
      <c r="G5532" t="s">
        <v>28</v>
      </c>
      <c r="H5532" t="s">
        <v>21</v>
      </c>
      <c r="I5532" t="s">
        <v>22</v>
      </c>
      <c r="J5532" t="s">
        <v>38</v>
      </c>
      <c r="K5532">
        <v>3</v>
      </c>
      <c r="L5532">
        <v>7112102</v>
      </c>
      <c r="M5532">
        <v>10</v>
      </c>
      <c r="N5532">
        <v>21336306</v>
      </c>
      <c r="O5532">
        <v>2133630.6</v>
      </c>
      <c r="P5532">
        <v>19202675.399999999</v>
      </c>
      <c r="Q5532">
        <f>YEAR(BMW_Sales[[#This Row],[sale_date]])</f>
        <v>2024</v>
      </c>
    </row>
    <row r="5533" spans="1:17" x14ac:dyDescent="0.3">
      <c r="A5533">
        <v>5532</v>
      </c>
      <c r="B5533" s="1">
        <v>45634</v>
      </c>
      <c r="C5533" t="s">
        <v>5380</v>
      </c>
      <c r="D5533" t="s">
        <v>25</v>
      </c>
      <c r="E5533" t="s">
        <v>49</v>
      </c>
      <c r="F5533" t="s">
        <v>19</v>
      </c>
      <c r="G5533" t="s">
        <v>28</v>
      </c>
      <c r="H5533" t="s">
        <v>33</v>
      </c>
      <c r="I5533" t="s">
        <v>42</v>
      </c>
      <c r="J5533" t="s">
        <v>23</v>
      </c>
      <c r="K5533">
        <v>2</v>
      </c>
      <c r="L5533">
        <v>16114626</v>
      </c>
      <c r="M5533">
        <v>10</v>
      </c>
      <c r="N5533">
        <v>32229252</v>
      </c>
      <c r="O5533">
        <v>3222925.2</v>
      </c>
      <c r="P5533">
        <v>29006326.800000001</v>
      </c>
      <c r="Q5533">
        <f>YEAR(BMW_Sales[[#This Row],[sale_date]])</f>
        <v>2024</v>
      </c>
    </row>
    <row r="5534" spans="1:17" x14ac:dyDescent="0.3">
      <c r="A5534">
        <v>5533</v>
      </c>
      <c r="B5534" s="1">
        <v>45281</v>
      </c>
      <c r="C5534" t="s">
        <v>5381</v>
      </c>
      <c r="D5534" t="s">
        <v>25</v>
      </c>
      <c r="E5534" t="s">
        <v>53</v>
      </c>
      <c r="F5534" t="s">
        <v>62</v>
      </c>
      <c r="G5534" t="s">
        <v>36</v>
      </c>
      <c r="H5534" t="s">
        <v>33</v>
      </c>
      <c r="I5534" t="s">
        <v>42</v>
      </c>
      <c r="J5534" t="s">
        <v>23</v>
      </c>
      <c r="K5534">
        <v>2</v>
      </c>
      <c r="L5534">
        <v>6232001</v>
      </c>
      <c r="M5534">
        <v>10</v>
      </c>
      <c r="N5534">
        <v>12464002</v>
      </c>
      <c r="O5534">
        <v>1246400.2</v>
      </c>
      <c r="P5534">
        <v>11217601.800000001</v>
      </c>
      <c r="Q5534">
        <f>YEAR(BMW_Sales[[#This Row],[sale_date]])</f>
        <v>2023</v>
      </c>
    </row>
    <row r="5535" spans="1:17" x14ac:dyDescent="0.3">
      <c r="A5535">
        <v>5534</v>
      </c>
      <c r="B5535" s="1">
        <v>46053</v>
      </c>
      <c r="C5535" t="s">
        <v>5382</v>
      </c>
      <c r="D5535" t="s">
        <v>17</v>
      </c>
      <c r="E5535" t="s">
        <v>49</v>
      </c>
      <c r="F5535" t="s">
        <v>19</v>
      </c>
      <c r="G5535" t="s">
        <v>36</v>
      </c>
      <c r="H5535" t="s">
        <v>37</v>
      </c>
      <c r="I5535" t="s">
        <v>22</v>
      </c>
      <c r="J5535" t="s">
        <v>38</v>
      </c>
      <c r="K5535">
        <v>2</v>
      </c>
      <c r="L5535">
        <v>15250283</v>
      </c>
      <c r="M5535">
        <v>12</v>
      </c>
      <c r="N5535">
        <v>30500566</v>
      </c>
      <c r="O5535">
        <v>3660067.92</v>
      </c>
      <c r="P5535">
        <v>26840498.079999998</v>
      </c>
      <c r="Q5535">
        <f>YEAR(BMW_Sales[[#This Row],[sale_date]])</f>
        <v>2026</v>
      </c>
    </row>
    <row r="5536" spans="1:17" x14ac:dyDescent="0.3">
      <c r="A5536">
        <v>5535</v>
      </c>
      <c r="B5536" s="1">
        <v>45232</v>
      </c>
      <c r="C5536" t="s">
        <v>4717</v>
      </c>
      <c r="D5536" t="s">
        <v>25</v>
      </c>
      <c r="E5536" t="s">
        <v>70</v>
      </c>
      <c r="F5536" t="s">
        <v>27</v>
      </c>
      <c r="G5536" t="s">
        <v>41</v>
      </c>
      <c r="H5536" t="s">
        <v>29</v>
      </c>
      <c r="I5536" t="s">
        <v>22</v>
      </c>
      <c r="J5536" t="s">
        <v>43</v>
      </c>
      <c r="K5536">
        <v>2</v>
      </c>
      <c r="L5536">
        <v>6204095</v>
      </c>
      <c r="M5536">
        <v>0</v>
      </c>
      <c r="N5536">
        <v>12408190</v>
      </c>
      <c r="O5536">
        <v>0</v>
      </c>
      <c r="P5536">
        <v>12408190</v>
      </c>
      <c r="Q5536">
        <f>YEAR(BMW_Sales[[#This Row],[sale_date]])</f>
        <v>2023</v>
      </c>
    </row>
    <row r="5537" spans="1:17" x14ac:dyDescent="0.3">
      <c r="A5537">
        <v>5536</v>
      </c>
      <c r="B5537" s="1">
        <v>45870</v>
      </c>
      <c r="C5537" t="s">
        <v>5383</v>
      </c>
      <c r="D5537" t="s">
        <v>17</v>
      </c>
      <c r="E5537" t="s">
        <v>53</v>
      </c>
      <c r="F5537" t="s">
        <v>54</v>
      </c>
      <c r="G5537" t="s">
        <v>20</v>
      </c>
      <c r="H5537" t="s">
        <v>29</v>
      </c>
      <c r="I5537" t="s">
        <v>42</v>
      </c>
      <c r="J5537" t="s">
        <v>23</v>
      </c>
      <c r="K5537">
        <v>2</v>
      </c>
      <c r="L5537">
        <v>6088204</v>
      </c>
      <c r="M5537">
        <v>7</v>
      </c>
      <c r="N5537">
        <v>12176408</v>
      </c>
      <c r="O5537">
        <v>852348.56</v>
      </c>
      <c r="P5537">
        <v>11324059.439999999</v>
      </c>
      <c r="Q5537">
        <f>YEAR(BMW_Sales[[#This Row],[sale_date]])</f>
        <v>2025</v>
      </c>
    </row>
    <row r="5538" spans="1:17" x14ac:dyDescent="0.3">
      <c r="A5538">
        <v>5537</v>
      </c>
      <c r="B5538" s="1">
        <v>45276</v>
      </c>
      <c r="C5538" t="s">
        <v>5384</v>
      </c>
      <c r="D5538" t="s">
        <v>23</v>
      </c>
      <c r="E5538" t="s">
        <v>35</v>
      </c>
      <c r="F5538" t="s">
        <v>68</v>
      </c>
      <c r="G5538" t="s">
        <v>51</v>
      </c>
      <c r="H5538" t="s">
        <v>33</v>
      </c>
      <c r="I5538" t="s">
        <v>42</v>
      </c>
      <c r="J5538" t="s">
        <v>38</v>
      </c>
      <c r="K5538">
        <v>1</v>
      </c>
      <c r="L5538">
        <v>7409233</v>
      </c>
      <c r="M5538">
        <v>12</v>
      </c>
      <c r="N5538">
        <v>7409233</v>
      </c>
      <c r="O5538">
        <v>889107.96</v>
      </c>
      <c r="P5538">
        <v>6520125.04</v>
      </c>
      <c r="Q5538">
        <f>YEAR(BMW_Sales[[#This Row],[sale_date]])</f>
        <v>2023</v>
      </c>
    </row>
    <row r="5539" spans="1:17" x14ac:dyDescent="0.3">
      <c r="A5539">
        <v>5538</v>
      </c>
      <c r="B5539" s="1">
        <v>45173</v>
      </c>
      <c r="C5539" t="s">
        <v>5385</v>
      </c>
      <c r="D5539" t="s">
        <v>23</v>
      </c>
      <c r="E5539" t="s">
        <v>18</v>
      </c>
      <c r="F5539" t="s">
        <v>19</v>
      </c>
      <c r="G5539" t="s">
        <v>20</v>
      </c>
      <c r="H5539" t="s">
        <v>37</v>
      </c>
      <c r="I5539" t="s">
        <v>22</v>
      </c>
      <c r="J5539" t="s">
        <v>38</v>
      </c>
      <c r="K5539">
        <v>3</v>
      </c>
      <c r="L5539">
        <v>7524907</v>
      </c>
      <c r="M5539">
        <v>10</v>
      </c>
      <c r="N5539">
        <v>22574721</v>
      </c>
      <c r="O5539">
        <v>2257472.1</v>
      </c>
      <c r="P5539">
        <v>20317248.899999999</v>
      </c>
      <c r="Q5539">
        <f>YEAR(BMW_Sales[[#This Row],[sale_date]])</f>
        <v>2023</v>
      </c>
    </row>
    <row r="5540" spans="1:17" x14ac:dyDescent="0.3">
      <c r="A5540">
        <v>5539</v>
      </c>
      <c r="B5540" s="1">
        <v>45409</v>
      </c>
      <c r="C5540" t="s">
        <v>5386</v>
      </c>
      <c r="D5540" t="s">
        <v>17</v>
      </c>
      <c r="E5540" t="s">
        <v>61</v>
      </c>
      <c r="F5540" t="s">
        <v>47</v>
      </c>
      <c r="G5540" t="s">
        <v>28</v>
      </c>
      <c r="H5540" t="s">
        <v>21</v>
      </c>
      <c r="I5540" t="s">
        <v>22</v>
      </c>
      <c r="J5540" t="s">
        <v>43</v>
      </c>
      <c r="K5540">
        <v>3</v>
      </c>
      <c r="L5540">
        <v>12566978</v>
      </c>
      <c r="M5540">
        <v>12</v>
      </c>
      <c r="N5540">
        <v>37700934</v>
      </c>
      <c r="O5540">
        <v>4524112.08</v>
      </c>
      <c r="P5540">
        <v>33176821.920000002</v>
      </c>
      <c r="Q5540">
        <f>YEAR(BMW_Sales[[#This Row],[sale_date]])</f>
        <v>2024</v>
      </c>
    </row>
    <row r="5541" spans="1:17" x14ac:dyDescent="0.3">
      <c r="A5541">
        <v>5540</v>
      </c>
      <c r="B5541" s="1">
        <v>45409</v>
      </c>
      <c r="C5541" t="s">
        <v>5387</v>
      </c>
      <c r="D5541" t="s">
        <v>25</v>
      </c>
      <c r="E5541" t="s">
        <v>53</v>
      </c>
      <c r="F5541" t="s">
        <v>19</v>
      </c>
      <c r="G5541" t="s">
        <v>28</v>
      </c>
      <c r="H5541" t="s">
        <v>21</v>
      </c>
      <c r="I5541" t="s">
        <v>22</v>
      </c>
      <c r="J5541" t="s">
        <v>38</v>
      </c>
      <c r="K5541">
        <v>3</v>
      </c>
      <c r="L5541">
        <v>4657779</v>
      </c>
      <c r="M5541">
        <v>7</v>
      </c>
      <c r="N5541">
        <v>13973337</v>
      </c>
      <c r="O5541">
        <v>978133.59</v>
      </c>
      <c r="P5541">
        <v>12995203.41</v>
      </c>
      <c r="Q5541">
        <f>YEAR(BMW_Sales[[#This Row],[sale_date]])</f>
        <v>2024</v>
      </c>
    </row>
    <row r="5542" spans="1:17" x14ac:dyDescent="0.3">
      <c r="A5542">
        <v>5541</v>
      </c>
      <c r="B5542" s="1">
        <v>45165</v>
      </c>
      <c r="C5542" t="s">
        <v>5388</v>
      </c>
      <c r="D5542" t="s">
        <v>23</v>
      </c>
      <c r="E5542" t="s">
        <v>49</v>
      </c>
      <c r="F5542" t="s">
        <v>85</v>
      </c>
      <c r="G5542" t="s">
        <v>36</v>
      </c>
      <c r="H5542" t="s">
        <v>29</v>
      </c>
      <c r="I5542" t="s">
        <v>42</v>
      </c>
      <c r="J5542" t="s">
        <v>23</v>
      </c>
      <c r="K5542">
        <v>1</v>
      </c>
      <c r="L5542">
        <v>14392174</v>
      </c>
      <c r="M5542">
        <v>7</v>
      </c>
      <c r="N5542">
        <v>14392174</v>
      </c>
      <c r="O5542">
        <v>1007452.18</v>
      </c>
      <c r="P5542">
        <v>13384721.82</v>
      </c>
      <c r="Q5542">
        <f>YEAR(BMW_Sales[[#This Row],[sale_date]])</f>
        <v>2023</v>
      </c>
    </row>
    <row r="5543" spans="1:17" x14ac:dyDescent="0.3">
      <c r="A5543">
        <v>5542</v>
      </c>
      <c r="B5543" s="1">
        <v>45875</v>
      </c>
      <c r="C5543" t="s">
        <v>5389</v>
      </c>
      <c r="D5543" t="s">
        <v>17</v>
      </c>
      <c r="E5543" t="s">
        <v>35</v>
      </c>
      <c r="F5543" t="s">
        <v>54</v>
      </c>
      <c r="G5543" t="s">
        <v>28</v>
      </c>
      <c r="H5543" t="s">
        <v>37</v>
      </c>
      <c r="I5543" t="s">
        <v>22</v>
      </c>
      <c r="J5543" t="s">
        <v>23</v>
      </c>
      <c r="K5543">
        <v>3</v>
      </c>
      <c r="L5543">
        <v>6579028</v>
      </c>
      <c r="M5543">
        <v>7</v>
      </c>
      <c r="N5543">
        <v>19737084</v>
      </c>
      <c r="O5543">
        <v>1381595.88</v>
      </c>
      <c r="P5543">
        <v>18355488.120000001</v>
      </c>
      <c r="Q5543">
        <f>YEAR(BMW_Sales[[#This Row],[sale_date]])</f>
        <v>2025</v>
      </c>
    </row>
    <row r="5544" spans="1:17" x14ac:dyDescent="0.3">
      <c r="A5544">
        <v>5543</v>
      </c>
      <c r="B5544" s="1">
        <v>45658</v>
      </c>
      <c r="C5544" t="s">
        <v>5390</v>
      </c>
      <c r="D5544" t="s">
        <v>23</v>
      </c>
      <c r="E5544" t="s">
        <v>70</v>
      </c>
      <c r="F5544" t="s">
        <v>27</v>
      </c>
      <c r="G5544" t="s">
        <v>20</v>
      </c>
      <c r="H5544" t="s">
        <v>21</v>
      </c>
      <c r="I5544" t="s">
        <v>42</v>
      </c>
      <c r="J5544" t="s">
        <v>23</v>
      </c>
      <c r="K5544">
        <v>2</v>
      </c>
      <c r="L5544">
        <v>5834292</v>
      </c>
      <c r="M5544">
        <v>2</v>
      </c>
      <c r="N5544">
        <v>11668584</v>
      </c>
      <c r="O5544">
        <v>233371.68</v>
      </c>
      <c r="P5544">
        <v>11435212.32</v>
      </c>
      <c r="Q5544">
        <f>YEAR(BMW_Sales[[#This Row],[sale_date]])</f>
        <v>2025</v>
      </c>
    </row>
    <row r="5545" spans="1:17" x14ac:dyDescent="0.3">
      <c r="A5545">
        <v>5544</v>
      </c>
      <c r="B5545" s="1">
        <v>46076</v>
      </c>
      <c r="C5545" t="s">
        <v>4643</v>
      </c>
      <c r="D5545" t="s">
        <v>25</v>
      </c>
      <c r="E5545" t="s">
        <v>35</v>
      </c>
      <c r="F5545" t="s">
        <v>71</v>
      </c>
      <c r="G5545" t="s">
        <v>51</v>
      </c>
      <c r="H5545" t="s">
        <v>29</v>
      </c>
      <c r="I5545" t="s">
        <v>42</v>
      </c>
      <c r="J5545" t="s">
        <v>38</v>
      </c>
      <c r="K5545">
        <v>1</v>
      </c>
      <c r="L5545">
        <v>7494460</v>
      </c>
      <c r="M5545">
        <v>0</v>
      </c>
      <c r="N5545">
        <v>7494460</v>
      </c>
      <c r="O5545">
        <v>0</v>
      </c>
      <c r="P5545">
        <v>7494460</v>
      </c>
      <c r="Q5545">
        <f>YEAR(BMW_Sales[[#This Row],[sale_date]])</f>
        <v>2026</v>
      </c>
    </row>
    <row r="5546" spans="1:17" x14ac:dyDescent="0.3">
      <c r="A5546">
        <v>5545</v>
      </c>
      <c r="B5546" s="1">
        <v>45953</v>
      </c>
      <c r="C5546" t="s">
        <v>5391</v>
      </c>
      <c r="D5546" t="s">
        <v>23</v>
      </c>
      <c r="E5546" t="s">
        <v>46</v>
      </c>
      <c r="F5546" t="s">
        <v>54</v>
      </c>
      <c r="G5546" t="s">
        <v>41</v>
      </c>
      <c r="H5546" t="s">
        <v>21</v>
      </c>
      <c r="I5546" t="s">
        <v>22</v>
      </c>
      <c r="J5546" t="s">
        <v>43</v>
      </c>
      <c r="K5546">
        <v>2</v>
      </c>
      <c r="L5546">
        <v>8030632</v>
      </c>
      <c r="M5546">
        <v>10</v>
      </c>
      <c r="N5546">
        <v>16061264</v>
      </c>
      <c r="O5546">
        <v>1606126.4</v>
      </c>
      <c r="P5546">
        <v>14455137.6</v>
      </c>
      <c r="Q5546">
        <f>YEAR(BMW_Sales[[#This Row],[sale_date]])</f>
        <v>2025</v>
      </c>
    </row>
    <row r="5547" spans="1:17" x14ac:dyDescent="0.3">
      <c r="A5547">
        <v>5546</v>
      </c>
      <c r="B5547" s="1">
        <v>45159</v>
      </c>
      <c r="C5547" t="s">
        <v>5392</v>
      </c>
      <c r="D5547" t="s">
        <v>23</v>
      </c>
      <c r="E5547" t="s">
        <v>26</v>
      </c>
      <c r="F5547" t="s">
        <v>27</v>
      </c>
      <c r="G5547" t="s">
        <v>20</v>
      </c>
      <c r="H5547" t="s">
        <v>29</v>
      </c>
      <c r="I5547" t="s">
        <v>42</v>
      </c>
      <c r="J5547" t="s">
        <v>23</v>
      </c>
      <c r="K5547">
        <v>1</v>
      </c>
      <c r="L5547">
        <v>9082533</v>
      </c>
      <c r="M5547">
        <v>7</v>
      </c>
      <c r="N5547">
        <v>9082533</v>
      </c>
      <c r="O5547">
        <v>635777.31000000006</v>
      </c>
      <c r="P5547">
        <v>8446755.6899999995</v>
      </c>
      <c r="Q5547">
        <f>YEAR(BMW_Sales[[#This Row],[sale_date]])</f>
        <v>2023</v>
      </c>
    </row>
    <row r="5548" spans="1:17" x14ac:dyDescent="0.3">
      <c r="A5548">
        <v>5547</v>
      </c>
      <c r="B5548" s="1">
        <v>45807</v>
      </c>
      <c r="C5548" t="s">
        <v>5393</v>
      </c>
      <c r="D5548" t="s">
        <v>17</v>
      </c>
      <c r="E5548" t="s">
        <v>26</v>
      </c>
      <c r="F5548" t="s">
        <v>19</v>
      </c>
      <c r="G5548" t="s">
        <v>28</v>
      </c>
      <c r="H5548" t="s">
        <v>33</v>
      </c>
      <c r="I5548" t="s">
        <v>22</v>
      </c>
      <c r="J5548" t="s">
        <v>38</v>
      </c>
      <c r="K5548">
        <v>1</v>
      </c>
      <c r="L5548">
        <v>10523402</v>
      </c>
      <c r="M5548">
        <v>12</v>
      </c>
      <c r="N5548">
        <v>10523402</v>
      </c>
      <c r="O5548">
        <v>1262808.24</v>
      </c>
      <c r="P5548">
        <v>9260593.7599999998</v>
      </c>
      <c r="Q5548">
        <f>YEAR(BMW_Sales[[#This Row],[sale_date]])</f>
        <v>2025</v>
      </c>
    </row>
    <row r="5549" spans="1:17" x14ac:dyDescent="0.3">
      <c r="A5549">
        <v>5548</v>
      </c>
      <c r="B5549" s="1">
        <v>45992</v>
      </c>
      <c r="C5549" t="s">
        <v>5394</v>
      </c>
      <c r="D5549" t="s">
        <v>23</v>
      </c>
      <c r="E5549" t="s">
        <v>61</v>
      </c>
      <c r="F5549" t="s">
        <v>71</v>
      </c>
      <c r="G5549" t="s">
        <v>51</v>
      </c>
      <c r="H5549" t="s">
        <v>37</v>
      </c>
      <c r="I5549" t="s">
        <v>42</v>
      </c>
      <c r="J5549" t="s">
        <v>38</v>
      </c>
      <c r="K5549">
        <v>3</v>
      </c>
      <c r="L5549">
        <v>13950144</v>
      </c>
      <c r="M5549">
        <v>12</v>
      </c>
      <c r="N5549">
        <v>41850432</v>
      </c>
      <c r="O5549">
        <v>5022051.84</v>
      </c>
      <c r="P5549">
        <v>36828380.159999996</v>
      </c>
      <c r="Q5549">
        <f>YEAR(BMW_Sales[[#This Row],[sale_date]])</f>
        <v>2025</v>
      </c>
    </row>
    <row r="5550" spans="1:17" x14ac:dyDescent="0.3">
      <c r="A5550">
        <v>5549</v>
      </c>
      <c r="B5550" s="1">
        <v>45548</v>
      </c>
      <c r="C5550" t="s">
        <v>5395</v>
      </c>
      <c r="D5550" t="s">
        <v>17</v>
      </c>
      <c r="E5550" t="s">
        <v>46</v>
      </c>
      <c r="F5550" t="s">
        <v>85</v>
      </c>
      <c r="G5550" t="s">
        <v>20</v>
      </c>
      <c r="H5550" t="s">
        <v>33</v>
      </c>
      <c r="I5550" t="s">
        <v>42</v>
      </c>
      <c r="J5550" t="s">
        <v>38</v>
      </c>
      <c r="K5550">
        <v>1</v>
      </c>
      <c r="L5550">
        <v>7044644</v>
      </c>
      <c r="M5550">
        <v>12</v>
      </c>
      <c r="N5550">
        <v>7044644</v>
      </c>
      <c r="O5550">
        <v>845357.28</v>
      </c>
      <c r="P5550">
        <v>6199286.7199999997</v>
      </c>
      <c r="Q5550">
        <f>YEAR(BMW_Sales[[#This Row],[sale_date]])</f>
        <v>2024</v>
      </c>
    </row>
    <row r="5551" spans="1:17" x14ac:dyDescent="0.3">
      <c r="A5551">
        <v>5550</v>
      </c>
      <c r="B5551" s="1">
        <v>45783</v>
      </c>
      <c r="C5551" t="s">
        <v>5396</v>
      </c>
      <c r="D5551" t="s">
        <v>17</v>
      </c>
      <c r="E5551" t="s">
        <v>31</v>
      </c>
      <c r="F5551" t="s">
        <v>71</v>
      </c>
      <c r="G5551" t="s">
        <v>28</v>
      </c>
      <c r="H5551" t="s">
        <v>29</v>
      </c>
      <c r="I5551" t="s">
        <v>22</v>
      </c>
      <c r="J5551" t="s">
        <v>38</v>
      </c>
      <c r="K5551">
        <v>2</v>
      </c>
      <c r="L5551">
        <v>17222112</v>
      </c>
      <c r="M5551">
        <v>10</v>
      </c>
      <c r="N5551">
        <v>34444224</v>
      </c>
      <c r="O5551">
        <v>3444422.4</v>
      </c>
      <c r="P5551">
        <v>30999801.600000001</v>
      </c>
      <c r="Q5551">
        <f>YEAR(BMW_Sales[[#This Row],[sale_date]])</f>
        <v>2025</v>
      </c>
    </row>
    <row r="5552" spans="1:17" x14ac:dyDescent="0.3">
      <c r="A5552">
        <v>5551</v>
      </c>
      <c r="B5552" s="1">
        <v>45563</v>
      </c>
      <c r="C5552" t="s">
        <v>5397</v>
      </c>
      <c r="D5552" t="s">
        <v>25</v>
      </c>
      <c r="E5552" t="s">
        <v>26</v>
      </c>
      <c r="F5552" t="s">
        <v>71</v>
      </c>
      <c r="G5552" t="s">
        <v>36</v>
      </c>
      <c r="H5552" t="s">
        <v>21</v>
      </c>
      <c r="I5552" t="s">
        <v>22</v>
      </c>
      <c r="J5552" t="s">
        <v>23</v>
      </c>
      <c r="K5552">
        <v>3</v>
      </c>
      <c r="L5552">
        <v>10132323</v>
      </c>
      <c r="M5552">
        <v>7</v>
      </c>
      <c r="N5552">
        <v>30396969</v>
      </c>
      <c r="O5552">
        <v>2127787.83</v>
      </c>
      <c r="P5552">
        <v>28269181.170000002</v>
      </c>
      <c r="Q5552">
        <f>YEAR(BMW_Sales[[#This Row],[sale_date]])</f>
        <v>2024</v>
      </c>
    </row>
    <row r="5553" spans="1:17" x14ac:dyDescent="0.3">
      <c r="A5553">
        <v>5552</v>
      </c>
      <c r="B5553" s="1">
        <v>45748</v>
      </c>
      <c r="C5553" t="s">
        <v>3031</v>
      </c>
      <c r="D5553" t="s">
        <v>23</v>
      </c>
      <c r="E5553" t="s">
        <v>53</v>
      </c>
      <c r="F5553" t="s">
        <v>71</v>
      </c>
      <c r="G5553" t="s">
        <v>36</v>
      </c>
      <c r="H5553" t="s">
        <v>21</v>
      </c>
      <c r="I5553" t="s">
        <v>22</v>
      </c>
      <c r="J5553" t="s">
        <v>23</v>
      </c>
      <c r="K5553">
        <v>1</v>
      </c>
      <c r="L5553">
        <v>5162315</v>
      </c>
      <c r="M5553">
        <v>2</v>
      </c>
      <c r="N5553">
        <v>5162315</v>
      </c>
      <c r="O5553">
        <v>103246.3</v>
      </c>
      <c r="P5553">
        <v>5059068.7</v>
      </c>
      <c r="Q5553">
        <f>YEAR(BMW_Sales[[#This Row],[sale_date]])</f>
        <v>2025</v>
      </c>
    </row>
    <row r="5554" spans="1:17" x14ac:dyDescent="0.3">
      <c r="A5554">
        <v>5553</v>
      </c>
      <c r="B5554" s="1">
        <v>46174</v>
      </c>
      <c r="C5554" t="s">
        <v>1364</v>
      </c>
      <c r="D5554" t="s">
        <v>23</v>
      </c>
      <c r="E5554" t="s">
        <v>26</v>
      </c>
      <c r="F5554" t="s">
        <v>68</v>
      </c>
      <c r="G5554" t="s">
        <v>28</v>
      </c>
      <c r="H5554" t="s">
        <v>29</v>
      </c>
      <c r="I5554" t="s">
        <v>22</v>
      </c>
      <c r="J5554" t="s">
        <v>38</v>
      </c>
      <c r="K5554">
        <v>2</v>
      </c>
      <c r="L5554">
        <v>9054610</v>
      </c>
      <c r="M5554">
        <v>0</v>
      </c>
      <c r="N5554">
        <v>18109220</v>
      </c>
      <c r="O5554">
        <v>0</v>
      </c>
      <c r="P5554">
        <v>18109220</v>
      </c>
      <c r="Q5554">
        <f>YEAR(BMW_Sales[[#This Row],[sale_date]])</f>
        <v>2026</v>
      </c>
    </row>
    <row r="5555" spans="1:17" x14ac:dyDescent="0.3">
      <c r="A5555">
        <v>5554</v>
      </c>
      <c r="B5555" s="1">
        <v>45259</v>
      </c>
      <c r="C5555" t="s">
        <v>5398</v>
      </c>
      <c r="D5555" t="s">
        <v>17</v>
      </c>
      <c r="E5555" t="s">
        <v>56</v>
      </c>
      <c r="F5555" t="s">
        <v>47</v>
      </c>
      <c r="G5555" t="s">
        <v>20</v>
      </c>
      <c r="H5555" t="s">
        <v>33</v>
      </c>
      <c r="I5555" t="s">
        <v>42</v>
      </c>
      <c r="J5555" t="s">
        <v>43</v>
      </c>
      <c r="K5555">
        <v>2</v>
      </c>
      <c r="L5555">
        <v>10598451</v>
      </c>
      <c r="M5555">
        <v>5</v>
      </c>
      <c r="N5555">
        <v>21196902</v>
      </c>
      <c r="O5555">
        <v>1059845.1000000001</v>
      </c>
      <c r="P5555">
        <v>20137056.899999999</v>
      </c>
      <c r="Q5555">
        <f>YEAR(BMW_Sales[[#This Row],[sale_date]])</f>
        <v>2023</v>
      </c>
    </row>
    <row r="5556" spans="1:17" x14ac:dyDescent="0.3">
      <c r="A5556">
        <v>5555</v>
      </c>
      <c r="B5556" s="1">
        <v>45185</v>
      </c>
      <c r="C5556" t="s">
        <v>5399</v>
      </c>
      <c r="D5556" t="s">
        <v>25</v>
      </c>
      <c r="E5556" t="s">
        <v>61</v>
      </c>
      <c r="F5556" t="s">
        <v>54</v>
      </c>
      <c r="G5556" t="s">
        <v>28</v>
      </c>
      <c r="H5556" t="s">
        <v>29</v>
      </c>
      <c r="I5556" t="s">
        <v>42</v>
      </c>
      <c r="J5556" t="s">
        <v>23</v>
      </c>
      <c r="K5556">
        <v>1</v>
      </c>
      <c r="L5556">
        <v>14218801</v>
      </c>
      <c r="M5556">
        <v>5</v>
      </c>
      <c r="N5556">
        <v>14218801</v>
      </c>
      <c r="O5556">
        <v>710940.05</v>
      </c>
      <c r="P5556">
        <v>13507860.949999999</v>
      </c>
      <c r="Q5556">
        <f>YEAR(BMW_Sales[[#This Row],[sale_date]])</f>
        <v>2023</v>
      </c>
    </row>
    <row r="5557" spans="1:17" x14ac:dyDescent="0.3">
      <c r="A5557">
        <v>5556</v>
      </c>
      <c r="B5557" s="1">
        <v>45770</v>
      </c>
      <c r="C5557" t="s">
        <v>5400</v>
      </c>
      <c r="D5557" t="s">
        <v>25</v>
      </c>
      <c r="E5557" t="s">
        <v>70</v>
      </c>
      <c r="F5557" t="s">
        <v>19</v>
      </c>
      <c r="G5557" t="s">
        <v>20</v>
      </c>
      <c r="H5557" t="s">
        <v>29</v>
      </c>
      <c r="I5557" t="s">
        <v>42</v>
      </c>
      <c r="J5557" t="s">
        <v>38</v>
      </c>
      <c r="K5557">
        <v>2</v>
      </c>
      <c r="L5557">
        <v>5403615</v>
      </c>
      <c r="M5557">
        <v>10</v>
      </c>
      <c r="N5557">
        <v>10807230</v>
      </c>
      <c r="O5557">
        <v>1080723</v>
      </c>
      <c r="P5557">
        <v>9726507</v>
      </c>
      <c r="Q5557">
        <f>YEAR(BMW_Sales[[#This Row],[sale_date]])</f>
        <v>2025</v>
      </c>
    </row>
    <row r="5558" spans="1:17" x14ac:dyDescent="0.3">
      <c r="A5558">
        <v>5557</v>
      </c>
      <c r="B5558" s="1">
        <v>45358</v>
      </c>
      <c r="C5558" t="s">
        <v>5401</v>
      </c>
      <c r="D5558" t="s">
        <v>17</v>
      </c>
      <c r="E5558" t="s">
        <v>70</v>
      </c>
      <c r="F5558" t="s">
        <v>54</v>
      </c>
      <c r="G5558" t="s">
        <v>32</v>
      </c>
      <c r="H5558" t="s">
        <v>37</v>
      </c>
      <c r="I5558" t="s">
        <v>22</v>
      </c>
      <c r="J5558" t="s">
        <v>23</v>
      </c>
      <c r="K5558">
        <v>3</v>
      </c>
      <c r="L5558">
        <v>5061208</v>
      </c>
      <c r="M5558">
        <v>0</v>
      </c>
      <c r="N5558">
        <v>15183624</v>
      </c>
      <c r="O5558">
        <v>0</v>
      </c>
      <c r="P5558">
        <v>15183624</v>
      </c>
      <c r="Q5558">
        <f>YEAR(BMW_Sales[[#This Row],[sale_date]])</f>
        <v>2024</v>
      </c>
    </row>
    <row r="5559" spans="1:17" x14ac:dyDescent="0.3">
      <c r="A5559">
        <v>5558</v>
      </c>
      <c r="B5559" s="1">
        <v>45374</v>
      </c>
      <c r="C5559" t="s">
        <v>5402</v>
      </c>
      <c r="D5559" t="s">
        <v>17</v>
      </c>
      <c r="E5559" t="s">
        <v>26</v>
      </c>
      <c r="F5559" t="s">
        <v>62</v>
      </c>
      <c r="G5559" t="s">
        <v>28</v>
      </c>
      <c r="H5559" t="s">
        <v>21</v>
      </c>
      <c r="I5559" t="s">
        <v>42</v>
      </c>
      <c r="J5559" t="s">
        <v>43</v>
      </c>
      <c r="K5559">
        <v>3</v>
      </c>
      <c r="L5559">
        <v>10846632</v>
      </c>
      <c r="M5559">
        <v>0</v>
      </c>
      <c r="N5559">
        <v>32539896</v>
      </c>
      <c r="O5559">
        <v>0</v>
      </c>
      <c r="P5559">
        <v>32539896</v>
      </c>
      <c r="Q5559">
        <f>YEAR(BMW_Sales[[#This Row],[sale_date]])</f>
        <v>2024</v>
      </c>
    </row>
    <row r="5560" spans="1:17" x14ac:dyDescent="0.3">
      <c r="A5560">
        <v>5559</v>
      </c>
      <c r="B5560" s="1">
        <v>46010</v>
      </c>
      <c r="C5560" t="s">
        <v>5403</v>
      </c>
      <c r="D5560" t="s">
        <v>23</v>
      </c>
      <c r="E5560" t="s">
        <v>35</v>
      </c>
      <c r="F5560" t="s">
        <v>71</v>
      </c>
      <c r="G5560" t="s">
        <v>51</v>
      </c>
      <c r="H5560" t="s">
        <v>37</v>
      </c>
      <c r="I5560" t="s">
        <v>42</v>
      </c>
      <c r="J5560" t="s">
        <v>43</v>
      </c>
      <c r="K5560">
        <v>1</v>
      </c>
      <c r="L5560">
        <v>7972384</v>
      </c>
      <c r="M5560">
        <v>0</v>
      </c>
      <c r="N5560">
        <v>7972384</v>
      </c>
      <c r="O5560">
        <v>0</v>
      </c>
      <c r="P5560">
        <v>7972384</v>
      </c>
      <c r="Q5560">
        <f>YEAR(BMW_Sales[[#This Row],[sale_date]])</f>
        <v>2025</v>
      </c>
    </row>
    <row r="5561" spans="1:17" x14ac:dyDescent="0.3">
      <c r="A5561">
        <v>5560</v>
      </c>
      <c r="B5561" s="1">
        <v>45802</v>
      </c>
      <c r="C5561" t="s">
        <v>5404</v>
      </c>
      <c r="D5561" t="s">
        <v>25</v>
      </c>
      <c r="E5561" t="s">
        <v>18</v>
      </c>
      <c r="F5561" t="s">
        <v>27</v>
      </c>
      <c r="G5561" t="s">
        <v>32</v>
      </c>
      <c r="H5561" t="s">
        <v>33</v>
      </c>
      <c r="I5561" t="s">
        <v>22</v>
      </c>
      <c r="J5561" t="s">
        <v>23</v>
      </c>
      <c r="K5561">
        <v>2</v>
      </c>
      <c r="L5561">
        <v>6780050</v>
      </c>
      <c r="M5561">
        <v>0</v>
      </c>
      <c r="N5561">
        <v>13560100</v>
      </c>
      <c r="O5561">
        <v>0</v>
      </c>
      <c r="P5561">
        <v>13560100</v>
      </c>
      <c r="Q5561">
        <f>YEAR(BMW_Sales[[#This Row],[sale_date]])</f>
        <v>2025</v>
      </c>
    </row>
    <row r="5562" spans="1:17" x14ac:dyDescent="0.3">
      <c r="A5562">
        <v>5561</v>
      </c>
      <c r="B5562" s="1">
        <v>46148</v>
      </c>
      <c r="C5562" t="s">
        <v>5405</v>
      </c>
      <c r="D5562" t="s">
        <v>23</v>
      </c>
      <c r="E5562" t="s">
        <v>26</v>
      </c>
      <c r="F5562" t="s">
        <v>27</v>
      </c>
      <c r="G5562" t="s">
        <v>51</v>
      </c>
      <c r="H5562" t="s">
        <v>33</v>
      </c>
      <c r="I5562" t="s">
        <v>22</v>
      </c>
      <c r="J5562" t="s">
        <v>43</v>
      </c>
      <c r="K5562">
        <v>3</v>
      </c>
      <c r="L5562">
        <v>10784746</v>
      </c>
      <c r="M5562">
        <v>7</v>
      </c>
      <c r="N5562">
        <v>32354238</v>
      </c>
      <c r="O5562">
        <v>2264796.66</v>
      </c>
      <c r="P5562">
        <v>30089441.34</v>
      </c>
      <c r="Q5562">
        <f>YEAR(BMW_Sales[[#This Row],[sale_date]])</f>
        <v>2026</v>
      </c>
    </row>
    <row r="5563" spans="1:17" x14ac:dyDescent="0.3">
      <c r="A5563">
        <v>5562</v>
      </c>
      <c r="B5563" s="1">
        <v>45638</v>
      </c>
      <c r="C5563" t="s">
        <v>5406</v>
      </c>
      <c r="D5563" t="s">
        <v>25</v>
      </c>
      <c r="E5563" t="s">
        <v>18</v>
      </c>
      <c r="F5563" t="s">
        <v>47</v>
      </c>
      <c r="G5563" t="s">
        <v>20</v>
      </c>
      <c r="H5563" t="s">
        <v>33</v>
      </c>
      <c r="I5563" t="s">
        <v>22</v>
      </c>
      <c r="J5563" t="s">
        <v>43</v>
      </c>
      <c r="K5563">
        <v>2</v>
      </c>
      <c r="L5563">
        <v>6819272</v>
      </c>
      <c r="M5563">
        <v>7</v>
      </c>
      <c r="N5563">
        <v>13638544</v>
      </c>
      <c r="O5563">
        <v>954698.08</v>
      </c>
      <c r="P5563">
        <v>12683845.92</v>
      </c>
      <c r="Q5563">
        <f>YEAR(BMW_Sales[[#This Row],[sale_date]])</f>
        <v>2024</v>
      </c>
    </row>
    <row r="5564" spans="1:17" x14ac:dyDescent="0.3">
      <c r="A5564">
        <v>5563</v>
      </c>
      <c r="B5564" s="1">
        <v>45303</v>
      </c>
      <c r="C5564" t="s">
        <v>5407</v>
      </c>
      <c r="D5564" t="s">
        <v>23</v>
      </c>
      <c r="E5564" t="s">
        <v>46</v>
      </c>
      <c r="F5564" t="s">
        <v>19</v>
      </c>
      <c r="G5564" t="s">
        <v>41</v>
      </c>
      <c r="H5564" t="s">
        <v>33</v>
      </c>
      <c r="I5564" t="s">
        <v>42</v>
      </c>
      <c r="J5564" t="s">
        <v>23</v>
      </c>
      <c r="K5564">
        <v>3</v>
      </c>
      <c r="L5564">
        <v>7828241</v>
      </c>
      <c r="M5564">
        <v>7</v>
      </c>
      <c r="N5564">
        <v>23484723</v>
      </c>
      <c r="O5564">
        <v>1643930.61</v>
      </c>
      <c r="P5564">
        <v>21840792.390000001</v>
      </c>
      <c r="Q5564">
        <f>YEAR(BMW_Sales[[#This Row],[sale_date]])</f>
        <v>2024</v>
      </c>
    </row>
    <row r="5565" spans="1:17" x14ac:dyDescent="0.3">
      <c r="A5565">
        <v>5564</v>
      </c>
      <c r="B5565" s="1">
        <v>45991</v>
      </c>
      <c r="C5565" t="s">
        <v>5408</v>
      </c>
      <c r="D5565" t="s">
        <v>17</v>
      </c>
      <c r="E5565" t="s">
        <v>35</v>
      </c>
      <c r="F5565" t="s">
        <v>27</v>
      </c>
      <c r="G5565" t="s">
        <v>36</v>
      </c>
      <c r="H5565" t="s">
        <v>37</v>
      </c>
      <c r="I5565" t="s">
        <v>42</v>
      </c>
      <c r="J5565" t="s">
        <v>23</v>
      </c>
      <c r="K5565">
        <v>2</v>
      </c>
      <c r="L5565">
        <v>7109903</v>
      </c>
      <c r="M5565">
        <v>2</v>
      </c>
      <c r="N5565">
        <v>14219806</v>
      </c>
      <c r="O5565">
        <v>284396.12</v>
      </c>
      <c r="P5565">
        <v>13935409.880000001</v>
      </c>
      <c r="Q5565">
        <f>YEAR(BMW_Sales[[#This Row],[sale_date]])</f>
        <v>2025</v>
      </c>
    </row>
    <row r="5566" spans="1:17" x14ac:dyDescent="0.3">
      <c r="A5566">
        <v>5565</v>
      </c>
      <c r="B5566" s="1">
        <v>45866</v>
      </c>
      <c r="C5566" t="s">
        <v>5409</v>
      </c>
      <c r="D5566" t="s">
        <v>23</v>
      </c>
      <c r="E5566" t="s">
        <v>56</v>
      </c>
      <c r="F5566" t="s">
        <v>54</v>
      </c>
      <c r="G5566" t="s">
        <v>36</v>
      </c>
      <c r="H5566" t="s">
        <v>21</v>
      </c>
      <c r="I5566" t="s">
        <v>42</v>
      </c>
      <c r="J5566" t="s">
        <v>38</v>
      </c>
      <c r="K5566">
        <v>2</v>
      </c>
      <c r="L5566">
        <v>11457119</v>
      </c>
      <c r="M5566">
        <v>2</v>
      </c>
      <c r="N5566">
        <v>22914238</v>
      </c>
      <c r="O5566">
        <v>458284.76</v>
      </c>
      <c r="P5566">
        <v>22455953.239999998</v>
      </c>
      <c r="Q5566">
        <f>YEAR(BMW_Sales[[#This Row],[sale_date]])</f>
        <v>2025</v>
      </c>
    </row>
    <row r="5567" spans="1:17" x14ac:dyDescent="0.3">
      <c r="A5567">
        <v>5566</v>
      </c>
      <c r="B5567" s="1">
        <v>45661</v>
      </c>
      <c r="C5567" t="s">
        <v>5410</v>
      </c>
      <c r="D5567" t="s">
        <v>25</v>
      </c>
      <c r="E5567" t="s">
        <v>61</v>
      </c>
      <c r="F5567" t="s">
        <v>50</v>
      </c>
      <c r="G5567" t="s">
        <v>32</v>
      </c>
      <c r="H5567" t="s">
        <v>33</v>
      </c>
      <c r="I5567" t="s">
        <v>42</v>
      </c>
      <c r="J5567" t="s">
        <v>23</v>
      </c>
      <c r="K5567">
        <v>3</v>
      </c>
      <c r="L5567">
        <v>14445034</v>
      </c>
      <c r="M5567">
        <v>12</v>
      </c>
      <c r="N5567">
        <v>43335102</v>
      </c>
      <c r="O5567">
        <v>5200212.24</v>
      </c>
      <c r="P5567">
        <v>38134889.759999998</v>
      </c>
      <c r="Q5567">
        <f>YEAR(BMW_Sales[[#This Row],[sale_date]])</f>
        <v>2025</v>
      </c>
    </row>
    <row r="5568" spans="1:17" x14ac:dyDescent="0.3">
      <c r="A5568">
        <v>5567</v>
      </c>
      <c r="B5568" s="1">
        <v>45698</v>
      </c>
      <c r="C5568" t="s">
        <v>5411</v>
      </c>
      <c r="D5568" t="s">
        <v>17</v>
      </c>
      <c r="E5568" t="s">
        <v>31</v>
      </c>
      <c r="F5568" t="s">
        <v>47</v>
      </c>
      <c r="G5568" t="s">
        <v>51</v>
      </c>
      <c r="H5568" t="s">
        <v>29</v>
      </c>
      <c r="I5568" t="s">
        <v>22</v>
      </c>
      <c r="J5568" t="s">
        <v>43</v>
      </c>
      <c r="K5568">
        <v>2</v>
      </c>
      <c r="L5568">
        <v>14370932</v>
      </c>
      <c r="M5568">
        <v>12</v>
      </c>
      <c r="N5568">
        <v>28741864</v>
      </c>
      <c r="O5568">
        <v>3449023.68</v>
      </c>
      <c r="P5568">
        <v>25292840.32</v>
      </c>
      <c r="Q5568">
        <f>YEAR(BMW_Sales[[#This Row],[sale_date]])</f>
        <v>2025</v>
      </c>
    </row>
    <row r="5569" spans="1:17" x14ac:dyDescent="0.3">
      <c r="A5569">
        <v>5568</v>
      </c>
      <c r="B5569" s="1">
        <v>45315</v>
      </c>
      <c r="C5569" t="s">
        <v>5412</v>
      </c>
      <c r="D5569" t="s">
        <v>17</v>
      </c>
      <c r="E5569" t="s">
        <v>70</v>
      </c>
      <c r="F5569" t="s">
        <v>59</v>
      </c>
      <c r="G5569" t="s">
        <v>32</v>
      </c>
      <c r="H5569" t="s">
        <v>29</v>
      </c>
      <c r="I5569" t="s">
        <v>42</v>
      </c>
      <c r="J5569" t="s">
        <v>23</v>
      </c>
      <c r="K5569">
        <v>1</v>
      </c>
      <c r="L5569">
        <v>5063192</v>
      </c>
      <c r="M5569">
        <v>5</v>
      </c>
      <c r="N5569">
        <v>5063192</v>
      </c>
      <c r="O5569">
        <v>253159.6</v>
      </c>
      <c r="P5569">
        <v>4810032.4000000004</v>
      </c>
      <c r="Q5569">
        <f>YEAR(BMW_Sales[[#This Row],[sale_date]])</f>
        <v>2024</v>
      </c>
    </row>
    <row r="5570" spans="1:17" x14ac:dyDescent="0.3">
      <c r="A5570">
        <v>5569</v>
      </c>
      <c r="B5570" s="1">
        <v>45266</v>
      </c>
      <c r="C5570" t="s">
        <v>5413</v>
      </c>
      <c r="D5570" t="s">
        <v>17</v>
      </c>
      <c r="E5570" t="s">
        <v>53</v>
      </c>
      <c r="F5570" t="s">
        <v>59</v>
      </c>
      <c r="G5570" t="s">
        <v>36</v>
      </c>
      <c r="H5570" t="s">
        <v>29</v>
      </c>
      <c r="I5570" t="s">
        <v>42</v>
      </c>
      <c r="J5570" t="s">
        <v>23</v>
      </c>
      <c r="K5570">
        <v>3</v>
      </c>
      <c r="L5570">
        <v>6169378</v>
      </c>
      <c r="M5570">
        <v>0</v>
      </c>
      <c r="N5570">
        <v>18508134</v>
      </c>
      <c r="O5570">
        <v>0</v>
      </c>
      <c r="P5570">
        <v>18508134</v>
      </c>
      <c r="Q5570">
        <f>YEAR(BMW_Sales[[#This Row],[sale_date]])</f>
        <v>2023</v>
      </c>
    </row>
    <row r="5571" spans="1:17" x14ac:dyDescent="0.3">
      <c r="A5571">
        <v>5570</v>
      </c>
      <c r="B5571" s="1">
        <v>45771</v>
      </c>
      <c r="C5571" t="s">
        <v>5414</v>
      </c>
      <c r="D5571" t="s">
        <v>25</v>
      </c>
      <c r="E5571" t="s">
        <v>70</v>
      </c>
      <c r="F5571" t="s">
        <v>68</v>
      </c>
      <c r="G5571" t="s">
        <v>36</v>
      </c>
      <c r="H5571" t="s">
        <v>33</v>
      </c>
      <c r="I5571" t="s">
        <v>42</v>
      </c>
      <c r="J5571" t="s">
        <v>38</v>
      </c>
      <c r="K5571">
        <v>1</v>
      </c>
      <c r="L5571">
        <v>5468916</v>
      </c>
      <c r="M5571">
        <v>12</v>
      </c>
      <c r="N5571">
        <v>5468916</v>
      </c>
      <c r="O5571">
        <v>656269.92000000004</v>
      </c>
      <c r="P5571">
        <v>4812646.08</v>
      </c>
      <c r="Q5571">
        <f>YEAR(BMW_Sales[[#This Row],[sale_date]])</f>
        <v>2025</v>
      </c>
    </row>
    <row r="5572" spans="1:17" x14ac:dyDescent="0.3">
      <c r="A5572">
        <v>5571</v>
      </c>
      <c r="B5572" s="1">
        <v>45237</v>
      </c>
      <c r="C5572" t="s">
        <v>5415</v>
      </c>
      <c r="D5572" t="s">
        <v>25</v>
      </c>
      <c r="E5572" t="s">
        <v>31</v>
      </c>
      <c r="F5572" t="s">
        <v>62</v>
      </c>
      <c r="G5572" t="s">
        <v>36</v>
      </c>
      <c r="H5572" t="s">
        <v>37</v>
      </c>
      <c r="I5572" t="s">
        <v>22</v>
      </c>
      <c r="J5572" t="s">
        <v>23</v>
      </c>
      <c r="K5572">
        <v>3</v>
      </c>
      <c r="L5572">
        <v>14315838</v>
      </c>
      <c r="M5572">
        <v>0</v>
      </c>
      <c r="N5572">
        <v>42947514</v>
      </c>
      <c r="O5572">
        <v>0</v>
      </c>
      <c r="P5572">
        <v>42947514</v>
      </c>
      <c r="Q5572">
        <f>YEAR(BMW_Sales[[#This Row],[sale_date]])</f>
        <v>2023</v>
      </c>
    </row>
    <row r="5573" spans="1:17" x14ac:dyDescent="0.3">
      <c r="A5573">
        <v>5572</v>
      </c>
      <c r="B5573" s="1">
        <v>45320</v>
      </c>
      <c r="C5573" t="s">
        <v>5416</v>
      </c>
      <c r="D5573" t="s">
        <v>25</v>
      </c>
      <c r="E5573" t="s">
        <v>35</v>
      </c>
      <c r="F5573" t="s">
        <v>27</v>
      </c>
      <c r="G5573" t="s">
        <v>41</v>
      </c>
      <c r="H5573" t="s">
        <v>29</v>
      </c>
      <c r="I5573" t="s">
        <v>42</v>
      </c>
      <c r="J5573" t="s">
        <v>23</v>
      </c>
      <c r="K5573">
        <v>1</v>
      </c>
      <c r="L5573">
        <v>7325326</v>
      </c>
      <c r="M5573">
        <v>12</v>
      </c>
      <c r="N5573">
        <v>7325326</v>
      </c>
      <c r="O5573">
        <v>879039.12</v>
      </c>
      <c r="P5573">
        <v>6446286.8799999999</v>
      </c>
      <c r="Q5573">
        <f>YEAR(BMW_Sales[[#This Row],[sale_date]])</f>
        <v>2024</v>
      </c>
    </row>
    <row r="5574" spans="1:17" x14ac:dyDescent="0.3">
      <c r="A5574">
        <v>5573</v>
      </c>
      <c r="B5574" s="1">
        <v>46111</v>
      </c>
      <c r="C5574" t="s">
        <v>5417</v>
      </c>
      <c r="D5574" t="s">
        <v>25</v>
      </c>
      <c r="E5574" t="s">
        <v>26</v>
      </c>
      <c r="F5574" t="s">
        <v>27</v>
      </c>
      <c r="G5574" t="s">
        <v>32</v>
      </c>
      <c r="H5574" t="s">
        <v>33</v>
      </c>
      <c r="I5574" t="s">
        <v>42</v>
      </c>
      <c r="J5574" t="s">
        <v>23</v>
      </c>
      <c r="K5574">
        <v>3</v>
      </c>
      <c r="L5574">
        <v>9673003</v>
      </c>
      <c r="M5574">
        <v>12</v>
      </c>
      <c r="N5574">
        <v>29019009</v>
      </c>
      <c r="O5574">
        <v>3482281.08</v>
      </c>
      <c r="P5574">
        <v>25536727.920000002</v>
      </c>
      <c r="Q5574">
        <f>YEAR(BMW_Sales[[#This Row],[sale_date]])</f>
        <v>2026</v>
      </c>
    </row>
    <row r="5575" spans="1:17" x14ac:dyDescent="0.3">
      <c r="A5575">
        <v>5574</v>
      </c>
      <c r="B5575" s="1">
        <v>45326</v>
      </c>
      <c r="C5575" t="s">
        <v>5418</v>
      </c>
      <c r="D5575" t="s">
        <v>23</v>
      </c>
      <c r="E5575" t="s">
        <v>70</v>
      </c>
      <c r="F5575" t="s">
        <v>19</v>
      </c>
      <c r="G5575" t="s">
        <v>36</v>
      </c>
      <c r="H5575" t="s">
        <v>29</v>
      </c>
      <c r="I5575" t="s">
        <v>22</v>
      </c>
      <c r="J5575" t="s">
        <v>43</v>
      </c>
      <c r="K5575">
        <v>3</v>
      </c>
      <c r="L5575">
        <v>6207304</v>
      </c>
      <c r="M5575">
        <v>0</v>
      </c>
      <c r="N5575">
        <v>18621912</v>
      </c>
      <c r="O5575">
        <v>0</v>
      </c>
      <c r="P5575">
        <v>18621912</v>
      </c>
      <c r="Q5575">
        <f>YEAR(BMW_Sales[[#This Row],[sale_date]])</f>
        <v>2024</v>
      </c>
    </row>
    <row r="5576" spans="1:17" x14ac:dyDescent="0.3">
      <c r="A5576">
        <v>5575</v>
      </c>
      <c r="B5576" s="1">
        <v>45268</v>
      </c>
      <c r="C5576" t="s">
        <v>5419</v>
      </c>
      <c r="D5576" t="s">
        <v>17</v>
      </c>
      <c r="E5576" t="s">
        <v>35</v>
      </c>
      <c r="F5576" t="s">
        <v>85</v>
      </c>
      <c r="G5576" t="s">
        <v>36</v>
      </c>
      <c r="H5576" t="s">
        <v>33</v>
      </c>
      <c r="I5576" t="s">
        <v>22</v>
      </c>
      <c r="J5576" t="s">
        <v>23</v>
      </c>
      <c r="K5576">
        <v>2</v>
      </c>
      <c r="L5576">
        <v>6929565</v>
      </c>
      <c r="M5576">
        <v>2</v>
      </c>
      <c r="N5576">
        <v>13859130</v>
      </c>
      <c r="O5576">
        <v>277182.59999999998</v>
      </c>
      <c r="P5576">
        <v>13581947.4</v>
      </c>
      <c r="Q5576">
        <f>YEAR(BMW_Sales[[#This Row],[sale_date]])</f>
        <v>2023</v>
      </c>
    </row>
    <row r="5577" spans="1:17" x14ac:dyDescent="0.3">
      <c r="A5577">
        <v>5576</v>
      </c>
      <c r="B5577" s="1">
        <v>45984</v>
      </c>
      <c r="C5577" t="s">
        <v>5420</v>
      </c>
      <c r="D5577" t="s">
        <v>23</v>
      </c>
      <c r="E5577" t="s">
        <v>46</v>
      </c>
      <c r="F5577" t="s">
        <v>59</v>
      </c>
      <c r="G5577" t="s">
        <v>36</v>
      </c>
      <c r="H5577" t="s">
        <v>33</v>
      </c>
      <c r="I5577" t="s">
        <v>22</v>
      </c>
      <c r="J5577" t="s">
        <v>23</v>
      </c>
      <c r="K5577">
        <v>3</v>
      </c>
      <c r="L5577">
        <v>8290883</v>
      </c>
      <c r="M5577">
        <v>2</v>
      </c>
      <c r="N5577">
        <v>24872649</v>
      </c>
      <c r="O5577">
        <v>497452.98</v>
      </c>
      <c r="P5577">
        <v>24375196.02</v>
      </c>
      <c r="Q5577">
        <f>YEAR(BMW_Sales[[#This Row],[sale_date]])</f>
        <v>2025</v>
      </c>
    </row>
    <row r="5578" spans="1:17" x14ac:dyDescent="0.3">
      <c r="A5578">
        <v>5577</v>
      </c>
      <c r="B5578" s="1">
        <v>45697</v>
      </c>
      <c r="C5578" t="s">
        <v>5421</v>
      </c>
      <c r="D5578" t="s">
        <v>17</v>
      </c>
      <c r="E5578" t="s">
        <v>35</v>
      </c>
      <c r="F5578" t="s">
        <v>27</v>
      </c>
      <c r="G5578" t="s">
        <v>51</v>
      </c>
      <c r="H5578" t="s">
        <v>21</v>
      </c>
      <c r="I5578" t="s">
        <v>22</v>
      </c>
      <c r="J5578" t="s">
        <v>38</v>
      </c>
      <c r="K5578">
        <v>2</v>
      </c>
      <c r="L5578">
        <v>7976042</v>
      </c>
      <c r="M5578">
        <v>7</v>
      </c>
      <c r="N5578">
        <v>15952084</v>
      </c>
      <c r="O5578">
        <v>1116645.8799999999</v>
      </c>
      <c r="P5578">
        <v>14835438.119999999</v>
      </c>
      <c r="Q5578">
        <f>YEAR(BMW_Sales[[#This Row],[sale_date]])</f>
        <v>2025</v>
      </c>
    </row>
    <row r="5579" spans="1:17" x14ac:dyDescent="0.3">
      <c r="A5579">
        <v>5578</v>
      </c>
      <c r="B5579" s="1">
        <v>45723</v>
      </c>
      <c r="C5579" t="s">
        <v>5422</v>
      </c>
      <c r="D5579" t="s">
        <v>25</v>
      </c>
      <c r="E5579" t="s">
        <v>35</v>
      </c>
      <c r="F5579" t="s">
        <v>54</v>
      </c>
      <c r="G5579" t="s">
        <v>36</v>
      </c>
      <c r="H5579" t="s">
        <v>33</v>
      </c>
      <c r="I5579" t="s">
        <v>42</v>
      </c>
      <c r="J5579" t="s">
        <v>23</v>
      </c>
      <c r="K5579">
        <v>3</v>
      </c>
      <c r="L5579">
        <v>6543181</v>
      </c>
      <c r="M5579">
        <v>7</v>
      </c>
      <c r="N5579">
        <v>19629543</v>
      </c>
      <c r="O5579">
        <v>1374068.01</v>
      </c>
      <c r="P5579">
        <v>18255474.989999998</v>
      </c>
      <c r="Q5579">
        <f>YEAR(BMW_Sales[[#This Row],[sale_date]])</f>
        <v>2025</v>
      </c>
    </row>
    <row r="5580" spans="1:17" x14ac:dyDescent="0.3">
      <c r="A5580">
        <v>5579</v>
      </c>
      <c r="B5580" s="1">
        <v>45641</v>
      </c>
      <c r="C5580" t="s">
        <v>5423</v>
      </c>
      <c r="D5580" t="s">
        <v>25</v>
      </c>
      <c r="E5580" t="s">
        <v>70</v>
      </c>
      <c r="F5580" t="s">
        <v>68</v>
      </c>
      <c r="G5580" t="s">
        <v>32</v>
      </c>
      <c r="H5580" t="s">
        <v>37</v>
      </c>
      <c r="I5580" t="s">
        <v>42</v>
      </c>
      <c r="J5580" t="s">
        <v>23</v>
      </c>
      <c r="K5580">
        <v>3</v>
      </c>
      <c r="L5580">
        <v>5819649</v>
      </c>
      <c r="M5580">
        <v>2</v>
      </c>
      <c r="N5580">
        <v>17458947</v>
      </c>
      <c r="O5580">
        <v>349178.94</v>
      </c>
      <c r="P5580">
        <v>17109768.059999999</v>
      </c>
      <c r="Q5580">
        <f>YEAR(BMW_Sales[[#This Row],[sale_date]])</f>
        <v>2024</v>
      </c>
    </row>
    <row r="5581" spans="1:17" x14ac:dyDescent="0.3">
      <c r="A5581">
        <v>5580</v>
      </c>
      <c r="B5581" s="1">
        <v>46000</v>
      </c>
      <c r="C5581" t="s">
        <v>5424</v>
      </c>
      <c r="D5581" t="s">
        <v>17</v>
      </c>
      <c r="E5581" t="s">
        <v>49</v>
      </c>
      <c r="F5581" t="s">
        <v>85</v>
      </c>
      <c r="G5581" t="s">
        <v>32</v>
      </c>
      <c r="H5581" t="s">
        <v>21</v>
      </c>
      <c r="I5581" t="s">
        <v>22</v>
      </c>
      <c r="J5581" t="s">
        <v>38</v>
      </c>
      <c r="K5581">
        <v>1</v>
      </c>
      <c r="L5581">
        <v>16815210</v>
      </c>
      <c r="M5581">
        <v>7</v>
      </c>
      <c r="N5581">
        <v>16815210</v>
      </c>
      <c r="O5581">
        <v>1177064.7</v>
      </c>
      <c r="P5581">
        <v>15638145.300000001</v>
      </c>
      <c r="Q5581">
        <f>YEAR(BMW_Sales[[#This Row],[sale_date]])</f>
        <v>2025</v>
      </c>
    </row>
    <row r="5582" spans="1:17" x14ac:dyDescent="0.3">
      <c r="A5582">
        <v>5581</v>
      </c>
      <c r="B5582" s="1">
        <v>45949</v>
      </c>
      <c r="C5582" t="s">
        <v>5425</v>
      </c>
      <c r="D5582" t="s">
        <v>25</v>
      </c>
      <c r="E5582" t="s">
        <v>56</v>
      </c>
      <c r="F5582" t="s">
        <v>71</v>
      </c>
      <c r="G5582" t="s">
        <v>20</v>
      </c>
      <c r="H5582" t="s">
        <v>33</v>
      </c>
      <c r="I5582" t="s">
        <v>42</v>
      </c>
      <c r="J5582" t="s">
        <v>43</v>
      </c>
      <c r="K5582">
        <v>1</v>
      </c>
      <c r="L5582">
        <v>11707099</v>
      </c>
      <c r="M5582">
        <v>7</v>
      </c>
      <c r="N5582">
        <v>11707099</v>
      </c>
      <c r="O5582">
        <v>819496.93</v>
      </c>
      <c r="P5582">
        <v>10887602.07</v>
      </c>
      <c r="Q5582">
        <f>YEAR(BMW_Sales[[#This Row],[sale_date]])</f>
        <v>2025</v>
      </c>
    </row>
    <row r="5583" spans="1:17" x14ac:dyDescent="0.3">
      <c r="A5583">
        <v>5582</v>
      </c>
      <c r="B5583" s="1">
        <v>45864</v>
      </c>
      <c r="C5583" t="s">
        <v>5426</v>
      </c>
      <c r="D5583" t="s">
        <v>23</v>
      </c>
      <c r="E5583" t="s">
        <v>18</v>
      </c>
      <c r="F5583" t="s">
        <v>68</v>
      </c>
      <c r="G5583" t="s">
        <v>20</v>
      </c>
      <c r="H5583" t="s">
        <v>33</v>
      </c>
      <c r="I5583" t="s">
        <v>42</v>
      </c>
      <c r="J5583" t="s">
        <v>43</v>
      </c>
      <c r="K5583">
        <v>3</v>
      </c>
      <c r="L5583">
        <v>7208038</v>
      </c>
      <c r="M5583">
        <v>0</v>
      </c>
      <c r="N5583">
        <v>21624114</v>
      </c>
      <c r="O5583">
        <v>0</v>
      </c>
      <c r="P5583">
        <v>21624114</v>
      </c>
      <c r="Q5583">
        <f>YEAR(BMW_Sales[[#This Row],[sale_date]])</f>
        <v>2025</v>
      </c>
    </row>
    <row r="5584" spans="1:17" x14ac:dyDescent="0.3">
      <c r="A5584">
        <v>5583</v>
      </c>
      <c r="B5584" s="1">
        <v>45634</v>
      </c>
      <c r="C5584" t="s">
        <v>5427</v>
      </c>
      <c r="D5584" t="s">
        <v>23</v>
      </c>
      <c r="E5584" t="s">
        <v>35</v>
      </c>
      <c r="F5584" t="s">
        <v>19</v>
      </c>
      <c r="G5584" t="s">
        <v>51</v>
      </c>
      <c r="H5584" t="s">
        <v>37</v>
      </c>
      <c r="I5584" t="s">
        <v>42</v>
      </c>
      <c r="J5584" t="s">
        <v>38</v>
      </c>
      <c r="K5584">
        <v>1</v>
      </c>
      <c r="L5584">
        <v>7037091</v>
      </c>
      <c r="M5584">
        <v>10</v>
      </c>
      <c r="N5584">
        <v>7037091</v>
      </c>
      <c r="O5584">
        <v>703709.1</v>
      </c>
      <c r="P5584">
        <v>6333381.9000000004</v>
      </c>
      <c r="Q5584">
        <f>YEAR(BMW_Sales[[#This Row],[sale_date]])</f>
        <v>2024</v>
      </c>
    </row>
    <row r="5585" spans="1:17" x14ac:dyDescent="0.3">
      <c r="A5585">
        <v>5584</v>
      </c>
      <c r="B5585" s="1">
        <v>45945</v>
      </c>
      <c r="C5585" t="s">
        <v>5428</v>
      </c>
      <c r="D5585" t="s">
        <v>25</v>
      </c>
      <c r="E5585" t="s">
        <v>56</v>
      </c>
      <c r="F5585" t="s">
        <v>68</v>
      </c>
      <c r="G5585" t="s">
        <v>41</v>
      </c>
      <c r="H5585" t="s">
        <v>33</v>
      </c>
      <c r="I5585" t="s">
        <v>42</v>
      </c>
      <c r="J5585" t="s">
        <v>38</v>
      </c>
      <c r="K5585">
        <v>2</v>
      </c>
      <c r="L5585">
        <v>10041305</v>
      </c>
      <c r="M5585">
        <v>7</v>
      </c>
      <c r="N5585">
        <v>20082610</v>
      </c>
      <c r="O5585">
        <v>1405782.7</v>
      </c>
      <c r="P5585">
        <v>18676827.300000001</v>
      </c>
      <c r="Q5585">
        <f>YEAR(BMW_Sales[[#This Row],[sale_date]])</f>
        <v>2025</v>
      </c>
    </row>
    <row r="5586" spans="1:17" x14ac:dyDescent="0.3">
      <c r="A5586">
        <v>5585</v>
      </c>
      <c r="B5586" s="1">
        <v>46149</v>
      </c>
      <c r="C5586" t="s">
        <v>5429</v>
      </c>
      <c r="D5586" t="s">
        <v>25</v>
      </c>
      <c r="E5586" t="s">
        <v>31</v>
      </c>
      <c r="F5586" t="s">
        <v>68</v>
      </c>
      <c r="G5586" t="s">
        <v>28</v>
      </c>
      <c r="H5586" t="s">
        <v>33</v>
      </c>
      <c r="I5586" t="s">
        <v>22</v>
      </c>
      <c r="J5586" t="s">
        <v>38</v>
      </c>
      <c r="K5586">
        <v>2</v>
      </c>
      <c r="L5586">
        <v>14279051</v>
      </c>
      <c r="M5586">
        <v>5</v>
      </c>
      <c r="N5586">
        <v>28558102</v>
      </c>
      <c r="O5586">
        <v>1427905.1</v>
      </c>
      <c r="P5586">
        <v>27130196.899999999</v>
      </c>
      <c r="Q5586">
        <f>YEAR(BMW_Sales[[#This Row],[sale_date]])</f>
        <v>2026</v>
      </c>
    </row>
    <row r="5587" spans="1:17" x14ac:dyDescent="0.3">
      <c r="A5587">
        <v>5586</v>
      </c>
      <c r="B5587" s="1">
        <v>45387</v>
      </c>
      <c r="C5587" t="s">
        <v>2777</v>
      </c>
      <c r="D5587" t="s">
        <v>17</v>
      </c>
      <c r="E5587" t="s">
        <v>49</v>
      </c>
      <c r="F5587" t="s">
        <v>50</v>
      </c>
      <c r="G5587" t="s">
        <v>32</v>
      </c>
      <c r="H5587" t="s">
        <v>33</v>
      </c>
      <c r="I5587" t="s">
        <v>22</v>
      </c>
      <c r="J5587" t="s">
        <v>23</v>
      </c>
      <c r="K5587">
        <v>2</v>
      </c>
      <c r="L5587">
        <v>16492020</v>
      </c>
      <c r="M5587">
        <v>5</v>
      </c>
      <c r="N5587">
        <v>32984040</v>
      </c>
      <c r="O5587">
        <v>1649202</v>
      </c>
      <c r="P5587">
        <v>31334838</v>
      </c>
      <c r="Q5587">
        <f>YEAR(BMW_Sales[[#This Row],[sale_date]])</f>
        <v>2024</v>
      </c>
    </row>
    <row r="5588" spans="1:17" x14ac:dyDescent="0.3">
      <c r="A5588">
        <v>5587</v>
      </c>
      <c r="B5588" s="1">
        <v>45153</v>
      </c>
      <c r="C5588" t="s">
        <v>5430</v>
      </c>
      <c r="D5588" t="s">
        <v>23</v>
      </c>
      <c r="E5588" t="s">
        <v>56</v>
      </c>
      <c r="F5588" t="s">
        <v>19</v>
      </c>
      <c r="G5588" t="s">
        <v>36</v>
      </c>
      <c r="H5588" t="s">
        <v>37</v>
      </c>
      <c r="I5588" t="s">
        <v>22</v>
      </c>
      <c r="J5588" t="s">
        <v>38</v>
      </c>
      <c r="K5588">
        <v>2</v>
      </c>
      <c r="L5588">
        <v>9596505</v>
      </c>
      <c r="M5588">
        <v>7</v>
      </c>
      <c r="N5588">
        <v>19193010</v>
      </c>
      <c r="O5588">
        <v>1343510.7</v>
      </c>
      <c r="P5588">
        <v>17849499.300000001</v>
      </c>
      <c r="Q5588">
        <f>YEAR(BMW_Sales[[#This Row],[sale_date]])</f>
        <v>2023</v>
      </c>
    </row>
    <row r="5589" spans="1:17" x14ac:dyDescent="0.3">
      <c r="A5589">
        <v>5588</v>
      </c>
      <c r="B5589" s="1">
        <v>46232</v>
      </c>
      <c r="C5589" t="s">
        <v>5431</v>
      </c>
      <c r="D5589" t="s">
        <v>17</v>
      </c>
      <c r="E5589" t="s">
        <v>61</v>
      </c>
      <c r="F5589" t="s">
        <v>71</v>
      </c>
      <c r="G5589" t="s">
        <v>36</v>
      </c>
      <c r="H5589" t="s">
        <v>29</v>
      </c>
      <c r="I5589" t="s">
        <v>22</v>
      </c>
      <c r="J5589" t="s">
        <v>23</v>
      </c>
      <c r="K5589">
        <v>2</v>
      </c>
      <c r="L5589">
        <v>14242616</v>
      </c>
      <c r="M5589">
        <v>10</v>
      </c>
      <c r="N5589">
        <v>28485232</v>
      </c>
      <c r="O5589">
        <v>2848523.2</v>
      </c>
      <c r="P5589">
        <v>25636708.800000001</v>
      </c>
      <c r="Q5589">
        <f>YEAR(BMW_Sales[[#This Row],[sale_date]])</f>
        <v>2026</v>
      </c>
    </row>
    <row r="5590" spans="1:17" x14ac:dyDescent="0.3">
      <c r="A5590">
        <v>5589</v>
      </c>
      <c r="B5590" s="1">
        <v>46108</v>
      </c>
      <c r="C5590" t="s">
        <v>5432</v>
      </c>
      <c r="D5590" t="s">
        <v>25</v>
      </c>
      <c r="E5590" t="s">
        <v>70</v>
      </c>
      <c r="F5590" t="s">
        <v>27</v>
      </c>
      <c r="G5590" t="s">
        <v>28</v>
      </c>
      <c r="H5590" t="s">
        <v>33</v>
      </c>
      <c r="I5590" t="s">
        <v>22</v>
      </c>
      <c r="J5590" t="s">
        <v>38</v>
      </c>
      <c r="K5590">
        <v>2</v>
      </c>
      <c r="L5590">
        <v>5374971</v>
      </c>
      <c r="M5590">
        <v>7</v>
      </c>
      <c r="N5590">
        <v>10749942</v>
      </c>
      <c r="O5590">
        <v>752495.94</v>
      </c>
      <c r="P5590">
        <v>9997446.0600000005</v>
      </c>
      <c r="Q5590">
        <f>YEAR(BMW_Sales[[#This Row],[sale_date]])</f>
        <v>2026</v>
      </c>
    </row>
    <row r="5591" spans="1:17" x14ac:dyDescent="0.3">
      <c r="A5591">
        <v>5590</v>
      </c>
      <c r="B5591" s="1">
        <v>45871</v>
      </c>
      <c r="C5591" t="s">
        <v>5433</v>
      </c>
      <c r="D5591" t="s">
        <v>25</v>
      </c>
      <c r="E5591" t="s">
        <v>31</v>
      </c>
      <c r="F5591" t="s">
        <v>71</v>
      </c>
      <c r="G5591" t="s">
        <v>20</v>
      </c>
      <c r="H5591" t="s">
        <v>37</v>
      </c>
      <c r="I5591" t="s">
        <v>42</v>
      </c>
      <c r="J5591" t="s">
        <v>38</v>
      </c>
      <c r="K5591">
        <v>1</v>
      </c>
      <c r="L5591">
        <v>16267685</v>
      </c>
      <c r="M5591">
        <v>12</v>
      </c>
      <c r="N5591">
        <v>16267685</v>
      </c>
      <c r="O5591">
        <v>1952122.2</v>
      </c>
      <c r="P5591">
        <v>14315562.800000001</v>
      </c>
      <c r="Q5591">
        <f>YEAR(BMW_Sales[[#This Row],[sale_date]])</f>
        <v>2025</v>
      </c>
    </row>
    <row r="5592" spans="1:17" x14ac:dyDescent="0.3">
      <c r="A5592">
        <v>5591</v>
      </c>
      <c r="B5592" s="1">
        <v>45174</v>
      </c>
      <c r="C5592" t="s">
        <v>5434</v>
      </c>
      <c r="D5592" t="s">
        <v>25</v>
      </c>
      <c r="E5592" t="s">
        <v>26</v>
      </c>
      <c r="F5592" t="s">
        <v>50</v>
      </c>
      <c r="G5592" t="s">
        <v>32</v>
      </c>
      <c r="H5592" t="s">
        <v>21</v>
      </c>
      <c r="I5592" t="s">
        <v>42</v>
      </c>
      <c r="J5592" t="s">
        <v>38</v>
      </c>
      <c r="K5592">
        <v>2</v>
      </c>
      <c r="L5592">
        <v>9248925</v>
      </c>
      <c r="M5592">
        <v>0</v>
      </c>
      <c r="N5592">
        <v>18497850</v>
      </c>
      <c r="O5592">
        <v>0</v>
      </c>
      <c r="P5592">
        <v>18497850</v>
      </c>
      <c r="Q5592">
        <f>YEAR(BMW_Sales[[#This Row],[sale_date]])</f>
        <v>2023</v>
      </c>
    </row>
    <row r="5593" spans="1:17" x14ac:dyDescent="0.3">
      <c r="A5593">
        <v>5592</v>
      </c>
      <c r="B5593" s="1">
        <v>45623</v>
      </c>
      <c r="C5593" t="s">
        <v>5435</v>
      </c>
      <c r="D5593" t="s">
        <v>23</v>
      </c>
      <c r="E5593" t="s">
        <v>18</v>
      </c>
      <c r="F5593" t="s">
        <v>59</v>
      </c>
      <c r="G5593" t="s">
        <v>36</v>
      </c>
      <c r="H5593" t="s">
        <v>33</v>
      </c>
      <c r="I5593" t="s">
        <v>22</v>
      </c>
      <c r="J5593" t="s">
        <v>43</v>
      </c>
      <c r="K5593">
        <v>3</v>
      </c>
      <c r="L5593">
        <v>7389019</v>
      </c>
      <c r="M5593">
        <v>5</v>
      </c>
      <c r="N5593">
        <v>22167057</v>
      </c>
      <c r="O5593">
        <v>1108352.8500000001</v>
      </c>
      <c r="P5593">
        <v>21058704.149999999</v>
      </c>
      <c r="Q5593">
        <f>YEAR(BMW_Sales[[#This Row],[sale_date]])</f>
        <v>2024</v>
      </c>
    </row>
    <row r="5594" spans="1:17" x14ac:dyDescent="0.3">
      <c r="A5594">
        <v>5593</v>
      </c>
      <c r="B5594" s="1">
        <v>46235</v>
      </c>
      <c r="C5594" t="s">
        <v>5436</v>
      </c>
      <c r="D5594" t="s">
        <v>17</v>
      </c>
      <c r="E5594" t="s">
        <v>18</v>
      </c>
      <c r="F5594" t="s">
        <v>85</v>
      </c>
      <c r="G5594" t="s">
        <v>32</v>
      </c>
      <c r="H5594" t="s">
        <v>29</v>
      </c>
      <c r="I5594" t="s">
        <v>42</v>
      </c>
      <c r="J5594" t="s">
        <v>38</v>
      </c>
      <c r="K5594">
        <v>1</v>
      </c>
      <c r="L5594">
        <v>7875283</v>
      </c>
      <c r="M5594">
        <v>0</v>
      </c>
      <c r="N5594">
        <v>7875283</v>
      </c>
      <c r="O5594">
        <v>0</v>
      </c>
      <c r="P5594">
        <v>7875283</v>
      </c>
      <c r="Q5594">
        <f>YEAR(BMW_Sales[[#This Row],[sale_date]])</f>
        <v>2026</v>
      </c>
    </row>
    <row r="5595" spans="1:17" x14ac:dyDescent="0.3">
      <c r="A5595">
        <v>5594</v>
      </c>
      <c r="B5595" s="1">
        <v>45881</v>
      </c>
      <c r="C5595" t="s">
        <v>5437</v>
      </c>
      <c r="D5595" t="s">
        <v>23</v>
      </c>
      <c r="E5595" t="s">
        <v>70</v>
      </c>
      <c r="F5595" t="s">
        <v>85</v>
      </c>
      <c r="G5595" t="s">
        <v>28</v>
      </c>
      <c r="H5595" t="s">
        <v>21</v>
      </c>
      <c r="I5595" t="s">
        <v>22</v>
      </c>
      <c r="J5595" t="s">
        <v>23</v>
      </c>
      <c r="K5595">
        <v>3</v>
      </c>
      <c r="L5595">
        <v>6344021</v>
      </c>
      <c r="M5595">
        <v>12</v>
      </c>
      <c r="N5595">
        <v>19032063</v>
      </c>
      <c r="O5595">
        <v>2283847.56</v>
      </c>
      <c r="P5595">
        <v>16748215.439999999</v>
      </c>
      <c r="Q5595">
        <f>YEAR(BMW_Sales[[#This Row],[sale_date]])</f>
        <v>2025</v>
      </c>
    </row>
    <row r="5596" spans="1:17" x14ac:dyDescent="0.3">
      <c r="A5596">
        <v>5595</v>
      </c>
      <c r="B5596" s="1">
        <v>45967</v>
      </c>
      <c r="C5596" t="s">
        <v>5438</v>
      </c>
      <c r="D5596" t="s">
        <v>23</v>
      </c>
      <c r="E5596" t="s">
        <v>35</v>
      </c>
      <c r="F5596" t="s">
        <v>71</v>
      </c>
      <c r="G5596" t="s">
        <v>32</v>
      </c>
      <c r="H5596" t="s">
        <v>29</v>
      </c>
      <c r="I5596" t="s">
        <v>22</v>
      </c>
      <c r="J5596" t="s">
        <v>38</v>
      </c>
      <c r="K5596">
        <v>3</v>
      </c>
      <c r="L5596">
        <v>7674517</v>
      </c>
      <c r="M5596">
        <v>0</v>
      </c>
      <c r="N5596">
        <v>23023551</v>
      </c>
      <c r="O5596">
        <v>0</v>
      </c>
      <c r="P5596">
        <v>23023551</v>
      </c>
      <c r="Q5596">
        <f>YEAR(BMW_Sales[[#This Row],[sale_date]])</f>
        <v>2025</v>
      </c>
    </row>
    <row r="5597" spans="1:17" x14ac:dyDescent="0.3">
      <c r="A5597">
        <v>5596</v>
      </c>
      <c r="B5597" s="1">
        <v>45488</v>
      </c>
      <c r="C5597" t="s">
        <v>5439</v>
      </c>
      <c r="D5597" t="s">
        <v>23</v>
      </c>
      <c r="E5597" t="s">
        <v>18</v>
      </c>
      <c r="F5597" t="s">
        <v>68</v>
      </c>
      <c r="G5597" t="s">
        <v>32</v>
      </c>
      <c r="H5597" t="s">
        <v>29</v>
      </c>
      <c r="I5597" t="s">
        <v>42</v>
      </c>
      <c r="J5597" t="s">
        <v>23</v>
      </c>
      <c r="K5597">
        <v>2</v>
      </c>
      <c r="L5597">
        <v>8359424</v>
      </c>
      <c r="M5597">
        <v>7</v>
      </c>
      <c r="N5597">
        <v>16718848</v>
      </c>
      <c r="O5597">
        <v>1170319.3600000001</v>
      </c>
      <c r="P5597">
        <v>15548528.640000001</v>
      </c>
      <c r="Q5597">
        <f>YEAR(BMW_Sales[[#This Row],[sale_date]])</f>
        <v>2024</v>
      </c>
    </row>
    <row r="5598" spans="1:17" x14ac:dyDescent="0.3">
      <c r="A5598">
        <v>5597</v>
      </c>
      <c r="B5598" s="1">
        <v>45207</v>
      </c>
      <c r="C5598" t="s">
        <v>5440</v>
      </c>
      <c r="D5598" t="s">
        <v>23</v>
      </c>
      <c r="E5598" t="s">
        <v>26</v>
      </c>
      <c r="F5598" t="s">
        <v>47</v>
      </c>
      <c r="G5598" t="s">
        <v>41</v>
      </c>
      <c r="H5598" t="s">
        <v>29</v>
      </c>
      <c r="I5598" t="s">
        <v>42</v>
      </c>
      <c r="J5598" t="s">
        <v>38</v>
      </c>
      <c r="K5598">
        <v>3</v>
      </c>
      <c r="L5598">
        <v>9408180</v>
      </c>
      <c r="M5598">
        <v>0</v>
      </c>
      <c r="N5598">
        <v>28224540</v>
      </c>
      <c r="O5598">
        <v>0</v>
      </c>
      <c r="P5598">
        <v>28224540</v>
      </c>
      <c r="Q5598">
        <f>YEAR(BMW_Sales[[#This Row],[sale_date]])</f>
        <v>2023</v>
      </c>
    </row>
    <row r="5599" spans="1:17" x14ac:dyDescent="0.3">
      <c r="A5599">
        <v>5598</v>
      </c>
      <c r="B5599" s="1">
        <v>45946</v>
      </c>
      <c r="C5599" t="s">
        <v>5441</v>
      </c>
      <c r="D5599" t="s">
        <v>17</v>
      </c>
      <c r="E5599" t="s">
        <v>46</v>
      </c>
      <c r="F5599" t="s">
        <v>85</v>
      </c>
      <c r="G5599" t="s">
        <v>28</v>
      </c>
      <c r="H5599" t="s">
        <v>21</v>
      </c>
      <c r="I5599" t="s">
        <v>22</v>
      </c>
      <c r="J5599" t="s">
        <v>23</v>
      </c>
      <c r="K5599">
        <v>1</v>
      </c>
      <c r="L5599">
        <v>7529337</v>
      </c>
      <c r="M5599">
        <v>10</v>
      </c>
      <c r="N5599">
        <v>7529337</v>
      </c>
      <c r="O5599">
        <v>752933.7</v>
      </c>
      <c r="P5599">
        <v>6776403.2999999998</v>
      </c>
      <c r="Q5599">
        <f>YEAR(BMW_Sales[[#This Row],[sale_date]])</f>
        <v>2025</v>
      </c>
    </row>
    <row r="5600" spans="1:17" x14ac:dyDescent="0.3">
      <c r="A5600">
        <v>5599</v>
      </c>
      <c r="B5600" s="1">
        <v>46092</v>
      </c>
      <c r="C5600" t="s">
        <v>5442</v>
      </c>
      <c r="D5600" t="s">
        <v>17</v>
      </c>
      <c r="E5600" t="s">
        <v>49</v>
      </c>
      <c r="F5600" t="s">
        <v>68</v>
      </c>
      <c r="G5600" t="s">
        <v>51</v>
      </c>
      <c r="H5600" t="s">
        <v>37</v>
      </c>
      <c r="I5600" t="s">
        <v>22</v>
      </c>
      <c r="J5600" t="s">
        <v>23</v>
      </c>
      <c r="K5600">
        <v>3</v>
      </c>
      <c r="L5600">
        <v>18749420</v>
      </c>
      <c r="M5600">
        <v>0</v>
      </c>
      <c r="N5600">
        <v>56248260</v>
      </c>
      <c r="O5600">
        <v>0</v>
      </c>
      <c r="P5600">
        <v>56248260</v>
      </c>
      <c r="Q5600">
        <f>YEAR(BMW_Sales[[#This Row],[sale_date]])</f>
        <v>2026</v>
      </c>
    </row>
    <row r="5601" spans="1:17" x14ac:dyDescent="0.3">
      <c r="A5601">
        <v>5600</v>
      </c>
      <c r="B5601" s="1">
        <v>46024</v>
      </c>
      <c r="C5601" t="s">
        <v>5443</v>
      </c>
      <c r="D5601" t="s">
        <v>23</v>
      </c>
      <c r="E5601" t="s">
        <v>61</v>
      </c>
      <c r="F5601" t="s">
        <v>47</v>
      </c>
      <c r="G5601" t="s">
        <v>28</v>
      </c>
      <c r="H5601" t="s">
        <v>21</v>
      </c>
      <c r="I5601" t="s">
        <v>22</v>
      </c>
      <c r="J5601" t="s">
        <v>38</v>
      </c>
      <c r="K5601">
        <v>3</v>
      </c>
      <c r="L5601">
        <v>14331397</v>
      </c>
      <c r="M5601">
        <v>5</v>
      </c>
      <c r="N5601">
        <v>42994191</v>
      </c>
      <c r="O5601">
        <v>2149709.5499999998</v>
      </c>
      <c r="P5601">
        <v>40844481.450000003</v>
      </c>
      <c r="Q5601">
        <f>YEAR(BMW_Sales[[#This Row],[sale_date]])</f>
        <v>2026</v>
      </c>
    </row>
    <row r="5602" spans="1:17" x14ac:dyDescent="0.3">
      <c r="A5602">
        <v>5601</v>
      </c>
      <c r="B5602" s="1">
        <v>45592</v>
      </c>
      <c r="C5602" t="s">
        <v>5444</v>
      </c>
      <c r="D5602" t="s">
        <v>17</v>
      </c>
      <c r="E5602" t="s">
        <v>35</v>
      </c>
      <c r="F5602" t="s">
        <v>47</v>
      </c>
      <c r="G5602" t="s">
        <v>36</v>
      </c>
      <c r="H5602" t="s">
        <v>33</v>
      </c>
      <c r="I5602" t="s">
        <v>22</v>
      </c>
      <c r="J5602" t="s">
        <v>43</v>
      </c>
      <c r="K5602">
        <v>2</v>
      </c>
      <c r="L5602">
        <v>6765809</v>
      </c>
      <c r="M5602">
        <v>12</v>
      </c>
      <c r="N5602">
        <v>13531618</v>
      </c>
      <c r="O5602">
        <v>1623794.16</v>
      </c>
      <c r="P5602">
        <v>11907823.84</v>
      </c>
      <c r="Q5602">
        <f>YEAR(BMW_Sales[[#This Row],[sale_date]])</f>
        <v>2024</v>
      </c>
    </row>
    <row r="5603" spans="1:17" x14ac:dyDescent="0.3">
      <c r="A5603">
        <v>5602</v>
      </c>
      <c r="B5603" s="1">
        <v>45914</v>
      </c>
      <c r="C5603" t="s">
        <v>5445</v>
      </c>
      <c r="D5603" t="s">
        <v>25</v>
      </c>
      <c r="E5603" t="s">
        <v>49</v>
      </c>
      <c r="F5603" t="s">
        <v>54</v>
      </c>
      <c r="G5603" t="s">
        <v>51</v>
      </c>
      <c r="H5603" t="s">
        <v>21</v>
      </c>
      <c r="I5603" t="s">
        <v>42</v>
      </c>
      <c r="J5603" t="s">
        <v>43</v>
      </c>
      <c r="K5603">
        <v>2</v>
      </c>
      <c r="L5603">
        <v>18614878</v>
      </c>
      <c r="M5603">
        <v>5</v>
      </c>
      <c r="N5603">
        <v>37229756</v>
      </c>
      <c r="O5603">
        <v>1861487.8</v>
      </c>
      <c r="P5603">
        <v>35368268.200000003</v>
      </c>
      <c r="Q5603">
        <f>YEAR(BMW_Sales[[#This Row],[sale_date]])</f>
        <v>2025</v>
      </c>
    </row>
    <row r="5604" spans="1:17" x14ac:dyDescent="0.3">
      <c r="A5604">
        <v>5603</v>
      </c>
      <c r="B5604" s="1">
        <v>45256</v>
      </c>
      <c r="C5604" t="s">
        <v>5446</v>
      </c>
      <c r="D5604" t="s">
        <v>25</v>
      </c>
      <c r="E5604" t="s">
        <v>26</v>
      </c>
      <c r="F5604" t="s">
        <v>19</v>
      </c>
      <c r="G5604" t="s">
        <v>28</v>
      </c>
      <c r="H5604" t="s">
        <v>29</v>
      </c>
      <c r="I5604" t="s">
        <v>22</v>
      </c>
      <c r="J5604" t="s">
        <v>23</v>
      </c>
      <c r="K5604">
        <v>3</v>
      </c>
      <c r="L5604">
        <v>9765577</v>
      </c>
      <c r="M5604">
        <v>10</v>
      </c>
      <c r="N5604">
        <v>29296731</v>
      </c>
      <c r="O5604">
        <v>2929673.1</v>
      </c>
      <c r="P5604">
        <v>26367057.899999999</v>
      </c>
      <c r="Q5604">
        <f>YEAR(BMW_Sales[[#This Row],[sale_date]])</f>
        <v>2023</v>
      </c>
    </row>
    <row r="5605" spans="1:17" x14ac:dyDescent="0.3">
      <c r="A5605">
        <v>5604</v>
      </c>
      <c r="B5605" s="1">
        <v>45174</v>
      </c>
      <c r="C5605" t="s">
        <v>5447</v>
      </c>
      <c r="D5605" t="s">
        <v>17</v>
      </c>
      <c r="E5605" t="s">
        <v>70</v>
      </c>
      <c r="F5605" t="s">
        <v>19</v>
      </c>
      <c r="G5605" t="s">
        <v>51</v>
      </c>
      <c r="H5605" t="s">
        <v>21</v>
      </c>
      <c r="I5605" t="s">
        <v>42</v>
      </c>
      <c r="J5605" t="s">
        <v>23</v>
      </c>
      <c r="K5605">
        <v>2</v>
      </c>
      <c r="L5605">
        <v>5000969</v>
      </c>
      <c r="M5605">
        <v>2</v>
      </c>
      <c r="N5605">
        <v>10001938</v>
      </c>
      <c r="O5605">
        <v>200038.76</v>
      </c>
      <c r="P5605">
        <v>9801899.2400000002</v>
      </c>
      <c r="Q5605">
        <f>YEAR(BMW_Sales[[#This Row],[sale_date]])</f>
        <v>2023</v>
      </c>
    </row>
    <row r="5606" spans="1:17" x14ac:dyDescent="0.3">
      <c r="A5606">
        <v>5605</v>
      </c>
      <c r="B5606" s="1">
        <v>45345</v>
      </c>
      <c r="C5606" t="s">
        <v>5448</v>
      </c>
      <c r="D5606" t="s">
        <v>23</v>
      </c>
      <c r="E5606" t="s">
        <v>46</v>
      </c>
      <c r="F5606" t="s">
        <v>68</v>
      </c>
      <c r="G5606" t="s">
        <v>28</v>
      </c>
      <c r="H5606" t="s">
        <v>21</v>
      </c>
      <c r="I5606" t="s">
        <v>22</v>
      </c>
      <c r="J5606" t="s">
        <v>43</v>
      </c>
      <c r="K5606">
        <v>3</v>
      </c>
      <c r="L5606">
        <v>8374991</v>
      </c>
      <c r="M5606">
        <v>2</v>
      </c>
      <c r="N5606">
        <v>25124973</v>
      </c>
      <c r="O5606">
        <v>502499.46</v>
      </c>
      <c r="P5606">
        <v>24622473.539999999</v>
      </c>
      <c r="Q5606">
        <f>YEAR(BMW_Sales[[#This Row],[sale_date]])</f>
        <v>2024</v>
      </c>
    </row>
    <row r="5607" spans="1:17" x14ac:dyDescent="0.3">
      <c r="A5607">
        <v>5606</v>
      </c>
      <c r="B5607" s="1">
        <v>45890</v>
      </c>
      <c r="C5607" t="s">
        <v>5449</v>
      </c>
      <c r="D5607" t="s">
        <v>25</v>
      </c>
      <c r="E5607" t="s">
        <v>53</v>
      </c>
      <c r="F5607" t="s">
        <v>50</v>
      </c>
      <c r="G5607" t="s">
        <v>32</v>
      </c>
      <c r="H5607" t="s">
        <v>21</v>
      </c>
      <c r="I5607" t="s">
        <v>22</v>
      </c>
      <c r="J5607" t="s">
        <v>23</v>
      </c>
      <c r="K5607">
        <v>2</v>
      </c>
      <c r="L5607">
        <v>4631116</v>
      </c>
      <c r="M5607">
        <v>10</v>
      </c>
      <c r="N5607">
        <v>9262232</v>
      </c>
      <c r="O5607">
        <v>926223.2</v>
      </c>
      <c r="P5607">
        <v>8336008.7999999998</v>
      </c>
      <c r="Q5607">
        <f>YEAR(BMW_Sales[[#This Row],[sale_date]])</f>
        <v>2025</v>
      </c>
    </row>
    <row r="5608" spans="1:17" x14ac:dyDescent="0.3">
      <c r="A5608">
        <v>5607</v>
      </c>
      <c r="B5608" s="1">
        <v>45365</v>
      </c>
      <c r="C5608" t="s">
        <v>5450</v>
      </c>
      <c r="D5608" t="s">
        <v>23</v>
      </c>
      <c r="E5608" t="s">
        <v>31</v>
      </c>
      <c r="F5608" t="s">
        <v>59</v>
      </c>
      <c r="G5608" t="s">
        <v>20</v>
      </c>
      <c r="H5608" t="s">
        <v>29</v>
      </c>
      <c r="I5608" t="s">
        <v>42</v>
      </c>
      <c r="J5608" t="s">
        <v>43</v>
      </c>
      <c r="K5608">
        <v>3</v>
      </c>
      <c r="L5608">
        <v>15587383</v>
      </c>
      <c r="M5608">
        <v>7</v>
      </c>
      <c r="N5608">
        <v>46762149</v>
      </c>
      <c r="O5608">
        <v>3273350.43</v>
      </c>
      <c r="P5608">
        <v>43488798.57</v>
      </c>
      <c r="Q5608">
        <f>YEAR(BMW_Sales[[#This Row],[sale_date]])</f>
        <v>2024</v>
      </c>
    </row>
    <row r="5609" spans="1:17" x14ac:dyDescent="0.3">
      <c r="A5609">
        <v>5608</v>
      </c>
      <c r="B5609" s="1">
        <v>45882</v>
      </c>
      <c r="C5609" t="s">
        <v>5451</v>
      </c>
      <c r="D5609" t="s">
        <v>23</v>
      </c>
      <c r="E5609" t="s">
        <v>56</v>
      </c>
      <c r="F5609" t="s">
        <v>27</v>
      </c>
      <c r="G5609" t="s">
        <v>51</v>
      </c>
      <c r="H5609" t="s">
        <v>29</v>
      </c>
      <c r="I5609" t="s">
        <v>22</v>
      </c>
      <c r="J5609" t="s">
        <v>23</v>
      </c>
      <c r="K5609">
        <v>3</v>
      </c>
      <c r="L5609">
        <v>11926137</v>
      </c>
      <c r="M5609">
        <v>0</v>
      </c>
      <c r="N5609">
        <v>35778411</v>
      </c>
      <c r="O5609">
        <v>0</v>
      </c>
      <c r="P5609">
        <v>35778411</v>
      </c>
      <c r="Q5609">
        <f>YEAR(BMW_Sales[[#This Row],[sale_date]])</f>
        <v>2025</v>
      </c>
    </row>
    <row r="5610" spans="1:17" x14ac:dyDescent="0.3">
      <c r="A5610">
        <v>5609</v>
      </c>
      <c r="B5610" s="1">
        <v>45196</v>
      </c>
      <c r="C5610" t="s">
        <v>5452</v>
      </c>
      <c r="D5610" t="s">
        <v>25</v>
      </c>
      <c r="E5610" t="s">
        <v>49</v>
      </c>
      <c r="F5610" t="s">
        <v>85</v>
      </c>
      <c r="G5610" t="s">
        <v>36</v>
      </c>
      <c r="H5610" t="s">
        <v>21</v>
      </c>
      <c r="I5610" t="s">
        <v>42</v>
      </c>
      <c r="J5610" t="s">
        <v>38</v>
      </c>
      <c r="K5610">
        <v>3</v>
      </c>
      <c r="L5610">
        <v>15398072</v>
      </c>
      <c r="M5610">
        <v>10</v>
      </c>
      <c r="N5610">
        <v>46194216</v>
      </c>
      <c r="O5610">
        <v>4619421.5999999996</v>
      </c>
      <c r="P5610">
        <v>41574794.399999999</v>
      </c>
      <c r="Q5610">
        <f>YEAR(BMW_Sales[[#This Row],[sale_date]])</f>
        <v>2023</v>
      </c>
    </row>
    <row r="5611" spans="1:17" x14ac:dyDescent="0.3">
      <c r="A5611">
        <v>5610</v>
      </c>
      <c r="B5611" s="1">
        <v>45161</v>
      </c>
      <c r="C5611" t="s">
        <v>5453</v>
      </c>
      <c r="D5611" t="s">
        <v>17</v>
      </c>
      <c r="E5611" t="s">
        <v>26</v>
      </c>
      <c r="F5611" t="s">
        <v>54</v>
      </c>
      <c r="G5611" t="s">
        <v>32</v>
      </c>
      <c r="H5611" t="s">
        <v>33</v>
      </c>
      <c r="I5611" t="s">
        <v>22</v>
      </c>
      <c r="J5611" t="s">
        <v>23</v>
      </c>
      <c r="K5611">
        <v>3</v>
      </c>
      <c r="L5611">
        <v>9642465</v>
      </c>
      <c r="M5611">
        <v>2</v>
      </c>
      <c r="N5611">
        <v>28927395</v>
      </c>
      <c r="O5611">
        <v>578547.9</v>
      </c>
      <c r="P5611">
        <v>28348847.100000001</v>
      </c>
      <c r="Q5611">
        <f>YEAR(BMW_Sales[[#This Row],[sale_date]])</f>
        <v>2023</v>
      </c>
    </row>
    <row r="5612" spans="1:17" x14ac:dyDescent="0.3">
      <c r="A5612">
        <v>5611</v>
      </c>
      <c r="B5612" s="1">
        <v>45347</v>
      </c>
      <c r="C5612" t="s">
        <v>5454</v>
      </c>
      <c r="D5612" t="s">
        <v>17</v>
      </c>
      <c r="E5612" t="s">
        <v>26</v>
      </c>
      <c r="F5612" t="s">
        <v>59</v>
      </c>
      <c r="G5612" t="s">
        <v>41</v>
      </c>
      <c r="H5612" t="s">
        <v>37</v>
      </c>
      <c r="I5612" t="s">
        <v>42</v>
      </c>
      <c r="J5612" t="s">
        <v>43</v>
      </c>
      <c r="K5612">
        <v>3</v>
      </c>
      <c r="L5612">
        <v>10352380</v>
      </c>
      <c r="M5612">
        <v>5</v>
      </c>
      <c r="N5612">
        <v>31057140</v>
      </c>
      <c r="O5612">
        <v>1552857</v>
      </c>
      <c r="P5612">
        <v>29504283</v>
      </c>
      <c r="Q5612">
        <f>YEAR(BMW_Sales[[#This Row],[sale_date]])</f>
        <v>2024</v>
      </c>
    </row>
    <row r="5613" spans="1:17" x14ac:dyDescent="0.3">
      <c r="A5613">
        <v>5612</v>
      </c>
      <c r="B5613" s="1">
        <v>45438</v>
      </c>
      <c r="C5613" t="s">
        <v>3488</v>
      </c>
      <c r="D5613" t="s">
        <v>17</v>
      </c>
      <c r="E5613" t="s">
        <v>53</v>
      </c>
      <c r="F5613" t="s">
        <v>85</v>
      </c>
      <c r="G5613" t="s">
        <v>20</v>
      </c>
      <c r="H5613" t="s">
        <v>37</v>
      </c>
      <c r="I5613" t="s">
        <v>42</v>
      </c>
      <c r="J5613" t="s">
        <v>23</v>
      </c>
      <c r="K5613">
        <v>3</v>
      </c>
      <c r="L5613">
        <v>4795269</v>
      </c>
      <c r="M5613">
        <v>2</v>
      </c>
      <c r="N5613">
        <v>14385807</v>
      </c>
      <c r="O5613">
        <v>287716.14</v>
      </c>
      <c r="P5613">
        <v>14098090.859999999</v>
      </c>
      <c r="Q5613">
        <f>YEAR(BMW_Sales[[#This Row],[sale_date]])</f>
        <v>2024</v>
      </c>
    </row>
    <row r="5614" spans="1:17" x14ac:dyDescent="0.3">
      <c r="A5614">
        <v>5613</v>
      </c>
      <c r="B5614" s="1">
        <v>45621</v>
      </c>
      <c r="C5614" t="s">
        <v>5455</v>
      </c>
      <c r="D5614" t="s">
        <v>17</v>
      </c>
      <c r="E5614" t="s">
        <v>56</v>
      </c>
      <c r="F5614" t="s">
        <v>59</v>
      </c>
      <c r="G5614" t="s">
        <v>20</v>
      </c>
      <c r="H5614" t="s">
        <v>37</v>
      </c>
      <c r="I5614" t="s">
        <v>42</v>
      </c>
      <c r="J5614" t="s">
        <v>43</v>
      </c>
      <c r="K5614">
        <v>3</v>
      </c>
      <c r="L5614">
        <v>10122891</v>
      </c>
      <c r="M5614">
        <v>12</v>
      </c>
      <c r="N5614">
        <v>30368673</v>
      </c>
      <c r="O5614">
        <v>3644240.76</v>
      </c>
      <c r="P5614">
        <v>26724432.239999998</v>
      </c>
      <c r="Q5614">
        <f>YEAR(BMW_Sales[[#This Row],[sale_date]])</f>
        <v>2024</v>
      </c>
    </row>
    <row r="5615" spans="1:17" x14ac:dyDescent="0.3">
      <c r="A5615">
        <v>5614</v>
      </c>
      <c r="B5615" s="1">
        <v>45186</v>
      </c>
      <c r="C5615" t="s">
        <v>1456</v>
      </c>
      <c r="D5615" t="s">
        <v>23</v>
      </c>
      <c r="E5615" t="s">
        <v>26</v>
      </c>
      <c r="F5615" t="s">
        <v>85</v>
      </c>
      <c r="G5615" t="s">
        <v>32</v>
      </c>
      <c r="H5615" t="s">
        <v>29</v>
      </c>
      <c r="I5615" t="s">
        <v>42</v>
      </c>
      <c r="J5615" t="s">
        <v>23</v>
      </c>
      <c r="K5615">
        <v>2</v>
      </c>
      <c r="L5615">
        <v>9204359</v>
      </c>
      <c r="M5615">
        <v>0</v>
      </c>
      <c r="N5615">
        <v>18408718</v>
      </c>
      <c r="O5615">
        <v>0</v>
      </c>
      <c r="P5615">
        <v>18408718</v>
      </c>
      <c r="Q5615">
        <f>YEAR(BMW_Sales[[#This Row],[sale_date]])</f>
        <v>2023</v>
      </c>
    </row>
    <row r="5616" spans="1:17" x14ac:dyDescent="0.3">
      <c r="A5616">
        <v>5615</v>
      </c>
      <c r="B5616" s="1">
        <v>45294</v>
      </c>
      <c r="C5616" t="s">
        <v>5456</v>
      </c>
      <c r="D5616" t="s">
        <v>25</v>
      </c>
      <c r="E5616" t="s">
        <v>46</v>
      </c>
      <c r="F5616" t="s">
        <v>47</v>
      </c>
      <c r="G5616" t="s">
        <v>32</v>
      </c>
      <c r="H5616" t="s">
        <v>21</v>
      </c>
      <c r="I5616" t="s">
        <v>42</v>
      </c>
      <c r="J5616" t="s">
        <v>38</v>
      </c>
      <c r="K5616">
        <v>1</v>
      </c>
      <c r="L5616">
        <v>7436116</v>
      </c>
      <c r="M5616">
        <v>12</v>
      </c>
      <c r="N5616">
        <v>7436116</v>
      </c>
      <c r="O5616">
        <v>892333.92</v>
      </c>
      <c r="P5616">
        <v>6543782.0800000001</v>
      </c>
      <c r="Q5616">
        <f>YEAR(BMW_Sales[[#This Row],[sale_date]])</f>
        <v>2024</v>
      </c>
    </row>
    <row r="5617" spans="1:17" x14ac:dyDescent="0.3">
      <c r="A5617">
        <v>5616</v>
      </c>
      <c r="B5617" s="1">
        <v>45959</v>
      </c>
      <c r="C5617" t="s">
        <v>5457</v>
      </c>
      <c r="D5617" t="s">
        <v>23</v>
      </c>
      <c r="E5617" t="s">
        <v>31</v>
      </c>
      <c r="F5617" t="s">
        <v>85</v>
      </c>
      <c r="G5617" t="s">
        <v>41</v>
      </c>
      <c r="H5617" t="s">
        <v>37</v>
      </c>
      <c r="I5617" t="s">
        <v>22</v>
      </c>
      <c r="J5617" t="s">
        <v>38</v>
      </c>
      <c r="K5617">
        <v>1</v>
      </c>
      <c r="L5617">
        <v>16807008</v>
      </c>
      <c r="M5617">
        <v>12</v>
      </c>
      <c r="N5617">
        <v>16807008</v>
      </c>
      <c r="O5617">
        <v>2016840.96</v>
      </c>
      <c r="P5617">
        <v>14790167.039999999</v>
      </c>
      <c r="Q5617">
        <f>YEAR(BMW_Sales[[#This Row],[sale_date]])</f>
        <v>2025</v>
      </c>
    </row>
    <row r="5618" spans="1:17" x14ac:dyDescent="0.3">
      <c r="A5618">
        <v>5617</v>
      </c>
      <c r="B5618" s="1">
        <v>45662</v>
      </c>
      <c r="C5618" t="s">
        <v>5458</v>
      </c>
      <c r="D5618" t="s">
        <v>23</v>
      </c>
      <c r="E5618" t="s">
        <v>31</v>
      </c>
      <c r="F5618" t="s">
        <v>47</v>
      </c>
      <c r="G5618" t="s">
        <v>32</v>
      </c>
      <c r="H5618" t="s">
        <v>29</v>
      </c>
      <c r="I5618" t="s">
        <v>22</v>
      </c>
      <c r="J5618" t="s">
        <v>23</v>
      </c>
      <c r="K5618">
        <v>3</v>
      </c>
      <c r="L5618">
        <v>16630739</v>
      </c>
      <c r="M5618">
        <v>2</v>
      </c>
      <c r="N5618">
        <v>49892217</v>
      </c>
      <c r="O5618">
        <v>997844.34</v>
      </c>
      <c r="P5618">
        <v>48894372.659999996</v>
      </c>
      <c r="Q5618">
        <f>YEAR(BMW_Sales[[#This Row],[sale_date]])</f>
        <v>2025</v>
      </c>
    </row>
    <row r="5619" spans="1:17" x14ac:dyDescent="0.3">
      <c r="A5619">
        <v>5618</v>
      </c>
      <c r="B5619" s="1">
        <v>45577</v>
      </c>
      <c r="C5619" t="s">
        <v>5459</v>
      </c>
      <c r="D5619" t="s">
        <v>23</v>
      </c>
      <c r="E5619" t="s">
        <v>26</v>
      </c>
      <c r="F5619" t="s">
        <v>85</v>
      </c>
      <c r="G5619" t="s">
        <v>28</v>
      </c>
      <c r="H5619" t="s">
        <v>37</v>
      </c>
      <c r="I5619" t="s">
        <v>42</v>
      </c>
      <c r="J5619" t="s">
        <v>23</v>
      </c>
      <c r="K5619">
        <v>3</v>
      </c>
      <c r="L5619">
        <v>10430738</v>
      </c>
      <c r="M5619">
        <v>12</v>
      </c>
      <c r="N5619">
        <v>31292214</v>
      </c>
      <c r="O5619">
        <v>3755065.68</v>
      </c>
      <c r="P5619">
        <v>27537148.32</v>
      </c>
      <c r="Q5619">
        <f>YEAR(BMW_Sales[[#This Row],[sale_date]])</f>
        <v>2024</v>
      </c>
    </row>
    <row r="5620" spans="1:17" x14ac:dyDescent="0.3">
      <c r="A5620">
        <v>5619</v>
      </c>
      <c r="B5620" s="1">
        <v>46054</v>
      </c>
      <c r="C5620" t="s">
        <v>417</v>
      </c>
      <c r="D5620" t="s">
        <v>23</v>
      </c>
      <c r="E5620" t="s">
        <v>18</v>
      </c>
      <c r="F5620" t="s">
        <v>27</v>
      </c>
      <c r="G5620" t="s">
        <v>51</v>
      </c>
      <c r="H5620" t="s">
        <v>21</v>
      </c>
      <c r="I5620" t="s">
        <v>42</v>
      </c>
      <c r="J5620" t="s">
        <v>23</v>
      </c>
      <c r="K5620">
        <v>3</v>
      </c>
      <c r="L5620">
        <v>7679489</v>
      </c>
      <c r="M5620">
        <v>0</v>
      </c>
      <c r="N5620">
        <v>23038467</v>
      </c>
      <c r="O5620">
        <v>0</v>
      </c>
      <c r="P5620">
        <v>23038467</v>
      </c>
      <c r="Q5620">
        <f>YEAR(BMW_Sales[[#This Row],[sale_date]])</f>
        <v>2026</v>
      </c>
    </row>
    <row r="5621" spans="1:17" x14ac:dyDescent="0.3">
      <c r="A5621">
        <v>5620</v>
      </c>
      <c r="B5621" s="1">
        <v>45786</v>
      </c>
      <c r="C5621" t="s">
        <v>5460</v>
      </c>
      <c r="D5621" t="s">
        <v>17</v>
      </c>
      <c r="E5621" t="s">
        <v>35</v>
      </c>
      <c r="F5621" t="s">
        <v>50</v>
      </c>
      <c r="G5621" t="s">
        <v>36</v>
      </c>
      <c r="H5621" t="s">
        <v>29</v>
      </c>
      <c r="I5621" t="s">
        <v>22</v>
      </c>
      <c r="J5621" t="s">
        <v>43</v>
      </c>
      <c r="K5621">
        <v>2</v>
      </c>
      <c r="L5621">
        <v>7514279</v>
      </c>
      <c r="M5621">
        <v>10</v>
      </c>
      <c r="N5621">
        <v>15028558</v>
      </c>
      <c r="O5621">
        <v>1502855.8</v>
      </c>
      <c r="P5621">
        <v>13525702.199999999</v>
      </c>
      <c r="Q5621">
        <f>YEAR(BMW_Sales[[#This Row],[sale_date]])</f>
        <v>2025</v>
      </c>
    </row>
    <row r="5622" spans="1:17" x14ac:dyDescent="0.3">
      <c r="A5622">
        <v>5621</v>
      </c>
      <c r="B5622" s="1">
        <v>45820</v>
      </c>
      <c r="C5622" t="s">
        <v>5461</v>
      </c>
      <c r="D5622" t="s">
        <v>17</v>
      </c>
      <c r="E5622" t="s">
        <v>61</v>
      </c>
      <c r="F5622" t="s">
        <v>68</v>
      </c>
      <c r="G5622" t="s">
        <v>36</v>
      </c>
      <c r="H5622" t="s">
        <v>29</v>
      </c>
      <c r="I5622" t="s">
        <v>42</v>
      </c>
      <c r="J5622" t="s">
        <v>43</v>
      </c>
      <c r="K5622">
        <v>3</v>
      </c>
      <c r="L5622">
        <v>14317886</v>
      </c>
      <c r="M5622">
        <v>7</v>
      </c>
      <c r="N5622">
        <v>42953658</v>
      </c>
      <c r="O5622">
        <v>3006756.06</v>
      </c>
      <c r="P5622">
        <v>39946901.939999998</v>
      </c>
      <c r="Q5622">
        <f>YEAR(BMW_Sales[[#This Row],[sale_date]])</f>
        <v>2025</v>
      </c>
    </row>
    <row r="5623" spans="1:17" x14ac:dyDescent="0.3">
      <c r="A5623">
        <v>5622</v>
      </c>
      <c r="B5623" s="1">
        <v>46092</v>
      </c>
      <c r="C5623" t="s">
        <v>5462</v>
      </c>
      <c r="D5623" t="s">
        <v>25</v>
      </c>
      <c r="E5623" t="s">
        <v>53</v>
      </c>
      <c r="F5623" t="s">
        <v>19</v>
      </c>
      <c r="G5623" t="s">
        <v>28</v>
      </c>
      <c r="H5623" t="s">
        <v>37</v>
      </c>
      <c r="I5623" t="s">
        <v>42</v>
      </c>
      <c r="J5623" t="s">
        <v>43</v>
      </c>
      <c r="K5623">
        <v>3</v>
      </c>
      <c r="L5623">
        <v>5669052</v>
      </c>
      <c r="M5623">
        <v>12</v>
      </c>
      <c r="N5623">
        <v>17007156</v>
      </c>
      <c r="O5623">
        <v>2040858.72</v>
      </c>
      <c r="P5623">
        <v>14966297.279999999</v>
      </c>
      <c r="Q5623">
        <f>YEAR(BMW_Sales[[#This Row],[sale_date]])</f>
        <v>2026</v>
      </c>
    </row>
    <row r="5624" spans="1:17" x14ac:dyDescent="0.3">
      <c r="A5624">
        <v>5623</v>
      </c>
      <c r="B5624" s="1">
        <v>45982</v>
      </c>
      <c r="C5624" t="s">
        <v>5463</v>
      </c>
      <c r="D5624" t="s">
        <v>23</v>
      </c>
      <c r="E5624" t="s">
        <v>31</v>
      </c>
      <c r="F5624" t="s">
        <v>59</v>
      </c>
      <c r="G5624" t="s">
        <v>32</v>
      </c>
      <c r="H5624" t="s">
        <v>37</v>
      </c>
      <c r="I5624" t="s">
        <v>42</v>
      </c>
      <c r="J5624" t="s">
        <v>23</v>
      </c>
      <c r="K5624">
        <v>1</v>
      </c>
      <c r="L5624">
        <v>15196318</v>
      </c>
      <c r="M5624">
        <v>12</v>
      </c>
      <c r="N5624">
        <v>15196318</v>
      </c>
      <c r="O5624">
        <v>1823558.16</v>
      </c>
      <c r="P5624">
        <v>13372759.84</v>
      </c>
      <c r="Q5624">
        <f>YEAR(BMW_Sales[[#This Row],[sale_date]])</f>
        <v>2025</v>
      </c>
    </row>
    <row r="5625" spans="1:17" x14ac:dyDescent="0.3">
      <c r="A5625">
        <v>5624</v>
      </c>
      <c r="B5625" s="1">
        <v>45384</v>
      </c>
      <c r="C5625" t="s">
        <v>5464</v>
      </c>
      <c r="D5625" t="s">
        <v>17</v>
      </c>
      <c r="E5625" t="s">
        <v>49</v>
      </c>
      <c r="F5625" t="s">
        <v>85</v>
      </c>
      <c r="G5625" t="s">
        <v>32</v>
      </c>
      <c r="H5625" t="s">
        <v>37</v>
      </c>
      <c r="I5625" t="s">
        <v>42</v>
      </c>
      <c r="J5625" t="s">
        <v>43</v>
      </c>
      <c r="K5625">
        <v>2</v>
      </c>
      <c r="L5625">
        <v>15080852</v>
      </c>
      <c r="M5625">
        <v>5</v>
      </c>
      <c r="N5625">
        <v>30161704</v>
      </c>
      <c r="O5625">
        <v>1508085.2</v>
      </c>
      <c r="P5625">
        <v>28653618.800000001</v>
      </c>
      <c r="Q5625">
        <f>YEAR(BMW_Sales[[#This Row],[sale_date]])</f>
        <v>2024</v>
      </c>
    </row>
    <row r="5626" spans="1:17" x14ac:dyDescent="0.3">
      <c r="A5626">
        <v>5625</v>
      </c>
      <c r="B5626" s="1">
        <v>46046</v>
      </c>
      <c r="C5626" t="s">
        <v>5465</v>
      </c>
      <c r="D5626" t="s">
        <v>23</v>
      </c>
      <c r="E5626" t="s">
        <v>26</v>
      </c>
      <c r="F5626" t="s">
        <v>71</v>
      </c>
      <c r="G5626" t="s">
        <v>28</v>
      </c>
      <c r="H5626" t="s">
        <v>29</v>
      </c>
      <c r="I5626" t="s">
        <v>22</v>
      </c>
      <c r="J5626" t="s">
        <v>23</v>
      </c>
      <c r="K5626">
        <v>3</v>
      </c>
      <c r="L5626">
        <v>9889921</v>
      </c>
      <c r="M5626">
        <v>12</v>
      </c>
      <c r="N5626">
        <v>29669763</v>
      </c>
      <c r="O5626">
        <v>3560371.56</v>
      </c>
      <c r="P5626">
        <v>26109391.440000001</v>
      </c>
      <c r="Q5626">
        <f>YEAR(BMW_Sales[[#This Row],[sale_date]])</f>
        <v>2026</v>
      </c>
    </row>
    <row r="5627" spans="1:17" x14ac:dyDescent="0.3">
      <c r="A5627">
        <v>5626</v>
      </c>
      <c r="B5627" s="1">
        <v>45205</v>
      </c>
      <c r="C5627" t="s">
        <v>5466</v>
      </c>
      <c r="D5627" t="s">
        <v>23</v>
      </c>
      <c r="E5627" t="s">
        <v>26</v>
      </c>
      <c r="F5627" t="s">
        <v>27</v>
      </c>
      <c r="G5627" t="s">
        <v>20</v>
      </c>
      <c r="H5627" t="s">
        <v>37</v>
      </c>
      <c r="I5627" t="s">
        <v>22</v>
      </c>
      <c r="J5627" t="s">
        <v>23</v>
      </c>
      <c r="K5627">
        <v>1</v>
      </c>
      <c r="L5627">
        <v>9267835</v>
      </c>
      <c r="M5627">
        <v>7</v>
      </c>
      <c r="N5627">
        <v>9267835</v>
      </c>
      <c r="O5627">
        <v>648748.44999999995</v>
      </c>
      <c r="P5627">
        <v>8619086.5500000007</v>
      </c>
      <c r="Q5627">
        <f>YEAR(BMW_Sales[[#This Row],[sale_date]])</f>
        <v>2023</v>
      </c>
    </row>
    <row r="5628" spans="1:17" x14ac:dyDescent="0.3">
      <c r="A5628">
        <v>5627</v>
      </c>
      <c r="B5628" s="1">
        <v>45986</v>
      </c>
      <c r="C5628" t="s">
        <v>5467</v>
      </c>
      <c r="D5628" t="s">
        <v>17</v>
      </c>
      <c r="E5628" t="s">
        <v>35</v>
      </c>
      <c r="F5628" t="s">
        <v>59</v>
      </c>
      <c r="G5628" t="s">
        <v>20</v>
      </c>
      <c r="H5628" t="s">
        <v>37</v>
      </c>
      <c r="I5628" t="s">
        <v>22</v>
      </c>
      <c r="J5628" t="s">
        <v>23</v>
      </c>
      <c r="K5628">
        <v>1</v>
      </c>
      <c r="L5628">
        <v>7922674</v>
      </c>
      <c r="M5628">
        <v>0</v>
      </c>
      <c r="N5628">
        <v>7922674</v>
      </c>
      <c r="O5628">
        <v>0</v>
      </c>
      <c r="P5628">
        <v>7922674</v>
      </c>
      <c r="Q5628">
        <f>YEAR(BMW_Sales[[#This Row],[sale_date]])</f>
        <v>2025</v>
      </c>
    </row>
    <row r="5629" spans="1:17" x14ac:dyDescent="0.3">
      <c r="A5629">
        <v>5628</v>
      </c>
      <c r="B5629" s="1">
        <v>46138</v>
      </c>
      <c r="C5629" t="s">
        <v>5468</v>
      </c>
      <c r="D5629" t="s">
        <v>23</v>
      </c>
      <c r="E5629" t="s">
        <v>53</v>
      </c>
      <c r="F5629" t="s">
        <v>62</v>
      </c>
      <c r="G5629" t="s">
        <v>20</v>
      </c>
      <c r="H5629" t="s">
        <v>37</v>
      </c>
      <c r="I5629" t="s">
        <v>42</v>
      </c>
      <c r="J5629" t="s">
        <v>43</v>
      </c>
      <c r="K5629">
        <v>3</v>
      </c>
      <c r="L5629">
        <v>6379624</v>
      </c>
      <c r="M5629">
        <v>7</v>
      </c>
      <c r="N5629">
        <v>19138872</v>
      </c>
      <c r="O5629">
        <v>1339721.04</v>
      </c>
      <c r="P5629">
        <v>17799150.960000001</v>
      </c>
      <c r="Q5629">
        <f>YEAR(BMW_Sales[[#This Row],[sale_date]])</f>
        <v>2026</v>
      </c>
    </row>
    <row r="5630" spans="1:17" x14ac:dyDescent="0.3">
      <c r="A5630">
        <v>5629</v>
      </c>
      <c r="B5630" s="1">
        <v>45577</v>
      </c>
      <c r="C5630" t="s">
        <v>5469</v>
      </c>
      <c r="D5630" t="s">
        <v>17</v>
      </c>
      <c r="E5630" t="s">
        <v>31</v>
      </c>
      <c r="F5630" t="s">
        <v>47</v>
      </c>
      <c r="G5630" t="s">
        <v>51</v>
      </c>
      <c r="H5630" t="s">
        <v>21</v>
      </c>
      <c r="I5630" t="s">
        <v>42</v>
      </c>
      <c r="J5630" t="s">
        <v>38</v>
      </c>
      <c r="K5630">
        <v>2</v>
      </c>
      <c r="L5630">
        <v>17392431</v>
      </c>
      <c r="M5630">
        <v>12</v>
      </c>
      <c r="N5630">
        <v>34784862</v>
      </c>
      <c r="O5630">
        <v>4174183.44</v>
      </c>
      <c r="P5630">
        <v>30610678.559999999</v>
      </c>
      <c r="Q5630">
        <f>YEAR(BMW_Sales[[#This Row],[sale_date]])</f>
        <v>2024</v>
      </c>
    </row>
    <row r="5631" spans="1:17" x14ac:dyDescent="0.3">
      <c r="A5631">
        <v>5630</v>
      </c>
      <c r="B5631" s="1">
        <v>45425</v>
      </c>
      <c r="C5631" t="s">
        <v>5470</v>
      </c>
      <c r="D5631" t="s">
        <v>23</v>
      </c>
      <c r="E5631" t="s">
        <v>46</v>
      </c>
      <c r="F5631" t="s">
        <v>71</v>
      </c>
      <c r="G5631" t="s">
        <v>28</v>
      </c>
      <c r="H5631" t="s">
        <v>21</v>
      </c>
      <c r="I5631" t="s">
        <v>42</v>
      </c>
      <c r="J5631" t="s">
        <v>43</v>
      </c>
      <c r="K5631">
        <v>2</v>
      </c>
      <c r="L5631">
        <v>7960660</v>
      </c>
      <c r="M5631">
        <v>2</v>
      </c>
      <c r="N5631">
        <v>15921320</v>
      </c>
      <c r="O5631">
        <v>318426.40000000002</v>
      </c>
      <c r="P5631">
        <v>15602893.6</v>
      </c>
      <c r="Q5631">
        <f>YEAR(BMW_Sales[[#This Row],[sale_date]])</f>
        <v>2024</v>
      </c>
    </row>
    <row r="5632" spans="1:17" x14ac:dyDescent="0.3">
      <c r="A5632">
        <v>5631</v>
      </c>
      <c r="B5632" s="1">
        <v>45185</v>
      </c>
      <c r="C5632" t="s">
        <v>5471</v>
      </c>
      <c r="D5632" t="s">
        <v>17</v>
      </c>
      <c r="E5632" t="s">
        <v>26</v>
      </c>
      <c r="F5632" t="s">
        <v>85</v>
      </c>
      <c r="G5632" t="s">
        <v>32</v>
      </c>
      <c r="H5632" t="s">
        <v>29</v>
      </c>
      <c r="I5632" t="s">
        <v>22</v>
      </c>
      <c r="J5632" t="s">
        <v>23</v>
      </c>
      <c r="K5632">
        <v>3</v>
      </c>
      <c r="L5632">
        <v>9062107</v>
      </c>
      <c r="M5632">
        <v>0</v>
      </c>
      <c r="N5632">
        <v>27186321</v>
      </c>
      <c r="O5632">
        <v>0</v>
      </c>
      <c r="P5632">
        <v>27186321</v>
      </c>
      <c r="Q5632">
        <f>YEAR(BMW_Sales[[#This Row],[sale_date]])</f>
        <v>2023</v>
      </c>
    </row>
    <row r="5633" spans="1:17" x14ac:dyDescent="0.3">
      <c r="A5633">
        <v>5632</v>
      </c>
      <c r="B5633" s="1">
        <v>45950</v>
      </c>
      <c r="C5633" t="s">
        <v>5472</v>
      </c>
      <c r="D5633" t="s">
        <v>23</v>
      </c>
      <c r="E5633" t="s">
        <v>61</v>
      </c>
      <c r="F5633" t="s">
        <v>54</v>
      </c>
      <c r="G5633" t="s">
        <v>36</v>
      </c>
      <c r="H5633" t="s">
        <v>29</v>
      </c>
      <c r="I5633" t="s">
        <v>22</v>
      </c>
      <c r="J5633" t="s">
        <v>43</v>
      </c>
      <c r="K5633">
        <v>3</v>
      </c>
      <c r="L5633">
        <v>13120024</v>
      </c>
      <c r="M5633">
        <v>7</v>
      </c>
      <c r="N5633">
        <v>39360072</v>
      </c>
      <c r="O5633">
        <v>2755205.04</v>
      </c>
      <c r="P5633">
        <v>36604866.960000001</v>
      </c>
      <c r="Q5633">
        <f>YEAR(BMW_Sales[[#This Row],[sale_date]])</f>
        <v>2025</v>
      </c>
    </row>
    <row r="5634" spans="1:17" x14ac:dyDescent="0.3">
      <c r="A5634">
        <v>5633</v>
      </c>
      <c r="B5634" s="1">
        <v>45924</v>
      </c>
      <c r="C5634" t="s">
        <v>5473</v>
      </c>
      <c r="D5634" t="s">
        <v>23</v>
      </c>
      <c r="E5634" t="s">
        <v>53</v>
      </c>
      <c r="F5634" t="s">
        <v>68</v>
      </c>
      <c r="G5634" t="s">
        <v>36</v>
      </c>
      <c r="H5634" t="s">
        <v>33</v>
      </c>
      <c r="I5634" t="s">
        <v>42</v>
      </c>
      <c r="J5634" t="s">
        <v>43</v>
      </c>
      <c r="K5634">
        <v>1</v>
      </c>
      <c r="L5634">
        <v>4829019</v>
      </c>
      <c r="M5634">
        <v>0</v>
      </c>
      <c r="N5634">
        <v>4829019</v>
      </c>
      <c r="O5634">
        <v>0</v>
      </c>
      <c r="P5634">
        <v>4829019</v>
      </c>
      <c r="Q5634">
        <f>YEAR(BMW_Sales[[#This Row],[sale_date]])</f>
        <v>2025</v>
      </c>
    </row>
    <row r="5635" spans="1:17" x14ac:dyDescent="0.3">
      <c r="A5635">
        <v>5634</v>
      </c>
      <c r="B5635" s="1">
        <v>46059</v>
      </c>
      <c r="C5635" t="s">
        <v>5474</v>
      </c>
      <c r="D5635" t="s">
        <v>23</v>
      </c>
      <c r="E5635" t="s">
        <v>70</v>
      </c>
      <c r="F5635" t="s">
        <v>62</v>
      </c>
      <c r="G5635" t="s">
        <v>41</v>
      </c>
      <c r="H5635" t="s">
        <v>33</v>
      </c>
      <c r="I5635" t="s">
        <v>42</v>
      </c>
      <c r="J5635" t="s">
        <v>38</v>
      </c>
      <c r="K5635">
        <v>3</v>
      </c>
      <c r="L5635">
        <v>6164477</v>
      </c>
      <c r="M5635">
        <v>2</v>
      </c>
      <c r="N5635">
        <v>18493431</v>
      </c>
      <c r="O5635">
        <v>369868.62</v>
      </c>
      <c r="P5635">
        <v>18123562.379999999</v>
      </c>
      <c r="Q5635">
        <f>YEAR(BMW_Sales[[#This Row],[sale_date]])</f>
        <v>2026</v>
      </c>
    </row>
    <row r="5636" spans="1:17" x14ac:dyDescent="0.3">
      <c r="A5636">
        <v>5635</v>
      </c>
      <c r="B5636" s="1">
        <v>45715</v>
      </c>
      <c r="C5636" t="s">
        <v>5475</v>
      </c>
      <c r="D5636" t="s">
        <v>23</v>
      </c>
      <c r="E5636" t="s">
        <v>56</v>
      </c>
      <c r="F5636" t="s">
        <v>47</v>
      </c>
      <c r="G5636" t="s">
        <v>41</v>
      </c>
      <c r="H5636" t="s">
        <v>33</v>
      </c>
      <c r="I5636" t="s">
        <v>42</v>
      </c>
      <c r="J5636" t="s">
        <v>23</v>
      </c>
      <c r="K5636">
        <v>1</v>
      </c>
      <c r="L5636">
        <v>10955614</v>
      </c>
      <c r="M5636">
        <v>5</v>
      </c>
      <c r="N5636">
        <v>10955614</v>
      </c>
      <c r="O5636">
        <v>547780.69999999995</v>
      </c>
      <c r="P5636">
        <v>10407833.300000001</v>
      </c>
      <c r="Q5636">
        <f>YEAR(BMW_Sales[[#This Row],[sale_date]])</f>
        <v>2025</v>
      </c>
    </row>
    <row r="5637" spans="1:17" x14ac:dyDescent="0.3">
      <c r="A5637">
        <v>5636</v>
      </c>
      <c r="B5637" s="1">
        <v>46111</v>
      </c>
      <c r="C5637" t="s">
        <v>5476</v>
      </c>
      <c r="D5637" t="s">
        <v>17</v>
      </c>
      <c r="E5637" t="s">
        <v>56</v>
      </c>
      <c r="F5637" t="s">
        <v>19</v>
      </c>
      <c r="G5637" t="s">
        <v>41</v>
      </c>
      <c r="H5637" t="s">
        <v>33</v>
      </c>
      <c r="I5637" t="s">
        <v>22</v>
      </c>
      <c r="J5637" t="s">
        <v>38</v>
      </c>
      <c r="K5637">
        <v>2</v>
      </c>
      <c r="L5637">
        <v>11287606</v>
      </c>
      <c r="M5637">
        <v>5</v>
      </c>
      <c r="N5637">
        <v>22575212</v>
      </c>
      <c r="O5637">
        <v>1128760.6000000001</v>
      </c>
      <c r="P5637">
        <v>21446451.399999999</v>
      </c>
      <c r="Q5637">
        <f>YEAR(BMW_Sales[[#This Row],[sale_date]])</f>
        <v>2026</v>
      </c>
    </row>
    <row r="5638" spans="1:17" x14ac:dyDescent="0.3">
      <c r="A5638">
        <v>5637</v>
      </c>
      <c r="B5638" s="1">
        <v>46045</v>
      </c>
      <c r="C5638" t="s">
        <v>5477</v>
      </c>
      <c r="D5638" t="s">
        <v>25</v>
      </c>
      <c r="E5638" t="s">
        <v>35</v>
      </c>
      <c r="F5638" t="s">
        <v>50</v>
      </c>
      <c r="G5638" t="s">
        <v>28</v>
      </c>
      <c r="H5638" t="s">
        <v>29</v>
      </c>
      <c r="I5638" t="s">
        <v>22</v>
      </c>
      <c r="J5638" t="s">
        <v>38</v>
      </c>
      <c r="K5638">
        <v>1</v>
      </c>
      <c r="L5638">
        <v>7491900</v>
      </c>
      <c r="M5638">
        <v>2</v>
      </c>
      <c r="N5638">
        <v>7491900</v>
      </c>
      <c r="O5638">
        <v>149838</v>
      </c>
      <c r="P5638">
        <v>7342062</v>
      </c>
      <c r="Q5638">
        <f>YEAR(BMW_Sales[[#This Row],[sale_date]])</f>
        <v>2026</v>
      </c>
    </row>
    <row r="5639" spans="1:17" x14ac:dyDescent="0.3">
      <c r="A5639">
        <v>5638</v>
      </c>
      <c r="B5639" s="1">
        <v>45836</v>
      </c>
      <c r="C5639" t="s">
        <v>5478</v>
      </c>
      <c r="D5639" t="s">
        <v>23</v>
      </c>
      <c r="E5639" t="s">
        <v>56</v>
      </c>
      <c r="F5639" t="s">
        <v>71</v>
      </c>
      <c r="G5639" t="s">
        <v>36</v>
      </c>
      <c r="H5639" t="s">
        <v>21</v>
      </c>
      <c r="I5639" t="s">
        <v>22</v>
      </c>
      <c r="J5639" t="s">
        <v>38</v>
      </c>
      <c r="K5639">
        <v>3</v>
      </c>
      <c r="L5639">
        <v>11199571</v>
      </c>
      <c r="M5639">
        <v>5</v>
      </c>
      <c r="N5639">
        <v>33598713</v>
      </c>
      <c r="O5639">
        <v>1679935.65</v>
      </c>
      <c r="P5639">
        <v>31918777.350000001</v>
      </c>
      <c r="Q5639">
        <f>YEAR(BMW_Sales[[#This Row],[sale_date]])</f>
        <v>2025</v>
      </c>
    </row>
    <row r="5640" spans="1:17" x14ac:dyDescent="0.3">
      <c r="A5640">
        <v>5639</v>
      </c>
      <c r="B5640" s="1">
        <v>46123</v>
      </c>
      <c r="C5640" t="s">
        <v>5479</v>
      </c>
      <c r="D5640" t="s">
        <v>23</v>
      </c>
      <c r="E5640" t="s">
        <v>31</v>
      </c>
      <c r="F5640" t="s">
        <v>50</v>
      </c>
      <c r="G5640" t="s">
        <v>36</v>
      </c>
      <c r="H5640" t="s">
        <v>37</v>
      </c>
      <c r="I5640" t="s">
        <v>42</v>
      </c>
      <c r="J5640" t="s">
        <v>43</v>
      </c>
      <c r="K5640">
        <v>1</v>
      </c>
      <c r="L5640">
        <v>15464323</v>
      </c>
      <c r="M5640">
        <v>10</v>
      </c>
      <c r="N5640">
        <v>15464323</v>
      </c>
      <c r="O5640">
        <v>1546432.3</v>
      </c>
      <c r="P5640">
        <v>13917890.699999999</v>
      </c>
      <c r="Q5640">
        <f>YEAR(BMW_Sales[[#This Row],[sale_date]])</f>
        <v>2026</v>
      </c>
    </row>
    <row r="5641" spans="1:17" x14ac:dyDescent="0.3">
      <c r="A5641">
        <v>5640</v>
      </c>
      <c r="B5641" s="1">
        <v>45559</v>
      </c>
      <c r="C5641" t="s">
        <v>5480</v>
      </c>
      <c r="D5641" t="s">
        <v>17</v>
      </c>
      <c r="E5641" t="s">
        <v>35</v>
      </c>
      <c r="F5641" t="s">
        <v>27</v>
      </c>
      <c r="G5641" t="s">
        <v>36</v>
      </c>
      <c r="H5641" t="s">
        <v>29</v>
      </c>
      <c r="I5641" t="s">
        <v>42</v>
      </c>
      <c r="J5641" t="s">
        <v>23</v>
      </c>
      <c r="K5641">
        <v>3</v>
      </c>
      <c r="L5641">
        <v>7945847</v>
      </c>
      <c r="M5641">
        <v>5</v>
      </c>
      <c r="N5641">
        <v>23837541</v>
      </c>
      <c r="O5641">
        <v>1191877.05</v>
      </c>
      <c r="P5641">
        <v>22645663.949999999</v>
      </c>
      <c r="Q5641">
        <f>YEAR(BMW_Sales[[#This Row],[sale_date]])</f>
        <v>2024</v>
      </c>
    </row>
    <row r="5642" spans="1:17" x14ac:dyDescent="0.3">
      <c r="A5642">
        <v>5641</v>
      </c>
      <c r="B5642" s="1">
        <v>45514</v>
      </c>
      <c r="C5642" t="s">
        <v>5481</v>
      </c>
      <c r="D5642" t="s">
        <v>17</v>
      </c>
      <c r="E5642" t="s">
        <v>61</v>
      </c>
      <c r="F5642" t="s">
        <v>54</v>
      </c>
      <c r="G5642" t="s">
        <v>28</v>
      </c>
      <c r="H5642" t="s">
        <v>33</v>
      </c>
      <c r="I5642" t="s">
        <v>42</v>
      </c>
      <c r="J5642" t="s">
        <v>43</v>
      </c>
      <c r="K5642">
        <v>1</v>
      </c>
      <c r="L5642">
        <v>15209275</v>
      </c>
      <c r="M5642">
        <v>7</v>
      </c>
      <c r="N5642">
        <v>15209275</v>
      </c>
      <c r="O5642">
        <v>1064649.25</v>
      </c>
      <c r="P5642">
        <v>14144625.75</v>
      </c>
      <c r="Q5642">
        <f>YEAR(BMW_Sales[[#This Row],[sale_date]])</f>
        <v>2024</v>
      </c>
    </row>
    <row r="5643" spans="1:17" x14ac:dyDescent="0.3">
      <c r="A5643">
        <v>5642</v>
      </c>
      <c r="B5643" s="1">
        <v>46189</v>
      </c>
      <c r="C5643" t="s">
        <v>5482</v>
      </c>
      <c r="D5643" t="s">
        <v>17</v>
      </c>
      <c r="E5643" t="s">
        <v>18</v>
      </c>
      <c r="F5643" t="s">
        <v>50</v>
      </c>
      <c r="G5643" t="s">
        <v>32</v>
      </c>
      <c r="H5643" t="s">
        <v>29</v>
      </c>
      <c r="I5643" t="s">
        <v>22</v>
      </c>
      <c r="J5643" t="s">
        <v>23</v>
      </c>
      <c r="K5643">
        <v>3</v>
      </c>
      <c r="L5643">
        <v>6719043</v>
      </c>
      <c r="M5643">
        <v>7</v>
      </c>
      <c r="N5643">
        <v>20157129</v>
      </c>
      <c r="O5643">
        <v>1410999.03</v>
      </c>
      <c r="P5643">
        <v>18746129.969999999</v>
      </c>
      <c r="Q5643">
        <f>YEAR(BMW_Sales[[#This Row],[sale_date]])</f>
        <v>2026</v>
      </c>
    </row>
    <row r="5644" spans="1:17" x14ac:dyDescent="0.3">
      <c r="A5644">
        <v>5643</v>
      </c>
      <c r="B5644" s="1">
        <v>45326</v>
      </c>
      <c r="C5644" t="s">
        <v>5483</v>
      </c>
      <c r="D5644" t="s">
        <v>25</v>
      </c>
      <c r="E5644" t="s">
        <v>46</v>
      </c>
      <c r="F5644" t="s">
        <v>47</v>
      </c>
      <c r="G5644" t="s">
        <v>36</v>
      </c>
      <c r="H5644" t="s">
        <v>37</v>
      </c>
      <c r="I5644" t="s">
        <v>22</v>
      </c>
      <c r="J5644" t="s">
        <v>23</v>
      </c>
      <c r="K5644">
        <v>3</v>
      </c>
      <c r="L5644">
        <v>8373540</v>
      </c>
      <c r="M5644">
        <v>5</v>
      </c>
      <c r="N5644">
        <v>25120620</v>
      </c>
      <c r="O5644">
        <v>1256031</v>
      </c>
      <c r="P5644">
        <v>23864589</v>
      </c>
      <c r="Q5644">
        <f>YEAR(BMW_Sales[[#This Row],[sale_date]])</f>
        <v>2024</v>
      </c>
    </row>
    <row r="5645" spans="1:17" x14ac:dyDescent="0.3">
      <c r="A5645">
        <v>5644</v>
      </c>
      <c r="B5645" s="1">
        <v>45475</v>
      </c>
      <c r="C5645" t="s">
        <v>5484</v>
      </c>
      <c r="D5645" t="s">
        <v>25</v>
      </c>
      <c r="E5645" t="s">
        <v>26</v>
      </c>
      <c r="F5645" t="s">
        <v>27</v>
      </c>
      <c r="G5645" t="s">
        <v>32</v>
      </c>
      <c r="H5645" t="s">
        <v>21</v>
      </c>
      <c r="I5645" t="s">
        <v>42</v>
      </c>
      <c r="J5645" t="s">
        <v>23</v>
      </c>
      <c r="K5645">
        <v>1</v>
      </c>
      <c r="L5645">
        <v>10394965</v>
      </c>
      <c r="M5645">
        <v>2</v>
      </c>
      <c r="N5645">
        <v>10394965</v>
      </c>
      <c r="O5645">
        <v>207899.3</v>
      </c>
      <c r="P5645">
        <v>10187065.699999999</v>
      </c>
      <c r="Q5645">
        <f>YEAR(BMW_Sales[[#This Row],[sale_date]])</f>
        <v>2024</v>
      </c>
    </row>
    <row r="5646" spans="1:17" x14ac:dyDescent="0.3">
      <c r="A5646">
        <v>5645</v>
      </c>
      <c r="B5646" s="1">
        <v>45249</v>
      </c>
      <c r="C5646" t="s">
        <v>5485</v>
      </c>
      <c r="D5646" t="s">
        <v>25</v>
      </c>
      <c r="E5646" t="s">
        <v>31</v>
      </c>
      <c r="F5646" t="s">
        <v>59</v>
      </c>
      <c r="G5646" t="s">
        <v>28</v>
      </c>
      <c r="H5646" t="s">
        <v>29</v>
      </c>
      <c r="I5646" t="s">
        <v>22</v>
      </c>
      <c r="J5646" t="s">
        <v>23</v>
      </c>
      <c r="K5646">
        <v>2</v>
      </c>
      <c r="L5646">
        <v>17553186</v>
      </c>
      <c r="M5646">
        <v>12</v>
      </c>
      <c r="N5646">
        <v>35106372</v>
      </c>
      <c r="O5646">
        <v>4212764.6399999997</v>
      </c>
      <c r="P5646">
        <v>30893607.359999999</v>
      </c>
      <c r="Q5646">
        <f>YEAR(BMW_Sales[[#This Row],[sale_date]])</f>
        <v>2023</v>
      </c>
    </row>
    <row r="5647" spans="1:17" x14ac:dyDescent="0.3">
      <c r="A5647">
        <v>5646</v>
      </c>
      <c r="B5647" s="1">
        <v>45494</v>
      </c>
      <c r="C5647" t="s">
        <v>5486</v>
      </c>
      <c r="D5647" t="s">
        <v>23</v>
      </c>
      <c r="E5647" t="s">
        <v>61</v>
      </c>
      <c r="F5647" t="s">
        <v>59</v>
      </c>
      <c r="G5647" t="s">
        <v>20</v>
      </c>
      <c r="H5647" t="s">
        <v>33</v>
      </c>
      <c r="I5647" t="s">
        <v>22</v>
      </c>
      <c r="J5647" t="s">
        <v>23</v>
      </c>
      <c r="K5647">
        <v>2</v>
      </c>
      <c r="L5647">
        <v>14924001</v>
      </c>
      <c r="M5647">
        <v>5</v>
      </c>
      <c r="N5647">
        <v>29848002</v>
      </c>
      <c r="O5647">
        <v>1492400.1</v>
      </c>
      <c r="P5647">
        <v>28355601.899999999</v>
      </c>
      <c r="Q5647">
        <f>YEAR(BMW_Sales[[#This Row],[sale_date]])</f>
        <v>2024</v>
      </c>
    </row>
    <row r="5648" spans="1:17" x14ac:dyDescent="0.3">
      <c r="A5648">
        <v>5647</v>
      </c>
      <c r="B5648" s="1">
        <v>45388</v>
      </c>
      <c r="C5648" t="s">
        <v>5487</v>
      </c>
      <c r="D5648" t="s">
        <v>25</v>
      </c>
      <c r="E5648" t="s">
        <v>31</v>
      </c>
      <c r="F5648" t="s">
        <v>19</v>
      </c>
      <c r="G5648" t="s">
        <v>36</v>
      </c>
      <c r="H5648" t="s">
        <v>21</v>
      </c>
      <c r="I5648" t="s">
        <v>42</v>
      </c>
      <c r="J5648" t="s">
        <v>38</v>
      </c>
      <c r="K5648">
        <v>3</v>
      </c>
      <c r="L5648">
        <v>17632553</v>
      </c>
      <c r="M5648">
        <v>10</v>
      </c>
      <c r="N5648">
        <v>52897659</v>
      </c>
      <c r="O5648">
        <v>5289765.9000000004</v>
      </c>
      <c r="P5648">
        <v>47607893.100000001</v>
      </c>
      <c r="Q5648">
        <f>YEAR(BMW_Sales[[#This Row],[sale_date]])</f>
        <v>2024</v>
      </c>
    </row>
    <row r="5649" spans="1:17" x14ac:dyDescent="0.3">
      <c r="A5649">
        <v>5648</v>
      </c>
      <c r="B5649" s="1">
        <v>46159</v>
      </c>
      <c r="C5649" t="s">
        <v>5488</v>
      </c>
      <c r="D5649" t="s">
        <v>23</v>
      </c>
      <c r="E5649" t="s">
        <v>70</v>
      </c>
      <c r="F5649" t="s">
        <v>62</v>
      </c>
      <c r="G5649" t="s">
        <v>36</v>
      </c>
      <c r="H5649" t="s">
        <v>21</v>
      </c>
      <c r="I5649" t="s">
        <v>42</v>
      </c>
      <c r="J5649" t="s">
        <v>38</v>
      </c>
      <c r="K5649">
        <v>2</v>
      </c>
      <c r="L5649">
        <v>6202594</v>
      </c>
      <c r="M5649">
        <v>7</v>
      </c>
      <c r="N5649">
        <v>12405188</v>
      </c>
      <c r="O5649">
        <v>868363.16</v>
      </c>
      <c r="P5649">
        <v>11536824.84</v>
      </c>
      <c r="Q5649">
        <f>YEAR(BMW_Sales[[#This Row],[sale_date]])</f>
        <v>2026</v>
      </c>
    </row>
    <row r="5650" spans="1:17" x14ac:dyDescent="0.3">
      <c r="A5650">
        <v>5649</v>
      </c>
      <c r="B5650" s="1">
        <v>45637</v>
      </c>
      <c r="C5650" t="s">
        <v>5489</v>
      </c>
      <c r="D5650" t="s">
        <v>23</v>
      </c>
      <c r="E5650" t="s">
        <v>26</v>
      </c>
      <c r="F5650" t="s">
        <v>50</v>
      </c>
      <c r="G5650" t="s">
        <v>41</v>
      </c>
      <c r="H5650" t="s">
        <v>33</v>
      </c>
      <c r="I5650" t="s">
        <v>22</v>
      </c>
      <c r="J5650" t="s">
        <v>23</v>
      </c>
      <c r="K5650">
        <v>1</v>
      </c>
      <c r="L5650">
        <v>10221177</v>
      </c>
      <c r="M5650">
        <v>12</v>
      </c>
      <c r="N5650">
        <v>10221177</v>
      </c>
      <c r="O5650">
        <v>1226541.24</v>
      </c>
      <c r="P5650">
        <v>8994635.7599999998</v>
      </c>
      <c r="Q5650">
        <f>YEAR(BMW_Sales[[#This Row],[sale_date]])</f>
        <v>2024</v>
      </c>
    </row>
    <row r="5651" spans="1:17" x14ac:dyDescent="0.3">
      <c r="A5651">
        <v>5650</v>
      </c>
      <c r="B5651" s="1">
        <v>45714</v>
      </c>
      <c r="C5651" t="s">
        <v>2051</v>
      </c>
      <c r="D5651" t="s">
        <v>17</v>
      </c>
      <c r="E5651" t="s">
        <v>18</v>
      </c>
      <c r="F5651" t="s">
        <v>50</v>
      </c>
      <c r="G5651" t="s">
        <v>51</v>
      </c>
      <c r="H5651" t="s">
        <v>37</v>
      </c>
      <c r="I5651" t="s">
        <v>42</v>
      </c>
      <c r="J5651" t="s">
        <v>23</v>
      </c>
      <c r="K5651">
        <v>2</v>
      </c>
      <c r="L5651">
        <v>7895240</v>
      </c>
      <c r="M5651">
        <v>7</v>
      </c>
      <c r="N5651">
        <v>15790480</v>
      </c>
      <c r="O5651">
        <v>1105333.6000000001</v>
      </c>
      <c r="P5651">
        <v>14685146.4</v>
      </c>
      <c r="Q5651">
        <f>YEAR(BMW_Sales[[#This Row],[sale_date]])</f>
        <v>2025</v>
      </c>
    </row>
    <row r="5652" spans="1:17" x14ac:dyDescent="0.3">
      <c r="A5652">
        <v>5651</v>
      </c>
      <c r="B5652" s="1">
        <v>45649</v>
      </c>
      <c r="C5652" t="s">
        <v>5490</v>
      </c>
      <c r="D5652" t="s">
        <v>25</v>
      </c>
      <c r="E5652" t="s">
        <v>53</v>
      </c>
      <c r="F5652" t="s">
        <v>50</v>
      </c>
      <c r="G5652" t="s">
        <v>41</v>
      </c>
      <c r="H5652" t="s">
        <v>33</v>
      </c>
      <c r="I5652" t="s">
        <v>42</v>
      </c>
      <c r="J5652" t="s">
        <v>23</v>
      </c>
      <c r="K5652">
        <v>1</v>
      </c>
      <c r="L5652">
        <v>5114285</v>
      </c>
      <c r="M5652">
        <v>0</v>
      </c>
      <c r="N5652">
        <v>5114285</v>
      </c>
      <c r="O5652">
        <v>0</v>
      </c>
      <c r="P5652">
        <v>5114285</v>
      </c>
      <c r="Q5652">
        <f>YEAR(BMW_Sales[[#This Row],[sale_date]])</f>
        <v>2024</v>
      </c>
    </row>
    <row r="5653" spans="1:17" x14ac:dyDescent="0.3">
      <c r="A5653">
        <v>5652</v>
      </c>
      <c r="B5653" s="1">
        <v>45430</v>
      </c>
      <c r="C5653" t="s">
        <v>5491</v>
      </c>
      <c r="D5653" t="s">
        <v>25</v>
      </c>
      <c r="E5653" t="s">
        <v>18</v>
      </c>
      <c r="F5653" t="s">
        <v>59</v>
      </c>
      <c r="G5653" t="s">
        <v>28</v>
      </c>
      <c r="H5653" t="s">
        <v>29</v>
      </c>
      <c r="I5653" t="s">
        <v>42</v>
      </c>
      <c r="J5653" t="s">
        <v>23</v>
      </c>
      <c r="K5653">
        <v>3</v>
      </c>
      <c r="L5653">
        <v>8255793</v>
      </c>
      <c r="M5653">
        <v>12</v>
      </c>
      <c r="N5653">
        <v>24767379</v>
      </c>
      <c r="O5653">
        <v>2972085.48</v>
      </c>
      <c r="P5653">
        <v>21795293.52</v>
      </c>
      <c r="Q5653">
        <f>YEAR(BMW_Sales[[#This Row],[sale_date]])</f>
        <v>2024</v>
      </c>
    </row>
    <row r="5654" spans="1:17" x14ac:dyDescent="0.3">
      <c r="A5654">
        <v>5653</v>
      </c>
      <c r="B5654" s="1">
        <v>45651</v>
      </c>
      <c r="C5654" t="s">
        <v>1417</v>
      </c>
      <c r="D5654" t="s">
        <v>25</v>
      </c>
      <c r="E5654" t="s">
        <v>18</v>
      </c>
      <c r="F5654" t="s">
        <v>68</v>
      </c>
      <c r="G5654" t="s">
        <v>36</v>
      </c>
      <c r="H5654" t="s">
        <v>33</v>
      </c>
      <c r="I5654" t="s">
        <v>42</v>
      </c>
      <c r="J5654" t="s">
        <v>43</v>
      </c>
      <c r="K5654">
        <v>1</v>
      </c>
      <c r="L5654">
        <v>7380638</v>
      </c>
      <c r="M5654">
        <v>5</v>
      </c>
      <c r="N5654">
        <v>7380638</v>
      </c>
      <c r="O5654">
        <v>369031.9</v>
      </c>
      <c r="P5654">
        <v>7011606.0999999996</v>
      </c>
      <c r="Q5654">
        <f>YEAR(BMW_Sales[[#This Row],[sale_date]])</f>
        <v>2024</v>
      </c>
    </row>
    <row r="5655" spans="1:17" x14ac:dyDescent="0.3">
      <c r="A5655">
        <v>5654</v>
      </c>
      <c r="B5655" s="1">
        <v>46115</v>
      </c>
      <c r="C5655" t="s">
        <v>5492</v>
      </c>
      <c r="D5655" t="s">
        <v>17</v>
      </c>
      <c r="E5655" t="s">
        <v>26</v>
      </c>
      <c r="F5655" t="s">
        <v>71</v>
      </c>
      <c r="G5655" t="s">
        <v>36</v>
      </c>
      <c r="H5655" t="s">
        <v>33</v>
      </c>
      <c r="I5655" t="s">
        <v>42</v>
      </c>
      <c r="J5655" t="s">
        <v>38</v>
      </c>
      <c r="K5655">
        <v>2</v>
      </c>
      <c r="L5655">
        <v>10942880</v>
      </c>
      <c r="M5655">
        <v>10</v>
      </c>
      <c r="N5655">
        <v>21885760</v>
      </c>
      <c r="O5655">
        <v>2188576</v>
      </c>
      <c r="P5655">
        <v>19697184</v>
      </c>
      <c r="Q5655">
        <f>YEAR(BMW_Sales[[#This Row],[sale_date]])</f>
        <v>2026</v>
      </c>
    </row>
    <row r="5656" spans="1:17" x14ac:dyDescent="0.3">
      <c r="A5656">
        <v>5655</v>
      </c>
      <c r="B5656" s="1">
        <v>45320</v>
      </c>
      <c r="C5656" t="s">
        <v>5493</v>
      </c>
      <c r="D5656" t="s">
        <v>25</v>
      </c>
      <c r="E5656" t="s">
        <v>56</v>
      </c>
      <c r="F5656" t="s">
        <v>85</v>
      </c>
      <c r="G5656" t="s">
        <v>51</v>
      </c>
      <c r="H5656" t="s">
        <v>29</v>
      </c>
      <c r="I5656" t="s">
        <v>22</v>
      </c>
      <c r="J5656" t="s">
        <v>38</v>
      </c>
      <c r="K5656">
        <v>3</v>
      </c>
      <c r="L5656">
        <v>9894566</v>
      </c>
      <c r="M5656">
        <v>2</v>
      </c>
      <c r="N5656">
        <v>29683698</v>
      </c>
      <c r="O5656">
        <v>593673.96</v>
      </c>
      <c r="P5656">
        <v>29090024.039999999</v>
      </c>
      <c r="Q5656">
        <f>YEAR(BMW_Sales[[#This Row],[sale_date]])</f>
        <v>2024</v>
      </c>
    </row>
    <row r="5657" spans="1:17" x14ac:dyDescent="0.3">
      <c r="A5657">
        <v>5656</v>
      </c>
      <c r="B5657" s="1">
        <v>46149</v>
      </c>
      <c r="C5657" t="s">
        <v>5494</v>
      </c>
      <c r="D5657" t="s">
        <v>17</v>
      </c>
      <c r="E5657" t="s">
        <v>26</v>
      </c>
      <c r="F5657" t="s">
        <v>54</v>
      </c>
      <c r="G5657" t="s">
        <v>41</v>
      </c>
      <c r="H5657" t="s">
        <v>21</v>
      </c>
      <c r="I5657" t="s">
        <v>42</v>
      </c>
      <c r="J5657" t="s">
        <v>38</v>
      </c>
      <c r="K5657">
        <v>1</v>
      </c>
      <c r="L5657">
        <v>9945861</v>
      </c>
      <c r="M5657">
        <v>0</v>
      </c>
      <c r="N5657">
        <v>9945861</v>
      </c>
      <c r="O5657">
        <v>0</v>
      </c>
      <c r="P5657">
        <v>9945861</v>
      </c>
      <c r="Q5657">
        <f>YEAR(BMW_Sales[[#This Row],[sale_date]])</f>
        <v>2026</v>
      </c>
    </row>
    <row r="5658" spans="1:17" x14ac:dyDescent="0.3">
      <c r="A5658">
        <v>5657</v>
      </c>
      <c r="B5658" s="1">
        <v>45593</v>
      </c>
      <c r="C5658" t="s">
        <v>5495</v>
      </c>
      <c r="D5658" t="s">
        <v>25</v>
      </c>
      <c r="E5658" t="s">
        <v>18</v>
      </c>
      <c r="F5658" t="s">
        <v>68</v>
      </c>
      <c r="G5658" t="s">
        <v>36</v>
      </c>
      <c r="H5658" t="s">
        <v>37</v>
      </c>
      <c r="I5658" t="s">
        <v>22</v>
      </c>
      <c r="J5658" t="s">
        <v>43</v>
      </c>
      <c r="K5658">
        <v>1</v>
      </c>
      <c r="L5658">
        <v>8044714</v>
      </c>
      <c r="M5658">
        <v>12</v>
      </c>
      <c r="N5658">
        <v>8044714</v>
      </c>
      <c r="O5658">
        <v>965365.68</v>
      </c>
      <c r="P5658">
        <v>7079348.3200000003</v>
      </c>
      <c r="Q5658">
        <f>YEAR(BMW_Sales[[#This Row],[sale_date]])</f>
        <v>2024</v>
      </c>
    </row>
    <row r="5659" spans="1:17" x14ac:dyDescent="0.3">
      <c r="A5659">
        <v>5658</v>
      </c>
      <c r="B5659" s="1">
        <v>45275</v>
      </c>
      <c r="C5659" t="s">
        <v>5496</v>
      </c>
      <c r="D5659" t="s">
        <v>23</v>
      </c>
      <c r="E5659" t="s">
        <v>56</v>
      </c>
      <c r="F5659" t="s">
        <v>50</v>
      </c>
      <c r="G5659" t="s">
        <v>36</v>
      </c>
      <c r="H5659" t="s">
        <v>37</v>
      </c>
      <c r="I5659" t="s">
        <v>42</v>
      </c>
      <c r="J5659" t="s">
        <v>43</v>
      </c>
      <c r="K5659">
        <v>3</v>
      </c>
      <c r="L5659">
        <v>9734019</v>
      </c>
      <c r="M5659">
        <v>2</v>
      </c>
      <c r="N5659">
        <v>29202057</v>
      </c>
      <c r="O5659">
        <v>584041.14</v>
      </c>
      <c r="P5659">
        <v>28618015.859999999</v>
      </c>
      <c r="Q5659">
        <f>YEAR(BMW_Sales[[#This Row],[sale_date]])</f>
        <v>2023</v>
      </c>
    </row>
    <row r="5660" spans="1:17" x14ac:dyDescent="0.3">
      <c r="A5660">
        <v>5659</v>
      </c>
      <c r="B5660" s="1">
        <v>45878</v>
      </c>
      <c r="C5660" t="s">
        <v>5497</v>
      </c>
      <c r="D5660" t="s">
        <v>25</v>
      </c>
      <c r="E5660" t="s">
        <v>18</v>
      </c>
      <c r="F5660" t="s">
        <v>62</v>
      </c>
      <c r="G5660" t="s">
        <v>36</v>
      </c>
      <c r="H5660" t="s">
        <v>21</v>
      </c>
      <c r="I5660" t="s">
        <v>42</v>
      </c>
      <c r="J5660" t="s">
        <v>38</v>
      </c>
      <c r="K5660">
        <v>3</v>
      </c>
      <c r="L5660">
        <v>6875682</v>
      </c>
      <c r="M5660">
        <v>7</v>
      </c>
      <c r="N5660">
        <v>20627046</v>
      </c>
      <c r="O5660">
        <v>1443893.22</v>
      </c>
      <c r="P5660">
        <v>19183152.780000001</v>
      </c>
      <c r="Q5660">
        <f>YEAR(BMW_Sales[[#This Row],[sale_date]])</f>
        <v>2025</v>
      </c>
    </row>
    <row r="5661" spans="1:17" x14ac:dyDescent="0.3">
      <c r="A5661">
        <v>5660</v>
      </c>
      <c r="B5661" s="1">
        <v>45684</v>
      </c>
      <c r="C5661" t="s">
        <v>5498</v>
      </c>
      <c r="D5661" t="s">
        <v>25</v>
      </c>
      <c r="E5661" t="s">
        <v>31</v>
      </c>
      <c r="F5661" t="s">
        <v>68</v>
      </c>
      <c r="G5661" t="s">
        <v>20</v>
      </c>
      <c r="H5661" t="s">
        <v>33</v>
      </c>
      <c r="I5661" t="s">
        <v>22</v>
      </c>
      <c r="J5661" t="s">
        <v>43</v>
      </c>
      <c r="K5661">
        <v>2</v>
      </c>
      <c r="L5661">
        <v>16157231</v>
      </c>
      <c r="M5661">
        <v>2</v>
      </c>
      <c r="N5661">
        <v>32314462</v>
      </c>
      <c r="O5661">
        <v>646289.24</v>
      </c>
      <c r="P5661">
        <v>31668172.760000002</v>
      </c>
      <c r="Q5661">
        <f>YEAR(BMW_Sales[[#This Row],[sale_date]])</f>
        <v>2025</v>
      </c>
    </row>
    <row r="5662" spans="1:17" x14ac:dyDescent="0.3">
      <c r="A5662">
        <v>5661</v>
      </c>
      <c r="B5662" s="1">
        <v>45723</v>
      </c>
      <c r="C5662" t="s">
        <v>5499</v>
      </c>
      <c r="D5662" t="s">
        <v>23</v>
      </c>
      <c r="E5662" t="s">
        <v>18</v>
      </c>
      <c r="F5662" t="s">
        <v>59</v>
      </c>
      <c r="G5662" t="s">
        <v>20</v>
      </c>
      <c r="H5662" t="s">
        <v>29</v>
      </c>
      <c r="I5662" t="s">
        <v>22</v>
      </c>
      <c r="J5662" t="s">
        <v>43</v>
      </c>
      <c r="K5662">
        <v>3</v>
      </c>
      <c r="L5662">
        <v>7037783</v>
      </c>
      <c r="M5662">
        <v>0</v>
      </c>
      <c r="N5662">
        <v>21113349</v>
      </c>
      <c r="O5662">
        <v>0</v>
      </c>
      <c r="P5662">
        <v>21113349</v>
      </c>
      <c r="Q5662">
        <f>YEAR(BMW_Sales[[#This Row],[sale_date]])</f>
        <v>2025</v>
      </c>
    </row>
    <row r="5663" spans="1:17" x14ac:dyDescent="0.3">
      <c r="A5663">
        <v>5662</v>
      </c>
      <c r="B5663" s="1">
        <v>45229</v>
      </c>
      <c r="C5663" t="s">
        <v>5500</v>
      </c>
      <c r="D5663" t="s">
        <v>17</v>
      </c>
      <c r="E5663" t="s">
        <v>46</v>
      </c>
      <c r="F5663" t="s">
        <v>62</v>
      </c>
      <c r="G5663" t="s">
        <v>20</v>
      </c>
      <c r="H5663" t="s">
        <v>21</v>
      </c>
      <c r="I5663" t="s">
        <v>42</v>
      </c>
      <c r="J5663" t="s">
        <v>38</v>
      </c>
      <c r="K5663">
        <v>2</v>
      </c>
      <c r="L5663">
        <v>7487411</v>
      </c>
      <c r="M5663">
        <v>5</v>
      </c>
      <c r="N5663">
        <v>14974822</v>
      </c>
      <c r="O5663">
        <v>748741.1</v>
      </c>
      <c r="P5663">
        <v>14226080.9</v>
      </c>
      <c r="Q5663">
        <f>YEAR(BMW_Sales[[#This Row],[sale_date]])</f>
        <v>2023</v>
      </c>
    </row>
    <row r="5664" spans="1:17" x14ac:dyDescent="0.3">
      <c r="A5664">
        <v>5663</v>
      </c>
      <c r="B5664" s="1">
        <v>45837</v>
      </c>
      <c r="C5664" t="s">
        <v>5501</v>
      </c>
      <c r="D5664" t="s">
        <v>23</v>
      </c>
      <c r="E5664" t="s">
        <v>53</v>
      </c>
      <c r="F5664" t="s">
        <v>68</v>
      </c>
      <c r="G5664" t="s">
        <v>20</v>
      </c>
      <c r="H5664" t="s">
        <v>21</v>
      </c>
      <c r="I5664" t="s">
        <v>42</v>
      </c>
      <c r="J5664" t="s">
        <v>38</v>
      </c>
      <c r="K5664">
        <v>3</v>
      </c>
      <c r="L5664">
        <v>5862210</v>
      </c>
      <c r="M5664">
        <v>7</v>
      </c>
      <c r="N5664">
        <v>17586630</v>
      </c>
      <c r="O5664">
        <v>1231064.1000000001</v>
      </c>
      <c r="P5664">
        <v>16355565.9</v>
      </c>
      <c r="Q5664">
        <f>YEAR(BMW_Sales[[#This Row],[sale_date]])</f>
        <v>2025</v>
      </c>
    </row>
    <row r="5665" spans="1:17" x14ac:dyDescent="0.3">
      <c r="A5665">
        <v>5664</v>
      </c>
      <c r="B5665" s="1">
        <v>45384</v>
      </c>
      <c r="C5665" t="s">
        <v>5502</v>
      </c>
      <c r="D5665" t="s">
        <v>25</v>
      </c>
      <c r="E5665" t="s">
        <v>18</v>
      </c>
      <c r="F5665" t="s">
        <v>62</v>
      </c>
      <c r="G5665" t="s">
        <v>41</v>
      </c>
      <c r="H5665" t="s">
        <v>33</v>
      </c>
      <c r="I5665" t="s">
        <v>22</v>
      </c>
      <c r="J5665" t="s">
        <v>38</v>
      </c>
      <c r="K5665">
        <v>1</v>
      </c>
      <c r="L5665">
        <v>7838649</v>
      </c>
      <c r="M5665">
        <v>10</v>
      </c>
      <c r="N5665">
        <v>7838649</v>
      </c>
      <c r="O5665">
        <v>783864.9</v>
      </c>
      <c r="P5665">
        <v>7054784.0999999996</v>
      </c>
      <c r="Q5665">
        <f>YEAR(BMW_Sales[[#This Row],[sale_date]])</f>
        <v>2024</v>
      </c>
    </row>
    <row r="5666" spans="1:17" x14ac:dyDescent="0.3">
      <c r="A5666">
        <v>5665</v>
      </c>
      <c r="B5666" s="1">
        <v>45508</v>
      </c>
      <c r="C5666" t="s">
        <v>5503</v>
      </c>
      <c r="D5666" t="s">
        <v>23</v>
      </c>
      <c r="E5666" t="s">
        <v>49</v>
      </c>
      <c r="F5666" t="s">
        <v>27</v>
      </c>
      <c r="G5666" t="s">
        <v>28</v>
      </c>
      <c r="H5666" t="s">
        <v>37</v>
      </c>
      <c r="I5666" t="s">
        <v>22</v>
      </c>
      <c r="J5666" t="s">
        <v>43</v>
      </c>
      <c r="K5666">
        <v>3</v>
      </c>
      <c r="L5666">
        <v>17019786</v>
      </c>
      <c r="M5666">
        <v>12</v>
      </c>
      <c r="N5666">
        <v>51059358</v>
      </c>
      <c r="O5666">
        <v>6127122.96</v>
      </c>
      <c r="P5666">
        <v>44932235.039999999</v>
      </c>
      <c r="Q5666">
        <f>YEAR(BMW_Sales[[#This Row],[sale_date]])</f>
        <v>2024</v>
      </c>
    </row>
    <row r="5667" spans="1:17" x14ac:dyDescent="0.3">
      <c r="A5667">
        <v>5666</v>
      </c>
      <c r="B5667" s="1">
        <v>45705</v>
      </c>
      <c r="C5667" t="s">
        <v>5504</v>
      </c>
      <c r="D5667" t="s">
        <v>23</v>
      </c>
      <c r="E5667" t="s">
        <v>46</v>
      </c>
      <c r="F5667" t="s">
        <v>68</v>
      </c>
      <c r="G5667" t="s">
        <v>51</v>
      </c>
      <c r="H5667" t="s">
        <v>37</v>
      </c>
      <c r="I5667" t="s">
        <v>22</v>
      </c>
      <c r="J5667" t="s">
        <v>23</v>
      </c>
      <c r="K5667">
        <v>1</v>
      </c>
      <c r="L5667">
        <v>8362353</v>
      </c>
      <c r="M5667">
        <v>12</v>
      </c>
      <c r="N5667">
        <v>8362353</v>
      </c>
      <c r="O5667">
        <v>1003482.36</v>
      </c>
      <c r="P5667">
        <v>7358870.6399999997</v>
      </c>
      <c r="Q5667">
        <f>YEAR(BMW_Sales[[#This Row],[sale_date]])</f>
        <v>2025</v>
      </c>
    </row>
    <row r="5668" spans="1:17" x14ac:dyDescent="0.3">
      <c r="A5668">
        <v>5667</v>
      </c>
      <c r="B5668" s="1">
        <v>45407</v>
      </c>
      <c r="C5668" t="s">
        <v>5505</v>
      </c>
      <c r="D5668" t="s">
        <v>23</v>
      </c>
      <c r="E5668" t="s">
        <v>35</v>
      </c>
      <c r="F5668" t="s">
        <v>50</v>
      </c>
      <c r="G5668" t="s">
        <v>28</v>
      </c>
      <c r="H5668" t="s">
        <v>21</v>
      </c>
      <c r="I5668" t="s">
        <v>22</v>
      </c>
      <c r="J5668" t="s">
        <v>38</v>
      </c>
      <c r="K5668">
        <v>1</v>
      </c>
      <c r="L5668">
        <v>7262658</v>
      </c>
      <c r="M5668">
        <v>7</v>
      </c>
      <c r="N5668">
        <v>7262658</v>
      </c>
      <c r="O5668">
        <v>508386.06</v>
      </c>
      <c r="P5668">
        <v>6754271.9400000004</v>
      </c>
      <c r="Q5668">
        <f>YEAR(BMW_Sales[[#This Row],[sale_date]])</f>
        <v>2024</v>
      </c>
    </row>
    <row r="5669" spans="1:17" x14ac:dyDescent="0.3">
      <c r="A5669">
        <v>5668</v>
      </c>
      <c r="B5669" s="1">
        <v>45651</v>
      </c>
      <c r="C5669" t="s">
        <v>5506</v>
      </c>
      <c r="D5669" t="s">
        <v>25</v>
      </c>
      <c r="E5669" t="s">
        <v>46</v>
      </c>
      <c r="F5669" t="s">
        <v>68</v>
      </c>
      <c r="G5669" t="s">
        <v>36</v>
      </c>
      <c r="H5669" t="s">
        <v>37</v>
      </c>
      <c r="I5669" t="s">
        <v>22</v>
      </c>
      <c r="J5669" t="s">
        <v>38</v>
      </c>
      <c r="K5669">
        <v>2</v>
      </c>
      <c r="L5669">
        <v>7353280</v>
      </c>
      <c r="M5669">
        <v>0</v>
      </c>
      <c r="N5669">
        <v>14706560</v>
      </c>
      <c r="O5669">
        <v>0</v>
      </c>
      <c r="P5669">
        <v>14706560</v>
      </c>
      <c r="Q5669">
        <f>YEAR(BMW_Sales[[#This Row],[sale_date]])</f>
        <v>2024</v>
      </c>
    </row>
    <row r="5670" spans="1:17" x14ac:dyDescent="0.3">
      <c r="A5670">
        <v>5669</v>
      </c>
      <c r="B5670" s="1">
        <v>46052</v>
      </c>
      <c r="C5670" t="s">
        <v>2548</v>
      </c>
      <c r="D5670" t="s">
        <v>17</v>
      </c>
      <c r="E5670" t="s">
        <v>18</v>
      </c>
      <c r="F5670" t="s">
        <v>27</v>
      </c>
      <c r="G5670" t="s">
        <v>28</v>
      </c>
      <c r="H5670" t="s">
        <v>37</v>
      </c>
      <c r="I5670" t="s">
        <v>42</v>
      </c>
      <c r="J5670" t="s">
        <v>23</v>
      </c>
      <c r="K5670">
        <v>3</v>
      </c>
      <c r="L5670">
        <v>6973299</v>
      </c>
      <c r="M5670">
        <v>0</v>
      </c>
      <c r="N5670">
        <v>20919897</v>
      </c>
      <c r="O5670">
        <v>0</v>
      </c>
      <c r="P5670">
        <v>20919897</v>
      </c>
      <c r="Q5670">
        <f>YEAR(BMW_Sales[[#This Row],[sale_date]])</f>
        <v>2026</v>
      </c>
    </row>
    <row r="5671" spans="1:17" x14ac:dyDescent="0.3">
      <c r="A5671">
        <v>5670</v>
      </c>
      <c r="B5671" s="1">
        <v>45342</v>
      </c>
      <c r="C5671" t="s">
        <v>5507</v>
      </c>
      <c r="D5671" t="s">
        <v>25</v>
      </c>
      <c r="E5671" t="s">
        <v>31</v>
      </c>
      <c r="F5671" t="s">
        <v>68</v>
      </c>
      <c r="G5671" t="s">
        <v>20</v>
      </c>
      <c r="H5671" t="s">
        <v>21</v>
      </c>
      <c r="I5671" t="s">
        <v>42</v>
      </c>
      <c r="J5671" t="s">
        <v>23</v>
      </c>
      <c r="K5671">
        <v>2</v>
      </c>
      <c r="L5671">
        <v>15985041</v>
      </c>
      <c r="M5671">
        <v>12</v>
      </c>
      <c r="N5671">
        <v>31970082</v>
      </c>
      <c r="O5671">
        <v>3836409.84</v>
      </c>
      <c r="P5671">
        <v>28133672.16</v>
      </c>
      <c r="Q5671">
        <f>YEAR(BMW_Sales[[#This Row],[sale_date]])</f>
        <v>2024</v>
      </c>
    </row>
    <row r="5672" spans="1:17" x14ac:dyDescent="0.3">
      <c r="A5672">
        <v>5671</v>
      </c>
      <c r="B5672" s="1">
        <v>46068</v>
      </c>
      <c r="C5672" t="s">
        <v>5508</v>
      </c>
      <c r="D5672" t="s">
        <v>23</v>
      </c>
      <c r="E5672" t="s">
        <v>46</v>
      </c>
      <c r="F5672" t="s">
        <v>19</v>
      </c>
      <c r="G5672" t="s">
        <v>32</v>
      </c>
      <c r="H5672" t="s">
        <v>21</v>
      </c>
      <c r="I5672" t="s">
        <v>22</v>
      </c>
      <c r="J5672" t="s">
        <v>38</v>
      </c>
      <c r="K5672">
        <v>2</v>
      </c>
      <c r="L5672">
        <v>7784434</v>
      </c>
      <c r="M5672">
        <v>10</v>
      </c>
      <c r="N5672">
        <v>15568868</v>
      </c>
      <c r="O5672">
        <v>1556886.8</v>
      </c>
      <c r="P5672">
        <v>14011981.199999999</v>
      </c>
      <c r="Q5672">
        <f>YEAR(BMW_Sales[[#This Row],[sale_date]])</f>
        <v>2026</v>
      </c>
    </row>
    <row r="5673" spans="1:17" x14ac:dyDescent="0.3">
      <c r="A5673">
        <v>5672</v>
      </c>
      <c r="B5673" s="1">
        <v>45412</v>
      </c>
      <c r="C5673" t="s">
        <v>5509</v>
      </c>
      <c r="D5673" t="s">
        <v>17</v>
      </c>
      <c r="E5673" t="s">
        <v>56</v>
      </c>
      <c r="F5673" t="s">
        <v>62</v>
      </c>
      <c r="G5673" t="s">
        <v>41</v>
      </c>
      <c r="H5673" t="s">
        <v>29</v>
      </c>
      <c r="I5673" t="s">
        <v>22</v>
      </c>
      <c r="J5673" t="s">
        <v>38</v>
      </c>
      <c r="K5673">
        <v>3</v>
      </c>
      <c r="L5673">
        <v>10506051</v>
      </c>
      <c r="M5673">
        <v>5</v>
      </c>
      <c r="N5673">
        <v>31518153</v>
      </c>
      <c r="O5673">
        <v>1575907.65</v>
      </c>
      <c r="P5673">
        <v>29942245.350000001</v>
      </c>
      <c r="Q5673">
        <f>YEAR(BMW_Sales[[#This Row],[sale_date]])</f>
        <v>2024</v>
      </c>
    </row>
    <row r="5674" spans="1:17" x14ac:dyDescent="0.3">
      <c r="A5674">
        <v>5673</v>
      </c>
      <c r="B5674" s="1">
        <v>45439</v>
      </c>
      <c r="C5674" t="s">
        <v>5510</v>
      </c>
      <c r="D5674" t="s">
        <v>25</v>
      </c>
      <c r="E5674" t="s">
        <v>70</v>
      </c>
      <c r="F5674" t="s">
        <v>85</v>
      </c>
      <c r="G5674" t="s">
        <v>41</v>
      </c>
      <c r="H5674" t="s">
        <v>33</v>
      </c>
      <c r="I5674" t="s">
        <v>22</v>
      </c>
      <c r="J5674" t="s">
        <v>38</v>
      </c>
      <c r="K5674">
        <v>2</v>
      </c>
      <c r="L5674">
        <v>6182436</v>
      </c>
      <c r="M5674">
        <v>5</v>
      </c>
      <c r="N5674">
        <v>12364872</v>
      </c>
      <c r="O5674">
        <v>618243.6</v>
      </c>
      <c r="P5674">
        <v>11746628.4</v>
      </c>
      <c r="Q5674">
        <f>YEAR(BMW_Sales[[#This Row],[sale_date]])</f>
        <v>2024</v>
      </c>
    </row>
    <row r="5675" spans="1:17" x14ac:dyDescent="0.3">
      <c r="A5675">
        <v>5674</v>
      </c>
      <c r="B5675" s="1">
        <v>45226</v>
      </c>
      <c r="C5675" t="s">
        <v>5511</v>
      </c>
      <c r="D5675" t="s">
        <v>23</v>
      </c>
      <c r="E5675" t="s">
        <v>56</v>
      </c>
      <c r="F5675" t="s">
        <v>59</v>
      </c>
      <c r="G5675" t="s">
        <v>28</v>
      </c>
      <c r="H5675" t="s">
        <v>33</v>
      </c>
      <c r="I5675" t="s">
        <v>22</v>
      </c>
      <c r="J5675" t="s">
        <v>23</v>
      </c>
      <c r="K5675">
        <v>1</v>
      </c>
      <c r="L5675">
        <v>10374515</v>
      </c>
      <c r="M5675">
        <v>10</v>
      </c>
      <c r="N5675">
        <v>10374515</v>
      </c>
      <c r="O5675">
        <v>1037451.5</v>
      </c>
      <c r="P5675">
        <v>9337063.5</v>
      </c>
      <c r="Q5675">
        <f>YEAR(BMW_Sales[[#This Row],[sale_date]])</f>
        <v>2023</v>
      </c>
    </row>
    <row r="5676" spans="1:17" x14ac:dyDescent="0.3">
      <c r="A5676">
        <v>5675</v>
      </c>
      <c r="B5676" s="1">
        <v>45227</v>
      </c>
      <c r="C5676" t="s">
        <v>5512</v>
      </c>
      <c r="D5676" t="s">
        <v>23</v>
      </c>
      <c r="E5676" t="s">
        <v>61</v>
      </c>
      <c r="F5676" t="s">
        <v>19</v>
      </c>
      <c r="G5676" t="s">
        <v>28</v>
      </c>
      <c r="H5676" t="s">
        <v>37</v>
      </c>
      <c r="I5676" t="s">
        <v>42</v>
      </c>
      <c r="J5676" t="s">
        <v>38</v>
      </c>
      <c r="K5676">
        <v>3</v>
      </c>
      <c r="L5676">
        <v>14424328</v>
      </c>
      <c r="M5676">
        <v>5</v>
      </c>
      <c r="N5676">
        <v>43272984</v>
      </c>
      <c r="O5676">
        <v>2163649.2000000002</v>
      </c>
      <c r="P5676">
        <v>41109334.799999997</v>
      </c>
      <c r="Q5676">
        <f>YEAR(BMW_Sales[[#This Row],[sale_date]])</f>
        <v>2023</v>
      </c>
    </row>
    <row r="5677" spans="1:17" x14ac:dyDescent="0.3">
      <c r="A5677">
        <v>5676</v>
      </c>
      <c r="B5677" s="1">
        <v>45162</v>
      </c>
      <c r="C5677" t="s">
        <v>5513</v>
      </c>
      <c r="D5677" t="s">
        <v>23</v>
      </c>
      <c r="E5677" t="s">
        <v>53</v>
      </c>
      <c r="F5677" t="s">
        <v>27</v>
      </c>
      <c r="G5677" t="s">
        <v>36</v>
      </c>
      <c r="H5677" t="s">
        <v>33</v>
      </c>
      <c r="I5677" t="s">
        <v>42</v>
      </c>
      <c r="J5677" t="s">
        <v>38</v>
      </c>
      <c r="K5677">
        <v>2</v>
      </c>
      <c r="L5677">
        <v>5454163</v>
      </c>
      <c r="M5677">
        <v>0</v>
      </c>
      <c r="N5677">
        <v>10908326</v>
      </c>
      <c r="O5677">
        <v>0</v>
      </c>
      <c r="P5677">
        <v>10908326</v>
      </c>
      <c r="Q5677">
        <f>YEAR(BMW_Sales[[#This Row],[sale_date]])</f>
        <v>2023</v>
      </c>
    </row>
    <row r="5678" spans="1:17" x14ac:dyDescent="0.3">
      <c r="A5678">
        <v>5677</v>
      </c>
      <c r="B5678" s="1">
        <v>45948</v>
      </c>
      <c r="C5678" t="s">
        <v>5514</v>
      </c>
      <c r="D5678" t="s">
        <v>23</v>
      </c>
      <c r="E5678" t="s">
        <v>26</v>
      </c>
      <c r="F5678" t="s">
        <v>85</v>
      </c>
      <c r="G5678" t="s">
        <v>32</v>
      </c>
      <c r="H5678" t="s">
        <v>29</v>
      </c>
      <c r="I5678" t="s">
        <v>42</v>
      </c>
      <c r="J5678" t="s">
        <v>23</v>
      </c>
      <c r="K5678">
        <v>3</v>
      </c>
      <c r="L5678">
        <v>10605011</v>
      </c>
      <c r="M5678">
        <v>12</v>
      </c>
      <c r="N5678">
        <v>31815033</v>
      </c>
      <c r="O5678">
        <v>3817803.96</v>
      </c>
      <c r="P5678">
        <v>27997229.039999999</v>
      </c>
      <c r="Q5678">
        <f>YEAR(BMW_Sales[[#This Row],[sale_date]])</f>
        <v>2025</v>
      </c>
    </row>
    <row r="5679" spans="1:17" x14ac:dyDescent="0.3">
      <c r="A5679">
        <v>5678</v>
      </c>
      <c r="B5679" s="1">
        <v>45983</v>
      </c>
      <c r="C5679" t="s">
        <v>5515</v>
      </c>
      <c r="D5679" t="s">
        <v>25</v>
      </c>
      <c r="E5679" t="s">
        <v>61</v>
      </c>
      <c r="F5679" t="s">
        <v>85</v>
      </c>
      <c r="G5679" t="s">
        <v>32</v>
      </c>
      <c r="H5679" t="s">
        <v>21</v>
      </c>
      <c r="I5679" t="s">
        <v>22</v>
      </c>
      <c r="J5679" t="s">
        <v>43</v>
      </c>
      <c r="K5679">
        <v>3</v>
      </c>
      <c r="L5679">
        <v>14083885</v>
      </c>
      <c r="M5679">
        <v>12</v>
      </c>
      <c r="N5679">
        <v>42251655</v>
      </c>
      <c r="O5679">
        <v>5070198.5999999996</v>
      </c>
      <c r="P5679">
        <v>37181456.399999999</v>
      </c>
      <c r="Q5679">
        <f>YEAR(BMW_Sales[[#This Row],[sale_date]])</f>
        <v>2025</v>
      </c>
    </row>
    <row r="5680" spans="1:17" x14ac:dyDescent="0.3">
      <c r="A5680">
        <v>5679</v>
      </c>
      <c r="B5680" s="1">
        <v>46153</v>
      </c>
      <c r="C5680" t="s">
        <v>5516</v>
      </c>
      <c r="D5680" t="s">
        <v>25</v>
      </c>
      <c r="E5680" t="s">
        <v>35</v>
      </c>
      <c r="F5680" t="s">
        <v>68</v>
      </c>
      <c r="G5680" t="s">
        <v>28</v>
      </c>
      <c r="H5680" t="s">
        <v>29</v>
      </c>
      <c r="I5680" t="s">
        <v>42</v>
      </c>
      <c r="J5680" t="s">
        <v>23</v>
      </c>
      <c r="K5680">
        <v>2</v>
      </c>
      <c r="L5680">
        <v>6588354</v>
      </c>
      <c r="M5680">
        <v>2</v>
      </c>
      <c r="N5680">
        <v>13176708</v>
      </c>
      <c r="O5680">
        <v>263534.15999999997</v>
      </c>
      <c r="P5680">
        <v>12913173.84</v>
      </c>
      <c r="Q5680">
        <f>YEAR(BMW_Sales[[#This Row],[sale_date]])</f>
        <v>2026</v>
      </c>
    </row>
    <row r="5681" spans="1:17" x14ac:dyDescent="0.3">
      <c r="A5681">
        <v>5680</v>
      </c>
      <c r="B5681" s="1">
        <v>45785</v>
      </c>
      <c r="C5681" t="s">
        <v>5517</v>
      </c>
      <c r="D5681" t="s">
        <v>17</v>
      </c>
      <c r="E5681" t="s">
        <v>18</v>
      </c>
      <c r="F5681" t="s">
        <v>85</v>
      </c>
      <c r="G5681" t="s">
        <v>41</v>
      </c>
      <c r="H5681" t="s">
        <v>33</v>
      </c>
      <c r="I5681" t="s">
        <v>22</v>
      </c>
      <c r="J5681" t="s">
        <v>43</v>
      </c>
      <c r="K5681">
        <v>1</v>
      </c>
      <c r="L5681">
        <v>6720281</v>
      </c>
      <c r="M5681">
        <v>7</v>
      </c>
      <c r="N5681">
        <v>6720281</v>
      </c>
      <c r="O5681">
        <v>470419.67</v>
      </c>
      <c r="P5681">
        <v>6249861.3300000001</v>
      </c>
      <c r="Q5681">
        <f>YEAR(BMW_Sales[[#This Row],[sale_date]])</f>
        <v>2025</v>
      </c>
    </row>
    <row r="5682" spans="1:17" x14ac:dyDescent="0.3">
      <c r="A5682">
        <v>5681</v>
      </c>
      <c r="B5682" s="1">
        <v>45624</v>
      </c>
      <c r="C5682" t="s">
        <v>5518</v>
      </c>
      <c r="D5682" t="s">
        <v>17</v>
      </c>
      <c r="E5682" t="s">
        <v>61</v>
      </c>
      <c r="F5682" t="s">
        <v>54</v>
      </c>
      <c r="G5682" t="s">
        <v>32</v>
      </c>
      <c r="H5682" t="s">
        <v>29</v>
      </c>
      <c r="I5682" t="s">
        <v>42</v>
      </c>
      <c r="J5682" t="s">
        <v>43</v>
      </c>
      <c r="K5682">
        <v>3</v>
      </c>
      <c r="L5682">
        <v>13425565</v>
      </c>
      <c r="M5682">
        <v>0</v>
      </c>
      <c r="N5682">
        <v>40276695</v>
      </c>
      <c r="O5682">
        <v>0</v>
      </c>
      <c r="P5682">
        <v>40276695</v>
      </c>
      <c r="Q5682">
        <f>YEAR(BMW_Sales[[#This Row],[sale_date]])</f>
        <v>2024</v>
      </c>
    </row>
    <row r="5683" spans="1:17" x14ac:dyDescent="0.3">
      <c r="A5683">
        <v>5682</v>
      </c>
      <c r="B5683" s="1">
        <v>46157</v>
      </c>
      <c r="C5683" t="s">
        <v>5519</v>
      </c>
      <c r="D5683" t="s">
        <v>25</v>
      </c>
      <c r="E5683" t="s">
        <v>53</v>
      </c>
      <c r="F5683" t="s">
        <v>68</v>
      </c>
      <c r="G5683" t="s">
        <v>20</v>
      </c>
      <c r="H5683" t="s">
        <v>21</v>
      </c>
      <c r="I5683" t="s">
        <v>22</v>
      </c>
      <c r="J5683" t="s">
        <v>23</v>
      </c>
      <c r="K5683">
        <v>2</v>
      </c>
      <c r="L5683">
        <v>5648373</v>
      </c>
      <c r="M5683">
        <v>0</v>
      </c>
      <c r="N5683">
        <v>11296746</v>
      </c>
      <c r="O5683">
        <v>0</v>
      </c>
      <c r="P5683">
        <v>11296746</v>
      </c>
      <c r="Q5683">
        <f>YEAR(BMW_Sales[[#This Row],[sale_date]])</f>
        <v>2026</v>
      </c>
    </row>
    <row r="5684" spans="1:17" x14ac:dyDescent="0.3">
      <c r="A5684">
        <v>5683</v>
      </c>
      <c r="B5684" s="1">
        <v>45496</v>
      </c>
      <c r="C5684" t="s">
        <v>5520</v>
      </c>
      <c r="D5684" t="s">
        <v>23</v>
      </c>
      <c r="E5684" t="s">
        <v>61</v>
      </c>
      <c r="F5684" t="s">
        <v>27</v>
      </c>
      <c r="G5684" t="s">
        <v>20</v>
      </c>
      <c r="H5684" t="s">
        <v>37</v>
      </c>
      <c r="I5684" t="s">
        <v>42</v>
      </c>
      <c r="J5684" t="s">
        <v>43</v>
      </c>
      <c r="K5684">
        <v>1</v>
      </c>
      <c r="L5684">
        <v>13130654</v>
      </c>
      <c r="M5684">
        <v>12</v>
      </c>
      <c r="N5684">
        <v>13130654</v>
      </c>
      <c r="O5684">
        <v>1575678.48</v>
      </c>
      <c r="P5684">
        <v>11554975.52</v>
      </c>
      <c r="Q5684">
        <f>YEAR(BMW_Sales[[#This Row],[sale_date]])</f>
        <v>2024</v>
      </c>
    </row>
    <row r="5685" spans="1:17" x14ac:dyDescent="0.3">
      <c r="A5685">
        <v>5684</v>
      </c>
      <c r="B5685" s="1">
        <v>45333</v>
      </c>
      <c r="C5685" t="s">
        <v>5521</v>
      </c>
      <c r="D5685" t="s">
        <v>25</v>
      </c>
      <c r="E5685" t="s">
        <v>49</v>
      </c>
      <c r="F5685" t="s">
        <v>71</v>
      </c>
      <c r="G5685" t="s">
        <v>36</v>
      </c>
      <c r="H5685" t="s">
        <v>21</v>
      </c>
      <c r="I5685" t="s">
        <v>22</v>
      </c>
      <c r="J5685" t="s">
        <v>43</v>
      </c>
      <c r="K5685">
        <v>1</v>
      </c>
      <c r="L5685">
        <v>18988037</v>
      </c>
      <c r="M5685">
        <v>2</v>
      </c>
      <c r="N5685">
        <v>18988037</v>
      </c>
      <c r="O5685">
        <v>379760.74</v>
      </c>
      <c r="P5685">
        <v>18608276.260000002</v>
      </c>
      <c r="Q5685">
        <f>YEAR(BMW_Sales[[#This Row],[sale_date]])</f>
        <v>2024</v>
      </c>
    </row>
    <row r="5686" spans="1:17" x14ac:dyDescent="0.3">
      <c r="A5686">
        <v>5685</v>
      </c>
      <c r="B5686" s="1">
        <v>45549</v>
      </c>
      <c r="C5686" t="s">
        <v>5522</v>
      </c>
      <c r="D5686" t="s">
        <v>17</v>
      </c>
      <c r="E5686" t="s">
        <v>49</v>
      </c>
      <c r="F5686" t="s">
        <v>19</v>
      </c>
      <c r="G5686" t="s">
        <v>20</v>
      </c>
      <c r="H5686" t="s">
        <v>21</v>
      </c>
      <c r="I5686" t="s">
        <v>42</v>
      </c>
      <c r="J5686" t="s">
        <v>23</v>
      </c>
      <c r="K5686">
        <v>1</v>
      </c>
      <c r="L5686">
        <v>14126465</v>
      </c>
      <c r="M5686">
        <v>0</v>
      </c>
      <c r="N5686">
        <v>14126465</v>
      </c>
      <c r="O5686">
        <v>0</v>
      </c>
      <c r="P5686">
        <v>14126465</v>
      </c>
      <c r="Q5686">
        <f>YEAR(BMW_Sales[[#This Row],[sale_date]])</f>
        <v>2024</v>
      </c>
    </row>
    <row r="5687" spans="1:17" x14ac:dyDescent="0.3">
      <c r="A5687">
        <v>5686</v>
      </c>
      <c r="B5687" s="1">
        <v>45156</v>
      </c>
      <c r="C5687" t="s">
        <v>5523</v>
      </c>
      <c r="D5687" t="s">
        <v>17</v>
      </c>
      <c r="E5687" t="s">
        <v>49</v>
      </c>
      <c r="F5687" t="s">
        <v>50</v>
      </c>
      <c r="G5687" t="s">
        <v>20</v>
      </c>
      <c r="H5687" t="s">
        <v>37</v>
      </c>
      <c r="I5687" t="s">
        <v>22</v>
      </c>
      <c r="J5687" t="s">
        <v>23</v>
      </c>
      <c r="K5687">
        <v>2</v>
      </c>
      <c r="L5687">
        <v>15351536</v>
      </c>
      <c r="M5687">
        <v>12</v>
      </c>
      <c r="N5687">
        <v>30703072</v>
      </c>
      <c r="O5687">
        <v>3684368.64</v>
      </c>
      <c r="P5687">
        <v>27018703.359999999</v>
      </c>
      <c r="Q5687">
        <f>YEAR(BMW_Sales[[#This Row],[sale_date]])</f>
        <v>2023</v>
      </c>
    </row>
    <row r="5688" spans="1:17" x14ac:dyDescent="0.3">
      <c r="A5688">
        <v>5687</v>
      </c>
      <c r="B5688" s="1">
        <v>45456</v>
      </c>
      <c r="C5688" t="s">
        <v>5524</v>
      </c>
      <c r="D5688" t="s">
        <v>17</v>
      </c>
      <c r="E5688" t="s">
        <v>46</v>
      </c>
      <c r="F5688" t="s">
        <v>85</v>
      </c>
      <c r="G5688" t="s">
        <v>36</v>
      </c>
      <c r="H5688" t="s">
        <v>21</v>
      </c>
      <c r="I5688" t="s">
        <v>22</v>
      </c>
      <c r="J5688" t="s">
        <v>38</v>
      </c>
      <c r="K5688">
        <v>3</v>
      </c>
      <c r="L5688">
        <v>7201080</v>
      </c>
      <c r="M5688">
        <v>2</v>
      </c>
      <c r="N5688">
        <v>21603240</v>
      </c>
      <c r="O5688">
        <v>432064.8</v>
      </c>
      <c r="P5688">
        <v>21171175.199999999</v>
      </c>
      <c r="Q5688">
        <f>YEAR(BMW_Sales[[#This Row],[sale_date]])</f>
        <v>2024</v>
      </c>
    </row>
    <row r="5689" spans="1:17" x14ac:dyDescent="0.3">
      <c r="A5689">
        <v>5688</v>
      </c>
      <c r="B5689" s="1">
        <v>45987</v>
      </c>
      <c r="C5689" t="s">
        <v>5525</v>
      </c>
      <c r="D5689" t="s">
        <v>23</v>
      </c>
      <c r="E5689" t="s">
        <v>61</v>
      </c>
      <c r="F5689" t="s">
        <v>27</v>
      </c>
      <c r="G5689" t="s">
        <v>20</v>
      </c>
      <c r="H5689" t="s">
        <v>37</v>
      </c>
      <c r="I5689" t="s">
        <v>42</v>
      </c>
      <c r="J5689" t="s">
        <v>23</v>
      </c>
      <c r="K5689">
        <v>2</v>
      </c>
      <c r="L5689">
        <v>14668491</v>
      </c>
      <c r="M5689">
        <v>7</v>
      </c>
      <c r="N5689">
        <v>29336982</v>
      </c>
      <c r="O5689">
        <v>2053588.74</v>
      </c>
      <c r="P5689">
        <v>27283393.260000002</v>
      </c>
      <c r="Q5689">
        <f>YEAR(BMW_Sales[[#This Row],[sale_date]])</f>
        <v>2025</v>
      </c>
    </row>
    <row r="5690" spans="1:17" x14ac:dyDescent="0.3">
      <c r="A5690">
        <v>5689</v>
      </c>
      <c r="B5690" s="1">
        <v>46036</v>
      </c>
      <c r="C5690" t="s">
        <v>4358</v>
      </c>
      <c r="D5690" t="s">
        <v>17</v>
      </c>
      <c r="E5690" t="s">
        <v>46</v>
      </c>
      <c r="F5690" t="s">
        <v>62</v>
      </c>
      <c r="G5690" t="s">
        <v>41</v>
      </c>
      <c r="H5690" t="s">
        <v>33</v>
      </c>
      <c r="I5690" t="s">
        <v>42</v>
      </c>
      <c r="J5690" t="s">
        <v>38</v>
      </c>
      <c r="K5690">
        <v>1</v>
      </c>
      <c r="L5690">
        <v>7599526</v>
      </c>
      <c r="M5690">
        <v>10</v>
      </c>
      <c r="N5690">
        <v>7599526</v>
      </c>
      <c r="O5690">
        <v>759952.6</v>
      </c>
      <c r="P5690">
        <v>6839573.4000000004</v>
      </c>
      <c r="Q5690">
        <f>YEAR(BMW_Sales[[#This Row],[sale_date]])</f>
        <v>2026</v>
      </c>
    </row>
    <row r="5691" spans="1:17" x14ac:dyDescent="0.3">
      <c r="A5691">
        <v>5690</v>
      </c>
      <c r="B5691" s="1">
        <v>45149</v>
      </c>
      <c r="C5691" t="s">
        <v>5526</v>
      </c>
      <c r="D5691" t="s">
        <v>17</v>
      </c>
      <c r="E5691" t="s">
        <v>70</v>
      </c>
      <c r="F5691" t="s">
        <v>62</v>
      </c>
      <c r="G5691" t="s">
        <v>41</v>
      </c>
      <c r="H5691" t="s">
        <v>21</v>
      </c>
      <c r="I5691" t="s">
        <v>22</v>
      </c>
      <c r="J5691" t="s">
        <v>38</v>
      </c>
      <c r="K5691">
        <v>2</v>
      </c>
      <c r="L5691">
        <v>5144944</v>
      </c>
      <c r="M5691">
        <v>0</v>
      </c>
      <c r="N5691">
        <v>10289888</v>
      </c>
      <c r="O5691">
        <v>0</v>
      </c>
      <c r="P5691">
        <v>10289888</v>
      </c>
      <c r="Q5691">
        <f>YEAR(BMW_Sales[[#This Row],[sale_date]])</f>
        <v>2023</v>
      </c>
    </row>
    <row r="5692" spans="1:17" x14ac:dyDescent="0.3">
      <c r="A5692">
        <v>5691</v>
      </c>
      <c r="B5692" s="1">
        <v>45686</v>
      </c>
      <c r="C5692" t="s">
        <v>5527</v>
      </c>
      <c r="D5692" t="s">
        <v>25</v>
      </c>
      <c r="E5692" t="s">
        <v>53</v>
      </c>
      <c r="F5692" t="s">
        <v>85</v>
      </c>
      <c r="G5692" t="s">
        <v>20</v>
      </c>
      <c r="H5692" t="s">
        <v>33</v>
      </c>
      <c r="I5692" t="s">
        <v>22</v>
      </c>
      <c r="J5692" t="s">
        <v>38</v>
      </c>
      <c r="K5692">
        <v>2</v>
      </c>
      <c r="L5692">
        <v>4612729</v>
      </c>
      <c r="M5692">
        <v>2</v>
      </c>
      <c r="N5692">
        <v>9225458</v>
      </c>
      <c r="O5692">
        <v>184509.16</v>
      </c>
      <c r="P5692">
        <v>9040948.8399999999</v>
      </c>
      <c r="Q5692">
        <f>YEAR(BMW_Sales[[#This Row],[sale_date]])</f>
        <v>2025</v>
      </c>
    </row>
    <row r="5693" spans="1:17" x14ac:dyDescent="0.3">
      <c r="A5693">
        <v>5692</v>
      </c>
      <c r="B5693" s="1">
        <v>45997</v>
      </c>
      <c r="C5693" t="s">
        <v>5140</v>
      </c>
      <c r="D5693" t="s">
        <v>25</v>
      </c>
      <c r="E5693" t="s">
        <v>70</v>
      </c>
      <c r="F5693" t="s">
        <v>27</v>
      </c>
      <c r="G5693" t="s">
        <v>32</v>
      </c>
      <c r="H5693" t="s">
        <v>21</v>
      </c>
      <c r="I5693" t="s">
        <v>42</v>
      </c>
      <c r="J5693" t="s">
        <v>38</v>
      </c>
      <c r="K5693">
        <v>2</v>
      </c>
      <c r="L5693">
        <v>5701201</v>
      </c>
      <c r="M5693">
        <v>7</v>
      </c>
      <c r="N5693">
        <v>11402402</v>
      </c>
      <c r="O5693">
        <v>798168.14</v>
      </c>
      <c r="P5693">
        <v>10604233.859999999</v>
      </c>
      <c r="Q5693">
        <f>YEAR(BMW_Sales[[#This Row],[sale_date]])</f>
        <v>2025</v>
      </c>
    </row>
    <row r="5694" spans="1:17" x14ac:dyDescent="0.3">
      <c r="A5694">
        <v>5693</v>
      </c>
      <c r="B5694" s="1">
        <v>45322</v>
      </c>
      <c r="C5694" t="s">
        <v>5528</v>
      </c>
      <c r="D5694" t="s">
        <v>17</v>
      </c>
      <c r="E5694" t="s">
        <v>70</v>
      </c>
      <c r="F5694" t="s">
        <v>62</v>
      </c>
      <c r="G5694" t="s">
        <v>36</v>
      </c>
      <c r="H5694" t="s">
        <v>37</v>
      </c>
      <c r="I5694" t="s">
        <v>42</v>
      </c>
      <c r="J5694" t="s">
        <v>38</v>
      </c>
      <c r="K5694">
        <v>3</v>
      </c>
      <c r="L5694">
        <v>5392207</v>
      </c>
      <c r="M5694">
        <v>2</v>
      </c>
      <c r="N5694">
        <v>16176621</v>
      </c>
      <c r="O5694">
        <v>323532.42</v>
      </c>
      <c r="P5694">
        <v>15853088.58</v>
      </c>
      <c r="Q5694">
        <f>YEAR(BMW_Sales[[#This Row],[sale_date]])</f>
        <v>2024</v>
      </c>
    </row>
    <row r="5695" spans="1:17" x14ac:dyDescent="0.3">
      <c r="A5695">
        <v>5694</v>
      </c>
      <c r="B5695" s="1">
        <v>45237</v>
      </c>
      <c r="C5695" t="s">
        <v>5529</v>
      </c>
      <c r="D5695" t="s">
        <v>17</v>
      </c>
      <c r="E5695" t="s">
        <v>46</v>
      </c>
      <c r="F5695" t="s">
        <v>54</v>
      </c>
      <c r="G5695" t="s">
        <v>20</v>
      </c>
      <c r="H5695" t="s">
        <v>37</v>
      </c>
      <c r="I5695" t="s">
        <v>22</v>
      </c>
      <c r="J5695" t="s">
        <v>43</v>
      </c>
      <c r="K5695">
        <v>3</v>
      </c>
      <c r="L5695">
        <v>8140622</v>
      </c>
      <c r="M5695">
        <v>12</v>
      </c>
      <c r="N5695">
        <v>24421866</v>
      </c>
      <c r="O5695">
        <v>2930623.92</v>
      </c>
      <c r="P5695">
        <v>21491242.079999998</v>
      </c>
      <c r="Q5695">
        <f>YEAR(BMW_Sales[[#This Row],[sale_date]])</f>
        <v>2023</v>
      </c>
    </row>
    <row r="5696" spans="1:17" x14ac:dyDescent="0.3">
      <c r="A5696">
        <v>5695</v>
      </c>
      <c r="B5696" s="1">
        <v>46237</v>
      </c>
      <c r="C5696" t="s">
        <v>5530</v>
      </c>
      <c r="D5696" t="s">
        <v>25</v>
      </c>
      <c r="E5696" t="s">
        <v>18</v>
      </c>
      <c r="F5696" t="s">
        <v>71</v>
      </c>
      <c r="G5696" t="s">
        <v>20</v>
      </c>
      <c r="H5696" t="s">
        <v>21</v>
      </c>
      <c r="I5696" t="s">
        <v>22</v>
      </c>
      <c r="J5696" t="s">
        <v>23</v>
      </c>
      <c r="K5696">
        <v>1</v>
      </c>
      <c r="L5696">
        <v>7406340</v>
      </c>
      <c r="M5696">
        <v>10</v>
      </c>
      <c r="N5696">
        <v>7406340</v>
      </c>
      <c r="O5696">
        <v>740634</v>
      </c>
      <c r="P5696">
        <v>6665706</v>
      </c>
      <c r="Q5696">
        <f>YEAR(BMW_Sales[[#This Row],[sale_date]])</f>
        <v>2026</v>
      </c>
    </row>
    <row r="5697" spans="1:17" x14ac:dyDescent="0.3">
      <c r="A5697">
        <v>5696</v>
      </c>
      <c r="B5697" s="1">
        <v>45642</v>
      </c>
      <c r="C5697" t="s">
        <v>5531</v>
      </c>
      <c r="D5697" t="s">
        <v>17</v>
      </c>
      <c r="E5697" t="s">
        <v>70</v>
      </c>
      <c r="F5697" t="s">
        <v>54</v>
      </c>
      <c r="G5697" t="s">
        <v>20</v>
      </c>
      <c r="H5697" t="s">
        <v>37</v>
      </c>
      <c r="I5697" t="s">
        <v>22</v>
      </c>
      <c r="J5697" t="s">
        <v>43</v>
      </c>
      <c r="K5697">
        <v>3</v>
      </c>
      <c r="L5697">
        <v>6094805</v>
      </c>
      <c r="M5697">
        <v>0</v>
      </c>
      <c r="N5697">
        <v>18284415</v>
      </c>
      <c r="O5697">
        <v>0</v>
      </c>
      <c r="P5697">
        <v>18284415</v>
      </c>
      <c r="Q5697">
        <f>YEAR(BMW_Sales[[#This Row],[sale_date]])</f>
        <v>2024</v>
      </c>
    </row>
    <row r="5698" spans="1:17" x14ac:dyDescent="0.3">
      <c r="A5698">
        <v>5697</v>
      </c>
      <c r="B5698" s="1">
        <v>45149</v>
      </c>
      <c r="C5698" t="s">
        <v>5532</v>
      </c>
      <c r="D5698" t="s">
        <v>17</v>
      </c>
      <c r="E5698" t="s">
        <v>70</v>
      </c>
      <c r="F5698" t="s">
        <v>47</v>
      </c>
      <c r="G5698" t="s">
        <v>20</v>
      </c>
      <c r="H5698" t="s">
        <v>33</v>
      </c>
      <c r="I5698" t="s">
        <v>22</v>
      </c>
      <c r="J5698" t="s">
        <v>23</v>
      </c>
      <c r="K5698">
        <v>1</v>
      </c>
      <c r="L5698">
        <v>6261201</v>
      </c>
      <c r="M5698">
        <v>7</v>
      </c>
      <c r="N5698">
        <v>6261201</v>
      </c>
      <c r="O5698">
        <v>438284.07</v>
      </c>
      <c r="P5698">
        <v>5822916.9299999997</v>
      </c>
      <c r="Q5698">
        <f>YEAR(BMW_Sales[[#This Row],[sale_date]])</f>
        <v>2023</v>
      </c>
    </row>
    <row r="5699" spans="1:17" x14ac:dyDescent="0.3">
      <c r="A5699">
        <v>5698</v>
      </c>
      <c r="B5699" s="1">
        <v>45302</v>
      </c>
      <c r="C5699" t="s">
        <v>5533</v>
      </c>
      <c r="D5699" t="s">
        <v>23</v>
      </c>
      <c r="E5699" t="s">
        <v>35</v>
      </c>
      <c r="F5699" t="s">
        <v>19</v>
      </c>
      <c r="G5699" t="s">
        <v>36</v>
      </c>
      <c r="H5699" t="s">
        <v>29</v>
      </c>
      <c r="I5699" t="s">
        <v>22</v>
      </c>
      <c r="J5699" t="s">
        <v>38</v>
      </c>
      <c r="K5699">
        <v>1</v>
      </c>
      <c r="L5699">
        <v>7941664</v>
      </c>
      <c r="M5699">
        <v>5</v>
      </c>
      <c r="N5699">
        <v>7941664</v>
      </c>
      <c r="O5699">
        <v>397083.2</v>
      </c>
      <c r="P5699">
        <v>7544580.7999999998</v>
      </c>
      <c r="Q5699">
        <f>YEAR(BMW_Sales[[#This Row],[sale_date]])</f>
        <v>2024</v>
      </c>
    </row>
    <row r="5700" spans="1:17" x14ac:dyDescent="0.3">
      <c r="A5700">
        <v>5699</v>
      </c>
      <c r="B5700" s="1">
        <v>45508</v>
      </c>
      <c r="C5700" t="s">
        <v>5534</v>
      </c>
      <c r="D5700" t="s">
        <v>17</v>
      </c>
      <c r="E5700" t="s">
        <v>49</v>
      </c>
      <c r="F5700" t="s">
        <v>68</v>
      </c>
      <c r="G5700" t="s">
        <v>36</v>
      </c>
      <c r="H5700" t="s">
        <v>33</v>
      </c>
      <c r="I5700" t="s">
        <v>42</v>
      </c>
      <c r="J5700" t="s">
        <v>43</v>
      </c>
      <c r="K5700">
        <v>1</v>
      </c>
      <c r="L5700">
        <v>18951484</v>
      </c>
      <c r="M5700">
        <v>5</v>
      </c>
      <c r="N5700">
        <v>18951484</v>
      </c>
      <c r="O5700">
        <v>947574.2</v>
      </c>
      <c r="P5700">
        <v>18003909.800000001</v>
      </c>
      <c r="Q5700">
        <f>YEAR(BMW_Sales[[#This Row],[sale_date]])</f>
        <v>2024</v>
      </c>
    </row>
    <row r="5701" spans="1:17" x14ac:dyDescent="0.3">
      <c r="A5701">
        <v>5700</v>
      </c>
      <c r="B5701" s="1">
        <v>45981</v>
      </c>
      <c r="C5701" t="s">
        <v>5535</v>
      </c>
      <c r="D5701" t="s">
        <v>23</v>
      </c>
      <c r="E5701" t="s">
        <v>26</v>
      </c>
      <c r="F5701" t="s">
        <v>85</v>
      </c>
      <c r="G5701" t="s">
        <v>20</v>
      </c>
      <c r="H5701" t="s">
        <v>37</v>
      </c>
      <c r="I5701" t="s">
        <v>22</v>
      </c>
      <c r="J5701" t="s">
        <v>38</v>
      </c>
      <c r="K5701">
        <v>3</v>
      </c>
      <c r="L5701">
        <v>9462455</v>
      </c>
      <c r="M5701">
        <v>12</v>
      </c>
      <c r="N5701">
        <v>28387365</v>
      </c>
      <c r="O5701">
        <v>3406483.8</v>
      </c>
      <c r="P5701">
        <v>24980881.199999999</v>
      </c>
      <c r="Q5701">
        <f>YEAR(BMW_Sales[[#This Row],[sale_date]])</f>
        <v>2025</v>
      </c>
    </row>
    <row r="5702" spans="1:17" x14ac:dyDescent="0.3">
      <c r="A5702">
        <v>5701</v>
      </c>
      <c r="B5702" s="1">
        <v>45332</v>
      </c>
      <c r="C5702" t="s">
        <v>5536</v>
      </c>
      <c r="D5702" t="s">
        <v>23</v>
      </c>
      <c r="E5702" t="s">
        <v>49</v>
      </c>
      <c r="F5702" t="s">
        <v>85</v>
      </c>
      <c r="G5702" t="s">
        <v>51</v>
      </c>
      <c r="H5702" t="s">
        <v>37</v>
      </c>
      <c r="I5702" t="s">
        <v>22</v>
      </c>
      <c r="J5702" t="s">
        <v>43</v>
      </c>
      <c r="K5702">
        <v>1</v>
      </c>
      <c r="L5702">
        <v>15586886</v>
      </c>
      <c r="M5702">
        <v>12</v>
      </c>
      <c r="N5702">
        <v>15586886</v>
      </c>
      <c r="O5702">
        <v>1870426.32</v>
      </c>
      <c r="P5702">
        <v>13716459.68</v>
      </c>
      <c r="Q5702">
        <f>YEAR(BMW_Sales[[#This Row],[sale_date]])</f>
        <v>2024</v>
      </c>
    </row>
    <row r="5703" spans="1:17" x14ac:dyDescent="0.3">
      <c r="A5703">
        <v>5702</v>
      </c>
      <c r="B5703" s="1">
        <v>45889</v>
      </c>
      <c r="C5703" t="s">
        <v>5537</v>
      </c>
      <c r="D5703" t="s">
        <v>17</v>
      </c>
      <c r="E5703" t="s">
        <v>56</v>
      </c>
      <c r="F5703" t="s">
        <v>50</v>
      </c>
      <c r="G5703" t="s">
        <v>41</v>
      </c>
      <c r="H5703" t="s">
        <v>33</v>
      </c>
      <c r="I5703" t="s">
        <v>42</v>
      </c>
      <c r="J5703" t="s">
        <v>43</v>
      </c>
      <c r="K5703">
        <v>1</v>
      </c>
      <c r="L5703">
        <v>10482682</v>
      </c>
      <c r="M5703">
        <v>12</v>
      </c>
      <c r="N5703">
        <v>10482682</v>
      </c>
      <c r="O5703">
        <v>1257921.8400000001</v>
      </c>
      <c r="P5703">
        <v>9224760.1600000001</v>
      </c>
      <c r="Q5703">
        <f>YEAR(BMW_Sales[[#This Row],[sale_date]])</f>
        <v>2025</v>
      </c>
    </row>
    <row r="5704" spans="1:17" x14ac:dyDescent="0.3">
      <c r="A5704">
        <v>5703</v>
      </c>
      <c r="B5704" s="1">
        <v>45152</v>
      </c>
      <c r="C5704" t="s">
        <v>5538</v>
      </c>
      <c r="D5704" t="s">
        <v>17</v>
      </c>
      <c r="E5704" t="s">
        <v>31</v>
      </c>
      <c r="F5704" t="s">
        <v>19</v>
      </c>
      <c r="G5704" t="s">
        <v>41</v>
      </c>
      <c r="H5704" t="s">
        <v>37</v>
      </c>
      <c r="I5704" t="s">
        <v>42</v>
      </c>
      <c r="J5704" t="s">
        <v>38</v>
      </c>
      <c r="K5704">
        <v>1</v>
      </c>
      <c r="L5704">
        <v>15427512</v>
      </c>
      <c r="M5704">
        <v>0</v>
      </c>
      <c r="N5704">
        <v>15427512</v>
      </c>
      <c r="O5704">
        <v>0</v>
      </c>
      <c r="P5704">
        <v>15427512</v>
      </c>
      <c r="Q5704">
        <f>YEAR(BMW_Sales[[#This Row],[sale_date]])</f>
        <v>2023</v>
      </c>
    </row>
    <row r="5705" spans="1:17" x14ac:dyDescent="0.3">
      <c r="A5705">
        <v>5704</v>
      </c>
      <c r="B5705" s="1">
        <v>45628</v>
      </c>
      <c r="C5705" t="s">
        <v>5539</v>
      </c>
      <c r="D5705" t="s">
        <v>23</v>
      </c>
      <c r="E5705" t="s">
        <v>56</v>
      </c>
      <c r="F5705" t="s">
        <v>85</v>
      </c>
      <c r="G5705" t="s">
        <v>32</v>
      </c>
      <c r="H5705" t="s">
        <v>21</v>
      </c>
      <c r="I5705" t="s">
        <v>42</v>
      </c>
      <c r="J5705" t="s">
        <v>43</v>
      </c>
      <c r="K5705">
        <v>1</v>
      </c>
      <c r="L5705">
        <v>10949408</v>
      </c>
      <c r="M5705">
        <v>10</v>
      </c>
      <c r="N5705">
        <v>10949408</v>
      </c>
      <c r="O5705">
        <v>1094940.8</v>
      </c>
      <c r="P5705">
        <v>9854467.1999999993</v>
      </c>
      <c r="Q5705">
        <f>YEAR(BMW_Sales[[#This Row],[sale_date]])</f>
        <v>2024</v>
      </c>
    </row>
    <row r="5706" spans="1:17" x14ac:dyDescent="0.3">
      <c r="A5706">
        <v>5705</v>
      </c>
      <c r="B5706" s="1">
        <v>45426</v>
      </c>
      <c r="C5706" t="s">
        <v>5540</v>
      </c>
      <c r="D5706" t="s">
        <v>25</v>
      </c>
      <c r="E5706" t="s">
        <v>70</v>
      </c>
      <c r="F5706" t="s">
        <v>68</v>
      </c>
      <c r="G5706" t="s">
        <v>28</v>
      </c>
      <c r="H5706" t="s">
        <v>29</v>
      </c>
      <c r="I5706" t="s">
        <v>42</v>
      </c>
      <c r="J5706" t="s">
        <v>23</v>
      </c>
      <c r="K5706">
        <v>3</v>
      </c>
      <c r="L5706">
        <v>6464111</v>
      </c>
      <c r="M5706">
        <v>2</v>
      </c>
      <c r="N5706">
        <v>19392333</v>
      </c>
      <c r="O5706">
        <v>387846.66</v>
      </c>
      <c r="P5706">
        <v>19004486.34</v>
      </c>
      <c r="Q5706">
        <f>YEAR(BMW_Sales[[#This Row],[sale_date]])</f>
        <v>2024</v>
      </c>
    </row>
    <row r="5707" spans="1:17" x14ac:dyDescent="0.3">
      <c r="A5707">
        <v>5706</v>
      </c>
      <c r="B5707" s="1">
        <v>46188</v>
      </c>
      <c r="C5707" t="s">
        <v>5541</v>
      </c>
      <c r="D5707" t="s">
        <v>17</v>
      </c>
      <c r="E5707" t="s">
        <v>61</v>
      </c>
      <c r="F5707" t="s">
        <v>27</v>
      </c>
      <c r="G5707" t="s">
        <v>36</v>
      </c>
      <c r="H5707" t="s">
        <v>37</v>
      </c>
      <c r="I5707" t="s">
        <v>42</v>
      </c>
      <c r="J5707" t="s">
        <v>38</v>
      </c>
      <c r="K5707">
        <v>2</v>
      </c>
      <c r="L5707">
        <v>14338547</v>
      </c>
      <c r="M5707">
        <v>10</v>
      </c>
      <c r="N5707">
        <v>28677094</v>
      </c>
      <c r="O5707">
        <v>2867709.4</v>
      </c>
      <c r="P5707">
        <v>25809384.600000001</v>
      </c>
      <c r="Q5707">
        <f>YEAR(BMW_Sales[[#This Row],[sale_date]])</f>
        <v>2026</v>
      </c>
    </row>
    <row r="5708" spans="1:17" x14ac:dyDescent="0.3">
      <c r="A5708">
        <v>5707</v>
      </c>
      <c r="B5708" s="1">
        <v>45718</v>
      </c>
      <c r="C5708" t="s">
        <v>5542</v>
      </c>
      <c r="D5708" t="s">
        <v>17</v>
      </c>
      <c r="E5708" t="s">
        <v>35</v>
      </c>
      <c r="F5708" t="s">
        <v>59</v>
      </c>
      <c r="G5708" t="s">
        <v>32</v>
      </c>
      <c r="H5708" t="s">
        <v>29</v>
      </c>
      <c r="I5708" t="s">
        <v>42</v>
      </c>
      <c r="J5708" t="s">
        <v>43</v>
      </c>
      <c r="K5708">
        <v>2</v>
      </c>
      <c r="L5708">
        <v>7821428</v>
      </c>
      <c r="M5708">
        <v>2</v>
      </c>
      <c r="N5708">
        <v>15642856</v>
      </c>
      <c r="O5708">
        <v>312857.12</v>
      </c>
      <c r="P5708">
        <v>15329998.880000001</v>
      </c>
      <c r="Q5708">
        <f>YEAR(BMW_Sales[[#This Row],[sale_date]])</f>
        <v>2025</v>
      </c>
    </row>
    <row r="5709" spans="1:17" x14ac:dyDescent="0.3">
      <c r="A5709">
        <v>5708</v>
      </c>
      <c r="B5709" s="1">
        <v>45438</v>
      </c>
      <c r="C5709" t="s">
        <v>5543</v>
      </c>
      <c r="D5709" t="s">
        <v>17</v>
      </c>
      <c r="E5709" t="s">
        <v>56</v>
      </c>
      <c r="F5709" t="s">
        <v>62</v>
      </c>
      <c r="G5709" t="s">
        <v>32</v>
      </c>
      <c r="H5709" t="s">
        <v>33</v>
      </c>
      <c r="I5709" t="s">
        <v>22</v>
      </c>
      <c r="J5709" t="s">
        <v>43</v>
      </c>
      <c r="K5709">
        <v>1</v>
      </c>
      <c r="L5709">
        <v>11022774</v>
      </c>
      <c r="M5709">
        <v>10</v>
      </c>
      <c r="N5709">
        <v>11022774</v>
      </c>
      <c r="O5709">
        <v>1102277.3999999999</v>
      </c>
      <c r="P5709">
        <v>9920496.5999999996</v>
      </c>
      <c r="Q5709">
        <f>YEAR(BMW_Sales[[#This Row],[sale_date]])</f>
        <v>2024</v>
      </c>
    </row>
    <row r="5710" spans="1:17" x14ac:dyDescent="0.3">
      <c r="A5710">
        <v>5709</v>
      </c>
      <c r="B5710" s="1">
        <v>45659</v>
      </c>
      <c r="C5710" t="s">
        <v>5544</v>
      </c>
      <c r="D5710" t="s">
        <v>17</v>
      </c>
      <c r="E5710" t="s">
        <v>46</v>
      </c>
      <c r="F5710" t="s">
        <v>19</v>
      </c>
      <c r="G5710" t="s">
        <v>32</v>
      </c>
      <c r="H5710" t="s">
        <v>37</v>
      </c>
      <c r="I5710" t="s">
        <v>42</v>
      </c>
      <c r="J5710" t="s">
        <v>43</v>
      </c>
      <c r="K5710">
        <v>2</v>
      </c>
      <c r="L5710">
        <v>7362204</v>
      </c>
      <c r="M5710">
        <v>2</v>
      </c>
      <c r="N5710">
        <v>14724408</v>
      </c>
      <c r="O5710">
        <v>294488.15999999997</v>
      </c>
      <c r="P5710">
        <v>14429919.84</v>
      </c>
      <c r="Q5710">
        <f>YEAR(BMW_Sales[[#This Row],[sale_date]])</f>
        <v>2025</v>
      </c>
    </row>
    <row r="5711" spans="1:17" x14ac:dyDescent="0.3">
      <c r="A5711">
        <v>5710</v>
      </c>
      <c r="B5711" s="1">
        <v>45762</v>
      </c>
      <c r="C5711" t="s">
        <v>5545</v>
      </c>
      <c r="D5711" t="s">
        <v>17</v>
      </c>
      <c r="E5711" t="s">
        <v>18</v>
      </c>
      <c r="F5711" t="s">
        <v>19</v>
      </c>
      <c r="G5711" t="s">
        <v>32</v>
      </c>
      <c r="H5711" t="s">
        <v>33</v>
      </c>
      <c r="I5711" t="s">
        <v>22</v>
      </c>
      <c r="J5711" t="s">
        <v>38</v>
      </c>
      <c r="K5711">
        <v>2</v>
      </c>
      <c r="L5711">
        <v>8370992</v>
      </c>
      <c r="M5711">
        <v>5</v>
      </c>
      <c r="N5711">
        <v>16741984</v>
      </c>
      <c r="O5711">
        <v>837099.2</v>
      </c>
      <c r="P5711">
        <v>15904884.800000001</v>
      </c>
      <c r="Q5711">
        <f>YEAR(BMW_Sales[[#This Row],[sale_date]])</f>
        <v>2025</v>
      </c>
    </row>
    <row r="5712" spans="1:17" x14ac:dyDescent="0.3">
      <c r="A5712">
        <v>5711</v>
      </c>
      <c r="B5712" s="1">
        <v>46045</v>
      </c>
      <c r="C5712" t="s">
        <v>5546</v>
      </c>
      <c r="D5712" t="s">
        <v>17</v>
      </c>
      <c r="E5712" t="s">
        <v>18</v>
      </c>
      <c r="F5712" t="s">
        <v>68</v>
      </c>
      <c r="G5712" t="s">
        <v>51</v>
      </c>
      <c r="H5712" t="s">
        <v>33</v>
      </c>
      <c r="I5712" t="s">
        <v>22</v>
      </c>
      <c r="J5712" t="s">
        <v>23</v>
      </c>
      <c r="K5712">
        <v>3</v>
      </c>
      <c r="L5712">
        <v>7386719</v>
      </c>
      <c r="M5712">
        <v>7</v>
      </c>
      <c r="N5712">
        <v>22160157</v>
      </c>
      <c r="O5712">
        <v>1551210.99</v>
      </c>
      <c r="P5712">
        <v>20608946.010000002</v>
      </c>
      <c r="Q5712">
        <f>YEAR(BMW_Sales[[#This Row],[sale_date]])</f>
        <v>2026</v>
      </c>
    </row>
    <row r="5713" spans="1:17" x14ac:dyDescent="0.3">
      <c r="A5713">
        <v>5712</v>
      </c>
      <c r="B5713" s="1">
        <v>45904</v>
      </c>
      <c r="C5713" t="s">
        <v>5102</v>
      </c>
      <c r="D5713" t="s">
        <v>25</v>
      </c>
      <c r="E5713" t="s">
        <v>35</v>
      </c>
      <c r="F5713" t="s">
        <v>19</v>
      </c>
      <c r="G5713" t="s">
        <v>36</v>
      </c>
      <c r="H5713" t="s">
        <v>33</v>
      </c>
      <c r="I5713" t="s">
        <v>22</v>
      </c>
      <c r="J5713" t="s">
        <v>43</v>
      </c>
      <c r="K5713">
        <v>3</v>
      </c>
      <c r="L5713">
        <v>7156567</v>
      </c>
      <c r="M5713">
        <v>7</v>
      </c>
      <c r="N5713">
        <v>21469701</v>
      </c>
      <c r="O5713">
        <v>1502879.07</v>
      </c>
      <c r="P5713">
        <v>19966821.93</v>
      </c>
      <c r="Q5713">
        <f>YEAR(BMW_Sales[[#This Row],[sale_date]])</f>
        <v>2025</v>
      </c>
    </row>
    <row r="5714" spans="1:17" x14ac:dyDescent="0.3">
      <c r="A5714">
        <v>5713</v>
      </c>
      <c r="B5714" s="1">
        <v>45608</v>
      </c>
      <c r="C5714" t="s">
        <v>5547</v>
      </c>
      <c r="D5714" t="s">
        <v>23</v>
      </c>
      <c r="E5714" t="s">
        <v>61</v>
      </c>
      <c r="F5714" t="s">
        <v>71</v>
      </c>
      <c r="G5714" t="s">
        <v>20</v>
      </c>
      <c r="H5714" t="s">
        <v>21</v>
      </c>
      <c r="I5714" t="s">
        <v>22</v>
      </c>
      <c r="J5714" t="s">
        <v>38</v>
      </c>
      <c r="K5714">
        <v>2</v>
      </c>
      <c r="L5714">
        <v>12715235</v>
      </c>
      <c r="M5714">
        <v>5</v>
      </c>
      <c r="N5714">
        <v>25430470</v>
      </c>
      <c r="O5714">
        <v>1271523.5</v>
      </c>
      <c r="P5714">
        <v>24158946.5</v>
      </c>
      <c r="Q5714">
        <f>YEAR(BMW_Sales[[#This Row],[sale_date]])</f>
        <v>2024</v>
      </c>
    </row>
    <row r="5715" spans="1:17" x14ac:dyDescent="0.3">
      <c r="A5715">
        <v>5714</v>
      </c>
      <c r="B5715" s="1">
        <v>45511</v>
      </c>
      <c r="C5715" t="s">
        <v>5548</v>
      </c>
      <c r="D5715" t="s">
        <v>23</v>
      </c>
      <c r="E5715" t="s">
        <v>35</v>
      </c>
      <c r="F5715" t="s">
        <v>54</v>
      </c>
      <c r="G5715" t="s">
        <v>28</v>
      </c>
      <c r="H5715" t="s">
        <v>37</v>
      </c>
      <c r="I5715" t="s">
        <v>22</v>
      </c>
      <c r="J5715" t="s">
        <v>43</v>
      </c>
      <c r="K5715">
        <v>2</v>
      </c>
      <c r="L5715">
        <v>6794088</v>
      </c>
      <c r="M5715">
        <v>12</v>
      </c>
      <c r="N5715">
        <v>13588176</v>
      </c>
      <c r="O5715">
        <v>1630581.12</v>
      </c>
      <c r="P5715">
        <v>11957594.880000001</v>
      </c>
      <c r="Q5715">
        <f>YEAR(BMW_Sales[[#This Row],[sale_date]])</f>
        <v>2024</v>
      </c>
    </row>
    <row r="5716" spans="1:17" x14ac:dyDescent="0.3">
      <c r="A5716">
        <v>5715</v>
      </c>
      <c r="B5716" s="1">
        <v>45937</v>
      </c>
      <c r="C5716" t="s">
        <v>5549</v>
      </c>
      <c r="D5716" t="s">
        <v>25</v>
      </c>
      <c r="E5716" t="s">
        <v>70</v>
      </c>
      <c r="F5716" t="s">
        <v>59</v>
      </c>
      <c r="G5716" t="s">
        <v>32</v>
      </c>
      <c r="H5716" t="s">
        <v>37</v>
      </c>
      <c r="I5716" t="s">
        <v>22</v>
      </c>
      <c r="J5716" t="s">
        <v>43</v>
      </c>
      <c r="K5716">
        <v>2</v>
      </c>
      <c r="L5716">
        <v>5149308</v>
      </c>
      <c r="M5716">
        <v>2</v>
      </c>
      <c r="N5716">
        <v>10298616</v>
      </c>
      <c r="O5716">
        <v>205972.32</v>
      </c>
      <c r="P5716">
        <v>10092643.68</v>
      </c>
      <c r="Q5716">
        <f>YEAR(BMW_Sales[[#This Row],[sale_date]])</f>
        <v>2025</v>
      </c>
    </row>
    <row r="5717" spans="1:17" x14ac:dyDescent="0.3">
      <c r="A5717">
        <v>5716</v>
      </c>
      <c r="B5717" s="1">
        <v>45971</v>
      </c>
      <c r="C5717" t="s">
        <v>5550</v>
      </c>
      <c r="D5717" t="s">
        <v>17</v>
      </c>
      <c r="E5717" t="s">
        <v>31</v>
      </c>
      <c r="F5717" t="s">
        <v>27</v>
      </c>
      <c r="G5717" t="s">
        <v>41</v>
      </c>
      <c r="H5717" t="s">
        <v>21</v>
      </c>
      <c r="I5717" t="s">
        <v>22</v>
      </c>
      <c r="J5717" t="s">
        <v>23</v>
      </c>
      <c r="K5717">
        <v>3</v>
      </c>
      <c r="L5717">
        <v>15405717</v>
      </c>
      <c r="M5717">
        <v>7</v>
      </c>
      <c r="N5717">
        <v>46217151</v>
      </c>
      <c r="O5717">
        <v>3235200.57</v>
      </c>
      <c r="P5717">
        <v>42981950.43</v>
      </c>
      <c r="Q5717">
        <f>YEAR(BMW_Sales[[#This Row],[sale_date]])</f>
        <v>2025</v>
      </c>
    </row>
    <row r="5718" spans="1:17" x14ac:dyDescent="0.3">
      <c r="A5718">
        <v>5717</v>
      </c>
      <c r="B5718" s="1">
        <v>45956</v>
      </c>
      <c r="C5718" t="s">
        <v>3865</v>
      </c>
      <c r="D5718" t="s">
        <v>17</v>
      </c>
      <c r="E5718" t="s">
        <v>56</v>
      </c>
      <c r="F5718" t="s">
        <v>54</v>
      </c>
      <c r="G5718" t="s">
        <v>20</v>
      </c>
      <c r="H5718" t="s">
        <v>37</v>
      </c>
      <c r="I5718" t="s">
        <v>22</v>
      </c>
      <c r="J5718" t="s">
        <v>38</v>
      </c>
      <c r="K5718">
        <v>3</v>
      </c>
      <c r="L5718">
        <v>9827280</v>
      </c>
      <c r="M5718">
        <v>2</v>
      </c>
      <c r="N5718">
        <v>29481840</v>
      </c>
      <c r="O5718">
        <v>589636.80000000005</v>
      </c>
      <c r="P5718">
        <v>28892203.199999999</v>
      </c>
      <c r="Q5718">
        <f>YEAR(BMW_Sales[[#This Row],[sale_date]])</f>
        <v>2025</v>
      </c>
    </row>
    <row r="5719" spans="1:17" x14ac:dyDescent="0.3">
      <c r="A5719">
        <v>5718</v>
      </c>
      <c r="B5719" s="1">
        <v>45965</v>
      </c>
      <c r="C5719" t="s">
        <v>5551</v>
      </c>
      <c r="D5719" t="s">
        <v>23</v>
      </c>
      <c r="E5719" t="s">
        <v>35</v>
      </c>
      <c r="F5719" t="s">
        <v>85</v>
      </c>
      <c r="G5719" t="s">
        <v>41</v>
      </c>
      <c r="H5719" t="s">
        <v>33</v>
      </c>
      <c r="I5719" t="s">
        <v>22</v>
      </c>
      <c r="J5719" t="s">
        <v>38</v>
      </c>
      <c r="K5719">
        <v>2</v>
      </c>
      <c r="L5719">
        <v>7431588</v>
      </c>
      <c r="M5719">
        <v>7</v>
      </c>
      <c r="N5719">
        <v>14863176</v>
      </c>
      <c r="O5719">
        <v>1040422.32</v>
      </c>
      <c r="P5719">
        <v>13822753.68</v>
      </c>
      <c r="Q5719">
        <f>YEAR(BMW_Sales[[#This Row],[sale_date]])</f>
        <v>2025</v>
      </c>
    </row>
    <row r="5720" spans="1:17" x14ac:dyDescent="0.3">
      <c r="A5720">
        <v>5719</v>
      </c>
      <c r="B5720" s="1">
        <v>46157</v>
      </c>
      <c r="C5720" t="s">
        <v>5552</v>
      </c>
      <c r="D5720" t="s">
        <v>23</v>
      </c>
      <c r="E5720" t="s">
        <v>61</v>
      </c>
      <c r="F5720" t="s">
        <v>71</v>
      </c>
      <c r="G5720" t="s">
        <v>51</v>
      </c>
      <c r="H5720" t="s">
        <v>21</v>
      </c>
      <c r="I5720" t="s">
        <v>22</v>
      </c>
      <c r="J5720" t="s">
        <v>23</v>
      </c>
      <c r="K5720">
        <v>1</v>
      </c>
      <c r="L5720">
        <v>13181997</v>
      </c>
      <c r="M5720">
        <v>10</v>
      </c>
      <c r="N5720">
        <v>13181997</v>
      </c>
      <c r="O5720">
        <v>1318199.7</v>
      </c>
      <c r="P5720">
        <v>11863797.300000001</v>
      </c>
      <c r="Q5720">
        <f>YEAR(BMW_Sales[[#This Row],[sale_date]])</f>
        <v>2026</v>
      </c>
    </row>
    <row r="5721" spans="1:17" x14ac:dyDescent="0.3">
      <c r="A5721">
        <v>5720</v>
      </c>
      <c r="B5721" s="1">
        <v>45658</v>
      </c>
      <c r="C5721" t="s">
        <v>5553</v>
      </c>
      <c r="D5721" t="s">
        <v>25</v>
      </c>
      <c r="E5721" t="s">
        <v>53</v>
      </c>
      <c r="F5721" t="s">
        <v>59</v>
      </c>
      <c r="G5721" t="s">
        <v>28</v>
      </c>
      <c r="H5721" t="s">
        <v>29</v>
      </c>
      <c r="I5721" t="s">
        <v>22</v>
      </c>
      <c r="J5721" t="s">
        <v>43</v>
      </c>
      <c r="K5721">
        <v>1</v>
      </c>
      <c r="L5721">
        <v>5599328</v>
      </c>
      <c r="M5721">
        <v>12</v>
      </c>
      <c r="N5721">
        <v>5599328</v>
      </c>
      <c r="O5721">
        <v>671919.36</v>
      </c>
      <c r="P5721">
        <v>4927408.6399999997</v>
      </c>
      <c r="Q5721">
        <f>YEAR(BMW_Sales[[#This Row],[sale_date]])</f>
        <v>2025</v>
      </c>
    </row>
    <row r="5722" spans="1:17" x14ac:dyDescent="0.3">
      <c r="A5722">
        <v>5721</v>
      </c>
      <c r="B5722" s="1">
        <v>45724</v>
      </c>
      <c r="C5722" t="s">
        <v>5554</v>
      </c>
      <c r="D5722" t="s">
        <v>25</v>
      </c>
      <c r="E5722" t="s">
        <v>35</v>
      </c>
      <c r="F5722" t="s">
        <v>71</v>
      </c>
      <c r="G5722" t="s">
        <v>51</v>
      </c>
      <c r="H5722" t="s">
        <v>37</v>
      </c>
      <c r="I5722" t="s">
        <v>22</v>
      </c>
      <c r="J5722" t="s">
        <v>43</v>
      </c>
      <c r="K5722">
        <v>1</v>
      </c>
      <c r="L5722">
        <v>7598302</v>
      </c>
      <c r="M5722">
        <v>5</v>
      </c>
      <c r="N5722">
        <v>7598302</v>
      </c>
      <c r="O5722">
        <v>379915.1</v>
      </c>
      <c r="P5722">
        <v>7218386.9000000004</v>
      </c>
      <c r="Q5722">
        <f>YEAR(BMW_Sales[[#This Row],[sale_date]])</f>
        <v>2025</v>
      </c>
    </row>
    <row r="5723" spans="1:17" x14ac:dyDescent="0.3">
      <c r="A5723">
        <v>5722</v>
      </c>
      <c r="B5723" s="1">
        <v>45374</v>
      </c>
      <c r="C5723" t="s">
        <v>5555</v>
      </c>
      <c r="D5723" t="s">
        <v>23</v>
      </c>
      <c r="E5723" t="s">
        <v>26</v>
      </c>
      <c r="F5723" t="s">
        <v>59</v>
      </c>
      <c r="G5723" t="s">
        <v>32</v>
      </c>
      <c r="H5723" t="s">
        <v>29</v>
      </c>
      <c r="I5723" t="s">
        <v>22</v>
      </c>
      <c r="J5723" t="s">
        <v>38</v>
      </c>
      <c r="K5723">
        <v>3</v>
      </c>
      <c r="L5723">
        <v>9644644</v>
      </c>
      <c r="M5723">
        <v>10</v>
      </c>
      <c r="N5723">
        <v>28933932</v>
      </c>
      <c r="O5723">
        <v>2893393.2</v>
      </c>
      <c r="P5723">
        <v>26040538.800000001</v>
      </c>
      <c r="Q5723">
        <f>YEAR(BMW_Sales[[#This Row],[sale_date]])</f>
        <v>2024</v>
      </c>
    </row>
    <row r="5724" spans="1:17" x14ac:dyDescent="0.3">
      <c r="A5724">
        <v>5723</v>
      </c>
      <c r="B5724" s="1">
        <v>45407</v>
      </c>
      <c r="C5724" t="s">
        <v>5556</v>
      </c>
      <c r="D5724" t="s">
        <v>25</v>
      </c>
      <c r="E5724" t="s">
        <v>31</v>
      </c>
      <c r="F5724" t="s">
        <v>27</v>
      </c>
      <c r="G5724" t="s">
        <v>32</v>
      </c>
      <c r="H5724" t="s">
        <v>29</v>
      </c>
      <c r="I5724" t="s">
        <v>42</v>
      </c>
      <c r="J5724" t="s">
        <v>23</v>
      </c>
      <c r="K5724">
        <v>1</v>
      </c>
      <c r="L5724">
        <v>17467120</v>
      </c>
      <c r="M5724">
        <v>12</v>
      </c>
      <c r="N5724">
        <v>17467120</v>
      </c>
      <c r="O5724">
        <v>2096054.4</v>
      </c>
      <c r="P5724">
        <v>15371065.6</v>
      </c>
      <c r="Q5724">
        <f>YEAR(BMW_Sales[[#This Row],[sale_date]])</f>
        <v>2024</v>
      </c>
    </row>
    <row r="5725" spans="1:17" x14ac:dyDescent="0.3">
      <c r="A5725">
        <v>5724</v>
      </c>
      <c r="B5725" s="1">
        <v>46193</v>
      </c>
      <c r="C5725" t="s">
        <v>852</v>
      </c>
      <c r="D5725" t="s">
        <v>25</v>
      </c>
      <c r="E5725" t="s">
        <v>70</v>
      </c>
      <c r="F5725" t="s">
        <v>27</v>
      </c>
      <c r="G5725" t="s">
        <v>28</v>
      </c>
      <c r="H5725" t="s">
        <v>37</v>
      </c>
      <c r="I5725" t="s">
        <v>22</v>
      </c>
      <c r="J5725" t="s">
        <v>23</v>
      </c>
      <c r="K5725">
        <v>3</v>
      </c>
      <c r="L5725">
        <v>5615384</v>
      </c>
      <c r="M5725">
        <v>2</v>
      </c>
      <c r="N5725">
        <v>16846152</v>
      </c>
      <c r="O5725">
        <v>336923.04</v>
      </c>
      <c r="P5725">
        <v>16509228.960000001</v>
      </c>
      <c r="Q5725">
        <f>YEAR(BMW_Sales[[#This Row],[sale_date]])</f>
        <v>2026</v>
      </c>
    </row>
    <row r="5726" spans="1:17" x14ac:dyDescent="0.3">
      <c r="A5726">
        <v>5725</v>
      </c>
      <c r="B5726" s="1">
        <v>46213</v>
      </c>
      <c r="C5726" t="s">
        <v>5557</v>
      </c>
      <c r="D5726" t="s">
        <v>23</v>
      </c>
      <c r="E5726" t="s">
        <v>61</v>
      </c>
      <c r="F5726" t="s">
        <v>71</v>
      </c>
      <c r="G5726" t="s">
        <v>20</v>
      </c>
      <c r="H5726" t="s">
        <v>29</v>
      </c>
      <c r="I5726" t="s">
        <v>22</v>
      </c>
      <c r="J5726" t="s">
        <v>43</v>
      </c>
      <c r="K5726">
        <v>2</v>
      </c>
      <c r="L5726">
        <v>12237390</v>
      </c>
      <c r="M5726">
        <v>0</v>
      </c>
      <c r="N5726">
        <v>24474780</v>
      </c>
      <c r="O5726">
        <v>0</v>
      </c>
      <c r="P5726">
        <v>24474780</v>
      </c>
      <c r="Q5726">
        <f>YEAR(BMW_Sales[[#This Row],[sale_date]])</f>
        <v>2026</v>
      </c>
    </row>
    <row r="5727" spans="1:17" x14ac:dyDescent="0.3">
      <c r="A5727">
        <v>5726</v>
      </c>
      <c r="B5727" s="1">
        <v>45903</v>
      </c>
      <c r="C5727" t="s">
        <v>5558</v>
      </c>
      <c r="D5727" t="s">
        <v>25</v>
      </c>
      <c r="E5727" t="s">
        <v>35</v>
      </c>
      <c r="F5727" t="s">
        <v>54</v>
      </c>
      <c r="G5727" t="s">
        <v>36</v>
      </c>
      <c r="H5727" t="s">
        <v>29</v>
      </c>
      <c r="I5727" t="s">
        <v>22</v>
      </c>
      <c r="J5727" t="s">
        <v>38</v>
      </c>
      <c r="K5727">
        <v>1</v>
      </c>
      <c r="L5727">
        <v>6657370</v>
      </c>
      <c r="M5727">
        <v>5</v>
      </c>
      <c r="N5727">
        <v>6657370</v>
      </c>
      <c r="O5727">
        <v>332868.5</v>
      </c>
      <c r="P5727">
        <v>6324501.5</v>
      </c>
      <c r="Q5727">
        <f>YEAR(BMW_Sales[[#This Row],[sale_date]])</f>
        <v>2025</v>
      </c>
    </row>
    <row r="5728" spans="1:17" x14ac:dyDescent="0.3">
      <c r="A5728">
        <v>5727</v>
      </c>
      <c r="B5728" s="1">
        <v>45609</v>
      </c>
      <c r="C5728" t="s">
        <v>5559</v>
      </c>
      <c r="D5728" t="s">
        <v>25</v>
      </c>
      <c r="E5728" t="s">
        <v>26</v>
      </c>
      <c r="F5728" t="s">
        <v>50</v>
      </c>
      <c r="G5728" t="s">
        <v>28</v>
      </c>
      <c r="H5728" t="s">
        <v>33</v>
      </c>
      <c r="I5728" t="s">
        <v>42</v>
      </c>
      <c r="J5728" t="s">
        <v>38</v>
      </c>
      <c r="K5728">
        <v>3</v>
      </c>
      <c r="L5728">
        <v>9955691</v>
      </c>
      <c r="M5728">
        <v>5</v>
      </c>
      <c r="N5728">
        <v>29867073</v>
      </c>
      <c r="O5728">
        <v>1493353.65</v>
      </c>
      <c r="P5728">
        <v>28373719.350000001</v>
      </c>
      <c r="Q5728">
        <f>YEAR(BMW_Sales[[#This Row],[sale_date]])</f>
        <v>2024</v>
      </c>
    </row>
    <row r="5729" spans="1:17" x14ac:dyDescent="0.3">
      <c r="A5729">
        <v>5728</v>
      </c>
      <c r="B5729" s="1">
        <v>45249</v>
      </c>
      <c r="C5729" t="s">
        <v>5560</v>
      </c>
      <c r="D5729" t="s">
        <v>23</v>
      </c>
      <c r="E5729" t="s">
        <v>46</v>
      </c>
      <c r="F5729" t="s">
        <v>47</v>
      </c>
      <c r="G5729" t="s">
        <v>28</v>
      </c>
      <c r="H5729" t="s">
        <v>37</v>
      </c>
      <c r="I5729" t="s">
        <v>22</v>
      </c>
      <c r="J5729" t="s">
        <v>43</v>
      </c>
      <c r="K5729">
        <v>1</v>
      </c>
      <c r="L5729">
        <v>8357868</v>
      </c>
      <c r="M5729">
        <v>5</v>
      </c>
      <c r="N5729">
        <v>8357868</v>
      </c>
      <c r="O5729">
        <v>417893.4</v>
      </c>
      <c r="P5729">
        <v>7939974.5999999996</v>
      </c>
      <c r="Q5729">
        <f>YEAR(BMW_Sales[[#This Row],[sale_date]])</f>
        <v>2023</v>
      </c>
    </row>
    <row r="5730" spans="1:17" x14ac:dyDescent="0.3">
      <c r="A5730">
        <v>5729</v>
      </c>
      <c r="B5730" s="1">
        <v>45554</v>
      </c>
      <c r="C5730" t="s">
        <v>5561</v>
      </c>
      <c r="D5730" t="s">
        <v>23</v>
      </c>
      <c r="E5730" t="s">
        <v>56</v>
      </c>
      <c r="F5730" t="s">
        <v>62</v>
      </c>
      <c r="G5730" t="s">
        <v>28</v>
      </c>
      <c r="H5730" t="s">
        <v>37</v>
      </c>
      <c r="I5730" t="s">
        <v>22</v>
      </c>
      <c r="J5730" t="s">
        <v>38</v>
      </c>
      <c r="K5730">
        <v>3</v>
      </c>
      <c r="L5730">
        <v>9588162</v>
      </c>
      <c r="M5730">
        <v>5</v>
      </c>
      <c r="N5730">
        <v>28764486</v>
      </c>
      <c r="O5730">
        <v>1438224.3</v>
      </c>
      <c r="P5730">
        <v>27326261.699999999</v>
      </c>
      <c r="Q5730">
        <f>YEAR(BMW_Sales[[#This Row],[sale_date]])</f>
        <v>2024</v>
      </c>
    </row>
    <row r="5731" spans="1:17" x14ac:dyDescent="0.3">
      <c r="A5731">
        <v>5730</v>
      </c>
      <c r="B5731" s="1">
        <v>45556</v>
      </c>
      <c r="C5731" t="s">
        <v>5562</v>
      </c>
      <c r="D5731" t="s">
        <v>25</v>
      </c>
      <c r="E5731" t="s">
        <v>53</v>
      </c>
      <c r="F5731" t="s">
        <v>68</v>
      </c>
      <c r="G5731" t="s">
        <v>41</v>
      </c>
      <c r="H5731" t="s">
        <v>33</v>
      </c>
      <c r="I5731" t="s">
        <v>22</v>
      </c>
      <c r="J5731" t="s">
        <v>38</v>
      </c>
      <c r="K5731">
        <v>2</v>
      </c>
      <c r="L5731">
        <v>4636399</v>
      </c>
      <c r="M5731">
        <v>2</v>
      </c>
      <c r="N5731">
        <v>9272798</v>
      </c>
      <c r="O5731">
        <v>185455.96</v>
      </c>
      <c r="P5731">
        <v>9087342.0399999991</v>
      </c>
      <c r="Q5731">
        <f>YEAR(BMW_Sales[[#This Row],[sale_date]])</f>
        <v>2024</v>
      </c>
    </row>
    <row r="5732" spans="1:17" x14ac:dyDescent="0.3">
      <c r="A5732">
        <v>5731</v>
      </c>
      <c r="B5732" s="1">
        <v>45920</v>
      </c>
      <c r="C5732" t="s">
        <v>5563</v>
      </c>
      <c r="D5732" t="s">
        <v>23</v>
      </c>
      <c r="E5732" t="s">
        <v>18</v>
      </c>
      <c r="F5732" t="s">
        <v>27</v>
      </c>
      <c r="G5732" t="s">
        <v>20</v>
      </c>
      <c r="H5732" t="s">
        <v>33</v>
      </c>
      <c r="I5732" t="s">
        <v>22</v>
      </c>
      <c r="J5732" t="s">
        <v>43</v>
      </c>
      <c r="K5732">
        <v>3</v>
      </c>
      <c r="L5732">
        <v>6666246</v>
      </c>
      <c r="M5732">
        <v>7</v>
      </c>
      <c r="N5732">
        <v>19998738</v>
      </c>
      <c r="O5732">
        <v>1399911.66</v>
      </c>
      <c r="P5732">
        <v>18598826.34</v>
      </c>
      <c r="Q5732">
        <f>YEAR(BMW_Sales[[#This Row],[sale_date]])</f>
        <v>2025</v>
      </c>
    </row>
    <row r="5733" spans="1:17" x14ac:dyDescent="0.3">
      <c r="A5733">
        <v>5732</v>
      </c>
      <c r="B5733" s="1">
        <v>46036</v>
      </c>
      <c r="C5733" t="s">
        <v>5564</v>
      </c>
      <c r="D5733" t="s">
        <v>17</v>
      </c>
      <c r="E5733" t="s">
        <v>56</v>
      </c>
      <c r="F5733" t="s">
        <v>85</v>
      </c>
      <c r="G5733" t="s">
        <v>28</v>
      </c>
      <c r="H5733" t="s">
        <v>33</v>
      </c>
      <c r="I5733" t="s">
        <v>22</v>
      </c>
      <c r="J5733" t="s">
        <v>38</v>
      </c>
      <c r="K5733">
        <v>2</v>
      </c>
      <c r="L5733">
        <v>10308695</v>
      </c>
      <c r="M5733">
        <v>0</v>
      </c>
      <c r="N5733">
        <v>20617390</v>
      </c>
      <c r="O5733">
        <v>0</v>
      </c>
      <c r="P5733">
        <v>20617390</v>
      </c>
      <c r="Q5733">
        <f>YEAR(BMW_Sales[[#This Row],[sale_date]])</f>
        <v>2026</v>
      </c>
    </row>
    <row r="5734" spans="1:17" x14ac:dyDescent="0.3">
      <c r="A5734">
        <v>5733</v>
      </c>
      <c r="B5734" s="1">
        <v>46109</v>
      </c>
      <c r="C5734" t="s">
        <v>5565</v>
      </c>
      <c r="D5734" t="s">
        <v>25</v>
      </c>
      <c r="E5734" t="s">
        <v>56</v>
      </c>
      <c r="F5734" t="s">
        <v>19</v>
      </c>
      <c r="G5734" t="s">
        <v>20</v>
      </c>
      <c r="H5734" t="s">
        <v>37</v>
      </c>
      <c r="I5734" t="s">
        <v>42</v>
      </c>
      <c r="J5734" t="s">
        <v>43</v>
      </c>
      <c r="K5734">
        <v>3</v>
      </c>
      <c r="L5734">
        <v>10568520</v>
      </c>
      <c r="M5734">
        <v>7</v>
      </c>
      <c r="N5734">
        <v>31705560</v>
      </c>
      <c r="O5734">
        <v>2219389.2000000002</v>
      </c>
      <c r="P5734">
        <v>29486170.800000001</v>
      </c>
      <c r="Q5734">
        <f>YEAR(BMW_Sales[[#This Row],[sale_date]])</f>
        <v>2026</v>
      </c>
    </row>
    <row r="5735" spans="1:17" x14ac:dyDescent="0.3">
      <c r="A5735">
        <v>5734</v>
      </c>
      <c r="B5735" s="1">
        <v>45269</v>
      </c>
      <c r="C5735" t="s">
        <v>4113</v>
      </c>
      <c r="D5735" t="s">
        <v>23</v>
      </c>
      <c r="E5735" t="s">
        <v>53</v>
      </c>
      <c r="F5735" t="s">
        <v>59</v>
      </c>
      <c r="G5735" t="s">
        <v>20</v>
      </c>
      <c r="H5735" t="s">
        <v>21</v>
      </c>
      <c r="I5735" t="s">
        <v>22</v>
      </c>
      <c r="J5735" t="s">
        <v>43</v>
      </c>
      <c r="K5735">
        <v>2</v>
      </c>
      <c r="L5735">
        <v>4919573</v>
      </c>
      <c r="M5735">
        <v>0</v>
      </c>
      <c r="N5735">
        <v>9839146</v>
      </c>
      <c r="O5735">
        <v>0</v>
      </c>
      <c r="P5735">
        <v>9839146</v>
      </c>
      <c r="Q5735">
        <f>YEAR(BMW_Sales[[#This Row],[sale_date]])</f>
        <v>2023</v>
      </c>
    </row>
    <row r="5736" spans="1:17" x14ac:dyDescent="0.3">
      <c r="A5736">
        <v>5735</v>
      </c>
      <c r="B5736" s="1">
        <v>45249</v>
      </c>
      <c r="C5736" t="s">
        <v>5566</v>
      </c>
      <c r="D5736" t="s">
        <v>25</v>
      </c>
      <c r="E5736" t="s">
        <v>56</v>
      </c>
      <c r="F5736" t="s">
        <v>19</v>
      </c>
      <c r="G5736" t="s">
        <v>36</v>
      </c>
      <c r="H5736" t="s">
        <v>21</v>
      </c>
      <c r="I5736" t="s">
        <v>42</v>
      </c>
      <c r="J5736" t="s">
        <v>23</v>
      </c>
      <c r="K5736">
        <v>3</v>
      </c>
      <c r="L5736">
        <v>11789000</v>
      </c>
      <c r="M5736">
        <v>5</v>
      </c>
      <c r="N5736">
        <v>35367000</v>
      </c>
      <c r="O5736">
        <v>1768350</v>
      </c>
      <c r="P5736">
        <v>33598650</v>
      </c>
      <c r="Q5736">
        <f>YEAR(BMW_Sales[[#This Row],[sale_date]])</f>
        <v>2023</v>
      </c>
    </row>
    <row r="5737" spans="1:17" x14ac:dyDescent="0.3">
      <c r="A5737">
        <v>5736</v>
      </c>
      <c r="B5737" s="1">
        <v>46161</v>
      </c>
      <c r="C5737" t="s">
        <v>5567</v>
      </c>
      <c r="D5737" t="s">
        <v>23</v>
      </c>
      <c r="E5737" t="s">
        <v>26</v>
      </c>
      <c r="F5737" t="s">
        <v>62</v>
      </c>
      <c r="G5737" t="s">
        <v>41</v>
      </c>
      <c r="H5737" t="s">
        <v>33</v>
      </c>
      <c r="I5737" t="s">
        <v>22</v>
      </c>
      <c r="J5737" t="s">
        <v>43</v>
      </c>
      <c r="K5737">
        <v>1</v>
      </c>
      <c r="L5737">
        <v>10508293</v>
      </c>
      <c r="M5737">
        <v>12</v>
      </c>
      <c r="N5737">
        <v>10508293</v>
      </c>
      <c r="O5737">
        <v>1260995.1599999999</v>
      </c>
      <c r="P5737">
        <v>9247297.8399999999</v>
      </c>
      <c r="Q5737">
        <f>YEAR(BMW_Sales[[#This Row],[sale_date]])</f>
        <v>2026</v>
      </c>
    </row>
    <row r="5738" spans="1:17" x14ac:dyDescent="0.3">
      <c r="A5738">
        <v>5737</v>
      </c>
      <c r="B5738" s="1">
        <v>45786</v>
      </c>
      <c r="C5738" t="s">
        <v>5568</v>
      </c>
      <c r="D5738" t="s">
        <v>17</v>
      </c>
      <c r="E5738" t="s">
        <v>70</v>
      </c>
      <c r="F5738" t="s">
        <v>62</v>
      </c>
      <c r="G5738" t="s">
        <v>28</v>
      </c>
      <c r="H5738" t="s">
        <v>21</v>
      </c>
      <c r="I5738" t="s">
        <v>22</v>
      </c>
      <c r="J5738" t="s">
        <v>43</v>
      </c>
      <c r="K5738">
        <v>1</v>
      </c>
      <c r="L5738">
        <v>5081738</v>
      </c>
      <c r="M5738">
        <v>12</v>
      </c>
      <c r="N5738">
        <v>5081738</v>
      </c>
      <c r="O5738">
        <v>609808.56000000006</v>
      </c>
      <c r="P5738">
        <v>4471929.4400000004</v>
      </c>
      <c r="Q5738">
        <f>YEAR(BMW_Sales[[#This Row],[sale_date]])</f>
        <v>2025</v>
      </c>
    </row>
    <row r="5739" spans="1:17" x14ac:dyDescent="0.3">
      <c r="A5739">
        <v>5738</v>
      </c>
      <c r="B5739" s="1">
        <v>45185</v>
      </c>
      <c r="C5739" t="s">
        <v>5569</v>
      </c>
      <c r="D5739" t="s">
        <v>17</v>
      </c>
      <c r="E5739" t="s">
        <v>35</v>
      </c>
      <c r="F5739" t="s">
        <v>19</v>
      </c>
      <c r="G5739" t="s">
        <v>32</v>
      </c>
      <c r="H5739" t="s">
        <v>29</v>
      </c>
      <c r="I5739" t="s">
        <v>22</v>
      </c>
      <c r="J5739" t="s">
        <v>23</v>
      </c>
      <c r="K5739">
        <v>3</v>
      </c>
      <c r="L5739">
        <v>6553981</v>
      </c>
      <c r="M5739">
        <v>10</v>
      </c>
      <c r="N5739">
        <v>19661943</v>
      </c>
      <c r="O5739">
        <v>1966194.3</v>
      </c>
      <c r="P5739">
        <v>17695748.699999999</v>
      </c>
      <c r="Q5739">
        <f>YEAR(BMW_Sales[[#This Row],[sale_date]])</f>
        <v>2023</v>
      </c>
    </row>
    <row r="5740" spans="1:17" x14ac:dyDescent="0.3">
      <c r="A5740">
        <v>5739</v>
      </c>
      <c r="B5740" s="1">
        <v>46064</v>
      </c>
      <c r="C5740" t="s">
        <v>5570</v>
      </c>
      <c r="D5740" t="s">
        <v>23</v>
      </c>
      <c r="E5740" t="s">
        <v>46</v>
      </c>
      <c r="F5740" t="s">
        <v>27</v>
      </c>
      <c r="G5740" t="s">
        <v>32</v>
      </c>
      <c r="H5740" t="s">
        <v>21</v>
      </c>
      <c r="I5740" t="s">
        <v>42</v>
      </c>
      <c r="J5740" t="s">
        <v>23</v>
      </c>
      <c r="K5740">
        <v>1</v>
      </c>
      <c r="L5740">
        <v>8231513</v>
      </c>
      <c r="M5740">
        <v>12</v>
      </c>
      <c r="N5740">
        <v>8231513</v>
      </c>
      <c r="O5740">
        <v>987781.56</v>
      </c>
      <c r="P5740">
        <v>7243731.4400000004</v>
      </c>
      <c r="Q5740">
        <f>YEAR(BMW_Sales[[#This Row],[sale_date]])</f>
        <v>2026</v>
      </c>
    </row>
    <row r="5741" spans="1:17" x14ac:dyDescent="0.3">
      <c r="A5741">
        <v>5740</v>
      </c>
      <c r="B5741" s="1">
        <v>45207</v>
      </c>
      <c r="C5741" t="s">
        <v>5571</v>
      </c>
      <c r="D5741" t="s">
        <v>23</v>
      </c>
      <c r="E5741" t="s">
        <v>18</v>
      </c>
      <c r="F5741" t="s">
        <v>47</v>
      </c>
      <c r="G5741" t="s">
        <v>41</v>
      </c>
      <c r="H5741" t="s">
        <v>21</v>
      </c>
      <c r="I5741" t="s">
        <v>42</v>
      </c>
      <c r="J5741" t="s">
        <v>23</v>
      </c>
      <c r="K5741">
        <v>3</v>
      </c>
      <c r="L5741">
        <v>7988932</v>
      </c>
      <c r="M5741">
        <v>5</v>
      </c>
      <c r="N5741">
        <v>23966796</v>
      </c>
      <c r="O5741">
        <v>1198339.8</v>
      </c>
      <c r="P5741">
        <v>22768456.199999999</v>
      </c>
      <c r="Q5741">
        <f>YEAR(BMW_Sales[[#This Row],[sale_date]])</f>
        <v>2023</v>
      </c>
    </row>
    <row r="5742" spans="1:17" x14ac:dyDescent="0.3">
      <c r="A5742">
        <v>5741</v>
      </c>
      <c r="B5742" s="1">
        <v>45256</v>
      </c>
      <c r="C5742" t="s">
        <v>5572</v>
      </c>
      <c r="D5742" t="s">
        <v>23</v>
      </c>
      <c r="E5742" t="s">
        <v>70</v>
      </c>
      <c r="F5742" t="s">
        <v>71</v>
      </c>
      <c r="G5742" t="s">
        <v>20</v>
      </c>
      <c r="H5742" t="s">
        <v>33</v>
      </c>
      <c r="I5742" t="s">
        <v>42</v>
      </c>
      <c r="J5742" t="s">
        <v>23</v>
      </c>
      <c r="K5742">
        <v>2</v>
      </c>
      <c r="L5742">
        <v>6484140</v>
      </c>
      <c r="M5742">
        <v>0</v>
      </c>
      <c r="N5742">
        <v>12968280</v>
      </c>
      <c r="O5742">
        <v>0</v>
      </c>
      <c r="P5742">
        <v>12968280</v>
      </c>
      <c r="Q5742">
        <f>YEAR(BMW_Sales[[#This Row],[sale_date]])</f>
        <v>2023</v>
      </c>
    </row>
    <row r="5743" spans="1:17" x14ac:dyDescent="0.3">
      <c r="A5743">
        <v>5742</v>
      </c>
      <c r="B5743" s="1">
        <v>46089</v>
      </c>
      <c r="C5743" t="s">
        <v>2275</v>
      </c>
      <c r="D5743" t="s">
        <v>23</v>
      </c>
      <c r="E5743" t="s">
        <v>49</v>
      </c>
      <c r="F5743" t="s">
        <v>59</v>
      </c>
      <c r="G5743" t="s">
        <v>51</v>
      </c>
      <c r="H5743" t="s">
        <v>33</v>
      </c>
      <c r="I5743" t="s">
        <v>42</v>
      </c>
      <c r="J5743" t="s">
        <v>23</v>
      </c>
      <c r="K5743">
        <v>3</v>
      </c>
      <c r="L5743">
        <v>16037164</v>
      </c>
      <c r="M5743">
        <v>12</v>
      </c>
      <c r="N5743">
        <v>48111492</v>
      </c>
      <c r="O5743">
        <v>5773379.04</v>
      </c>
      <c r="P5743">
        <v>42338112.960000001</v>
      </c>
      <c r="Q5743">
        <f>YEAR(BMW_Sales[[#This Row],[sale_date]])</f>
        <v>2026</v>
      </c>
    </row>
    <row r="5744" spans="1:17" x14ac:dyDescent="0.3">
      <c r="A5744">
        <v>5743</v>
      </c>
      <c r="B5744" s="1">
        <v>46087</v>
      </c>
      <c r="C5744" t="s">
        <v>5573</v>
      </c>
      <c r="D5744" t="s">
        <v>25</v>
      </c>
      <c r="E5744" t="s">
        <v>18</v>
      </c>
      <c r="F5744" t="s">
        <v>27</v>
      </c>
      <c r="G5744" t="s">
        <v>20</v>
      </c>
      <c r="H5744" t="s">
        <v>21</v>
      </c>
      <c r="I5744" t="s">
        <v>42</v>
      </c>
      <c r="J5744" t="s">
        <v>38</v>
      </c>
      <c r="K5744">
        <v>2</v>
      </c>
      <c r="L5744">
        <v>6578696</v>
      </c>
      <c r="M5744">
        <v>0</v>
      </c>
      <c r="N5744">
        <v>13157392</v>
      </c>
      <c r="O5744">
        <v>0</v>
      </c>
      <c r="P5744">
        <v>13157392</v>
      </c>
      <c r="Q5744">
        <f>YEAR(BMW_Sales[[#This Row],[sale_date]])</f>
        <v>2026</v>
      </c>
    </row>
    <row r="5745" spans="1:17" x14ac:dyDescent="0.3">
      <c r="A5745">
        <v>5744</v>
      </c>
      <c r="B5745" s="1">
        <v>45732</v>
      </c>
      <c r="C5745" t="s">
        <v>5574</v>
      </c>
      <c r="D5745" t="s">
        <v>23</v>
      </c>
      <c r="E5745" t="s">
        <v>70</v>
      </c>
      <c r="F5745" t="s">
        <v>19</v>
      </c>
      <c r="G5745" t="s">
        <v>51</v>
      </c>
      <c r="H5745" t="s">
        <v>21</v>
      </c>
      <c r="I5745" t="s">
        <v>42</v>
      </c>
      <c r="J5745" t="s">
        <v>38</v>
      </c>
      <c r="K5745">
        <v>2</v>
      </c>
      <c r="L5745">
        <v>5893527</v>
      </c>
      <c r="M5745">
        <v>7</v>
      </c>
      <c r="N5745">
        <v>11787054</v>
      </c>
      <c r="O5745">
        <v>825093.78</v>
      </c>
      <c r="P5745">
        <v>10961960.220000001</v>
      </c>
      <c r="Q5745">
        <f>YEAR(BMW_Sales[[#This Row],[sale_date]])</f>
        <v>2025</v>
      </c>
    </row>
    <row r="5746" spans="1:17" x14ac:dyDescent="0.3">
      <c r="A5746">
        <v>5745</v>
      </c>
      <c r="B5746" s="1">
        <v>45591</v>
      </c>
      <c r="C5746" t="s">
        <v>5575</v>
      </c>
      <c r="D5746" t="s">
        <v>25</v>
      </c>
      <c r="E5746" t="s">
        <v>26</v>
      </c>
      <c r="F5746" t="s">
        <v>27</v>
      </c>
      <c r="G5746" t="s">
        <v>41</v>
      </c>
      <c r="H5746" t="s">
        <v>21</v>
      </c>
      <c r="I5746" t="s">
        <v>42</v>
      </c>
      <c r="J5746" t="s">
        <v>23</v>
      </c>
      <c r="K5746">
        <v>2</v>
      </c>
      <c r="L5746">
        <v>9024269</v>
      </c>
      <c r="M5746">
        <v>0</v>
      </c>
      <c r="N5746">
        <v>18048538</v>
      </c>
      <c r="O5746">
        <v>0</v>
      </c>
      <c r="P5746">
        <v>18048538</v>
      </c>
      <c r="Q5746">
        <f>YEAR(BMW_Sales[[#This Row],[sale_date]])</f>
        <v>2024</v>
      </c>
    </row>
    <row r="5747" spans="1:17" x14ac:dyDescent="0.3">
      <c r="A5747">
        <v>5746</v>
      </c>
      <c r="B5747" s="1">
        <v>46031</v>
      </c>
      <c r="C5747" t="s">
        <v>5576</v>
      </c>
      <c r="D5747" t="s">
        <v>17</v>
      </c>
      <c r="E5747" t="s">
        <v>31</v>
      </c>
      <c r="F5747" t="s">
        <v>54</v>
      </c>
      <c r="G5747" t="s">
        <v>32</v>
      </c>
      <c r="H5747" t="s">
        <v>21</v>
      </c>
      <c r="I5747" t="s">
        <v>22</v>
      </c>
      <c r="J5747" t="s">
        <v>43</v>
      </c>
      <c r="K5747">
        <v>2</v>
      </c>
      <c r="L5747">
        <v>16655219</v>
      </c>
      <c r="M5747">
        <v>0</v>
      </c>
      <c r="N5747">
        <v>33310438</v>
      </c>
      <c r="O5747">
        <v>0</v>
      </c>
      <c r="P5747">
        <v>33310438</v>
      </c>
      <c r="Q5747">
        <f>YEAR(BMW_Sales[[#This Row],[sale_date]])</f>
        <v>2026</v>
      </c>
    </row>
    <row r="5748" spans="1:17" x14ac:dyDescent="0.3">
      <c r="A5748">
        <v>5747</v>
      </c>
      <c r="B5748" s="1">
        <v>45694</v>
      </c>
      <c r="C5748" t="s">
        <v>5577</v>
      </c>
      <c r="D5748" t="s">
        <v>23</v>
      </c>
      <c r="E5748" t="s">
        <v>56</v>
      </c>
      <c r="F5748" t="s">
        <v>59</v>
      </c>
      <c r="G5748" t="s">
        <v>41</v>
      </c>
      <c r="H5748" t="s">
        <v>21</v>
      </c>
      <c r="I5748" t="s">
        <v>22</v>
      </c>
      <c r="J5748" t="s">
        <v>38</v>
      </c>
      <c r="K5748">
        <v>1</v>
      </c>
      <c r="L5748">
        <v>11917317</v>
      </c>
      <c r="M5748">
        <v>0</v>
      </c>
      <c r="N5748">
        <v>11917317</v>
      </c>
      <c r="O5748">
        <v>0</v>
      </c>
      <c r="P5748">
        <v>11917317</v>
      </c>
      <c r="Q5748">
        <f>YEAR(BMW_Sales[[#This Row],[sale_date]])</f>
        <v>2025</v>
      </c>
    </row>
    <row r="5749" spans="1:17" x14ac:dyDescent="0.3">
      <c r="A5749">
        <v>5748</v>
      </c>
      <c r="B5749" s="1">
        <v>45739</v>
      </c>
      <c r="C5749" t="s">
        <v>5578</v>
      </c>
      <c r="D5749" t="s">
        <v>17</v>
      </c>
      <c r="E5749" t="s">
        <v>18</v>
      </c>
      <c r="F5749" t="s">
        <v>62</v>
      </c>
      <c r="G5749" t="s">
        <v>28</v>
      </c>
      <c r="H5749" t="s">
        <v>33</v>
      </c>
      <c r="I5749" t="s">
        <v>22</v>
      </c>
      <c r="J5749" t="s">
        <v>38</v>
      </c>
      <c r="K5749">
        <v>1</v>
      </c>
      <c r="L5749">
        <v>7848326</v>
      </c>
      <c r="M5749">
        <v>0</v>
      </c>
      <c r="N5749">
        <v>7848326</v>
      </c>
      <c r="O5749">
        <v>0</v>
      </c>
      <c r="P5749">
        <v>7848326</v>
      </c>
      <c r="Q5749">
        <f>YEAR(BMW_Sales[[#This Row],[sale_date]])</f>
        <v>2025</v>
      </c>
    </row>
    <row r="5750" spans="1:17" x14ac:dyDescent="0.3">
      <c r="A5750">
        <v>5749</v>
      </c>
      <c r="B5750" s="1">
        <v>45887</v>
      </c>
      <c r="C5750" t="s">
        <v>5579</v>
      </c>
      <c r="D5750" t="s">
        <v>25</v>
      </c>
      <c r="E5750" t="s">
        <v>18</v>
      </c>
      <c r="F5750" t="s">
        <v>68</v>
      </c>
      <c r="G5750" t="s">
        <v>28</v>
      </c>
      <c r="H5750" t="s">
        <v>33</v>
      </c>
      <c r="I5750" t="s">
        <v>42</v>
      </c>
      <c r="J5750" t="s">
        <v>43</v>
      </c>
      <c r="K5750">
        <v>3</v>
      </c>
      <c r="L5750">
        <v>7299761</v>
      </c>
      <c r="M5750">
        <v>7</v>
      </c>
      <c r="N5750">
        <v>21899283</v>
      </c>
      <c r="O5750">
        <v>1532949.81</v>
      </c>
      <c r="P5750">
        <v>20366333.190000001</v>
      </c>
      <c r="Q5750">
        <f>YEAR(BMW_Sales[[#This Row],[sale_date]])</f>
        <v>2025</v>
      </c>
    </row>
    <row r="5751" spans="1:17" x14ac:dyDescent="0.3">
      <c r="A5751">
        <v>5750</v>
      </c>
      <c r="B5751" s="1">
        <v>45222</v>
      </c>
      <c r="C5751" t="s">
        <v>5580</v>
      </c>
      <c r="D5751" t="s">
        <v>17</v>
      </c>
      <c r="E5751" t="s">
        <v>53</v>
      </c>
      <c r="F5751" t="s">
        <v>50</v>
      </c>
      <c r="G5751" t="s">
        <v>20</v>
      </c>
      <c r="H5751" t="s">
        <v>29</v>
      </c>
      <c r="I5751" t="s">
        <v>22</v>
      </c>
      <c r="J5751" t="s">
        <v>23</v>
      </c>
      <c r="K5751">
        <v>1</v>
      </c>
      <c r="L5751">
        <v>5068052</v>
      </c>
      <c r="M5751">
        <v>12</v>
      </c>
      <c r="N5751">
        <v>5068052</v>
      </c>
      <c r="O5751">
        <v>608166.24</v>
      </c>
      <c r="P5751">
        <v>4459885.76</v>
      </c>
      <c r="Q5751">
        <f>YEAR(BMW_Sales[[#This Row],[sale_date]])</f>
        <v>2023</v>
      </c>
    </row>
    <row r="5752" spans="1:17" x14ac:dyDescent="0.3">
      <c r="A5752">
        <v>5751</v>
      </c>
      <c r="B5752" s="1">
        <v>45554</v>
      </c>
      <c r="C5752" t="s">
        <v>5581</v>
      </c>
      <c r="D5752" t="s">
        <v>25</v>
      </c>
      <c r="E5752" t="s">
        <v>46</v>
      </c>
      <c r="F5752" t="s">
        <v>62</v>
      </c>
      <c r="G5752" t="s">
        <v>28</v>
      </c>
      <c r="H5752" t="s">
        <v>33</v>
      </c>
      <c r="I5752" t="s">
        <v>22</v>
      </c>
      <c r="J5752" t="s">
        <v>43</v>
      </c>
      <c r="K5752">
        <v>1</v>
      </c>
      <c r="L5752">
        <v>8013778</v>
      </c>
      <c r="M5752">
        <v>7</v>
      </c>
      <c r="N5752">
        <v>8013778</v>
      </c>
      <c r="O5752">
        <v>560964.46</v>
      </c>
      <c r="P5752">
        <v>7452813.54</v>
      </c>
      <c r="Q5752">
        <f>YEAR(BMW_Sales[[#This Row],[sale_date]])</f>
        <v>2024</v>
      </c>
    </row>
    <row r="5753" spans="1:17" x14ac:dyDescent="0.3">
      <c r="A5753">
        <v>5752</v>
      </c>
      <c r="B5753" s="1">
        <v>45863</v>
      </c>
      <c r="C5753" t="s">
        <v>5582</v>
      </c>
      <c r="D5753" t="s">
        <v>17</v>
      </c>
      <c r="E5753" t="s">
        <v>31</v>
      </c>
      <c r="F5753" t="s">
        <v>85</v>
      </c>
      <c r="G5753" t="s">
        <v>51</v>
      </c>
      <c r="H5753" t="s">
        <v>33</v>
      </c>
      <c r="I5753" t="s">
        <v>42</v>
      </c>
      <c r="J5753" t="s">
        <v>38</v>
      </c>
      <c r="K5753">
        <v>2</v>
      </c>
      <c r="L5753">
        <v>16718626</v>
      </c>
      <c r="M5753">
        <v>0</v>
      </c>
      <c r="N5753">
        <v>33437252</v>
      </c>
      <c r="O5753">
        <v>0</v>
      </c>
      <c r="P5753">
        <v>33437252</v>
      </c>
      <c r="Q5753">
        <f>YEAR(BMW_Sales[[#This Row],[sale_date]])</f>
        <v>2025</v>
      </c>
    </row>
    <row r="5754" spans="1:17" x14ac:dyDescent="0.3">
      <c r="A5754">
        <v>5753</v>
      </c>
      <c r="B5754" s="1">
        <v>46104</v>
      </c>
      <c r="C5754" t="s">
        <v>5583</v>
      </c>
      <c r="D5754" t="s">
        <v>17</v>
      </c>
      <c r="E5754" t="s">
        <v>61</v>
      </c>
      <c r="F5754" t="s">
        <v>19</v>
      </c>
      <c r="G5754" t="s">
        <v>36</v>
      </c>
      <c r="H5754" t="s">
        <v>29</v>
      </c>
      <c r="I5754" t="s">
        <v>22</v>
      </c>
      <c r="J5754" t="s">
        <v>43</v>
      </c>
      <c r="K5754">
        <v>3</v>
      </c>
      <c r="L5754">
        <v>15322076</v>
      </c>
      <c r="M5754">
        <v>5</v>
      </c>
      <c r="N5754">
        <v>45966228</v>
      </c>
      <c r="O5754">
        <v>2298311.4</v>
      </c>
      <c r="P5754">
        <v>43667916.600000001</v>
      </c>
      <c r="Q5754">
        <f>YEAR(BMW_Sales[[#This Row],[sale_date]])</f>
        <v>2026</v>
      </c>
    </row>
    <row r="5755" spans="1:17" x14ac:dyDescent="0.3">
      <c r="A5755">
        <v>5754</v>
      </c>
      <c r="B5755" s="1">
        <v>45178</v>
      </c>
      <c r="C5755" t="s">
        <v>538</v>
      </c>
      <c r="D5755" t="s">
        <v>23</v>
      </c>
      <c r="E5755" t="s">
        <v>56</v>
      </c>
      <c r="F5755" t="s">
        <v>19</v>
      </c>
      <c r="G5755" t="s">
        <v>28</v>
      </c>
      <c r="H5755" t="s">
        <v>33</v>
      </c>
      <c r="I5755" t="s">
        <v>22</v>
      </c>
      <c r="J5755" t="s">
        <v>43</v>
      </c>
      <c r="K5755">
        <v>3</v>
      </c>
      <c r="L5755">
        <v>9723720</v>
      </c>
      <c r="M5755">
        <v>2</v>
      </c>
      <c r="N5755">
        <v>29171160</v>
      </c>
      <c r="O5755">
        <v>583423.19999999995</v>
      </c>
      <c r="P5755">
        <v>28587736.800000001</v>
      </c>
      <c r="Q5755">
        <f>YEAR(BMW_Sales[[#This Row],[sale_date]])</f>
        <v>2023</v>
      </c>
    </row>
    <row r="5756" spans="1:17" x14ac:dyDescent="0.3">
      <c r="A5756">
        <v>5755</v>
      </c>
      <c r="B5756" s="1">
        <v>45827</v>
      </c>
      <c r="C5756" t="s">
        <v>5584</v>
      </c>
      <c r="D5756" t="s">
        <v>23</v>
      </c>
      <c r="E5756" t="s">
        <v>31</v>
      </c>
      <c r="F5756" t="s">
        <v>50</v>
      </c>
      <c r="G5756" t="s">
        <v>36</v>
      </c>
      <c r="H5756" t="s">
        <v>33</v>
      </c>
      <c r="I5756" t="s">
        <v>42</v>
      </c>
      <c r="J5756" t="s">
        <v>43</v>
      </c>
      <c r="K5756">
        <v>1</v>
      </c>
      <c r="L5756">
        <v>17478970</v>
      </c>
      <c r="M5756">
        <v>5</v>
      </c>
      <c r="N5756">
        <v>17478970</v>
      </c>
      <c r="O5756">
        <v>873948.5</v>
      </c>
      <c r="P5756">
        <v>16605021.5</v>
      </c>
      <c r="Q5756">
        <f>YEAR(BMW_Sales[[#This Row],[sale_date]])</f>
        <v>2025</v>
      </c>
    </row>
    <row r="5757" spans="1:17" x14ac:dyDescent="0.3">
      <c r="A5757">
        <v>5756</v>
      </c>
      <c r="B5757" s="1">
        <v>46148</v>
      </c>
      <c r="C5757" t="s">
        <v>5585</v>
      </c>
      <c r="D5757" t="s">
        <v>23</v>
      </c>
      <c r="E5757" t="s">
        <v>31</v>
      </c>
      <c r="F5757" t="s">
        <v>85</v>
      </c>
      <c r="G5757" t="s">
        <v>20</v>
      </c>
      <c r="H5757" t="s">
        <v>37</v>
      </c>
      <c r="I5757" t="s">
        <v>22</v>
      </c>
      <c r="J5757" t="s">
        <v>43</v>
      </c>
      <c r="K5757">
        <v>2</v>
      </c>
      <c r="L5757">
        <v>17140730</v>
      </c>
      <c r="M5757">
        <v>0</v>
      </c>
      <c r="N5757">
        <v>34281460</v>
      </c>
      <c r="O5757">
        <v>0</v>
      </c>
      <c r="P5757">
        <v>34281460</v>
      </c>
      <c r="Q5757">
        <f>YEAR(BMW_Sales[[#This Row],[sale_date]])</f>
        <v>2026</v>
      </c>
    </row>
    <row r="5758" spans="1:17" x14ac:dyDescent="0.3">
      <c r="A5758">
        <v>5757</v>
      </c>
      <c r="B5758" s="1">
        <v>45363</v>
      </c>
      <c r="C5758" t="s">
        <v>5586</v>
      </c>
      <c r="D5758" t="s">
        <v>23</v>
      </c>
      <c r="E5758" t="s">
        <v>61</v>
      </c>
      <c r="F5758" t="s">
        <v>19</v>
      </c>
      <c r="G5758" t="s">
        <v>20</v>
      </c>
      <c r="H5758" t="s">
        <v>29</v>
      </c>
      <c r="I5758" t="s">
        <v>42</v>
      </c>
      <c r="J5758" t="s">
        <v>43</v>
      </c>
      <c r="K5758">
        <v>1</v>
      </c>
      <c r="L5758">
        <v>13559450</v>
      </c>
      <c r="M5758">
        <v>12</v>
      </c>
      <c r="N5758">
        <v>13559450</v>
      </c>
      <c r="O5758">
        <v>1627134</v>
      </c>
      <c r="P5758">
        <v>11932316</v>
      </c>
      <c r="Q5758">
        <f>YEAR(BMW_Sales[[#This Row],[sale_date]])</f>
        <v>2024</v>
      </c>
    </row>
    <row r="5759" spans="1:17" x14ac:dyDescent="0.3">
      <c r="A5759">
        <v>5758</v>
      </c>
      <c r="B5759" s="1">
        <v>46067</v>
      </c>
      <c r="C5759" t="s">
        <v>5587</v>
      </c>
      <c r="D5759" t="s">
        <v>23</v>
      </c>
      <c r="E5759" t="s">
        <v>31</v>
      </c>
      <c r="F5759" t="s">
        <v>27</v>
      </c>
      <c r="G5759" t="s">
        <v>28</v>
      </c>
      <c r="H5759" t="s">
        <v>37</v>
      </c>
      <c r="I5759" t="s">
        <v>22</v>
      </c>
      <c r="J5759" t="s">
        <v>38</v>
      </c>
      <c r="K5759">
        <v>3</v>
      </c>
      <c r="L5759">
        <v>17197410</v>
      </c>
      <c r="M5759">
        <v>10</v>
      </c>
      <c r="N5759">
        <v>51592230</v>
      </c>
      <c r="O5759">
        <v>5159223</v>
      </c>
      <c r="P5759">
        <v>46433007</v>
      </c>
      <c r="Q5759">
        <f>YEAR(BMW_Sales[[#This Row],[sale_date]])</f>
        <v>2026</v>
      </c>
    </row>
    <row r="5760" spans="1:17" x14ac:dyDescent="0.3">
      <c r="A5760">
        <v>5759</v>
      </c>
      <c r="B5760" s="1">
        <v>45219</v>
      </c>
      <c r="C5760" t="s">
        <v>5588</v>
      </c>
      <c r="D5760" t="s">
        <v>23</v>
      </c>
      <c r="E5760" t="s">
        <v>26</v>
      </c>
      <c r="F5760" t="s">
        <v>71</v>
      </c>
      <c r="G5760" t="s">
        <v>20</v>
      </c>
      <c r="H5760" t="s">
        <v>29</v>
      </c>
      <c r="I5760" t="s">
        <v>42</v>
      </c>
      <c r="J5760" t="s">
        <v>38</v>
      </c>
      <c r="K5760">
        <v>1</v>
      </c>
      <c r="L5760">
        <v>10279082</v>
      </c>
      <c r="M5760">
        <v>2</v>
      </c>
      <c r="N5760">
        <v>10279082</v>
      </c>
      <c r="O5760">
        <v>205581.64</v>
      </c>
      <c r="P5760">
        <v>10073500.359999999</v>
      </c>
      <c r="Q5760">
        <f>YEAR(BMW_Sales[[#This Row],[sale_date]])</f>
        <v>2023</v>
      </c>
    </row>
    <row r="5761" spans="1:17" x14ac:dyDescent="0.3">
      <c r="A5761">
        <v>5760</v>
      </c>
      <c r="B5761" s="1">
        <v>45433</v>
      </c>
      <c r="C5761" t="s">
        <v>5589</v>
      </c>
      <c r="D5761" t="s">
        <v>25</v>
      </c>
      <c r="E5761" t="s">
        <v>31</v>
      </c>
      <c r="F5761" t="s">
        <v>27</v>
      </c>
      <c r="G5761" t="s">
        <v>51</v>
      </c>
      <c r="H5761" t="s">
        <v>37</v>
      </c>
      <c r="I5761" t="s">
        <v>42</v>
      </c>
      <c r="J5761" t="s">
        <v>23</v>
      </c>
      <c r="K5761">
        <v>2</v>
      </c>
      <c r="L5761">
        <v>14498702</v>
      </c>
      <c r="M5761">
        <v>7</v>
      </c>
      <c r="N5761">
        <v>28997404</v>
      </c>
      <c r="O5761">
        <v>2029818.28</v>
      </c>
      <c r="P5761">
        <v>26967585.719999999</v>
      </c>
      <c r="Q5761">
        <f>YEAR(BMW_Sales[[#This Row],[sale_date]])</f>
        <v>2024</v>
      </c>
    </row>
    <row r="5762" spans="1:17" x14ac:dyDescent="0.3">
      <c r="A5762">
        <v>5761</v>
      </c>
      <c r="B5762" s="1">
        <v>45966</v>
      </c>
      <c r="C5762" t="s">
        <v>5590</v>
      </c>
      <c r="D5762" t="s">
        <v>23</v>
      </c>
      <c r="E5762" t="s">
        <v>53</v>
      </c>
      <c r="F5762" t="s">
        <v>71</v>
      </c>
      <c r="G5762" t="s">
        <v>32</v>
      </c>
      <c r="H5762" t="s">
        <v>21</v>
      </c>
      <c r="I5762" t="s">
        <v>22</v>
      </c>
      <c r="J5762" t="s">
        <v>38</v>
      </c>
      <c r="K5762">
        <v>2</v>
      </c>
      <c r="L5762">
        <v>4894841</v>
      </c>
      <c r="M5762">
        <v>5</v>
      </c>
      <c r="N5762">
        <v>9789682</v>
      </c>
      <c r="O5762">
        <v>489484.1</v>
      </c>
      <c r="P5762">
        <v>9300197.9000000004</v>
      </c>
      <c r="Q5762">
        <f>YEAR(BMW_Sales[[#This Row],[sale_date]])</f>
        <v>2025</v>
      </c>
    </row>
    <row r="5763" spans="1:17" x14ac:dyDescent="0.3">
      <c r="A5763">
        <v>5762</v>
      </c>
      <c r="B5763" s="1">
        <v>45672</v>
      </c>
      <c r="C5763" t="s">
        <v>5591</v>
      </c>
      <c r="D5763" t="s">
        <v>25</v>
      </c>
      <c r="E5763" t="s">
        <v>56</v>
      </c>
      <c r="F5763" t="s">
        <v>68</v>
      </c>
      <c r="G5763" t="s">
        <v>28</v>
      </c>
      <c r="H5763" t="s">
        <v>21</v>
      </c>
      <c r="I5763" t="s">
        <v>42</v>
      </c>
      <c r="J5763" t="s">
        <v>43</v>
      </c>
      <c r="K5763">
        <v>3</v>
      </c>
      <c r="L5763">
        <v>10243914</v>
      </c>
      <c r="M5763">
        <v>5</v>
      </c>
      <c r="N5763">
        <v>30731742</v>
      </c>
      <c r="O5763">
        <v>1536587.1</v>
      </c>
      <c r="P5763">
        <v>29195154.899999999</v>
      </c>
      <c r="Q5763">
        <f>YEAR(BMW_Sales[[#This Row],[sale_date]])</f>
        <v>2025</v>
      </c>
    </row>
    <row r="5764" spans="1:17" x14ac:dyDescent="0.3">
      <c r="A5764">
        <v>5763</v>
      </c>
      <c r="B5764" s="1">
        <v>45318</v>
      </c>
      <c r="C5764" t="s">
        <v>5592</v>
      </c>
      <c r="D5764" t="s">
        <v>23</v>
      </c>
      <c r="E5764" t="s">
        <v>31</v>
      </c>
      <c r="F5764" t="s">
        <v>19</v>
      </c>
      <c r="G5764" t="s">
        <v>36</v>
      </c>
      <c r="H5764" t="s">
        <v>33</v>
      </c>
      <c r="I5764" t="s">
        <v>42</v>
      </c>
      <c r="J5764" t="s">
        <v>38</v>
      </c>
      <c r="K5764">
        <v>2</v>
      </c>
      <c r="L5764">
        <v>14893003</v>
      </c>
      <c r="M5764">
        <v>7</v>
      </c>
      <c r="N5764">
        <v>29786006</v>
      </c>
      <c r="O5764">
        <v>2085020.42</v>
      </c>
      <c r="P5764">
        <v>27700985.579999998</v>
      </c>
      <c r="Q5764">
        <f>YEAR(BMW_Sales[[#This Row],[sale_date]])</f>
        <v>2024</v>
      </c>
    </row>
    <row r="5765" spans="1:17" x14ac:dyDescent="0.3">
      <c r="A5765">
        <v>5764</v>
      </c>
      <c r="B5765" s="1">
        <v>45931</v>
      </c>
      <c r="C5765" t="s">
        <v>5593</v>
      </c>
      <c r="D5765" t="s">
        <v>17</v>
      </c>
      <c r="E5765" t="s">
        <v>46</v>
      </c>
      <c r="F5765" t="s">
        <v>47</v>
      </c>
      <c r="G5765" t="s">
        <v>36</v>
      </c>
      <c r="H5765" t="s">
        <v>21</v>
      </c>
      <c r="I5765" t="s">
        <v>42</v>
      </c>
      <c r="J5765" t="s">
        <v>23</v>
      </c>
      <c r="K5765">
        <v>2</v>
      </c>
      <c r="L5765">
        <v>7426515</v>
      </c>
      <c r="M5765">
        <v>0</v>
      </c>
      <c r="N5765">
        <v>14853030</v>
      </c>
      <c r="O5765">
        <v>0</v>
      </c>
      <c r="P5765">
        <v>14853030</v>
      </c>
      <c r="Q5765">
        <f>YEAR(BMW_Sales[[#This Row],[sale_date]])</f>
        <v>2025</v>
      </c>
    </row>
    <row r="5766" spans="1:17" x14ac:dyDescent="0.3">
      <c r="A5766">
        <v>5765</v>
      </c>
      <c r="B5766" s="1">
        <v>45608</v>
      </c>
      <c r="C5766" t="s">
        <v>5594</v>
      </c>
      <c r="D5766" t="s">
        <v>25</v>
      </c>
      <c r="E5766" t="s">
        <v>46</v>
      </c>
      <c r="F5766" t="s">
        <v>71</v>
      </c>
      <c r="G5766" t="s">
        <v>51</v>
      </c>
      <c r="H5766" t="s">
        <v>29</v>
      </c>
      <c r="I5766" t="s">
        <v>22</v>
      </c>
      <c r="J5766" t="s">
        <v>43</v>
      </c>
      <c r="K5766">
        <v>3</v>
      </c>
      <c r="L5766">
        <v>7423497</v>
      </c>
      <c r="M5766">
        <v>2</v>
      </c>
      <c r="N5766">
        <v>22270491</v>
      </c>
      <c r="O5766">
        <v>445409.82</v>
      </c>
      <c r="P5766">
        <v>21825081.18</v>
      </c>
      <c r="Q5766">
        <f>YEAR(BMW_Sales[[#This Row],[sale_date]])</f>
        <v>2024</v>
      </c>
    </row>
    <row r="5767" spans="1:17" x14ac:dyDescent="0.3">
      <c r="A5767">
        <v>5766</v>
      </c>
      <c r="B5767" s="1">
        <v>46184</v>
      </c>
      <c r="C5767" t="s">
        <v>4329</v>
      </c>
      <c r="D5767" t="s">
        <v>25</v>
      </c>
      <c r="E5767" t="s">
        <v>46</v>
      </c>
      <c r="F5767" t="s">
        <v>50</v>
      </c>
      <c r="G5767" t="s">
        <v>20</v>
      </c>
      <c r="H5767" t="s">
        <v>33</v>
      </c>
      <c r="I5767" t="s">
        <v>22</v>
      </c>
      <c r="J5767" t="s">
        <v>43</v>
      </c>
      <c r="K5767">
        <v>3</v>
      </c>
      <c r="L5767">
        <v>7093878</v>
      </c>
      <c r="M5767">
        <v>0</v>
      </c>
      <c r="N5767">
        <v>21281634</v>
      </c>
      <c r="O5767">
        <v>0</v>
      </c>
      <c r="P5767">
        <v>21281634</v>
      </c>
      <c r="Q5767">
        <f>YEAR(BMW_Sales[[#This Row],[sale_date]])</f>
        <v>2026</v>
      </c>
    </row>
    <row r="5768" spans="1:17" x14ac:dyDescent="0.3">
      <c r="A5768">
        <v>5767</v>
      </c>
      <c r="B5768" s="1">
        <v>45524</v>
      </c>
      <c r="C5768" t="s">
        <v>5595</v>
      </c>
      <c r="D5768" t="s">
        <v>23</v>
      </c>
      <c r="E5768" t="s">
        <v>53</v>
      </c>
      <c r="F5768" t="s">
        <v>54</v>
      </c>
      <c r="G5768" t="s">
        <v>41</v>
      </c>
      <c r="H5768" t="s">
        <v>21</v>
      </c>
      <c r="I5768" t="s">
        <v>22</v>
      </c>
      <c r="J5768" t="s">
        <v>43</v>
      </c>
      <c r="K5768">
        <v>1</v>
      </c>
      <c r="L5768">
        <v>5829620</v>
      </c>
      <c r="M5768">
        <v>0</v>
      </c>
      <c r="N5768">
        <v>5829620</v>
      </c>
      <c r="O5768">
        <v>0</v>
      </c>
      <c r="P5768">
        <v>5829620</v>
      </c>
      <c r="Q5768">
        <f>YEAR(BMW_Sales[[#This Row],[sale_date]])</f>
        <v>2024</v>
      </c>
    </row>
    <row r="5769" spans="1:17" x14ac:dyDescent="0.3">
      <c r="A5769">
        <v>5768</v>
      </c>
      <c r="B5769" s="1">
        <v>45321</v>
      </c>
      <c r="C5769" t="s">
        <v>5596</v>
      </c>
      <c r="D5769" t="s">
        <v>23</v>
      </c>
      <c r="E5769" t="s">
        <v>61</v>
      </c>
      <c r="F5769" t="s">
        <v>19</v>
      </c>
      <c r="G5769" t="s">
        <v>28</v>
      </c>
      <c r="H5769" t="s">
        <v>33</v>
      </c>
      <c r="I5769" t="s">
        <v>42</v>
      </c>
      <c r="J5769" t="s">
        <v>23</v>
      </c>
      <c r="K5769">
        <v>3</v>
      </c>
      <c r="L5769">
        <v>14505170</v>
      </c>
      <c r="M5769">
        <v>10</v>
      </c>
      <c r="N5769">
        <v>43515510</v>
      </c>
      <c r="O5769">
        <v>4351551</v>
      </c>
      <c r="P5769">
        <v>39163959</v>
      </c>
      <c r="Q5769">
        <f>YEAR(BMW_Sales[[#This Row],[sale_date]])</f>
        <v>2024</v>
      </c>
    </row>
    <row r="5770" spans="1:17" x14ac:dyDescent="0.3">
      <c r="A5770">
        <v>5769</v>
      </c>
      <c r="B5770" s="1">
        <v>45443</v>
      </c>
      <c r="C5770" t="s">
        <v>5597</v>
      </c>
      <c r="D5770" t="s">
        <v>17</v>
      </c>
      <c r="E5770" t="s">
        <v>26</v>
      </c>
      <c r="F5770" t="s">
        <v>50</v>
      </c>
      <c r="G5770" t="s">
        <v>51</v>
      </c>
      <c r="H5770" t="s">
        <v>33</v>
      </c>
      <c r="I5770" t="s">
        <v>22</v>
      </c>
      <c r="J5770" t="s">
        <v>43</v>
      </c>
      <c r="K5770">
        <v>2</v>
      </c>
      <c r="L5770">
        <v>10691645</v>
      </c>
      <c r="M5770">
        <v>0</v>
      </c>
      <c r="N5770">
        <v>21383290</v>
      </c>
      <c r="O5770">
        <v>0</v>
      </c>
      <c r="P5770">
        <v>21383290</v>
      </c>
      <c r="Q5770">
        <f>YEAR(BMW_Sales[[#This Row],[sale_date]])</f>
        <v>2024</v>
      </c>
    </row>
    <row r="5771" spans="1:17" x14ac:dyDescent="0.3">
      <c r="A5771">
        <v>5770</v>
      </c>
      <c r="B5771" s="1">
        <v>46188</v>
      </c>
      <c r="C5771" t="s">
        <v>5598</v>
      </c>
      <c r="D5771" t="s">
        <v>25</v>
      </c>
      <c r="E5771" t="s">
        <v>46</v>
      </c>
      <c r="F5771" t="s">
        <v>62</v>
      </c>
      <c r="G5771" t="s">
        <v>41</v>
      </c>
      <c r="H5771" t="s">
        <v>29</v>
      </c>
      <c r="I5771" t="s">
        <v>42</v>
      </c>
      <c r="J5771" t="s">
        <v>23</v>
      </c>
      <c r="K5771">
        <v>2</v>
      </c>
      <c r="L5771">
        <v>7546792</v>
      </c>
      <c r="M5771">
        <v>5</v>
      </c>
      <c r="N5771">
        <v>15093584</v>
      </c>
      <c r="O5771">
        <v>754679.2</v>
      </c>
      <c r="P5771">
        <v>14338904.800000001</v>
      </c>
      <c r="Q5771">
        <f>YEAR(BMW_Sales[[#This Row],[sale_date]])</f>
        <v>2026</v>
      </c>
    </row>
    <row r="5772" spans="1:17" x14ac:dyDescent="0.3">
      <c r="A5772">
        <v>5771</v>
      </c>
      <c r="B5772" s="1">
        <v>46139</v>
      </c>
      <c r="C5772" t="s">
        <v>5599</v>
      </c>
      <c r="D5772" t="s">
        <v>23</v>
      </c>
      <c r="E5772" t="s">
        <v>35</v>
      </c>
      <c r="F5772" t="s">
        <v>62</v>
      </c>
      <c r="G5772" t="s">
        <v>20</v>
      </c>
      <c r="H5772" t="s">
        <v>21</v>
      </c>
      <c r="I5772" t="s">
        <v>22</v>
      </c>
      <c r="J5772" t="s">
        <v>23</v>
      </c>
      <c r="K5772">
        <v>2</v>
      </c>
      <c r="L5772">
        <v>6657060</v>
      </c>
      <c r="M5772">
        <v>12</v>
      </c>
      <c r="N5772">
        <v>13314120</v>
      </c>
      <c r="O5772">
        <v>1597694.4</v>
      </c>
      <c r="P5772">
        <v>11716425.6</v>
      </c>
      <c r="Q5772">
        <f>YEAR(BMW_Sales[[#This Row],[sale_date]])</f>
        <v>2026</v>
      </c>
    </row>
    <row r="5773" spans="1:17" x14ac:dyDescent="0.3">
      <c r="A5773">
        <v>5772</v>
      </c>
      <c r="B5773" s="1">
        <v>45391</v>
      </c>
      <c r="C5773" t="s">
        <v>5600</v>
      </c>
      <c r="D5773" t="s">
        <v>25</v>
      </c>
      <c r="E5773" t="s">
        <v>46</v>
      </c>
      <c r="F5773" t="s">
        <v>68</v>
      </c>
      <c r="G5773" t="s">
        <v>36</v>
      </c>
      <c r="H5773" t="s">
        <v>37</v>
      </c>
      <c r="I5773" t="s">
        <v>22</v>
      </c>
      <c r="J5773" t="s">
        <v>23</v>
      </c>
      <c r="K5773">
        <v>1</v>
      </c>
      <c r="L5773">
        <v>7904978</v>
      </c>
      <c r="M5773">
        <v>0</v>
      </c>
      <c r="N5773">
        <v>7904978</v>
      </c>
      <c r="O5773">
        <v>0</v>
      </c>
      <c r="P5773">
        <v>7904978</v>
      </c>
      <c r="Q5773">
        <f>YEAR(BMW_Sales[[#This Row],[sale_date]])</f>
        <v>2024</v>
      </c>
    </row>
    <row r="5774" spans="1:17" x14ac:dyDescent="0.3">
      <c r="A5774">
        <v>5773</v>
      </c>
      <c r="B5774" s="1">
        <v>45972</v>
      </c>
      <c r="C5774" t="s">
        <v>5601</v>
      </c>
      <c r="D5774" t="s">
        <v>23</v>
      </c>
      <c r="E5774" t="s">
        <v>61</v>
      </c>
      <c r="F5774" t="s">
        <v>19</v>
      </c>
      <c r="G5774" t="s">
        <v>32</v>
      </c>
      <c r="H5774" t="s">
        <v>37</v>
      </c>
      <c r="I5774" t="s">
        <v>42</v>
      </c>
      <c r="J5774" t="s">
        <v>23</v>
      </c>
      <c r="K5774">
        <v>1</v>
      </c>
      <c r="L5774">
        <v>15127550</v>
      </c>
      <c r="M5774">
        <v>10</v>
      </c>
      <c r="N5774">
        <v>15127550</v>
      </c>
      <c r="O5774">
        <v>1512755</v>
      </c>
      <c r="P5774">
        <v>13614795</v>
      </c>
      <c r="Q5774">
        <f>YEAR(BMW_Sales[[#This Row],[sale_date]])</f>
        <v>2025</v>
      </c>
    </row>
    <row r="5775" spans="1:17" x14ac:dyDescent="0.3">
      <c r="A5775">
        <v>5774</v>
      </c>
      <c r="B5775" s="1">
        <v>45480</v>
      </c>
      <c r="C5775" t="s">
        <v>5602</v>
      </c>
      <c r="D5775" t="s">
        <v>17</v>
      </c>
      <c r="E5775" t="s">
        <v>56</v>
      </c>
      <c r="F5775" t="s">
        <v>85</v>
      </c>
      <c r="G5775" t="s">
        <v>41</v>
      </c>
      <c r="H5775" t="s">
        <v>37</v>
      </c>
      <c r="I5775" t="s">
        <v>42</v>
      </c>
      <c r="J5775" t="s">
        <v>23</v>
      </c>
      <c r="K5775">
        <v>1</v>
      </c>
      <c r="L5775">
        <v>10096072</v>
      </c>
      <c r="M5775">
        <v>12</v>
      </c>
      <c r="N5775">
        <v>10096072</v>
      </c>
      <c r="O5775">
        <v>1211528.6399999999</v>
      </c>
      <c r="P5775">
        <v>8884543.3599999994</v>
      </c>
      <c r="Q5775">
        <f>YEAR(BMW_Sales[[#This Row],[sale_date]])</f>
        <v>2024</v>
      </c>
    </row>
    <row r="5776" spans="1:17" x14ac:dyDescent="0.3">
      <c r="A5776">
        <v>5775</v>
      </c>
      <c r="B5776" s="1">
        <v>45855</v>
      </c>
      <c r="C5776" t="s">
        <v>5603</v>
      </c>
      <c r="D5776" t="s">
        <v>23</v>
      </c>
      <c r="E5776" t="s">
        <v>61</v>
      </c>
      <c r="F5776" t="s">
        <v>71</v>
      </c>
      <c r="G5776" t="s">
        <v>20</v>
      </c>
      <c r="H5776" t="s">
        <v>21</v>
      </c>
      <c r="I5776" t="s">
        <v>42</v>
      </c>
      <c r="J5776" t="s">
        <v>38</v>
      </c>
      <c r="K5776">
        <v>3</v>
      </c>
      <c r="L5776">
        <v>15663914</v>
      </c>
      <c r="M5776">
        <v>10</v>
      </c>
      <c r="N5776">
        <v>46991742</v>
      </c>
      <c r="O5776">
        <v>4699174.2</v>
      </c>
      <c r="P5776">
        <v>42292567.799999997</v>
      </c>
      <c r="Q5776">
        <f>YEAR(BMW_Sales[[#This Row],[sale_date]])</f>
        <v>2025</v>
      </c>
    </row>
    <row r="5777" spans="1:17" x14ac:dyDescent="0.3">
      <c r="A5777">
        <v>5776</v>
      </c>
      <c r="B5777" s="1">
        <v>46212</v>
      </c>
      <c r="C5777" t="s">
        <v>5604</v>
      </c>
      <c r="D5777" t="s">
        <v>17</v>
      </c>
      <c r="E5777" t="s">
        <v>70</v>
      </c>
      <c r="F5777" t="s">
        <v>85</v>
      </c>
      <c r="G5777" t="s">
        <v>20</v>
      </c>
      <c r="H5777" t="s">
        <v>21</v>
      </c>
      <c r="I5777" t="s">
        <v>42</v>
      </c>
      <c r="J5777" t="s">
        <v>38</v>
      </c>
      <c r="K5777">
        <v>3</v>
      </c>
      <c r="L5777">
        <v>5132940</v>
      </c>
      <c r="M5777">
        <v>0</v>
      </c>
      <c r="N5777">
        <v>15398820</v>
      </c>
      <c r="O5777">
        <v>0</v>
      </c>
      <c r="P5777">
        <v>15398820</v>
      </c>
      <c r="Q5777">
        <f>YEAR(BMW_Sales[[#This Row],[sale_date]])</f>
        <v>2026</v>
      </c>
    </row>
    <row r="5778" spans="1:17" x14ac:dyDescent="0.3">
      <c r="A5778">
        <v>5777</v>
      </c>
      <c r="B5778" s="1">
        <v>46184</v>
      </c>
      <c r="C5778" t="s">
        <v>5605</v>
      </c>
      <c r="D5778" t="s">
        <v>17</v>
      </c>
      <c r="E5778" t="s">
        <v>61</v>
      </c>
      <c r="F5778" t="s">
        <v>27</v>
      </c>
      <c r="G5778" t="s">
        <v>36</v>
      </c>
      <c r="H5778" t="s">
        <v>37</v>
      </c>
      <c r="I5778" t="s">
        <v>22</v>
      </c>
      <c r="J5778" t="s">
        <v>23</v>
      </c>
      <c r="K5778">
        <v>3</v>
      </c>
      <c r="L5778">
        <v>15292090</v>
      </c>
      <c r="M5778">
        <v>5</v>
      </c>
      <c r="N5778">
        <v>45876270</v>
      </c>
      <c r="O5778">
        <v>2293813.5</v>
      </c>
      <c r="P5778">
        <v>43582456.5</v>
      </c>
      <c r="Q5778">
        <f>YEAR(BMW_Sales[[#This Row],[sale_date]])</f>
        <v>2026</v>
      </c>
    </row>
    <row r="5779" spans="1:17" x14ac:dyDescent="0.3">
      <c r="A5779">
        <v>5778</v>
      </c>
      <c r="B5779" s="1">
        <v>45896</v>
      </c>
      <c r="C5779" t="s">
        <v>5606</v>
      </c>
      <c r="D5779" t="s">
        <v>17</v>
      </c>
      <c r="E5779" t="s">
        <v>70</v>
      </c>
      <c r="F5779" t="s">
        <v>59</v>
      </c>
      <c r="G5779" t="s">
        <v>32</v>
      </c>
      <c r="H5779" t="s">
        <v>29</v>
      </c>
      <c r="I5779" t="s">
        <v>22</v>
      </c>
      <c r="J5779" t="s">
        <v>38</v>
      </c>
      <c r="K5779">
        <v>2</v>
      </c>
      <c r="L5779">
        <v>5486218</v>
      </c>
      <c r="M5779">
        <v>12</v>
      </c>
      <c r="N5779">
        <v>10972436</v>
      </c>
      <c r="O5779">
        <v>1316692.32</v>
      </c>
      <c r="P5779">
        <v>9655743.6799999997</v>
      </c>
      <c r="Q5779">
        <f>YEAR(BMW_Sales[[#This Row],[sale_date]])</f>
        <v>2025</v>
      </c>
    </row>
    <row r="5780" spans="1:17" x14ac:dyDescent="0.3">
      <c r="A5780">
        <v>5779</v>
      </c>
      <c r="B5780" s="1">
        <v>45272</v>
      </c>
      <c r="C5780" t="s">
        <v>5607</v>
      </c>
      <c r="D5780" t="s">
        <v>23</v>
      </c>
      <c r="E5780" t="s">
        <v>46</v>
      </c>
      <c r="F5780" t="s">
        <v>47</v>
      </c>
      <c r="G5780" t="s">
        <v>41</v>
      </c>
      <c r="H5780" t="s">
        <v>37</v>
      </c>
      <c r="I5780" t="s">
        <v>42</v>
      </c>
      <c r="J5780" t="s">
        <v>43</v>
      </c>
      <c r="K5780">
        <v>3</v>
      </c>
      <c r="L5780">
        <v>7467086</v>
      </c>
      <c r="M5780">
        <v>7</v>
      </c>
      <c r="N5780">
        <v>22401258</v>
      </c>
      <c r="O5780">
        <v>1568088.06</v>
      </c>
      <c r="P5780">
        <v>20833169.940000001</v>
      </c>
      <c r="Q5780">
        <f>YEAR(BMW_Sales[[#This Row],[sale_date]])</f>
        <v>2023</v>
      </c>
    </row>
    <row r="5781" spans="1:17" x14ac:dyDescent="0.3">
      <c r="A5781">
        <v>5780</v>
      </c>
      <c r="B5781" s="1">
        <v>45339</v>
      </c>
      <c r="C5781" t="s">
        <v>5608</v>
      </c>
      <c r="D5781" t="s">
        <v>25</v>
      </c>
      <c r="E5781" t="s">
        <v>18</v>
      </c>
      <c r="F5781" t="s">
        <v>50</v>
      </c>
      <c r="G5781" t="s">
        <v>36</v>
      </c>
      <c r="H5781" t="s">
        <v>21</v>
      </c>
      <c r="I5781" t="s">
        <v>22</v>
      </c>
      <c r="J5781" t="s">
        <v>43</v>
      </c>
      <c r="K5781">
        <v>1</v>
      </c>
      <c r="L5781">
        <v>8000148</v>
      </c>
      <c r="M5781">
        <v>12</v>
      </c>
      <c r="N5781">
        <v>8000148</v>
      </c>
      <c r="O5781">
        <v>960017.76</v>
      </c>
      <c r="P5781">
        <v>7040130.2400000002</v>
      </c>
      <c r="Q5781">
        <f>YEAR(BMW_Sales[[#This Row],[sale_date]])</f>
        <v>2024</v>
      </c>
    </row>
    <row r="5782" spans="1:17" x14ac:dyDescent="0.3">
      <c r="A5782">
        <v>5781</v>
      </c>
      <c r="B5782" s="1">
        <v>45444</v>
      </c>
      <c r="C5782" t="s">
        <v>5609</v>
      </c>
      <c r="D5782" t="s">
        <v>25</v>
      </c>
      <c r="E5782" t="s">
        <v>35</v>
      </c>
      <c r="F5782" t="s">
        <v>85</v>
      </c>
      <c r="G5782" t="s">
        <v>41</v>
      </c>
      <c r="H5782" t="s">
        <v>37</v>
      </c>
      <c r="I5782" t="s">
        <v>22</v>
      </c>
      <c r="J5782" t="s">
        <v>38</v>
      </c>
      <c r="K5782">
        <v>3</v>
      </c>
      <c r="L5782">
        <v>6848001</v>
      </c>
      <c r="M5782">
        <v>7</v>
      </c>
      <c r="N5782">
        <v>20544003</v>
      </c>
      <c r="O5782">
        <v>1438080.21</v>
      </c>
      <c r="P5782">
        <v>19105922.789999999</v>
      </c>
      <c r="Q5782">
        <f>YEAR(BMW_Sales[[#This Row],[sale_date]])</f>
        <v>2024</v>
      </c>
    </row>
    <row r="5783" spans="1:17" x14ac:dyDescent="0.3">
      <c r="A5783">
        <v>5782</v>
      </c>
      <c r="B5783" s="1">
        <v>46120</v>
      </c>
      <c r="C5783" t="s">
        <v>5610</v>
      </c>
      <c r="D5783" t="s">
        <v>23</v>
      </c>
      <c r="E5783" t="s">
        <v>61</v>
      </c>
      <c r="F5783" t="s">
        <v>27</v>
      </c>
      <c r="G5783" t="s">
        <v>28</v>
      </c>
      <c r="H5783" t="s">
        <v>33</v>
      </c>
      <c r="I5783" t="s">
        <v>42</v>
      </c>
      <c r="J5783" t="s">
        <v>23</v>
      </c>
      <c r="K5783">
        <v>1</v>
      </c>
      <c r="L5783">
        <v>13331040</v>
      </c>
      <c r="M5783">
        <v>2</v>
      </c>
      <c r="N5783">
        <v>13331040</v>
      </c>
      <c r="O5783">
        <v>266620.79999999999</v>
      </c>
      <c r="P5783">
        <v>13064419.199999999</v>
      </c>
      <c r="Q5783">
        <f>YEAR(BMW_Sales[[#This Row],[sale_date]])</f>
        <v>2026</v>
      </c>
    </row>
    <row r="5784" spans="1:17" x14ac:dyDescent="0.3">
      <c r="A5784">
        <v>5783</v>
      </c>
      <c r="B5784" s="1">
        <v>45872</v>
      </c>
      <c r="C5784" t="s">
        <v>5611</v>
      </c>
      <c r="D5784" t="s">
        <v>23</v>
      </c>
      <c r="E5784" t="s">
        <v>53</v>
      </c>
      <c r="F5784" t="s">
        <v>50</v>
      </c>
      <c r="G5784" t="s">
        <v>28</v>
      </c>
      <c r="H5784" t="s">
        <v>29</v>
      </c>
      <c r="I5784" t="s">
        <v>22</v>
      </c>
      <c r="J5784" t="s">
        <v>38</v>
      </c>
      <c r="K5784">
        <v>3</v>
      </c>
      <c r="L5784">
        <v>6453244</v>
      </c>
      <c r="M5784">
        <v>7</v>
      </c>
      <c r="N5784">
        <v>19359732</v>
      </c>
      <c r="O5784">
        <v>1355181.24</v>
      </c>
      <c r="P5784">
        <v>18004550.760000002</v>
      </c>
      <c r="Q5784">
        <f>YEAR(BMW_Sales[[#This Row],[sale_date]])</f>
        <v>2025</v>
      </c>
    </row>
    <row r="5785" spans="1:17" x14ac:dyDescent="0.3">
      <c r="A5785">
        <v>5784</v>
      </c>
      <c r="B5785" s="1">
        <v>45259</v>
      </c>
      <c r="C5785" t="s">
        <v>5612</v>
      </c>
      <c r="D5785" t="s">
        <v>17</v>
      </c>
      <c r="E5785" t="s">
        <v>56</v>
      </c>
      <c r="F5785" t="s">
        <v>50</v>
      </c>
      <c r="G5785" t="s">
        <v>20</v>
      </c>
      <c r="H5785" t="s">
        <v>37</v>
      </c>
      <c r="I5785" t="s">
        <v>22</v>
      </c>
      <c r="J5785" t="s">
        <v>38</v>
      </c>
      <c r="K5785">
        <v>3</v>
      </c>
      <c r="L5785">
        <v>11369733</v>
      </c>
      <c r="M5785">
        <v>12</v>
      </c>
      <c r="N5785">
        <v>34109199</v>
      </c>
      <c r="O5785">
        <v>4093103.88</v>
      </c>
      <c r="P5785">
        <v>30016095.120000001</v>
      </c>
      <c r="Q5785">
        <f>YEAR(BMW_Sales[[#This Row],[sale_date]])</f>
        <v>2023</v>
      </c>
    </row>
    <row r="5786" spans="1:17" x14ac:dyDescent="0.3">
      <c r="A5786">
        <v>5785</v>
      </c>
      <c r="B5786" s="1">
        <v>45945</v>
      </c>
      <c r="C5786" t="s">
        <v>5613</v>
      </c>
      <c r="D5786" t="s">
        <v>17</v>
      </c>
      <c r="E5786" t="s">
        <v>61</v>
      </c>
      <c r="F5786" t="s">
        <v>47</v>
      </c>
      <c r="G5786" t="s">
        <v>20</v>
      </c>
      <c r="H5786" t="s">
        <v>37</v>
      </c>
      <c r="I5786" t="s">
        <v>42</v>
      </c>
      <c r="J5786" t="s">
        <v>23</v>
      </c>
      <c r="K5786">
        <v>1</v>
      </c>
      <c r="L5786">
        <v>14316784</v>
      </c>
      <c r="M5786">
        <v>10</v>
      </c>
      <c r="N5786">
        <v>14316784</v>
      </c>
      <c r="O5786">
        <v>1431678.4</v>
      </c>
      <c r="P5786">
        <v>12885105.6</v>
      </c>
      <c r="Q5786">
        <f>YEAR(BMW_Sales[[#This Row],[sale_date]])</f>
        <v>2025</v>
      </c>
    </row>
    <row r="5787" spans="1:17" x14ac:dyDescent="0.3">
      <c r="A5787">
        <v>5786</v>
      </c>
      <c r="B5787" s="1">
        <v>45607</v>
      </c>
      <c r="C5787" t="s">
        <v>5614</v>
      </c>
      <c r="D5787" t="s">
        <v>17</v>
      </c>
      <c r="E5787" t="s">
        <v>53</v>
      </c>
      <c r="F5787" t="s">
        <v>71</v>
      </c>
      <c r="G5787" t="s">
        <v>36</v>
      </c>
      <c r="H5787" t="s">
        <v>29</v>
      </c>
      <c r="I5787" t="s">
        <v>22</v>
      </c>
      <c r="J5787" t="s">
        <v>23</v>
      </c>
      <c r="K5787">
        <v>2</v>
      </c>
      <c r="L5787">
        <v>6013931</v>
      </c>
      <c r="M5787">
        <v>12</v>
      </c>
      <c r="N5787">
        <v>12027862</v>
      </c>
      <c r="O5787">
        <v>1443343.44</v>
      </c>
      <c r="P5787">
        <v>10584518.560000001</v>
      </c>
      <c r="Q5787">
        <f>YEAR(BMW_Sales[[#This Row],[sale_date]])</f>
        <v>2024</v>
      </c>
    </row>
    <row r="5788" spans="1:17" x14ac:dyDescent="0.3">
      <c r="A5788">
        <v>5787</v>
      </c>
      <c r="B5788" s="1">
        <v>45600</v>
      </c>
      <c r="C5788" t="s">
        <v>5615</v>
      </c>
      <c r="D5788" t="s">
        <v>17</v>
      </c>
      <c r="E5788" t="s">
        <v>61</v>
      </c>
      <c r="F5788" t="s">
        <v>54</v>
      </c>
      <c r="G5788" t="s">
        <v>36</v>
      </c>
      <c r="H5788" t="s">
        <v>33</v>
      </c>
      <c r="I5788" t="s">
        <v>42</v>
      </c>
      <c r="J5788" t="s">
        <v>43</v>
      </c>
      <c r="K5788">
        <v>1</v>
      </c>
      <c r="L5788">
        <v>14210421</v>
      </c>
      <c r="M5788">
        <v>12</v>
      </c>
      <c r="N5788">
        <v>14210421</v>
      </c>
      <c r="O5788">
        <v>1705250.52</v>
      </c>
      <c r="P5788">
        <v>12505170.48</v>
      </c>
      <c r="Q5788">
        <f>YEAR(BMW_Sales[[#This Row],[sale_date]])</f>
        <v>2024</v>
      </c>
    </row>
    <row r="5789" spans="1:17" x14ac:dyDescent="0.3">
      <c r="A5789">
        <v>5788</v>
      </c>
      <c r="B5789" s="1">
        <v>46184</v>
      </c>
      <c r="C5789" t="s">
        <v>5616</v>
      </c>
      <c r="D5789" t="s">
        <v>25</v>
      </c>
      <c r="E5789" t="s">
        <v>26</v>
      </c>
      <c r="F5789" t="s">
        <v>27</v>
      </c>
      <c r="G5789" t="s">
        <v>41</v>
      </c>
      <c r="H5789" t="s">
        <v>33</v>
      </c>
      <c r="I5789" t="s">
        <v>22</v>
      </c>
      <c r="J5789" t="s">
        <v>23</v>
      </c>
      <c r="K5789">
        <v>2</v>
      </c>
      <c r="L5789">
        <v>9539995</v>
      </c>
      <c r="M5789">
        <v>10</v>
      </c>
      <c r="N5789">
        <v>19079990</v>
      </c>
      <c r="O5789">
        <v>1907999</v>
      </c>
      <c r="P5789">
        <v>17171991</v>
      </c>
      <c r="Q5789">
        <f>YEAR(BMW_Sales[[#This Row],[sale_date]])</f>
        <v>2026</v>
      </c>
    </row>
    <row r="5790" spans="1:17" x14ac:dyDescent="0.3">
      <c r="A5790">
        <v>5789</v>
      </c>
      <c r="B5790" s="1">
        <v>46206</v>
      </c>
      <c r="C5790" t="s">
        <v>5617</v>
      </c>
      <c r="D5790" t="s">
        <v>23</v>
      </c>
      <c r="E5790" t="s">
        <v>61</v>
      </c>
      <c r="F5790" t="s">
        <v>47</v>
      </c>
      <c r="G5790" t="s">
        <v>41</v>
      </c>
      <c r="H5790" t="s">
        <v>21</v>
      </c>
      <c r="I5790" t="s">
        <v>22</v>
      </c>
      <c r="J5790" t="s">
        <v>23</v>
      </c>
      <c r="K5790">
        <v>1</v>
      </c>
      <c r="L5790">
        <v>12944258</v>
      </c>
      <c r="M5790">
        <v>12</v>
      </c>
      <c r="N5790">
        <v>12944258</v>
      </c>
      <c r="O5790">
        <v>1553310.96</v>
      </c>
      <c r="P5790">
        <v>11390947.039999999</v>
      </c>
      <c r="Q5790">
        <f>YEAR(BMW_Sales[[#This Row],[sale_date]])</f>
        <v>2026</v>
      </c>
    </row>
    <row r="5791" spans="1:17" x14ac:dyDescent="0.3">
      <c r="A5791">
        <v>5790</v>
      </c>
      <c r="B5791" s="1">
        <v>45341</v>
      </c>
      <c r="C5791" t="s">
        <v>5618</v>
      </c>
      <c r="D5791" t="s">
        <v>23</v>
      </c>
      <c r="E5791" t="s">
        <v>70</v>
      </c>
      <c r="F5791" t="s">
        <v>19</v>
      </c>
      <c r="G5791" t="s">
        <v>41</v>
      </c>
      <c r="H5791" t="s">
        <v>29</v>
      </c>
      <c r="I5791" t="s">
        <v>22</v>
      </c>
      <c r="J5791" t="s">
        <v>23</v>
      </c>
      <c r="K5791">
        <v>1</v>
      </c>
      <c r="L5791">
        <v>6005315</v>
      </c>
      <c r="M5791">
        <v>7</v>
      </c>
      <c r="N5791">
        <v>6005315</v>
      </c>
      <c r="O5791">
        <v>420372.05</v>
      </c>
      <c r="P5791">
        <v>5584942.9500000002</v>
      </c>
      <c r="Q5791">
        <f>YEAR(BMW_Sales[[#This Row],[sale_date]])</f>
        <v>2024</v>
      </c>
    </row>
    <row r="5792" spans="1:17" x14ac:dyDescent="0.3">
      <c r="A5792">
        <v>5791</v>
      </c>
      <c r="B5792" s="1">
        <v>45776</v>
      </c>
      <c r="C5792" t="s">
        <v>5619</v>
      </c>
      <c r="D5792" t="s">
        <v>17</v>
      </c>
      <c r="E5792" t="s">
        <v>26</v>
      </c>
      <c r="F5792" t="s">
        <v>59</v>
      </c>
      <c r="G5792" t="s">
        <v>28</v>
      </c>
      <c r="H5792" t="s">
        <v>37</v>
      </c>
      <c r="I5792" t="s">
        <v>22</v>
      </c>
      <c r="J5792" t="s">
        <v>23</v>
      </c>
      <c r="K5792">
        <v>2</v>
      </c>
      <c r="L5792">
        <v>10082939</v>
      </c>
      <c r="M5792">
        <v>0</v>
      </c>
      <c r="N5792">
        <v>20165878</v>
      </c>
      <c r="O5792">
        <v>0</v>
      </c>
      <c r="P5792">
        <v>20165878</v>
      </c>
      <c r="Q5792">
        <f>YEAR(BMW_Sales[[#This Row],[sale_date]])</f>
        <v>2025</v>
      </c>
    </row>
    <row r="5793" spans="1:17" x14ac:dyDescent="0.3">
      <c r="A5793">
        <v>5792</v>
      </c>
      <c r="B5793" s="1">
        <v>45835</v>
      </c>
      <c r="C5793" t="s">
        <v>1662</v>
      </c>
      <c r="D5793" t="s">
        <v>23</v>
      </c>
      <c r="E5793" t="s">
        <v>70</v>
      </c>
      <c r="F5793" t="s">
        <v>54</v>
      </c>
      <c r="G5793" t="s">
        <v>20</v>
      </c>
      <c r="H5793" t="s">
        <v>21</v>
      </c>
      <c r="I5793" t="s">
        <v>42</v>
      </c>
      <c r="J5793" t="s">
        <v>38</v>
      </c>
      <c r="K5793">
        <v>2</v>
      </c>
      <c r="L5793">
        <v>5581229</v>
      </c>
      <c r="M5793">
        <v>0</v>
      </c>
      <c r="N5793">
        <v>11162458</v>
      </c>
      <c r="O5793">
        <v>0</v>
      </c>
      <c r="P5793">
        <v>11162458</v>
      </c>
      <c r="Q5793">
        <f>YEAR(BMW_Sales[[#This Row],[sale_date]])</f>
        <v>2025</v>
      </c>
    </row>
    <row r="5794" spans="1:17" x14ac:dyDescent="0.3">
      <c r="A5794">
        <v>5793</v>
      </c>
      <c r="B5794" s="1">
        <v>46189</v>
      </c>
      <c r="C5794" t="s">
        <v>5620</v>
      </c>
      <c r="D5794" t="s">
        <v>17</v>
      </c>
      <c r="E5794" t="s">
        <v>18</v>
      </c>
      <c r="F5794" t="s">
        <v>50</v>
      </c>
      <c r="G5794" t="s">
        <v>41</v>
      </c>
      <c r="H5794" t="s">
        <v>29</v>
      </c>
      <c r="I5794" t="s">
        <v>42</v>
      </c>
      <c r="J5794" t="s">
        <v>38</v>
      </c>
      <c r="K5794">
        <v>1</v>
      </c>
      <c r="L5794">
        <v>6937749</v>
      </c>
      <c r="M5794">
        <v>7</v>
      </c>
      <c r="N5794">
        <v>6937749</v>
      </c>
      <c r="O5794">
        <v>485642.43</v>
      </c>
      <c r="P5794">
        <v>6452106.5700000003</v>
      </c>
      <c r="Q5794">
        <f>YEAR(BMW_Sales[[#This Row],[sale_date]])</f>
        <v>2026</v>
      </c>
    </row>
    <row r="5795" spans="1:17" x14ac:dyDescent="0.3">
      <c r="A5795">
        <v>5794</v>
      </c>
      <c r="B5795" s="1">
        <v>45830</v>
      </c>
      <c r="C5795" t="s">
        <v>5621</v>
      </c>
      <c r="D5795" t="s">
        <v>25</v>
      </c>
      <c r="E5795" t="s">
        <v>35</v>
      </c>
      <c r="F5795" t="s">
        <v>68</v>
      </c>
      <c r="G5795" t="s">
        <v>36</v>
      </c>
      <c r="H5795" t="s">
        <v>21</v>
      </c>
      <c r="I5795" t="s">
        <v>22</v>
      </c>
      <c r="J5795" t="s">
        <v>43</v>
      </c>
      <c r="K5795">
        <v>1</v>
      </c>
      <c r="L5795">
        <v>7234125</v>
      </c>
      <c r="M5795">
        <v>7</v>
      </c>
      <c r="N5795">
        <v>7234125</v>
      </c>
      <c r="O5795">
        <v>506388.75</v>
      </c>
      <c r="P5795">
        <v>6727736.25</v>
      </c>
      <c r="Q5795">
        <f>YEAR(BMW_Sales[[#This Row],[sale_date]])</f>
        <v>2025</v>
      </c>
    </row>
    <row r="5796" spans="1:17" x14ac:dyDescent="0.3">
      <c r="A5796">
        <v>5795</v>
      </c>
      <c r="B5796" s="1">
        <v>45464</v>
      </c>
      <c r="C5796" t="s">
        <v>5622</v>
      </c>
      <c r="D5796" t="s">
        <v>17</v>
      </c>
      <c r="E5796" t="s">
        <v>31</v>
      </c>
      <c r="F5796" t="s">
        <v>47</v>
      </c>
      <c r="G5796" t="s">
        <v>32</v>
      </c>
      <c r="H5796" t="s">
        <v>29</v>
      </c>
      <c r="I5796" t="s">
        <v>42</v>
      </c>
      <c r="J5796" t="s">
        <v>38</v>
      </c>
      <c r="K5796">
        <v>3</v>
      </c>
      <c r="L5796">
        <v>17464792</v>
      </c>
      <c r="M5796">
        <v>0</v>
      </c>
      <c r="N5796">
        <v>52394376</v>
      </c>
      <c r="O5796">
        <v>0</v>
      </c>
      <c r="P5796">
        <v>52394376</v>
      </c>
      <c r="Q5796">
        <f>YEAR(BMW_Sales[[#This Row],[sale_date]])</f>
        <v>2024</v>
      </c>
    </row>
    <row r="5797" spans="1:17" x14ac:dyDescent="0.3">
      <c r="A5797">
        <v>5796</v>
      </c>
      <c r="B5797" s="1">
        <v>45839</v>
      </c>
      <c r="C5797" t="s">
        <v>5623</v>
      </c>
      <c r="D5797" t="s">
        <v>17</v>
      </c>
      <c r="E5797" t="s">
        <v>46</v>
      </c>
      <c r="F5797" t="s">
        <v>59</v>
      </c>
      <c r="G5797" t="s">
        <v>28</v>
      </c>
      <c r="H5797" t="s">
        <v>37</v>
      </c>
      <c r="I5797" t="s">
        <v>22</v>
      </c>
      <c r="J5797" t="s">
        <v>38</v>
      </c>
      <c r="K5797">
        <v>2</v>
      </c>
      <c r="L5797">
        <v>7698231</v>
      </c>
      <c r="M5797">
        <v>0</v>
      </c>
      <c r="N5797">
        <v>15396462</v>
      </c>
      <c r="O5797">
        <v>0</v>
      </c>
      <c r="P5797">
        <v>15396462</v>
      </c>
      <c r="Q5797">
        <f>YEAR(BMW_Sales[[#This Row],[sale_date]])</f>
        <v>2025</v>
      </c>
    </row>
    <row r="5798" spans="1:17" x14ac:dyDescent="0.3">
      <c r="A5798">
        <v>5797</v>
      </c>
      <c r="B5798" s="1">
        <v>45265</v>
      </c>
      <c r="C5798" t="s">
        <v>5624</v>
      </c>
      <c r="D5798" t="s">
        <v>25</v>
      </c>
      <c r="E5798" t="s">
        <v>46</v>
      </c>
      <c r="F5798" t="s">
        <v>62</v>
      </c>
      <c r="G5798" t="s">
        <v>20</v>
      </c>
      <c r="H5798" t="s">
        <v>33</v>
      </c>
      <c r="I5798" t="s">
        <v>42</v>
      </c>
      <c r="J5798" t="s">
        <v>43</v>
      </c>
      <c r="K5798">
        <v>1</v>
      </c>
      <c r="L5798">
        <v>8495226</v>
      </c>
      <c r="M5798">
        <v>12</v>
      </c>
      <c r="N5798">
        <v>8495226</v>
      </c>
      <c r="O5798">
        <v>1019427.12</v>
      </c>
      <c r="P5798">
        <v>7475798.8799999999</v>
      </c>
      <c r="Q5798">
        <f>YEAR(BMW_Sales[[#This Row],[sale_date]])</f>
        <v>2023</v>
      </c>
    </row>
    <row r="5799" spans="1:17" x14ac:dyDescent="0.3">
      <c r="A5799">
        <v>5798</v>
      </c>
      <c r="B5799" s="1">
        <v>46170</v>
      </c>
      <c r="C5799" t="s">
        <v>5625</v>
      </c>
      <c r="D5799" t="s">
        <v>23</v>
      </c>
      <c r="E5799" t="s">
        <v>61</v>
      </c>
      <c r="F5799" t="s">
        <v>27</v>
      </c>
      <c r="G5799" t="s">
        <v>51</v>
      </c>
      <c r="H5799" t="s">
        <v>37</v>
      </c>
      <c r="I5799" t="s">
        <v>22</v>
      </c>
      <c r="J5799" t="s">
        <v>43</v>
      </c>
      <c r="K5799">
        <v>1</v>
      </c>
      <c r="L5799">
        <v>13128785</v>
      </c>
      <c r="M5799">
        <v>5</v>
      </c>
      <c r="N5799">
        <v>13128785</v>
      </c>
      <c r="O5799">
        <v>656439.25</v>
      </c>
      <c r="P5799">
        <v>12472345.75</v>
      </c>
      <c r="Q5799">
        <f>YEAR(BMW_Sales[[#This Row],[sale_date]])</f>
        <v>2026</v>
      </c>
    </row>
    <row r="5800" spans="1:17" x14ac:dyDescent="0.3">
      <c r="A5800">
        <v>5799</v>
      </c>
      <c r="B5800" s="1">
        <v>46241</v>
      </c>
      <c r="C5800" t="s">
        <v>5626</v>
      </c>
      <c r="D5800" t="s">
        <v>17</v>
      </c>
      <c r="E5800" t="s">
        <v>61</v>
      </c>
      <c r="F5800" t="s">
        <v>54</v>
      </c>
      <c r="G5800" t="s">
        <v>51</v>
      </c>
      <c r="H5800" t="s">
        <v>33</v>
      </c>
      <c r="I5800" t="s">
        <v>22</v>
      </c>
      <c r="J5800" t="s">
        <v>38</v>
      </c>
      <c r="K5800">
        <v>3</v>
      </c>
      <c r="L5800">
        <v>12628437</v>
      </c>
      <c r="M5800">
        <v>5</v>
      </c>
      <c r="N5800">
        <v>37885311</v>
      </c>
      <c r="O5800">
        <v>1894265.55</v>
      </c>
      <c r="P5800">
        <v>35991045.450000003</v>
      </c>
      <c r="Q5800">
        <f>YEAR(BMW_Sales[[#This Row],[sale_date]])</f>
        <v>2026</v>
      </c>
    </row>
    <row r="5801" spans="1:17" x14ac:dyDescent="0.3">
      <c r="A5801">
        <v>5800</v>
      </c>
      <c r="B5801" s="1">
        <v>46228</v>
      </c>
      <c r="C5801" t="s">
        <v>5627</v>
      </c>
      <c r="D5801" t="s">
        <v>17</v>
      </c>
      <c r="E5801" t="s">
        <v>26</v>
      </c>
      <c r="F5801" t="s">
        <v>68</v>
      </c>
      <c r="G5801" t="s">
        <v>20</v>
      </c>
      <c r="H5801" t="s">
        <v>33</v>
      </c>
      <c r="I5801" t="s">
        <v>42</v>
      </c>
      <c r="J5801" t="s">
        <v>38</v>
      </c>
      <c r="K5801">
        <v>2</v>
      </c>
      <c r="L5801">
        <v>10466856</v>
      </c>
      <c r="M5801">
        <v>12</v>
      </c>
      <c r="N5801">
        <v>20933712</v>
      </c>
      <c r="O5801">
        <v>2512045.44</v>
      </c>
      <c r="P5801">
        <v>18421666.559999999</v>
      </c>
      <c r="Q5801">
        <f>YEAR(BMW_Sales[[#This Row],[sale_date]])</f>
        <v>2026</v>
      </c>
    </row>
    <row r="5802" spans="1:17" x14ac:dyDescent="0.3">
      <c r="A5802">
        <v>5801</v>
      </c>
      <c r="B5802" s="1">
        <v>45567</v>
      </c>
      <c r="C5802" t="s">
        <v>5628</v>
      </c>
      <c r="D5802" t="s">
        <v>23</v>
      </c>
      <c r="E5802" t="s">
        <v>18</v>
      </c>
      <c r="F5802" t="s">
        <v>59</v>
      </c>
      <c r="G5802" t="s">
        <v>51</v>
      </c>
      <c r="H5802" t="s">
        <v>37</v>
      </c>
      <c r="I5802" t="s">
        <v>42</v>
      </c>
      <c r="J5802" t="s">
        <v>43</v>
      </c>
      <c r="K5802">
        <v>1</v>
      </c>
      <c r="L5802">
        <v>7606235</v>
      </c>
      <c r="M5802">
        <v>12</v>
      </c>
      <c r="N5802">
        <v>7606235</v>
      </c>
      <c r="O5802">
        <v>912748.2</v>
      </c>
      <c r="P5802">
        <v>6693486.7999999998</v>
      </c>
      <c r="Q5802">
        <f>YEAR(BMW_Sales[[#This Row],[sale_date]])</f>
        <v>2024</v>
      </c>
    </row>
    <row r="5803" spans="1:17" x14ac:dyDescent="0.3">
      <c r="A5803">
        <v>5802</v>
      </c>
      <c r="B5803" s="1">
        <v>45432</v>
      </c>
      <c r="C5803" t="s">
        <v>5629</v>
      </c>
      <c r="D5803" t="s">
        <v>17</v>
      </c>
      <c r="E5803" t="s">
        <v>53</v>
      </c>
      <c r="F5803" t="s">
        <v>62</v>
      </c>
      <c r="G5803" t="s">
        <v>28</v>
      </c>
      <c r="H5803" t="s">
        <v>29</v>
      </c>
      <c r="I5803" t="s">
        <v>42</v>
      </c>
      <c r="J5803" t="s">
        <v>38</v>
      </c>
      <c r="K5803">
        <v>2</v>
      </c>
      <c r="L5803">
        <v>4643267</v>
      </c>
      <c r="M5803">
        <v>7</v>
      </c>
      <c r="N5803">
        <v>9286534</v>
      </c>
      <c r="O5803">
        <v>650057.38</v>
      </c>
      <c r="P5803">
        <v>8636476.6199999992</v>
      </c>
      <c r="Q5803">
        <f>YEAR(BMW_Sales[[#This Row],[sale_date]])</f>
        <v>2024</v>
      </c>
    </row>
    <row r="5804" spans="1:17" x14ac:dyDescent="0.3">
      <c r="A5804">
        <v>5803</v>
      </c>
      <c r="B5804" s="1">
        <v>45323</v>
      </c>
      <c r="C5804" t="s">
        <v>5630</v>
      </c>
      <c r="D5804" t="s">
        <v>17</v>
      </c>
      <c r="E5804" t="s">
        <v>18</v>
      </c>
      <c r="F5804" t="s">
        <v>85</v>
      </c>
      <c r="G5804" t="s">
        <v>32</v>
      </c>
      <c r="H5804" t="s">
        <v>29</v>
      </c>
      <c r="I5804" t="s">
        <v>22</v>
      </c>
      <c r="J5804" t="s">
        <v>23</v>
      </c>
      <c r="K5804">
        <v>2</v>
      </c>
      <c r="L5804">
        <v>7292415</v>
      </c>
      <c r="M5804">
        <v>0</v>
      </c>
      <c r="N5804">
        <v>14584830</v>
      </c>
      <c r="O5804">
        <v>0</v>
      </c>
      <c r="P5804">
        <v>14584830</v>
      </c>
      <c r="Q5804">
        <f>YEAR(BMW_Sales[[#This Row],[sale_date]])</f>
        <v>2024</v>
      </c>
    </row>
    <row r="5805" spans="1:17" x14ac:dyDescent="0.3">
      <c r="A5805">
        <v>5804</v>
      </c>
      <c r="B5805" s="1">
        <v>45338</v>
      </c>
      <c r="C5805" t="s">
        <v>5631</v>
      </c>
      <c r="D5805" t="s">
        <v>25</v>
      </c>
      <c r="E5805" t="s">
        <v>49</v>
      </c>
      <c r="F5805" t="s">
        <v>47</v>
      </c>
      <c r="G5805" t="s">
        <v>20</v>
      </c>
      <c r="H5805" t="s">
        <v>37</v>
      </c>
      <c r="I5805" t="s">
        <v>42</v>
      </c>
      <c r="J5805" t="s">
        <v>38</v>
      </c>
      <c r="K5805">
        <v>3</v>
      </c>
      <c r="L5805">
        <v>17458782</v>
      </c>
      <c r="M5805">
        <v>10</v>
      </c>
      <c r="N5805">
        <v>52376346</v>
      </c>
      <c r="O5805">
        <v>5237634.5999999996</v>
      </c>
      <c r="P5805">
        <v>47138711.399999999</v>
      </c>
      <c r="Q5805">
        <f>YEAR(BMW_Sales[[#This Row],[sale_date]])</f>
        <v>2024</v>
      </c>
    </row>
    <row r="5806" spans="1:17" x14ac:dyDescent="0.3">
      <c r="A5806">
        <v>5805</v>
      </c>
      <c r="B5806" s="1">
        <v>45358</v>
      </c>
      <c r="C5806" t="s">
        <v>5632</v>
      </c>
      <c r="D5806" t="s">
        <v>23</v>
      </c>
      <c r="E5806" t="s">
        <v>26</v>
      </c>
      <c r="F5806" t="s">
        <v>54</v>
      </c>
      <c r="G5806" t="s">
        <v>51</v>
      </c>
      <c r="H5806" t="s">
        <v>33</v>
      </c>
      <c r="I5806" t="s">
        <v>42</v>
      </c>
      <c r="J5806" t="s">
        <v>38</v>
      </c>
      <c r="K5806">
        <v>3</v>
      </c>
      <c r="L5806">
        <v>10312547</v>
      </c>
      <c r="M5806">
        <v>7</v>
      </c>
      <c r="N5806">
        <v>30937641</v>
      </c>
      <c r="O5806">
        <v>2165634.87</v>
      </c>
      <c r="P5806">
        <v>28772006.129999999</v>
      </c>
      <c r="Q5806">
        <f>YEAR(BMW_Sales[[#This Row],[sale_date]])</f>
        <v>2024</v>
      </c>
    </row>
    <row r="5807" spans="1:17" x14ac:dyDescent="0.3">
      <c r="A5807">
        <v>5806</v>
      </c>
      <c r="B5807" s="1">
        <v>45308</v>
      </c>
      <c r="C5807" t="s">
        <v>5633</v>
      </c>
      <c r="D5807" t="s">
        <v>25</v>
      </c>
      <c r="E5807" t="s">
        <v>53</v>
      </c>
      <c r="F5807" t="s">
        <v>68</v>
      </c>
      <c r="G5807" t="s">
        <v>28</v>
      </c>
      <c r="H5807" t="s">
        <v>37</v>
      </c>
      <c r="I5807" t="s">
        <v>42</v>
      </c>
      <c r="J5807" t="s">
        <v>43</v>
      </c>
      <c r="K5807">
        <v>2</v>
      </c>
      <c r="L5807">
        <v>4970624</v>
      </c>
      <c r="M5807">
        <v>7</v>
      </c>
      <c r="N5807">
        <v>9941248</v>
      </c>
      <c r="O5807">
        <v>695887.35999999999</v>
      </c>
      <c r="P5807">
        <v>9245360.6400000006</v>
      </c>
      <c r="Q5807">
        <f>YEAR(BMW_Sales[[#This Row],[sale_date]])</f>
        <v>2024</v>
      </c>
    </row>
    <row r="5808" spans="1:17" x14ac:dyDescent="0.3">
      <c r="A5808">
        <v>5807</v>
      </c>
      <c r="B5808" s="1">
        <v>45451</v>
      </c>
      <c r="C5808" t="s">
        <v>5634</v>
      </c>
      <c r="D5808" t="s">
        <v>23</v>
      </c>
      <c r="E5808" t="s">
        <v>46</v>
      </c>
      <c r="F5808" t="s">
        <v>71</v>
      </c>
      <c r="G5808" t="s">
        <v>41</v>
      </c>
      <c r="H5808" t="s">
        <v>21</v>
      </c>
      <c r="I5808" t="s">
        <v>42</v>
      </c>
      <c r="J5808" t="s">
        <v>23</v>
      </c>
      <c r="K5808">
        <v>1</v>
      </c>
      <c r="L5808">
        <v>8381376</v>
      </c>
      <c r="M5808">
        <v>2</v>
      </c>
      <c r="N5808">
        <v>8381376</v>
      </c>
      <c r="O5808">
        <v>167627.51999999999</v>
      </c>
      <c r="P5808">
        <v>8213748.4800000004</v>
      </c>
      <c r="Q5808">
        <f>YEAR(BMW_Sales[[#This Row],[sale_date]])</f>
        <v>2024</v>
      </c>
    </row>
    <row r="5809" spans="1:17" x14ac:dyDescent="0.3">
      <c r="A5809">
        <v>5808</v>
      </c>
      <c r="B5809" s="1">
        <v>45478</v>
      </c>
      <c r="C5809" t="s">
        <v>5635</v>
      </c>
      <c r="D5809" t="s">
        <v>23</v>
      </c>
      <c r="E5809" t="s">
        <v>61</v>
      </c>
      <c r="F5809" t="s">
        <v>47</v>
      </c>
      <c r="G5809" t="s">
        <v>32</v>
      </c>
      <c r="H5809" t="s">
        <v>33</v>
      </c>
      <c r="I5809" t="s">
        <v>42</v>
      </c>
      <c r="J5809" t="s">
        <v>38</v>
      </c>
      <c r="K5809">
        <v>3</v>
      </c>
      <c r="L5809">
        <v>12758495</v>
      </c>
      <c r="M5809">
        <v>2</v>
      </c>
      <c r="N5809">
        <v>38275485</v>
      </c>
      <c r="O5809">
        <v>765509.7</v>
      </c>
      <c r="P5809">
        <v>37509975.299999997</v>
      </c>
      <c r="Q5809">
        <f>YEAR(BMW_Sales[[#This Row],[sale_date]])</f>
        <v>2024</v>
      </c>
    </row>
    <row r="5810" spans="1:17" x14ac:dyDescent="0.3">
      <c r="A5810">
        <v>5809</v>
      </c>
      <c r="B5810" s="1">
        <v>45564</v>
      </c>
      <c r="C5810" t="s">
        <v>5636</v>
      </c>
      <c r="D5810" t="s">
        <v>25</v>
      </c>
      <c r="E5810" t="s">
        <v>49</v>
      </c>
      <c r="F5810" t="s">
        <v>59</v>
      </c>
      <c r="G5810" t="s">
        <v>32</v>
      </c>
      <c r="H5810" t="s">
        <v>37</v>
      </c>
      <c r="I5810" t="s">
        <v>22</v>
      </c>
      <c r="J5810" t="s">
        <v>38</v>
      </c>
      <c r="K5810">
        <v>2</v>
      </c>
      <c r="L5810">
        <v>17102398</v>
      </c>
      <c r="M5810">
        <v>5</v>
      </c>
      <c r="N5810">
        <v>34204796</v>
      </c>
      <c r="O5810">
        <v>1710239.8</v>
      </c>
      <c r="P5810">
        <v>32494556.199999999</v>
      </c>
      <c r="Q5810">
        <f>YEAR(BMW_Sales[[#This Row],[sale_date]])</f>
        <v>2024</v>
      </c>
    </row>
    <row r="5811" spans="1:17" x14ac:dyDescent="0.3">
      <c r="A5811">
        <v>5810</v>
      </c>
      <c r="B5811" s="1">
        <v>45653</v>
      </c>
      <c r="C5811" t="s">
        <v>5637</v>
      </c>
      <c r="D5811" t="s">
        <v>17</v>
      </c>
      <c r="E5811" t="s">
        <v>31</v>
      </c>
      <c r="F5811" t="s">
        <v>50</v>
      </c>
      <c r="G5811" t="s">
        <v>41</v>
      </c>
      <c r="H5811" t="s">
        <v>33</v>
      </c>
      <c r="I5811" t="s">
        <v>42</v>
      </c>
      <c r="J5811" t="s">
        <v>38</v>
      </c>
      <c r="K5811">
        <v>3</v>
      </c>
      <c r="L5811">
        <v>17170834</v>
      </c>
      <c r="M5811">
        <v>2</v>
      </c>
      <c r="N5811">
        <v>51512502</v>
      </c>
      <c r="O5811">
        <v>1030250.04</v>
      </c>
      <c r="P5811">
        <v>50482251.960000001</v>
      </c>
      <c r="Q5811">
        <f>YEAR(BMW_Sales[[#This Row],[sale_date]])</f>
        <v>2024</v>
      </c>
    </row>
    <row r="5812" spans="1:17" x14ac:dyDescent="0.3">
      <c r="A5812">
        <v>5811</v>
      </c>
      <c r="B5812" s="1">
        <v>46139</v>
      </c>
      <c r="C5812" t="s">
        <v>1534</v>
      </c>
      <c r="D5812" t="s">
        <v>17</v>
      </c>
      <c r="E5812" t="s">
        <v>56</v>
      </c>
      <c r="F5812" t="s">
        <v>54</v>
      </c>
      <c r="G5812" t="s">
        <v>32</v>
      </c>
      <c r="H5812" t="s">
        <v>21</v>
      </c>
      <c r="I5812" t="s">
        <v>22</v>
      </c>
      <c r="J5812" t="s">
        <v>43</v>
      </c>
      <c r="K5812">
        <v>3</v>
      </c>
      <c r="L5812">
        <v>11174828</v>
      </c>
      <c r="M5812">
        <v>5</v>
      </c>
      <c r="N5812">
        <v>33524484</v>
      </c>
      <c r="O5812">
        <v>1676224.2</v>
      </c>
      <c r="P5812">
        <v>31848259.800000001</v>
      </c>
      <c r="Q5812">
        <f>YEAR(BMW_Sales[[#This Row],[sale_date]])</f>
        <v>2026</v>
      </c>
    </row>
    <row r="5813" spans="1:17" x14ac:dyDescent="0.3">
      <c r="A5813">
        <v>5812</v>
      </c>
      <c r="B5813" s="1">
        <v>45730</v>
      </c>
      <c r="C5813" t="s">
        <v>5638</v>
      </c>
      <c r="D5813" t="s">
        <v>23</v>
      </c>
      <c r="E5813" t="s">
        <v>31</v>
      </c>
      <c r="F5813" t="s">
        <v>71</v>
      </c>
      <c r="G5813" t="s">
        <v>36</v>
      </c>
      <c r="H5813" t="s">
        <v>37</v>
      </c>
      <c r="I5813" t="s">
        <v>42</v>
      </c>
      <c r="J5813" t="s">
        <v>38</v>
      </c>
      <c r="K5813">
        <v>1</v>
      </c>
      <c r="L5813">
        <v>15837248</v>
      </c>
      <c r="M5813">
        <v>5</v>
      </c>
      <c r="N5813">
        <v>15837248</v>
      </c>
      <c r="O5813">
        <v>791862.4</v>
      </c>
      <c r="P5813">
        <v>15045385.6</v>
      </c>
      <c r="Q5813">
        <f>YEAR(BMW_Sales[[#This Row],[sale_date]])</f>
        <v>2025</v>
      </c>
    </row>
    <row r="5814" spans="1:17" x14ac:dyDescent="0.3">
      <c r="A5814">
        <v>5813</v>
      </c>
      <c r="B5814" s="1">
        <v>46214</v>
      </c>
      <c r="C5814" t="s">
        <v>5639</v>
      </c>
      <c r="D5814" t="s">
        <v>23</v>
      </c>
      <c r="E5814" t="s">
        <v>26</v>
      </c>
      <c r="F5814" t="s">
        <v>54</v>
      </c>
      <c r="G5814" t="s">
        <v>28</v>
      </c>
      <c r="H5814" t="s">
        <v>29</v>
      </c>
      <c r="I5814" t="s">
        <v>42</v>
      </c>
      <c r="J5814" t="s">
        <v>23</v>
      </c>
      <c r="K5814">
        <v>3</v>
      </c>
      <c r="L5814">
        <v>10279963</v>
      </c>
      <c r="M5814">
        <v>12</v>
      </c>
      <c r="N5814">
        <v>30839889</v>
      </c>
      <c r="O5814">
        <v>3700786.68</v>
      </c>
      <c r="P5814">
        <v>27139102.32</v>
      </c>
      <c r="Q5814">
        <f>YEAR(BMW_Sales[[#This Row],[sale_date]])</f>
        <v>2026</v>
      </c>
    </row>
    <row r="5815" spans="1:17" x14ac:dyDescent="0.3">
      <c r="A5815">
        <v>5814</v>
      </c>
      <c r="B5815" s="1">
        <v>45528</v>
      </c>
      <c r="C5815" t="s">
        <v>5640</v>
      </c>
      <c r="D5815" t="s">
        <v>17</v>
      </c>
      <c r="E5815" t="s">
        <v>31</v>
      </c>
      <c r="F5815" t="s">
        <v>68</v>
      </c>
      <c r="G5815" t="s">
        <v>36</v>
      </c>
      <c r="H5815" t="s">
        <v>21</v>
      </c>
      <c r="I5815" t="s">
        <v>42</v>
      </c>
      <c r="J5815" t="s">
        <v>43</v>
      </c>
      <c r="K5815">
        <v>2</v>
      </c>
      <c r="L5815">
        <v>17501493</v>
      </c>
      <c r="M5815">
        <v>0</v>
      </c>
      <c r="N5815">
        <v>35002986</v>
      </c>
      <c r="O5815">
        <v>0</v>
      </c>
      <c r="P5815">
        <v>35002986</v>
      </c>
      <c r="Q5815">
        <f>YEAR(BMW_Sales[[#This Row],[sale_date]])</f>
        <v>2024</v>
      </c>
    </row>
    <row r="5816" spans="1:17" x14ac:dyDescent="0.3">
      <c r="A5816">
        <v>5815</v>
      </c>
      <c r="B5816" s="1">
        <v>45796</v>
      </c>
      <c r="C5816" t="s">
        <v>5641</v>
      </c>
      <c r="D5816" t="s">
        <v>17</v>
      </c>
      <c r="E5816" t="s">
        <v>26</v>
      </c>
      <c r="F5816" t="s">
        <v>59</v>
      </c>
      <c r="G5816" t="s">
        <v>41</v>
      </c>
      <c r="H5816" t="s">
        <v>21</v>
      </c>
      <c r="I5816" t="s">
        <v>42</v>
      </c>
      <c r="J5816" t="s">
        <v>23</v>
      </c>
      <c r="K5816">
        <v>2</v>
      </c>
      <c r="L5816">
        <v>9131654</v>
      </c>
      <c r="M5816">
        <v>12</v>
      </c>
      <c r="N5816">
        <v>18263308</v>
      </c>
      <c r="O5816">
        <v>2191596.96</v>
      </c>
      <c r="P5816">
        <v>16071711.039999999</v>
      </c>
      <c r="Q5816">
        <f>YEAR(BMW_Sales[[#This Row],[sale_date]])</f>
        <v>2025</v>
      </c>
    </row>
    <row r="5817" spans="1:17" x14ac:dyDescent="0.3">
      <c r="A5817">
        <v>5816</v>
      </c>
      <c r="B5817" s="1">
        <v>46085</v>
      </c>
      <c r="C5817" t="s">
        <v>4976</v>
      </c>
      <c r="D5817" t="s">
        <v>17</v>
      </c>
      <c r="E5817" t="s">
        <v>35</v>
      </c>
      <c r="F5817" t="s">
        <v>54</v>
      </c>
      <c r="G5817" t="s">
        <v>41</v>
      </c>
      <c r="H5817" t="s">
        <v>33</v>
      </c>
      <c r="I5817" t="s">
        <v>22</v>
      </c>
      <c r="J5817" t="s">
        <v>38</v>
      </c>
      <c r="K5817">
        <v>1</v>
      </c>
      <c r="L5817">
        <v>6551700</v>
      </c>
      <c r="M5817">
        <v>10</v>
      </c>
      <c r="N5817">
        <v>6551700</v>
      </c>
      <c r="O5817">
        <v>655170</v>
      </c>
      <c r="P5817">
        <v>5896530</v>
      </c>
      <c r="Q5817">
        <f>YEAR(BMW_Sales[[#This Row],[sale_date]])</f>
        <v>2026</v>
      </c>
    </row>
    <row r="5818" spans="1:17" x14ac:dyDescent="0.3">
      <c r="A5818">
        <v>5817</v>
      </c>
      <c r="B5818" s="1">
        <v>45585</v>
      </c>
      <c r="C5818" t="s">
        <v>5642</v>
      </c>
      <c r="D5818" t="s">
        <v>23</v>
      </c>
      <c r="E5818" t="s">
        <v>35</v>
      </c>
      <c r="F5818" t="s">
        <v>71</v>
      </c>
      <c r="G5818" t="s">
        <v>20</v>
      </c>
      <c r="H5818" t="s">
        <v>37</v>
      </c>
      <c r="I5818" t="s">
        <v>22</v>
      </c>
      <c r="J5818" t="s">
        <v>23</v>
      </c>
      <c r="K5818">
        <v>2</v>
      </c>
      <c r="L5818">
        <v>6870649</v>
      </c>
      <c r="M5818">
        <v>0</v>
      </c>
      <c r="N5818">
        <v>13741298</v>
      </c>
      <c r="O5818">
        <v>0</v>
      </c>
      <c r="P5818">
        <v>13741298</v>
      </c>
      <c r="Q5818">
        <f>YEAR(BMW_Sales[[#This Row],[sale_date]])</f>
        <v>2024</v>
      </c>
    </row>
    <row r="5819" spans="1:17" x14ac:dyDescent="0.3">
      <c r="A5819">
        <v>5818</v>
      </c>
      <c r="B5819" s="1">
        <v>45434</v>
      </c>
      <c r="C5819" t="s">
        <v>5643</v>
      </c>
      <c r="D5819" t="s">
        <v>23</v>
      </c>
      <c r="E5819" t="s">
        <v>61</v>
      </c>
      <c r="F5819" t="s">
        <v>50</v>
      </c>
      <c r="G5819" t="s">
        <v>32</v>
      </c>
      <c r="H5819" t="s">
        <v>29</v>
      </c>
      <c r="I5819" t="s">
        <v>42</v>
      </c>
      <c r="J5819" t="s">
        <v>43</v>
      </c>
      <c r="K5819">
        <v>2</v>
      </c>
      <c r="L5819">
        <v>14202671</v>
      </c>
      <c r="M5819">
        <v>12</v>
      </c>
      <c r="N5819">
        <v>28405342</v>
      </c>
      <c r="O5819">
        <v>3408641.04</v>
      </c>
      <c r="P5819">
        <v>24996700.960000001</v>
      </c>
      <c r="Q5819">
        <f>YEAR(BMW_Sales[[#This Row],[sale_date]])</f>
        <v>2024</v>
      </c>
    </row>
    <row r="5820" spans="1:17" x14ac:dyDescent="0.3">
      <c r="A5820">
        <v>5819</v>
      </c>
      <c r="B5820" s="1">
        <v>46075</v>
      </c>
      <c r="C5820" t="s">
        <v>5644</v>
      </c>
      <c r="D5820" t="s">
        <v>25</v>
      </c>
      <c r="E5820" t="s">
        <v>35</v>
      </c>
      <c r="F5820" t="s">
        <v>68</v>
      </c>
      <c r="G5820" t="s">
        <v>51</v>
      </c>
      <c r="H5820" t="s">
        <v>33</v>
      </c>
      <c r="I5820" t="s">
        <v>22</v>
      </c>
      <c r="J5820" t="s">
        <v>38</v>
      </c>
      <c r="K5820">
        <v>1</v>
      </c>
      <c r="L5820">
        <v>7522654</v>
      </c>
      <c r="M5820">
        <v>5</v>
      </c>
      <c r="N5820">
        <v>7522654</v>
      </c>
      <c r="O5820">
        <v>376132.7</v>
      </c>
      <c r="P5820">
        <v>7146521.2999999998</v>
      </c>
      <c r="Q5820">
        <f>YEAR(BMW_Sales[[#This Row],[sale_date]])</f>
        <v>2026</v>
      </c>
    </row>
    <row r="5821" spans="1:17" x14ac:dyDescent="0.3">
      <c r="A5821">
        <v>5820</v>
      </c>
      <c r="B5821" s="1">
        <v>46189</v>
      </c>
      <c r="C5821" t="s">
        <v>5645</v>
      </c>
      <c r="D5821" t="s">
        <v>23</v>
      </c>
      <c r="E5821" t="s">
        <v>46</v>
      </c>
      <c r="F5821" t="s">
        <v>50</v>
      </c>
      <c r="G5821" t="s">
        <v>41</v>
      </c>
      <c r="H5821" t="s">
        <v>29</v>
      </c>
      <c r="I5821" t="s">
        <v>42</v>
      </c>
      <c r="J5821" t="s">
        <v>43</v>
      </c>
      <c r="K5821">
        <v>1</v>
      </c>
      <c r="L5821">
        <v>7956519</v>
      </c>
      <c r="M5821">
        <v>7</v>
      </c>
      <c r="N5821">
        <v>7956519</v>
      </c>
      <c r="O5821">
        <v>556956.32999999996</v>
      </c>
      <c r="P5821">
        <v>7399562.6699999999</v>
      </c>
      <c r="Q5821">
        <f>YEAR(BMW_Sales[[#This Row],[sale_date]])</f>
        <v>2026</v>
      </c>
    </row>
    <row r="5822" spans="1:17" x14ac:dyDescent="0.3">
      <c r="A5822">
        <v>5821</v>
      </c>
      <c r="B5822" s="1">
        <v>45624</v>
      </c>
      <c r="C5822" t="s">
        <v>5646</v>
      </c>
      <c r="D5822" t="s">
        <v>25</v>
      </c>
      <c r="E5822" t="s">
        <v>61</v>
      </c>
      <c r="F5822" t="s">
        <v>68</v>
      </c>
      <c r="G5822" t="s">
        <v>20</v>
      </c>
      <c r="H5822" t="s">
        <v>33</v>
      </c>
      <c r="I5822" t="s">
        <v>42</v>
      </c>
      <c r="J5822" t="s">
        <v>43</v>
      </c>
      <c r="K5822">
        <v>3</v>
      </c>
      <c r="L5822">
        <v>12272536</v>
      </c>
      <c r="M5822">
        <v>7</v>
      </c>
      <c r="N5822">
        <v>36817608</v>
      </c>
      <c r="O5822">
        <v>2577232.56</v>
      </c>
      <c r="P5822">
        <v>34240375.439999998</v>
      </c>
      <c r="Q5822">
        <f>YEAR(BMW_Sales[[#This Row],[sale_date]])</f>
        <v>2024</v>
      </c>
    </row>
    <row r="5823" spans="1:17" x14ac:dyDescent="0.3">
      <c r="A5823">
        <v>5822</v>
      </c>
      <c r="B5823" s="1">
        <v>45521</v>
      </c>
      <c r="C5823" t="s">
        <v>5647</v>
      </c>
      <c r="D5823" t="s">
        <v>17</v>
      </c>
      <c r="E5823" t="s">
        <v>26</v>
      </c>
      <c r="F5823" t="s">
        <v>59</v>
      </c>
      <c r="G5823" t="s">
        <v>28</v>
      </c>
      <c r="H5823" t="s">
        <v>21</v>
      </c>
      <c r="I5823" t="s">
        <v>22</v>
      </c>
      <c r="J5823" t="s">
        <v>23</v>
      </c>
      <c r="K5823">
        <v>1</v>
      </c>
      <c r="L5823">
        <v>9414163</v>
      </c>
      <c r="M5823">
        <v>5</v>
      </c>
      <c r="N5823">
        <v>9414163</v>
      </c>
      <c r="O5823">
        <v>470708.15</v>
      </c>
      <c r="P5823">
        <v>8943454.8499999996</v>
      </c>
      <c r="Q5823">
        <f>YEAR(BMW_Sales[[#This Row],[sale_date]])</f>
        <v>2024</v>
      </c>
    </row>
    <row r="5824" spans="1:17" x14ac:dyDescent="0.3">
      <c r="A5824">
        <v>5823</v>
      </c>
      <c r="B5824" s="1">
        <v>46031</v>
      </c>
      <c r="C5824" t="s">
        <v>5648</v>
      </c>
      <c r="D5824" t="s">
        <v>23</v>
      </c>
      <c r="E5824" t="s">
        <v>18</v>
      </c>
      <c r="F5824" t="s">
        <v>62</v>
      </c>
      <c r="G5824" t="s">
        <v>28</v>
      </c>
      <c r="H5824" t="s">
        <v>33</v>
      </c>
      <c r="I5824" t="s">
        <v>22</v>
      </c>
      <c r="J5824" t="s">
        <v>23</v>
      </c>
      <c r="K5824">
        <v>2</v>
      </c>
      <c r="L5824">
        <v>7391629</v>
      </c>
      <c r="M5824">
        <v>12</v>
      </c>
      <c r="N5824">
        <v>14783258</v>
      </c>
      <c r="O5824">
        <v>1773990.96</v>
      </c>
      <c r="P5824">
        <v>13009267.039999999</v>
      </c>
      <c r="Q5824">
        <f>YEAR(BMW_Sales[[#This Row],[sale_date]])</f>
        <v>2026</v>
      </c>
    </row>
    <row r="5825" spans="1:17" x14ac:dyDescent="0.3">
      <c r="A5825">
        <v>5824</v>
      </c>
      <c r="B5825" s="1">
        <v>45520</v>
      </c>
      <c r="C5825" t="s">
        <v>5649</v>
      </c>
      <c r="D5825" t="s">
        <v>23</v>
      </c>
      <c r="E5825" t="s">
        <v>61</v>
      </c>
      <c r="F5825" t="s">
        <v>85</v>
      </c>
      <c r="G5825" t="s">
        <v>32</v>
      </c>
      <c r="H5825" t="s">
        <v>33</v>
      </c>
      <c r="I5825" t="s">
        <v>42</v>
      </c>
      <c r="J5825" t="s">
        <v>43</v>
      </c>
      <c r="K5825">
        <v>3</v>
      </c>
      <c r="L5825">
        <v>15038271</v>
      </c>
      <c r="M5825">
        <v>10</v>
      </c>
      <c r="N5825">
        <v>45114813</v>
      </c>
      <c r="O5825">
        <v>4511481.3</v>
      </c>
      <c r="P5825">
        <v>40603331.700000003</v>
      </c>
      <c r="Q5825">
        <f>YEAR(BMW_Sales[[#This Row],[sale_date]])</f>
        <v>2024</v>
      </c>
    </row>
    <row r="5826" spans="1:17" x14ac:dyDescent="0.3">
      <c r="A5826">
        <v>5825</v>
      </c>
      <c r="B5826" s="1">
        <v>45943</v>
      </c>
      <c r="C5826" t="s">
        <v>5650</v>
      </c>
      <c r="D5826" t="s">
        <v>23</v>
      </c>
      <c r="E5826" t="s">
        <v>18</v>
      </c>
      <c r="F5826" t="s">
        <v>50</v>
      </c>
      <c r="G5826" t="s">
        <v>51</v>
      </c>
      <c r="H5826" t="s">
        <v>21</v>
      </c>
      <c r="I5826" t="s">
        <v>22</v>
      </c>
      <c r="J5826" t="s">
        <v>38</v>
      </c>
      <c r="K5826">
        <v>1</v>
      </c>
      <c r="L5826">
        <v>6790699</v>
      </c>
      <c r="M5826">
        <v>5</v>
      </c>
      <c r="N5826">
        <v>6790699</v>
      </c>
      <c r="O5826">
        <v>339534.95</v>
      </c>
      <c r="P5826">
        <v>6451164.0499999998</v>
      </c>
      <c r="Q5826">
        <f>YEAR(BMW_Sales[[#This Row],[sale_date]])</f>
        <v>2025</v>
      </c>
    </row>
    <row r="5827" spans="1:17" x14ac:dyDescent="0.3">
      <c r="A5827">
        <v>5826</v>
      </c>
      <c r="B5827" s="1">
        <v>45638</v>
      </c>
      <c r="C5827" t="s">
        <v>5651</v>
      </c>
      <c r="D5827" t="s">
        <v>23</v>
      </c>
      <c r="E5827" t="s">
        <v>61</v>
      </c>
      <c r="F5827" t="s">
        <v>50</v>
      </c>
      <c r="G5827" t="s">
        <v>32</v>
      </c>
      <c r="H5827" t="s">
        <v>33</v>
      </c>
      <c r="I5827" t="s">
        <v>22</v>
      </c>
      <c r="J5827" t="s">
        <v>38</v>
      </c>
      <c r="K5827">
        <v>2</v>
      </c>
      <c r="L5827">
        <v>13776739</v>
      </c>
      <c r="M5827">
        <v>0</v>
      </c>
      <c r="N5827">
        <v>27553478</v>
      </c>
      <c r="O5827">
        <v>0</v>
      </c>
      <c r="P5827">
        <v>27553478</v>
      </c>
      <c r="Q5827">
        <f>YEAR(BMW_Sales[[#This Row],[sale_date]])</f>
        <v>2024</v>
      </c>
    </row>
    <row r="5828" spans="1:17" x14ac:dyDescent="0.3">
      <c r="A5828">
        <v>5827</v>
      </c>
      <c r="B5828" s="1">
        <v>45466</v>
      </c>
      <c r="C5828" t="s">
        <v>5652</v>
      </c>
      <c r="D5828" t="s">
        <v>23</v>
      </c>
      <c r="E5828" t="s">
        <v>18</v>
      </c>
      <c r="F5828" t="s">
        <v>71</v>
      </c>
      <c r="G5828" t="s">
        <v>36</v>
      </c>
      <c r="H5828" t="s">
        <v>33</v>
      </c>
      <c r="I5828" t="s">
        <v>22</v>
      </c>
      <c r="J5828" t="s">
        <v>38</v>
      </c>
      <c r="K5828">
        <v>3</v>
      </c>
      <c r="L5828">
        <v>7588029</v>
      </c>
      <c r="M5828">
        <v>10</v>
      </c>
      <c r="N5828">
        <v>22764087</v>
      </c>
      <c r="O5828">
        <v>2276408.7000000002</v>
      </c>
      <c r="P5828">
        <v>20487678.300000001</v>
      </c>
      <c r="Q5828">
        <f>YEAR(BMW_Sales[[#This Row],[sale_date]])</f>
        <v>2024</v>
      </c>
    </row>
    <row r="5829" spans="1:17" x14ac:dyDescent="0.3">
      <c r="A5829">
        <v>5828</v>
      </c>
      <c r="B5829" s="1">
        <v>46213</v>
      </c>
      <c r="C5829" t="s">
        <v>5653</v>
      </c>
      <c r="D5829" t="s">
        <v>25</v>
      </c>
      <c r="E5829" t="s">
        <v>26</v>
      </c>
      <c r="F5829" t="s">
        <v>47</v>
      </c>
      <c r="G5829" t="s">
        <v>36</v>
      </c>
      <c r="H5829" t="s">
        <v>21</v>
      </c>
      <c r="I5829" t="s">
        <v>22</v>
      </c>
      <c r="J5829" t="s">
        <v>23</v>
      </c>
      <c r="K5829">
        <v>1</v>
      </c>
      <c r="L5829">
        <v>10450927</v>
      </c>
      <c r="M5829">
        <v>2</v>
      </c>
      <c r="N5829">
        <v>10450927</v>
      </c>
      <c r="O5829">
        <v>209018.54</v>
      </c>
      <c r="P5829">
        <v>10241908.460000001</v>
      </c>
      <c r="Q5829">
        <f>YEAR(BMW_Sales[[#This Row],[sale_date]])</f>
        <v>2026</v>
      </c>
    </row>
    <row r="5830" spans="1:17" x14ac:dyDescent="0.3">
      <c r="A5830">
        <v>5829</v>
      </c>
      <c r="B5830" s="1">
        <v>46195</v>
      </c>
      <c r="C5830" t="s">
        <v>5654</v>
      </c>
      <c r="D5830" t="s">
        <v>23</v>
      </c>
      <c r="E5830" t="s">
        <v>70</v>
      </c>
      <c r="F5830" t="s">
        <v>71</v>
      </c>
      <c r="G5830" t="s">
        <v>20</v>
      </c>
      <c r="H5830" t="s">
        <v>37</v>
      </c>
      <c r="I5830" t="s">
        <v>42</v>
      </c>
      <c r="J5830" t="s">
        <v>43</v>
      </c>
      <c r="K5830">
        <v>1</v>
      </c>
      <c r="L5830">
        <v>5147182</v>
      </c>
      <c r="M5830">
        <v>7</v>
      </c>
      <c r="N5830">
        <v>5147182</v>
      </c>
      <c r="O5830">
        <v>360302.74</v>
      </c>
      <c r="P5830">
        <v>4786879.26</v>
      </c>
      <c r="Q5830">
        <f>YEAR(BMW_Sales[[#This Row],[sale_date]])</f>
        <v>2026</v>
      </c>
    </row>
    <row r="5831" spans="1:17" x14ac:dyDescent="0.3">
      <c r="A5831">
        <v>5830</v>
      </c>
      <c r="B5831" s="1">
        <v>46159</v>
      </c>
      <c r="C5831" t="s">
        <v>5655</v>
      </c>
      <c r="D5831" t="s">
        <v>25</v>
      </c>
      <c r="E5831" t="s">
        <v>35</v>
      </c>
      <c r="F5831" t="s">
        <v>59</v>
      </c>
      <c r="G5831" t="s">
        <v>36</v>
      </c>
      <c r="H5831" t="s">
        <v>21</v>
      </c>
      <c r="I5831" t="s">
        <v>22</v>
      </c>
      <c r="J5831" t="s">
        <v>23</v>
      </c>
      <c r="K5831">
        <v>1</v>
      </c>
      <c r="L5831">
        <v>6701085</v>
      </c>
      <c r="M5831">
        <v>5</v>
      </c>
      <c r="N5831">
        <v>6701085</v>
      </c>
      <c r="O5831">
        <v>335054.25</v>
      </c>
      <c r="P5831">
        <v>6366030.75</v>
      </c>
      <c r="Q5831">
        <f>YEAR(BMW_Sales[[#This Row],[sale_date]])</f>
        <v>2026</v>
      </c>
    </row>
    <row r="5832" spans="1:17" x14ac:dyDescent="0.3">
      <c r="A5832">
        <v>5831</v>
      </c>
      <c r="B5832" s="1">
        <v>45876</v>
      </c>
      <c r="C5832" t="s">
        <v>5656</v>
      </c>
      <c r="D5832" t="s">
        <v>25</v>
      </c>
      <c r="E5832" t="s">
        <v>18</v>
      </c>
      <c r="F5832" t="s">
        <v>85</v>
      </c>
      <c r="G5832" t="s">
        <v>28</v>
      </c>
      <c r="H5832" t="s">
        <v>29</v>
      </c>
      <c r="I5832" t="s">
        <v>42</v>
      </c>
      <c r="J5832" t="s">
        <v>38</v>
      </c>
      <c r="K5832">
        <v>1</v>
      </c>
      <c r="L5832">
        <v>7198870</v>
      </c>
      <c r="M5832">
        <v>7</v>
      </c>
      <c r="N5832">
        <v>7198870</v>
      </c>
      <c r="O5832">
        <v>503920.9</v>
      </c>
      <c r="P5832">
        <v>6694949.0999999996</v>
      </c>
      <c r="Q5832">
        <f>YEAR(BMW_Sales[[#This Row],[sale_date]])</f>
        <v>2025</v>
      </c>
    </row>
    <row r="5833" spans="1:17" x14ac:dyDescent="0.3">
      <c r="A5833">
        <v>5832</v>
      </c>
      <c r="B5833" s="1">
        <v>45483</v>
      </c>
      <c r="C5833" t="s">
        <v>5657</v>
      </c>
      <c r="D5833" t="s">
        <v>25</v>
      </c>
      <c r="E5833" t="s">
        <v>46</v>
      </c>
      <c r="F5833" t="s">
        <v>59</v>
      </c>
      <c r="G5833" t="s">
        <v>41</v>
      </c>
      <c r="H5833" t="s">
        <v>21</v>
      </c>
      <c r="I5833" t="s">
        <v>22</v>
      </c>
      <c r="J5833" t="s">
        <v>43</v>
      </c>
      <c r="K5833">
        <v>2</v>
      </c>
      <c r="L5833">
        <v>8369773</v>
      </c>
      <c r="M5833">
        <v>12</v>
      </c>
      <c r="N5833">
        <v>16739546</v>
      </c>
      <c r="O5833">
        <v>2008745.52</v>
      </c>
      <c r="P5833">
        <v>14730800.48</v>
      </c>
      <c r="Q5833">
        <f>YEAR(BMW_Sales[[#This Row],[sale_date]])</f>
        <v>2024</v>
      </c>
    </row>
    <row r="5834" spans="1:17" x14ac:dyDescent="0.3">
      <c r="A5834">
        <v>5833</v>
      </c>
      <c r="B5834" s="1">
        <v>45571</v>
      </c>
      <c r="C5834" t="s">
        <v>5658</v>
      </c>
      <c r="D5834" t="s">
        <v>23</v>
      </c>
      <c r="E5834" t="s">
        <v>61</v>
      </c>
      <c r="F5834" t="s">
        <v>71</v>
      </c>
      <c r="G5834" t="s">
        <v>20</v>
      </c>
      <c r="H5834" t="s">
        <v>21</v>
      </c>
      <c r="I5834" t="s">
        <v>42</v>
      </c>
      <c r="J5834" t="s">
        <v>43</v>
      </c>
      <c r="K5834">
        <v>1</v>
      </c>
      <c r="L5834">
        <v>13311617</v>
      </c>
      <c r="M5834">
        <v>10</v>
      </c>
      <c r="N5834">
        <v>13311617</v>
      </c>
      <c r="O5834">
        <v>1331161.7</v>
      </c>
      <c r="P5834">
        <v>11980455.300000001</v>
      </c>
      <c r="Q5834">
        <f>YEAR(BMW_Sales[[#This Row],[sale_date]])</f>
        <v>2024</v>
      </c>
    </row>
    <row r="5835" spans="1:17" x14ac:dyDescent="0.3">
      <c r="A5835">
        <v>5834</v>
      </c>
      <c r="B5835" s="1">
        <v>46195</v>
      </c>
      <c r="C5835" t="s">
        <v>5659</v>
      </c>
      <c r="D5835" t="s">
        <v>17</v>
      </c>
      <c r="E5835" t="s">
        <v>56</v>
      </c>
      <c r="F5835" t="s">
        <v>47</v>
      </c>
      <c r="G5835" t="s">
        <v>20</v>
      </c>
      <c r="H5835" t="s">
        <v>21</v>
      </c>
      <c r="I5835" t="s">
        <v>22</v>
      </c>
      <c r="J5835" t="s">
        <v>43</v>
      </c>
      <c r="K5835">
        <v>1</v>
      </c>
      <c r="L5835">
        <v>9534045</v>
      </c>
      <c r="M5835">
        <v>5</v>
      </c>
      <c r="N5835">
        <v>9534045</v>
      </c>
      <c r="O5835">
        <v>476702.25</v>
      </c>
      <c r="P5835">
        <v>9057342.75</v>
      </c>
      <c r="Q5835">
        <f>YEAR(BMW_Sales[[#This Row],[sale_date]])</f>
        <v>2026</v>
      </c>
    </row>
    <row r="5836" spans="1:17" x14ac:dyDescent="0.3">
      <c r="A5836">
        <v>5835</v>
      </c>
      <c r="B5836" s="1">
        <v>45530</v>
      </c>
      <c r="C5836" t="s">
        <v>5660</v>
      </c>
      <c r="D5836" t="s">
        <v>23</v>
      </c>
      <c r="E5836" t="s">
        <v>53</v>
      </c>
      <c r="F5836" t="s">
        <v>27</v>
      </c>
      <c r="G5836" t="s">
        <v>32</v>
      </c>
      <c r="H5836" t="s">
        <v>33</v>
      </c>
      <c r="I5836" t="s">
        <v>42</v>
      </c>
      <c r="J5836" t="s">
        <v>23</v>
      </c>
      <c r="K5836">
        <v>2</v>
      </c>
      <c r="L5836">
        <v>4836585</v>
      </c>
      <c r="M5836">
        <v>5</v>
      </c>
      <c r="N5836">
        <v>9673170</v>
      </c>
      <c r="O5836">
        <v>483658.5</v>
      </c>
      <c r="P5836">
        <v>9189511.5</v>
      </c>
      <c r="Q5836">
        <f>YEAR(BMW_Sales[[#This Row],[sale_date]])</f>
        <v>2024</v>
      </c>
    </row>
    <row r="5837" spans="1:17" x14ac:dyDescent="0.3">
      <c r="A5837">
        <v>5836</v>
      </c>
      <c r="B5837" s="1">
        <v>45467</v>
      </c>
      <c r="C5837" t="s">
        <v>5661</v>
      </c>
      <c r="D5837" t="s">
        <v>23</v>
      </c>
      <c r="E5837" t="s">
        <v>18</v>
      </c>
      <c r="F5837" t="s">
        <v>71</v>
      </c>
      <c r="G5837" t="s">
        <v>41</v>
      </c>
      <c r="H5837" t="s">
        <v>37</v>
      </c>
      <c r="I5837" t="s">
        <v>42</v>
      </c>
      <c r="J5837" t="s">
        <v>43</v>
      </c>
      <c r="K5837">
        <v>3</v>
      </c>
      <c r="L5837">
        <v>7714930</v>
      </c>
      <c r="M5837">
        <v>12</v>
      </c>
      <c r="N5837">
        <v>23144790</v>
      </c>
      <c r="O5837">
        <v>2777374.8</v>
      </c>
      <c r="P5837">
        <v>20367415.199999999</v>
      </c>
      <c r="Q5837">
        <f>YEAR(BMW_Sales[[#This Row],[sale_date]])</f>
        <v>2024</v>
      </c>
    </row>
    <row r="5838" spans="1:17" x14ac:dyDescent="0.3">
      <c r="A5838">
        <v>5837</v>
      </c>
      <c r="B5838" s="1">
        <v>45902</v>
      </c>
      <c r="C5838" t="s">
        <v>1717</v>
      </c>
      <c r="D5838" t="s">
        <v>23</v>
      </c>
      <c r="E5838" t="s">
        <v>70</v>
      </c>
      <c r="F5838" t="s">
        <v>27</v>
      </c>
      <c r="G5838" t="s">
        <v>36</v>
      </c>
      <c r="H5838" t="s">
        <v>33</v>
      </c>
      <c r="I5838" t="s">
        <v>22</v>
      </c>
      <c r="J5838" t="s">
        <v>23</v>
      </c>
      <c r="K5838">
        <v>2</v>
      </c>
      <c r="L5838">
        <v>6474050</v>
      </c>
      <c r="M5838">
        <v>0</v>
      </c>
      <c r="N5838">
        <v>12948100</v>
      </c>
      <c r="O5838">
        <v>0</v>
      </c>
      <c r="P5838">
        <v>12948100</v>
      </c>
      <c r="Q5838">
        <f>YEAR(BMW_Sales[[#This Row],[sale_date]])</f>
        <v>2025</v>
      </c>
    </row>
    <row r="5839" spans="1:17" x14ac:dyDescent="0.3">
      <c r="A5839">
        <v>5838</v>
      </c>
      <c r="B5839" s="1">
        <v>46130</v>
      </c>
      <c r="C5839" t="s">
        <v>5662</v>
      </c>
      <c r="D5839" t="s">
        <v>23</v>
      </c>
      <c r="E5839" t="s">
        <v>70</v>
      </c>
      <c r="F5839" t="s">
        <v>68</v>
      </c>
      <c r="G5839" t="s">
        <v>20</v>
      </c>
      <c r="H5839" t="s">
        <v>37</v>
      </c>
      <c r="I5839" t="s">
        <v>42</v>
      </c>
      <c r="J5839" t="s">
        <v>38</v>
      </c>
      <c r="K5839">
        <v>1</v>
      </c>
      <c r="L5839">
        <v>5086219</v>
      </c>
      <c r="M5839">
        <v>5</v>
      </c>
      <c r="N5839">
        <v>5086219</v>
      </c>
      <c r="O5839">
        <v>254310.95</v>
      </c>
      <c r="P5839">
        <v>4831908.05</v>
      </c>
      <c r="Q5839">
        <f>YEAR(BMW_Sales[[#This Row],[sale_date]])</f>
        <v>2026</v>
      </c>
    </row>
    <row r="5840" spans="1:17" x14ac:dyDescent="0.3">
      <c r="A5840">
        <v>5839</v>
      </c>
      <c r="B5840" s="1">
        <v>45646</v>
      </c>
      <c r="C5840" t="s">
        <v>5663</v>
      </c>
      <c r="D5840" t="s">
        <v>17</v>
      </c>
      <c r="E5840" t="s">
        <v>70</v>
      </c>
      <c r="F5840" t="s">
        <v>62</v>
      </c>
      <c r="G5840" t="s">
        <v>41</v>
      </c>
      <c r="H5840" t="s">
        <v>21</v>
      </c>
      <c r="I5840" t="s">
        <v>42</v>
      </c>
      <c r="J5840" t="s">
        <v>38</v>
      </c>
      <c r="K5840">
        <v>3</v>
      </c>
      <c r="L5840">
        <v>5987399</v>
      </c>
      <c r="M5840">
        <v>10</v>
      </c>
      <c r="N5840">
        <v>17962197</v>
      </c>
      <c r="O5840">
        <v>1796219.7</v>
      </c>
      <c r="P5840">
        <v>16165977.300000001</v>
      </c>
      <c r="Q5840">
        <f>YEAR(BMW_Sales[[#This Row],[sale_date]])</f>
        <v>2024</v>
      </c>
    </row>
    <row r="5841" spans="1:17" x14ac:dyDescent="0.3">
      <c r="A5841">
        <v>5840</v>
      </c>
      <c r="B5841" s="1">
        <v>45604</v>
      </c>
      <c r="C5841" t="s">
        <v>5664</v>
      </c>
      <c r="D5841" t="s">
        <v>25</v>
      </c>
      <c r="E5841" t="s">
        <v>70</v>
      </c>
      <c r="F5841" t="s">
        <v>62</v>
      </c>
      <c r="G5841" t="s">
        <v>36</v>
      </c>
      <c r="H5841" t="s">
        <v>37</v>
      </c>
      <c r="I5841" t="s">
        <v>22</v>
      </c>
      <c r="J5841" t="s">
        <v>23</v>
      </c>
      <c r="K5841">
        <v>2</v>
      </c>
      <c r="L5841">
        <v>6326881</v>
      </c>
      <c r="M5841">
        <v>12</v>
      </c>
      <c r="N5841">
        <v>12653762</v>
      </c>
      <c r="O5841">
        <v>1518451.44</v>
      </c>
      <c r="P5841">
        <v>11135310.560000001</v>
      </c>
      <c r="Q5841">
        <f>YEAR(BMW_Sales[[#This Row],[sale_date]])</f>
        <v>2024</v>
      </c>
    </row>
    <row r="5842" spans="1:17" x14ac:dyDescent="0.3">
      <c r="A5842">
        <v>5841</v>
      </c>
      <c r="B5842" s="1">
        <v>45278</v>
      </c>
      <c r="C5842" t="s">
        <v>5665</v>
      </c>
      <c r="D5842" t="s">
        <v>17</v>
      </c>
      <c r="E5842" t="s">
        <v>61</v>
      </c>
      <c r="F5842" t="s">
        <v>54</v>
      </c>
      <c r="G5842" t="s">
        <v>51</v>
      </c>
      <c r="H5842" t="s">
        <v>21</v>
      </c>
      <c r="I5842" t="s">
        <v>22</v>
      </c>
      <c r="J5842" t="s">
        <v>43</v>
      </c>
      <c r="K5842">
        <v>1</v>
      </c>
      <c r="L5842">
        <v>15152401</v>
      </c>
      <c r="M5842">
        <v>7</v>
      </c>
      <c r="N5842">
        <v>15152401</v>
      </c>
      <c r="O5842">
        <v>1060668.07</v>
      </c>
      <c r="P5842">
        <v>14091732.93</v>
      </c>
      <c r="Q5842">
        <f>YEAR(BMW_Sales[[#This Row],[sale_date]])</f>
        <v>2023</v>
      </c>
    </row>
    <row r="5843" spans="1:17" x14ac:dyDescent="0.3">
      <c r="A5843">
        <v>5842</v>
      </c>
      <c r="B5843" s="1">
        <v>45617</v>
      </c>
      <c r="C5843" t="s">
        <v>5666</v>
      </c>
      <c r="D5843" t="s">
        <v>25</v>
      </c>
      <c r="E5843" t="s">
        <v>61</v>
      </c>
      <c r="F5843" t="s">
        <v>19</v>
      </c>
      <c r="G5843" t="s">
        <v>36</v>
      </c>
      <c r="H5843" t="s">
        <v>21</v>
      </c>
      <c r="I5843" t="s">
        <v>22</v>
      </c>
      <c r="J5843" t="s">
        <v>43</v>
      </c>
      <c r="K5843">
        <v>1</v>
      </c>
      <c r="L5843">
        <v>13152401</v>
      </c>
      <c r="M5843">
        <v>10</v>
      </c>
      <c r="N5843">
        <v>13152401</v>
      </c>
      <c r="O5843">
        <v>1315240.1000000001</v>
      </c>
      <c r="P5843">
        <v>11837160.9</v>
      </c>
      <c r="Q5843">
        <f>YEAR(BMW_Sales[[#This Row],[sale_date]])</f>
        <v>2024</v>
      </c>
    </row>
    <row r="5844" spans="1:17" x14ac:dyDescent="0.3">
      <c r="A5844">
        <v>5843</v>
      </c>
      <c r="B5844" s="1">
        <v>45979</v>
      </c>
      <c r="C5844" t="s">
        <v>1417</v>
      </c>
      <c r="D5844" t="s">
        <v>23</v>
      </c>
      <c r="E5844" t="s">
        <v>31</v>
      </c>
      <c r="F5844" t="s">
        <v>68</v>
      </c>
      <c r="G5844" t="s">
        <v>20</v>
      </c>
      <c r="H5844" t="s">
        <v>37</v>
      </c>
      <c r="I5844" t="s">
        <v>22</v>
      </c>
      <c r="J5844" t="s">
        <v>23</v>
      </c>
      <c r="K5844">
        <v>2</v>
      </c>
      <c r="L5844">
        <v>15117179</v>
      </c>
      <c r="M5844">
        <v>5</v>
      </c>
      <c r="N5844">
        <v>30234358</v>
      </c>
      <c r="O5844">
        <v>1511717.9</v>
      </c>
      <c r="P5844">
        <v>28722640.100000001</v>
      </c>
      <c r="Q5844">
        <f>YEAR(BMW_Sales[[#This Row],[sale_date]])</f>
        <v>2025</v>
      </c>
    </row>
    <row r="5845" spans="1:17" x14ac:dyDescent="0.3">
      <c r="A5845">
        <v>5844</v>
      </c>
      <c r="B5845" s="1">
        <v>45204</v>
      </c>
      <c r="C5845" t="s">
        <v>5667</v>
      </c>
      <c r="D5845" t="s">
        <v>25</v>
      </c>
      <c r="E5845" t="s">
        <v>46</v>
      </c>
      <c r="F5845" t="s">
        <v>50</v>
      </c>
      <c r="G5845" t="s">
        <v>41</v>
      </c>
      <c r="H5845" t="s">
        <v>21</v>
      </c>
      <c r="I5845" t="s">
        <v>42</v>
      </c>
      <c r="J5845" t="s">
        <v>43</v>
      </c>
      <c r="K5845">
        <v>1</v>
      </c>
      <c r="L5845">
        <v>7355434</v>
      </c>
      <c r="M5845">
        <v>10</v>
      </c>
      <c r="N5845">
        <v>7355434</v>
      </c>
      <c r="O5845">
        <v>735543.4</v>
      </c>
      <c r="P5845">
        <v>6619890.5999999996</v>
      </c>
      <c r="Q5845">
        <f>YEAR(BMW_Sales[[#This Row],[sale_date]])</f>
        <v>2023</v>
      </c>
    </row>
    <row r="5846" spans="1:17" x14ac:dyDescent="0.3">
      <c r="A5846">
        <v>5845</v>
      </c>
      <c r="B5846" s="1">
        <v>46109</v>
      </c>
      <c r="C5846" t="s">
        <v>5668</v>
      </c>
      <c r="D5846" t="s">
        <v>17</v>
      </c>
      <c r="E5846" t="s">
        <v>18</v>
      </c>
      <c r="F5846" t="s">
        <v>68</v>
      </c>
      <c r="G5846" t="s">
        <v>41</v>
      </c>
      <c r="H5846" t="s">
        <v>21</v>
      </c>
      <c r="I5846" t="s">
        <v>22</v>
      </c>
      <c r="J5846" t="s">
        <v>23</v>
      </c>
      <c r="K5846">
        <v>1</v>
      </c>
      <c r="L5846">
        <v>8452557</v>
      </c>
      <c r="M5846">
        <v>2</v>
      </c>
      <c r="N5846">
        <v>8452557</v>
      </c>
      <c r="O5846">
        <v>169051.14</v>
      </c>
      <c r="P5846">
        <v>8283505.8600000003</v>
      </c>
      <c r="Q5846">
        <f>YEAR(BMW_Sales[[#This Row],[sale_date]])</f>
        <v>2026</v>
      </c>
    </row>
    <row r="5847" spans="1:17" x14ac:dyDescent="0.3">
      <c r="A5847">
        <v>5846</v>
      </c>
      <c r="B5847" s="1">
        <v>45359</v>
      </c>
      <c r="C5847" t="s">
        <v>5669</v>
      </c>
      <c r="D5847" t="s">
        <v>23</v>
      </c>
      <c r="E5847" t="s">
        <v>53</v>
      </c>
      <c r="F5847" t="s">
        <v>27</v>
      </c>
      <c r="G5847" t="s">
        <v>32</v>
      </c>
      <c r="H5847" t="s">
        <v>37</v>
      </c>
      <c r="I5847" t="s">
        <v>42</v>
      </c>
      <c r="J5847" t="s">
        <v>38</v>
      </c>
      <c r="K5847">
        <v>1</v>
      </c>
      <c r="L5847">
        <v>5274018</v>
      </c>
      <c r="M5847">
        <v>12</v>
      </c>
      <c r="N5847">
        <v>5274018</v>
      </c>
      <c r="O5847">
        <v>632882.16</v>
      </c>
      <c r="P5847">
        <v>4641135.84</v>
      </c>
      <c r="Q5847">
        <f>YEAR(BMW_Sales[[#This Row],[sale_date]])</f>
        <v>2024</v>
      </c>
    </row>
    <row r="5848" spans="1:17" x14ac:dyDescent="0.3">
      <c r="A5848">
        <v>5847</v>
      </c>
      <c r="B5848" s="1">
        <v>45568</v>
      </c>
      <c r="C5848" t="s">
        <v>5670</v>
      </c>
      <c r="D5848" t="s">
        <v>25</v>
      </c>
      <c r="E5848" t="s">
        <v>61</v>
      </c>
      <c r="F5848" t="s">
        <v>27</v>
      </c>
      <c r="G5848" t="s">
        <v>32</v>
      </c>
      <c r="H5848" t="s">
        <v>33</v>
      </c>
      <c r="I5848" t="s">
        <v>22</v>
      </c>
      <c r="J5848" t="s">
        <v>43</v>
      </c>
      <c r="K5848">
        <v>3</v>
      </c>
      <c r="L5848">
        <v>13822746</v>
      </c>
      <c r="M5848">
        <v>0</v>
      </c>
      <c r="N5848">
        <v>41468238</v>
      </c>
      <c r="O5848">
        <v>0</v>
      </c>
      <c r="P5848">
        <v>41468238</v>
      </c>
      <c r="Q5848">
        <f>YEAR(BMW_Sales[[#This Row],[sale_date]])</f>
        <v>2024</v>
      </c>
    </row>
    <row r="5849" spans="1:17" x14ac:dyDescent="0.3">
      <c r="A5849">
        <v>5848</v>
      </c>
      <c r="B5849" s="1">
        <v>46066</v>
      </c>
      <c r="C5849" t="s">
        <v>5671</v>
      </c>
      <c r="D5849" t="s">
        <v>17</v>
      </c>
      <c r="E5849" t="s">
        <v>35</v>
      </c>
      <c r="F5849" t="s">
        <v>19</v>
      </c>
      <c r="G5849" t="s">
        <v>32</v>
      </c>
      <c r="H5849" t="s">
        <v>37</v>
      </c>
      <c r="I5849" t="s">
        <v>42</v>
      </c>
      <c r="J5849" t="s">
        <v>43</v>
      </c>
      <c r="K5849">
        <v>2</v>
      </c>
      <c r="L5849">
        <v>6512859</v>
      </c>
      <c r="M5849">
        <v>12</v>
      </c>
      <c r="N5849">
        <v>13025718</v>
      </c>
      <c r="O5849">
        <v>1563086.16</v>
      </c>
      <c r="P5849">
        <v>11462631.84</v>
      </c>
      <c r="Q5849">
        <f>YEAR(BMW_Sales[[#This Row],[sale_date]])</f>
        <v>2026</v>
      </c>
    </row>
    <row r="5850" spans="1:17" x14ac:dyDescent="0.3">
      <c r="A5850">
        <v>5849</v>
      </c>
      <c r="B5850" s="1">
        <v>46243</v>
      </c>
      <c r="C5850" t="s">
        <v>5672</v>
      </c>
      <c r="D5850" t="s">
        <v>23</v>
      </c>
      <c r="E5850" t="s">
        <v>18</v>
      </c>
      <c r="F5850" t="s">
        <v>54</v>
      </c>
      <c r="G5850" t="s">
        <v>20</v>
      </c>
      <c r="H5850" t="s">
        <v>33</v>
      </c>
      <c r="I5850" t="s">
        <v>22</v>
      </c>
      <c r="J5850" t="s">
        <v>38</v>
      </c>
      <c r="K5850">
        <v>2</v>
      </c>
      <c r="L5850">
        <v>6748523</v>
      </c>
      <c r="M5850">
        <v>2</v>
      </c>
      <c r="N5850">
        <v>13497046</v>
      </c>
      <c r="O5850">
        <v>269940.92</v>
      </c>
      <c r="P5850">
        <v>13227105.08</v>
      </c>
      <c r="Q5850">
        <f>YEAR(BMW_Sales[[#This Row],[sale_date]])</f>
        <v>2026</v>
      </c>
    </row>
    <row r="5851" spans="1:17" x14ac:dyDescent="0.3">
      <c r="A5851">
        <v>5850</v>
      </c>
      <c r="B5851" s="1">
        <v>46220</v>
      </c>
      <c r="C5851" t="s">
        <v>5673</v>
      </c>
      <c r="D5851" t="s">
        <v>23</v>
      </c>
      <c r="E5851" t="s">
        <v>35</v>
      </c>
      <c r="F5851" t="s">
        <v>54</v>
      </c>
      <c r="G5851" t="s">
        <v>28</v>
      </c>
      <c r="H5851" t="s">
        <v>29</v>
      </c>
      <c r="I5851" t="s">
        <v>42</v>
      </c>
      <c r="J5851" t="s">
        <v>23</v>
      </c>
      <c r="K5851">
        <v>1</v>
      </c>
      <c r="L5851">
        <v>6889577</v>
      </c>
      <c r="M5851">
        <v>12</v>
      </c>
      <c r="N5851">
        <v>6889577</v>
      </c>
      <c r="O5851">
        <v>826749.24</v>
      </c>
      <c r="P5851">
        <v>6062827.7599999998</v>
      </c>
      <c r="Q5851">
        <f>YEAR(BMW_Sales[[#This Row],[sale_date]])</f>
        <v>2026</v>
      </c>
    </row>
    <row r="5852" spans="1:17" x14ac:dyDescent="0.3">
      <c r="A5852">
        <v>5851</v>
      </c>
      <c r="B5852" s="1">
        <v>45959</v>
      </c>
      <c r="C5852" t="s">
        <v>5674</v>
      </c>
      <c r="D5852" t="s">
        <v>17</v>
      </c>
      <c r="E5852" t="s">
        <v>56</v>
      </c>
      <c r="F5852" t="s">
        <v>85</v>
      </c>
      <c r="G5852" t="s">
        <v>32</v>
      </c>
      <c r="H5852" t="s">
        <v>33</v>
      </c>
      <c r="I5852" t="s">
        <v>22</v>
      </c>
      <c r="J5852" t="s">
        <v>38</v>
      </c>
      <c r="K5852">
        <v>3</v>
      </c>
      <c r="L5852">
        <v>10045480</v>
      </c>
      <c r="M5852">
        <v>0</v>
      </c>
      <c r="N5852">
        <v>30136440</v>
      </c>
      <c r="O5852">
        <v>0</v>
      </c>
      <c r="P5852">
        <v>30136440</v>
      </c>
      <c r="Q5852">
        <f>YEAR(BMW_Sales[[#This Row],[sale_date]])</f>
        <v>2025</v>
      </c>
    </row>
    <row r="5853" spans="1:17" x14ac:dyDescent="0.3">
      <c r="A5853">
        <v>5852</v>
      </c>
      <c r="B5853" s="1">
        <v>45675</v>
      </c>
      <c r="C5853" t="s">
        <v>5675</v>
      </c>
      <c r="D5853" t="s">
        <v>23</v>
      </c>
      <c r="E5853" t="s">
        <v>31</v>
      </c>
      <c r="F5853" t="s">
        <v>19</v>
      </c>
      <c r="G5853" t="s">
        <v>51</v>
      </c>
      <c r="H5853" t="s">
        <v>37</v>
      </c>
      <c r="I5853" t="s">
        <v>22</v>
      </c>
      <c r="J5853" t="s">
        <v>23</v>
      </c>
      <c r="K5853">
        <v>1</v>
      </c>
      <c r="L5853">
        <v>16526093</v>
      </c>
      <c r="M5853">
        <v>2</v>
      </c>
      <c r="N5853">
        <v>16526093</v>
      </c>
      <c r="O5853">
        <v>330521.86</v>
      </c>
      <c r="P5853">
        <v>16195571.140000001</v>
      </c>
      <c r="Q5853">
        <f>YEAR(BMW_Sales[[#This Row],[sale_date]])</f>
        <v>2025</v>
      </c>
    </row>
    <row r="5854" spans="1:17" x14ac:dyDescent="0.3">
      <c r="A5854">
        <v>5853</v>
      </c>
      <c r="B5854" s="1">
        <v>45961</v>
      </c>
      <c r="C5854" t="s">
        <v>5676</v>
      </c>
      <c r="D5854" t="s">
        <v>17</v>
      </c>
      <c r="E5854" t="s">
        <v>61</v>
      </c>
      <c r="F5854" t="s">
        <v>47</v>
      </c>
      <c r="G5854" t="s">
        <v>28</v>
      </c>
      <c r="H5854" t="s">
        <v>37</v>
      </c>
      <c r="I5854" t="s">
        <v>42</v>
      </c>
      <c r="J5854" t="s">
        <v>23</v>
      </c>
      <c r="K5854">
        <v>3</v>
      </c>
      <c r="L5854">
        <v>14933327</v>
      </c>
      <c r="M5854">
        <v>2</v>
      </c>
      <c r="N5854">
        <v>44799981</v>
      </c>
      <c r="O5854">
        <v>895999.62</v>
      </c>
      <c r="P5854">
        <v>43903981.380000003</v>
      </c>
      <c r="Q5854">
        <f>YEAR(BMW_Sales[[#This Row],[sale_date]])</f>
        <v>2025</v>
      </c>
    </row>
    <row r="5855" spans="1:17" x14ac:dyDescent="0.3">
      <c r="A5855">
        <v>5854</v>
      </c>
      <c r="B5855" s="1">
        <v>46110</v>
      </c>
      <c r="C5855" t="s">
        <v>1475</v>
      </c>
      <c r="D5855" t="s">
        <v>25</v>
      </c>
      <c r="E5855" t="s">
        <v>70</v>
      </c>
      <c r="F5855" t="s">
        <v>62</v>
      </c>
      <c r="G5855" t="s">
        <v>28</v>
      </c>
      <c r="H5855" t="s">
        <v>33</v>
      </c>
      <c r="I5855" t="s">
        <v>22</v>
      </c>
      <c r="J5855" t="s">
        <v>43</v>
      </c>
      <c r="K5855">
        <v>3</v>
      </c>
      <c r="L5855">
        <v>5052551</v>
      </c>
      <c r="M5855">
        <v>0</v>
      </c>
      <c r="N5855">
        <v>15157653</v>
      </c>
      <c r="O5855">
        <v>0</v>
      </c>
      <c r="P5855">
        <v>15157653</v>
      </c>
      <c r="Q5855">
        <f>YEAR(BMW_Sales[[#This Row],[sale_date]])</f>
        <v>2026</v>
      </c>
    </row>
    <row r="5856" spans="1:17" x14ac:dyDescent="0.3">
      <c r="A5856">
        <v>5855</v>
      </c>
      <c r="B5856" s="1">
        <v>45444</v>
      </c>
      <c r="C5856" t="s">
        <v>5677</v>
      </c>
      <c r="D5856" t="s">
        <v>17</v>
      </c>
      <c r="E5856" t="s">
        <v>56</v>
      </c>
      <c r="F5856" t="s">
        <v>54</v>
      </c>
      <c r="G5856" t="s">
        <v>51</v>
      </c>
      <c r="H5856" t="s">
        <v>37</v>
      </c>
      <c r="I5856" t="s">
        <v>22</v>
      </c>
      <c r="J5856" t="s">
        <v>38</v>
      </c>
      <c r="K5856">
        <v>1</v>
      </c>
      <c r="L5856">
        <v>11246311</v>
      </c>
      <c r="M5856">
        <v>10</v>
      </c>
      <c r="N5856">
        <v>11246311</v>
      </c>
      <c r="O5856">
        <v>1124631.1000000001</v>
      </c>
      <c r="P5856">
        <v>10121679.9</v>
      </c>
      <c r="Q5856">
        <f>YEAR(BMW_Sales[[#This Row],[sale_date]])</f>
        <v>2024</v>
      </c>
    </row>
    <row r="5857" spans="1:17" x14ac:dyDescent="0.3">
      <c r="A5857">
        <v>5856</v>
      </c>
      <c r="B5857" s="1">
        <v>45433</v>
      </c>
      <c r="C5857" t="s">
        <v>5678</v>
      </c>
      <c r="D5857" t="s">
        <v>25</v>
      </c>
      <c r="E5857" t="s">
        <v>56</v>
      </c>
      <c r="F5857" t="s">
        <v>54</v>
      </c>
      <c r="G5857" t="s">
        <v>20</v>
      </c>
      <c r="H5857" t="s">
        <v>21</v>
      </c>
      <c r="I5857" t="s">
        <v>22</v>
      </c>
      <c r="J5857" t="s">
        <v>23</v>
      </c>
      <c r="K5857">
        <v>3</v>
      </c>
      <c r="L5857">
        <v>10618840</v>
      </c>
      <c r="M5857">
        <v>7</v>
      </c>
      <c r="N5857">
        <v>31856520</v>
      </c>
      <c r="O5857">
        <v>2229956.4</v>
      </c>
      <c r="P5857">
        <v>29626563.600000001</v>
      </c>
      <c r="Q5857">
        <f>YEAR(BMW_Sales[[#This Row],[sale_date]])</f>
        <v>2024</v>
      </c>
    </row>
    <row r="5858" spans="1:17" x14ac:dyDescent="0.3">
      <c r="A5858">
        <v>5857</v>
      </c>
      <c r="B5858" s="1">
        <v>45993</v>
      </c>
      <c r="C5858" t="s">
        <v>2048</v>
      </c>
      <c r="D5858" t="s">
        <v>17</v>
      </c>
      <c r="E5858" t="s">
        <v>61</v>
      </c>
      <c r="F5858" t="s">
        <v>19</v>
      </c>
      <c r="G5858" t="s">
        <v>20</v>
      </c>
      <c r="H5858" t="s">
        <v>37</v>
      </c>
      <c r="I5858" t="s">
        <v>22</v>
      </c>
      <c r="J5858" t="s">
        <v>43</v>
      </c>
      <c r="K5858">
        <v>1</v>
      </c>
      <c r="L5858">
        <v>15967479</v>
      </c>
      <c r="M5858">
        <v>5</v>
      </c>
      <c r="N5858">
        <v>15967479</v>
      </c>
      <c r="O5858">
        <v>798373.95</v>
      </c>
      <c r="P5858">
        <v>15169105.050000001</v>
      </c>
      <c r="Q5858">
        <f>YEAR(BMW_Sales[[#This Row],[sale_date]])</f>
        <v>2025</v>
      </c>
    </row>
    <row r="5859" spans="1:17" x14ac:dyDescent="0.3">
      <c r="A5859">
        <v>5858</v>
      </c>
      <c r="B5859" s="1">
        <v>45345</v>
      </c>
      <c r="C5859" t="s">
        <v>5679</v>
      </c>
      <c r="D5859" t="s">
        <v>17</v>
      </c>
      <c r="E5859" t="s">
        <v>56</v>
      </c>
      <c r="F5859" t="s">
        <v>54</v>
      </c>
      <c r="G5859" t="s">
        <v>32</v>
      </c>
      <c r="H5859" t="s">
        <v>21</v>
      </c>
      <c r="I5859" t="s">
        <v>42</v>
      </c>
      <c r="J5859" t="s">
        <v>23</v>
      </c>
      <c r="K5859">
        <v>2</v>
      </c>
      <c r="L5859">
        <v>10251061</v>
      </c>
      <c r="M5859">
        <v>7</v>
      </c>
      <c r="N5859">
        <v>20502122</v>
      </c>
      <c r="O5859">
        <v>1435148.54</v>
      </c>
      <c r="P5859">
        <v>19066973.460000001</v>
      </c>
      <c r="Q5859">
        <f>YEAR(BMW_Sales[[#This Row],[sale_date]])</f>
        <v>2024</v>
      </c>
    </row>
    <row r="5860" spans="1:17" x14ac:dyDescent="0.3">
      <c r="A5860">
        <v>5859</v>
      </c>
      <c r="B5860" s="1">
        <v>45808</v>
      </c>
      <c r="C5860" t="s">
        <v>4350</v>
      </c>
      <c r="D5860" t="s">
        <v>25</v>
      </c>
      <c r="E5860" t="s">
        <v>26</v>
      </c>
      <c r="F5860" t="s">
        <v>50</v>
      </c>
      <c r="G5860" t="s">
        <v>28</v>
      </c>
      <c r="H5860" t="s">
        <v>37</v>
      </c>
      <c r="I5860" t="s">
        <v>42</v>
      </c>
      <c r="J5860" t="s">
        <v>38</v>
      </c>
      <c r="K5860">
        <v>3</v>
      </c>
      <c r="L5860">
        <v>10356570</v>
      </c>
      <c r="M5860">
        <v>10</v>
      </c>
      <c r="N5860">
        <v>31069710</v>
      </c>
      <c r="O5860">
        <v>3106971</v>
      </c>
      <c r="P5860">
        <v>27962739</v>
      </c>
      <c r="Q5860">
        <f>YEAR(BMW_Sales[[#This Row],[sale_date]])</f>
        <v>2025</v>
      </c>
    </row>
    <row r="5861" spans="1:17" x14ac:dyDescent="0.3">
      <c r="A5861">
        <v>5860</v>
      </c>
      <c r="B5861" s="1">
        <v>45643</v>
      </c>
      <c r="C5861" t="s">
        <v>5680</v>
      </c>
      <c r="D5861" t="s">
        <v>17</v>
      </c>
      <c r="E5861" t="s">
        <v>61</v>
      </c>
      <c r="F5861" t="s">
        <v>71</v>
      </c>
      <c r="G5861" t="s">
        <v>36</v>
      </c>
      <c r="H5861" t="s">
        <v>37</v>
      </c>
      <c r="I5861" t="s">
        <v>22</v>
      </c>
      <c r="J5861" t="s">
        <v>38</v>
      </c>
      <c r="K5861">
        <v>3</v>
      </c>
      <c r="L5861">
        <v>14312604</v>
      </c>
      <c r="M5861">
        <v>5</v>
      </c>
      <c r="N5861">
        <v>42937812</v>
      </c>
      <c r="O5861">
        <v>2146890.6</v>
      </c>
      <c r="P5861">
        <v>40790921.399999999</v>
      </c>
      <c r="Q5861">
        <f>YEAR(BMW_Sales[[#This Row],[sale_date]])</f>
        <v>2024</v>
      </c>
    </row>
    <row r="5862" spans="1:17" x14ac:dyDescent="0.3">
      <c r="A5862">
        <v>5861</v>
      </c>
      <c r="B5862" s="1">
        <v>45991</v>
      </c>
      <c r="C5862" t="s">
        <v>5681</v>
      </c>
      <c r="D5862" t="s">
        <v>17</v>
      </c>
      <c r="E5862" t="s">
        <v>31</v>
      </c>
      <c r="F5862" t="s">
        <v>54</v>
      </c>
      <c r="G5862" t="s">
        <v>28</v>
      </c>
      <c r="H5862" t="s">
        <v>37</v>
      </c>
      <c r="I5862" t="s">
        <v>42</v>
      </c>
      <c r="J5862" t="s">
        <v>38</v>
      </c>
      <c r="K5862">
        <v>3</v>
      </c>
      <c r="L5862">
        <v>14683602</v>
      </c>
      <c r="M5862">
        <v>5</v>
      </c>
      <c r="N5862">
        <v>44050806</v>
      </c>
      <c r="O5862">
        <v>2202540.2999999998</v>
      </c>
      <c r="P5862">
        <v>41848265.700000003</v>
      </c>
      <c r="Q5862">
        <f>YEAR(BMW_Sales[[#This Row],[sale_date]])</f>
        <v>2025</v>
      </c>
    </row>
    <row r="5863" spans="1:17" x14ac:dyDescent="0.3">
      <c r="A5863">
        <v>5862</v>
      </c>
      <c r="B5863" s="1">
        <v>45764</v>
      </c>
      <c r="C5863" t="s">
        <v>1258</v>
      </c>
      <c r="D5863" t="s">
        <v>17</v>
      </c>
      <c r="E5863" t="s">
        <v>18</v>
      </c>
      <c r="F5863" t="s">
        <v>27</v>
      </c>
      <c r="G5863" t="s">
        <v>20</v>
      </c>
      <c r="H5863" t="s">
        <v>37</v>
      </c>
      <c r="I5863" t="s">
        <v>22</v>
      </c>
      <c r="J5863" t="s">
        <v>43</v>
      </c>
      <c r="K5863">
        <v>3</v>
      </c>
      <c r="L5863">
        <v>8411889</v>
      </c>
      <c r="M5863">
        <v>10</v>
      </c>
      <c r="N5863">
        <v>25235667</v>
      </c>
      <c r="O5863">
        <v>2523566.7000000002</v>
      </c>
      <c r="P5863">
        <v>22712100.300000001</v>
      </c>
      <c r="Q5863">
        <f>YEAR(BMW_Sales[[#This Row],[sale_date]])</f>
        <v>2025</v>
      </c>
    </row>
    <row r="5864" spans="1:17" x14ac:dyDescent="0.3">
      <c r="A5864">
        <v>5863</v>
      </c>
      <c r="B5864" s="1">
        <v>45923</v>
      </c>
      <c r="C5864" t="s">
        <v>5682</v>
      </c>
      <c r="D5864" t="s">
        <v>23</v>
      </c>
      <c r="E5864" t="s">
        <v>53</v>
      </c>
      <c r="F5864" t="s">
        <v>54</v>
      </c>
      <c r="G5864" t="s">
        <v>28</v>
      </c>
      <c r="H5864" t="s">
        <v>33</v>
      </c>
      <c r="I5864" t="s">
        <v>42</v>
      </c>
      <c r="J5864" t="s">
        <v>38</v>
      </c>
      <c r="K5864">
        <v>3</v>
      </c>
      <c r="L5864">
        <v>5576033</v>
      </c>
      <c r="M5864">
        <v>10</v>
      </c>
      <c r="N5864">
        <v>16728099</v>
      </c>
      <c r="O5864">
        <v>1672809.9</v>
      </c>
      <c r="P5864">
        <v>15055289.1</v>
      </c>
      <c r="Q5864">
        <f>YEAR(BMW_Sales[[#This Row],[sale_date]])</f>
        <v>2025</v>
      </c>
    </row>
    <row r="5865" spans="1:17" x14ac:dyDescent="0.3">
      <c r="A5865">
        <v>5864</v>
      </c>
      <c r="B5865" s="1">
        <v>46168</v>
      </c>
      <c r="C5865" t="s">
        <v>5683</v>
      </c>
      <c r="D5865" t="s">
        <v>17</v>
      </c>
      <c r="E5865" t="s">
        <v>53</v>
      </c>
      <c r="F5865" t="s">
        <v>85</v>
      </c>
      <c r="G5865" t="s">
        <v>20</v>
      </c>
      <c r="H5865" t="s">
        <v>29</v>
      </c>
      <c r="I5865" t="s">
        <v>42</v>
      </c>
      <c r="J5865" t="s">
        <v>23</v>
      </c>
      <c r="K5865">
        <v>3</v>
      </c>
      <c r="L5865">
        <v>6319021</v>
      </c>
      <c r="M5865">
        <v>5</v>
      </c>
      <c r="N5865">
        <v>18957063</v>
      </c>
      <c r="O5865">
        <v>947853.15</v>
      </c>
      <c r="P5865">
        <v>18009209.850000001</v>
      </c>
      <c r="Q5865">
        <f>YEAR(BMW_Sales[[#This Row],[sale_date]])</f>
        <v>2026</v>
      </c>
    </row>
    <row r="5866" spans="1:17" x14ac:dyDescent="0.3">
      <c r="A5866">
        <v>5865</v>
      </c>
      <c r="B5866" s="1">
        <v>45880</v>
      </c>
      <c r="C5866" t="s">
        <v>5684</v>
      </c>
      <c r="D5866" t="s">
        <v>25</v>
      </c>
      <c r="E5866" t="s">
        <v>61</v>
      </c>
      <c r="F5866" t="s">
        <v>50</v>
      </c>
      <c r="G5866" t="s">
        <v>36</v>
      </c>
      <c r="H5866" t="s">
        <v>21</v>
      </c>
      <c r="I5866" t="s">
        <v>42</v>
      </c>
      <c r="J5866" t="s">
        <v>23</v>
      </c>
      <c r="K5866">
        <v>3</v>
      </c>
      <c r="L5866">
        <v>15671363</v>
      </c>
      <c r="M5866">
        <v>0</v>
      </c>
      <c r="N5866">
        <v>47014089</v>
      </c>
      <c r="O5866">
        <v>0</v>
      </c>
      <c r="P5866">
        <v>47014089</v>
      </c>
      <c r="Q5866">
        <f>YEAR(BMW_Sales[[#This Row],[sale_date]])</f>
        <v>2025</v>
      </c>
    </row>
    <row r="5867" spans="1:17" x14ac:dyDescent="0.3">
      <c r="A5867">
        <v>5866</v>
      </c>
      <c r="B5867" s="1">
        <v>45966</v>
      </c>
      <c r="C5867" t="s">
        <v>5685</v>
      </c>
      <c r="D5867" t="s">
        <v>17</v>
      </c>
      <c r="E5867" t="s">
        <v>53</v>
      </c>
      <c r="F5867" t="s">
        <v>19</v>
      </c>
      <c r="G5867" t="s">
        <v>32</v>
      </c>
      <c r="H5867" t="s">
        <v>21</v>
      </c>
      <c r="I5867" t="s">
        <v>42</v>
      </c>
      <c r="J5867" t="s">
        <v>23</v>
      </c>
      <c r="K5867">
        <v>3</v>
      </c>
      <c r="L5867">
        <v>6162834</v>
      </c>
      <c r="M5867">
        <v>12</v>
      </c>
      <c r="N5867">
        <v>18488502</v>
      </c>
      <c r="O5867">
        <v>2218620.2400000002</v>
      </c>
      <c r="P5867">
        <v>16269881.76</v>
      </c>
      <c r="Q5867">
        <f>YEAR(BMW_Sales[[#This Row],[sale_date]])</f>
        <v>2025</v>
      </c>
    </row>
    <row r="5868" spans="1:17" x14ac:dyDescent="0.3">
      <c r="A5868">
        <v>5867</v>
      </c>
      <c r="B5868" s="1">
        <v>45161</v>
      </c>
      <c r="C5868" t="s">
        <v>5686</v>
      </c>
      <c r="D5868" t="s">
        <v>23</v>
      </c>
      <c r="E5868" t="s">
        <v>56</v>
      </c>
      <c r="F5868" t="s">
        <v>59</v>
      </c>
      <c r="G5868" t="s">
        <v>32</v>
      </c>
      <c r="H5868" t="s">
        <v>29</v>
      </c>
      <c r="I5868" t="s">
        <v>22</v>
      </c>
      <c r="J5868" t="s">
        <v>43</v>
      </c>
      <c r="K5868">
        <v>1</v>
      </c>
      <c r="L5868">
        <v>11655544</v>
      </c>
      <c r="M5868">
        <v>10</v>
      </c>
      <c r="N5868">
        <v>11655544</v>
      </c>
      <c r="O5868">
        <v>1165554.3999999999</v>
      </c>
      <c r="P5868">
        <v>10489989.6</v>
      </c>
      <c r="Q5868">
        <f>YEAR(BMW_Sales[[#This Row],[sale_date]])</f>
        <v>2023</v>
      </c>
    </row>
    <row r="5869" spans="1:17" x14ac:dyDescent="0.3">
      <c r="A5869">
        <v>5868</v>
      </c>
      <c r="B5869" s="1">
        <v>45980</v>
      </c>
      <c r="C5869" t="s">
        <v>5687</v>
      </c>
      <c r="D5869" t="s">
        <v>17</v>
      </c>
      <c r="E5869" t="s">
        <v>70</v>
      </c>
      <c r="F5869" t="s">
        <v>59</v>
      </c>
      <c r="G5869" t="s">
        <v>20</v>
      </c>
      <c r="H5869" t="s">
        <v>29</v>
      </c>
      <c r="I5869" t="s">
        <v>42</v>
      </c>
      <c r="J5869" t="s">
        <v>23</v>
      </c>
      <c r="K5869">
        <v>1</v>
      </c>
      <c r="L5869">
        <v>5988791</v>
      </c>
      <c r="M5869">
        <v>0</v>
      </c>
      <c r="N5869">
        <v>5988791</v>
      </c>
      <c r="O5869">
        <v>0</v>
      </c>
      <c r="P5869">
        <v>5988791</v>
      </c>
      <c r="Q5869">
        <f>YEAR(BMW_Sales[[#This Row],[sale_date]])</f>
        <v>2025</v>
      </c>
    </row>
    <row r="5870" spans="1:17" x14ac:dyDescent="0.3">
      <c r="A5870">
        <v>5869</v>
      </c>
      <c r="B5870" s="1">
        <v>45785</v>
      </c>
      <c r="C5870" t="s">
        <v>5688</v>
      </c>
      <c r="D5870" t="s">
        <v>17</v>
      </c>
      <c r="E5870" t="s">
        <v>61</v>
      </c>
      <c r="F5870" t="s">
        <v>85</v>
      </c>
      <c r="G5870" t="s">
        <v>41</v>
      </c>
      <c r="H5870" t="s">
        <v>37</v>
      </c>
      <c r="I5870" t="s">
        <v>22</v>
      </c>
      <c r="J5870" t="s">
        <v>43</v>
      </c>
      <c r="K5870">
        <v>3</v>
      </c>
      <c r="L5870">
        <v>14694667</v>
      </c>
      <c r="M5870">
        <v>5</v>
      </c>
      <c r="N5870">
        <v>44084001</v>
      </c>
      <c r="O5870">
        <v>2204200.0499999998</v>
      </c>
      <c r="P5870">
        <v>41879800.950000003</v>
      </c>
      <c r="Q5870">
        <f>YEAR(BMW_Sales[[#This Row],[sale_date]])</f>
        <v>2025</v>
      </c>
    </row>
    <row r="5871" spans="1:17" x14ac:dyDescent="0.3">
      <c r="A5871">
        <v>5870</v>
      </c>
      <c r="B5871" s="1">
        <v>45491</v>
      </c>
      <c r="C5871" t="s">
        <v>5689</v>
      </c>
      <c r="D5871" t="s">
        <v>25</v>
      </c>
      <c r="E5871" t="s">
        <v>46</v>
      </c>
      <c r="F5871" t="s">
        <v>71</v>
      </c>
      <c r="G5871" t="s">
        <v>28</v>
      </c>
      <c r="H5871" t="s">
        <v>21</v>
      </c>
      <c r="I5871" t="s">
        <v>42</v>
      </c>
      <c r="J5871" t="s">
        <v>23</v>
      </c>
      <c r="K5871">
        <v>2</v>
      </c>
      <c r="L5871">
        <v>8091571</v>
      </c>
      <c r="M5871">
        <v>10</v>
      </c>
      <c r="N5871">
        <v>16183142</v>
      </c>
      <c r="O5871">
        <v>1618314.2</v>
      </c>
      <c r="P5871">
        <v>14564827.800000001</v>
      </c>
      <c r="Q5871">
        <f>YEAR(BMW_Sales[[#This Row],[sale_date]])</f>
        <v>2024</v>
      </c>
    </row>
    <row r="5872" spans="1:17" x14ac:dyDescent="0.3">
      <c r="A5872">
        <v>5871</v>
      </c>
      <c r="B5872" s="1">
        <v>45653</v>
      </c>
      <c r="C5872" t="s">
        <v>5690</v>
      </c>
      <c r="D5872" t="s">
        <v>25</v>
      </c>
      <c r="E5872" t="s">
        <v>31</v>
      </c>
      <c r="F5872" t="s">
        <v>47</v>
      </c>
      <c r="G5872" t="s">
        <v>36</v>
      </c>
      <c r="H5872" t="s">
        <v>29</v>
      </c>
      <c r="I5872" t="s">
        <v>42</v>
      </c>
      <c r="J5872" t="s">
        <v>23</v>
      </c>
      <c r="K5872">
        <v>3</v>
      </c>
      <c r="L5872">
        <v>16899779</v>
      </c>
      <c r="M5872">
        <v>0</v>
      </c>
      <c r="N5872">
        <v>50699337</v>
      </c>
      <c r="O5872">
        <v>0</v>
      </c>
      <c r="P5872">
        <v>50699337</v>
      </c>
      <c r="Q5872">
        <f>YEAR(BMW_Sales[[#This Row],[sale_date]])</f>
        <v>2024</v>
      </c>
    </row>
    <row r="5873" spans="1:17" x14ac:dyDescent="0.3">
      <c r="A5873">
        <v>5872</v>
      </c>
      <c r="B5873" s="1">
        <v>46038</v>
      </c>
      <c r="C5873" t="s">
        <v>5691</v>
      </c>
      <c r="D5873" t="s">
        <v>23</v>
      </c>
      <c r="E5873" t="s">
        <v>18</v>
      </c>
      <c r="F5873" t="s">
        <v>50</v>
      </c>
      <c r="G5873" t="s">
        <v>32</v>
      </c>
      <c r="H5873" t="s">
        <v>33</v>
      </c>
      <c r="I5873" t="s">
        <v>22</v>
      </c>
      <c r="J5873" t="s">
        <v>43</v>
      </c>
      <c r="K5873">
        <v>1</v>
      </c>
      <c r="L5873">
        <v>6711764</v>
      </c>
      <c r="M5873">
        <v>12</v>
      </c>
      <c r="N5873">
        <v>6711764</v>
      </c>
      <c r="O5873">
        <v>805411.68</v>
      </c>
      <c r="P5873">
        <v>5906352.3200000003</v>
      </c>
      <c r="Q5873">
        <f>YEAR(BMW_Sales[[#This Row],[sale_date]])</f>
        <v>2026</v>
      </c>
    </row>
    <row r="5874" spans="1:17" x14ac:dyDescent="0.3">
      <c r="A5874">
        <v>5873</v>
      </c>
      <c r="B5874" s="1">
        <v>45817</v>
      </c>
      <c r="C5874" t="s">
        <v>5692</v>
      </c>
      <c r="D5874" t="s">
        <v>17</v>
      </c>
      <c r="E5874" t="s">
        <v>53</v>
      </c>
      <c r="F5874" t="s">
        <v>19</v>
      </c>
      <c r="G5874" t="s">
        <v>36</v>
      </c>
      <c r="H5874" t="s">
        <v>29</v>
      </c>
      <c r="I5874" t="s">
        <v>22</v>
      </c>
      <c r="J5874" t="s">
        <v>43</v>
      </c>
      <c r="K5874">
        <v>3</v>
      </c>
      <c r="L5874">
        <v>5079128</v>
      </c>
      <c r="M5874">
        <v>5</v>
      </c>
      <c r="N5874">
        <v>15237384</v>
      </c>
      <c r="O5874">
        <v>761869.2</v>
      </c>
      <c r="P5874">
        <v>14475514.800000001</v>
      </c>
      <c r="Q5874">
        <f>YEAR(BMW_Sales[[#This Row],[sale_date]])</f>
        <v>2025</v>
      </c>
    </row>
    <row r="5875" spans="1:17" x14ac:dyDescent="0.3">
      <c r="A5875">
        <v>5874</v>
      </c>
      <c r="B5875" s="1">
        <v>46070</v>
      </c>
      <c r="C5875" t="s">
        <v>2506</v>
      </c>
      <c r="D5875" t="s">
        <v>25</v>
      </c>
      <c r="E5875" t="s">
        <v>35</v>
      </c>
      <c r="F5875" t="s">
        <v>50</v>
      </c>
      <c r="G5875" t="s">
        <v>41</v>
      </c>
      <c r="H5875" t="s">
        <v>37</v>
      </c>
      <c r="I5875" t="s">
        <v>42</v>
      </c>
      <c r="J5875" t="s">
        <v>38</v>
      </c>
      <c r="K5875">
        <v>1</v>
      </c>
      <c r="L5875">
        <v>6717120</v>
      </c>
      <c r="M5875">
        <v>12</v>
      </c>
      <c r="N5875">
        <v>6717120</v>
      </c>
      <c r="O5875">
        <v>806054.40000000002</v>
      </c>
      <c r="P5875">
        <v>5911065.5999999996</v>
      </c>
      <c r="Q5875">
        <f>YEAR(BMW_Sales[[#This Row],[sale_date]])</f>
        <v>2026</v>
      </c>
    </row>
    <row r="5876" spans="1:17" x14ac:dyDescent="0.3">
      <c r="A5876">
        <v>5875</v>
      </c>
      <c r="B5876" s="1">
        <v>45805</v>
      </c>
      <c r="C5876" t="s">
        <v>5693</v>
      </c>
      <c r="D5876" t="s">
        <v>25</v>
      </c>
      <c r="E5876" t="s">
        <v>56</v>
      </c>
      <c r="F5876" t="s">
        <v>54</v>
      </c>
      <c r="G5876" t="s">
        <v>36</v>
      </c>
      <c r="H5876" t="s">
        <v>37</v>
      </c>
      <c r="I5876" t="s">
        <v>42</v>
      </c>
      <c r="J5876" t="s">
        <v>38</v>
      </c>
      <c r="K5876">
        <v>2</v>
      </c>
      <c r="L5876">
        <v>11899918</v>
      </c>
      <c r="M5876">
        <v>2</v>
      </c>
      <c r="N5876">
        <v>23799836</v>
      </c>
      <c r="O5876">
        <v>475996.72</v>
      </c>
      <c r="P5876">
        <v>23323839.280000001</v>
      </c>
      <c r="Q5876">
        <f>YEAR(BMW_Sales[[#This Row],[sale_date]])</f>
        <v>2025</v>
      </c>
    </row>
    <row r="5877" spans="1:17" x14ac:dyDescent="0.3">
      <c r="A5877">
        <v>5876</v>
      </c>
      <c r="B5877" s="1">
        <v>45651</v>
      </c>
      <c r="C5877" t="s">
        <v>5694</v>
      </c>
      <c r="D5877" t="s">
        <v>25</v>
      </c>
      <c r="E5877" t="s">
        <v>35</v>
      </c>
      <c r="F5877" t="s">
        <v>27</v>
      </c>
      <c r="G5877" t="s">
        <v>32</v>
      </c>
      <c r="H5877" t="s">
        <v>33</v>
      </c>
      <c r="I5877" t="s">
        <v>22</v>
      </c>
      <c r="J5877" t="s">
        <v>43</v>
      </c>
      <c r="K5877">
        <v>3</v>
      </c>
      <c r="L5877">
        <v>6825826</v>
      </c>
      <c r="M5877">
        <v>12</v>
      </c>
      <c r="N5877">
        <v>20477478</v>
      </c>
      <c r="O5877">
        <v>2457297.36</v>
      </c>
      <c r="P5877">
        <v>18020180.640000001</v>
      </c>
      <c r="Q5877">
        <f>YEAR(BMW_Sales[[#This Row],[sale_date]])</f>
        <v>2024</v>
      </c>
    </row>
    <row r="5878" spans="1:17" x14ac:dyDescent="0.3">
      <c r="A5878">
        <v>5877</v>
      </c>
      <c r="B5878" s="1">
        <v>46185</v>
      </c>
      <c r="C5878" t="s">
        <v>5695</v>
      </c>
      <c r="D5878" t="s">
        <v>25</v>
      </c>
      <c r="E5878" t="s">
        <v>31</v>
      </c>
      <c r="F5878" t="s">
        <v>54</v>
      </c>
      <c r="G5878" t="s">
        <v>36</v>
      </c>
      <c r="H5878" t="s">
        <v>21</v>
      </c>
      <c r="I5878" t="s">
        <v>42</v>
      </c>
      <c r="J5878" t="s">
        <v>38</v>
      </c>
      <c r="K5878">
        <v>1</v>
      </c>
      <c r="L5878">
        <v>16773859</v>
      </c>
      <c r="M5878">
        <v>0</v>
      </c>
      <c r="N5878">
        <v>16773859</v>
      </c>
      <c r="O5878">
        <v>0</v>
      </c>
      <c r="P5878">
        <v>16773859</v>
      </c>
      <c r="Q5878">
        <f>YEAR(BMW_Sales[[#This Row],[sale_date]])</f>
        <v>2026</v>
      </c>
    </row>
    <row r="5879" spans="1:17" x14ac:dyDescent="0.3">
      <c r="A5879">
        <v>5878</v>
      </c>
      <c r="B5879" s="1">
        <v>46224</v>
      </c>
      <c r="C5879" t="s">
        <v>5696</v>
      </c>
      <c r="D5879" t="s">
        <v>23</v>
      </c>
      <c r="E5879" t="s">
        <v>61</v>
      </c>
      <c r="F5879" t="s">
        <v>27</v>
      </c>
      <c r="G5879" t="s">
        <v>41</v>
      </c>
      <c r="H5879" t="s">
        <v>21</v>
      </c>
      <c r="I5879" t="s">
        <v>22</v>
      </c>
      <c r="J5879" t="s">
        <v>23</v>
      </c>
      <c r="K5879">
        <v>1</v>
      </c>
      <c r="L5879">
        <v>12464237</v>
      </c>
      <c r="M5879">
        <v>5</v>
      </c>
      <c r="N5879">
        <v>12464237</v>
      </c>
      <c r="O5879">
        <v>623211.85</v>
      </c>
      <c r="P5879">
        <v>11841025.15</v>
      </c>
      <c r="Q5879">
        <f>YEAR(BMW_Sales[[#This Row],[sale_date]])</f>
        <v>2026</v>
      </c>
    </row>
    <row r="5880" spans="1:17" x14ac:dyDescent="0.3">
      <c r="A5880">
        <v>5879</v>
      </c>
      <c r="B5880" s="1">
        <v>45674</v>
      </c>
      <c r="C5880" t="s">
        <v>5697</v>
      </c>
      <c r="D5880" t="s">
        <v>25</v>
      </c>
      <c r="E5880" t="s">
        <v>53</v>
      </c>
      <c r="F5880" t="s">
        <v>85</v>
      </c>
      <c r="G5880" t="s">
        <v>20</v>
      </c>
      <c r="H5880" t="s">
        <v>33</v>
      </c>
      <c r="I5880" t="s">
        <v>22</v>
      </c>
      <c r="J5880" t="s">
        <v>43</v>
      </c>
      <c r="K5880">
        <v>3</v>
      </c>
      <c r="L5880">
        <v>5351911</v>
      </c>
      <c r="M5880">
        <v>5</v>
      </c>
      <c r="N5880">
        <v>16055733</v>
      </c>
      <c r="O5880">
        <v>802786.65</v>
      </c>
      <c r="P5880">
        <v>15252946.35</v>
      </c>
      <c r="Q5880">
        <f>YEAR(BMW_Sales[[#This Row],[sale_date]])</f>
        <v>2025</v>
      </c>
    </row>
    <row r="5881" spans="1:17" x14ac:dyDescent="0.3">
      <c r="A5881">
        <v>5880</v>
      </c>
      <c r="B5881" s="1">
        <v>45851</v>
      </c>
      <c r="C5881" t="s">
        <v>5698</v>
      </c>
      <c r="D5881" t="s">
        <v>25</v>
      </c>
      <c r="E5881" t="s">
        <v>61</v>
      </c>
      <c r="F5881" t="s">
        <v>62</v>
      </c>
      <c r="G5881" t="s">
        <v>41</v>
      </c>
      <c r="H5881" t="s">
        <v>29</v>
      </c>
      <c r="I5881" t="s">
        <v>22</v>
      </c>
      <c r="J5881" t="s">
        <v>43</v>
      </c>
      <c r="K5881">
        <v>3</v>
      </c>
      <c r="L5881">
        <v>14996215</v>
      </c>
      <c r="M5881">
        <v>5</v>
      </c>
      <c r="N5881">
        <v>44988645</v>
      </c>
      <c r="O5881">
        <v>2249432.25</v>
      </c>
      <c r="P5881">
        <v>42739212.75</v>
      </c>
      <c r="Q5881">
        <f>YEAR(BMW_Sales[[#This Row],[sale_date]])</f>
        <v>2025</v>
      </c>
    </row>
    <row r="5882" spans="1:17" x14ac:dyDescent="0.3">
      <c r="A5882">
        <v>5881</v>
      </c>
      <c r="B5882" s="1">
        <v>45624</v>
      </c>
      <c r="C5882" t="s">
        <v>4829</v>
      </c>
      <c r="D5882" t="s">
        <v>23</v>
      </c>
      <c r="E5882" t="s">
        <v>18</v>
      </c>
      <c r="F5882" t="s">
        <v>68</v>
      </c>
      <c r="G5882" t="s">
        <v>32</v>
      </c>
      <c r="H5882" t="s">
        <v>29</v>
      </c>
      <c r="I5882" t="s">
        <v>22</v>
      </c>
      <c r="J5882" t="s">
        <v>38</v>
      </c>
      <c r="K5882">
        <v>1</v>
      </c>
      <c r="L5882">
        <v>7988155</v>
      </c>
      <c r="M5882">
        <v>2</v>
      </c>
      <c r="N5882">
        <v>7988155</v>
      </c>
      <c r="O5882">
        <v>159763.1</v>
      </c>
      <c r="P5882">
        <v>7828391.9000000004</v>
      </c>
      <c r="Q5882">
        <f>YEAR(BMW_Sales[[#This Row],[sale_date]])</f>
        <v>2024</v>
      </c>
    </row>
    <row r="5883" spans="1:17" x14ac:dyDescent="0.3">
      <c r="A5883">
        <v>5882</v>
      </c>
      <c r="B5883" s="1">
        <v>46169</v>
      </c>
      <c r="C5883" t="s">
        <v>5699</v>
      </c>
      <c r="D5883" t="s">
        <v>25</v>
      </c>
      <c r="E5883" t="s">
        <v>31</v>
      </c>
      <c r="F5883" t="s">
        <v>62</v>
      </c>
      <c r="G5883" t="s">
        <v>51</v>
      </c>
      <c r="H5883" t="s">
        <v>33</v>
      </c>
      <c r="I5883" t="s">
        <v>22</v>
      </c>
      <c r="J5883" t="s">
        <v>43</v>
      </c>
      <c r="K5883">
        <v>2</v>
      </c>
      <c r="L5883">
        <v>15414569</v>
      </c>
      <c r="M5883">
        <v>12</v>
      </c>
      <c r="N5883">
        <v>30829138</v>
      </c>
      <c r="O5883">
        <v>3699496.56</v>
      </c>
      <c r="P5883">
        <v>27129641.440000001</v>
      </c>
      <c r="Q5883">
        <f>YEAR(BMW_Sales[[#This Row],[sale_date]])</f>
        <v>2026</v>
      </c>
    </row>
    <row r="5884" spans="1:17" x14ac:dyDescent="0.3">
      <c r="A5884">
        <v>5883</v>
      </c>
      <c r="B5884" s="1">
        <v>45589</v>
      </c>
      <c r="C5884" t="s">
        <v>5700</v>
      </c>
      <c r="D5884" t="s">
        <v>23</v>
      </c>
      <c r="E5884" t="s">
        <v>26</v>
      </c>
      <c r="F5884" t="s">
        <v>54</v>
      </c>
      <c r="G5884" t="s">
        <v>28</v>
      </c>
      <c r="H5884" t="s">
        <v>37</v>
      </c>
      <c r="I5884" t="s">
        <v>22</v>
      </c>
      <c r="J5884" t="s">
        <v>38</v>
      </c>
      <c r="K5884">
        <v>3</v>
      </c>
      <c r="L5884">
        <v>9814178</v>
      </c>
      <c r="M5884">
        <v>5</v>
      </c>
      <c r="N5884">
        <v>29442534</v>
      </c>
      <c r="O5884">
        <v>1472126.7</v>
      </c>
      <c r="P5884">
        <v>27970407.300000001</v>
      </c>
      <c r="Q5884">
        <f>YEAR(BMW_Sales[[#This Row],[sale_date]])</f>
        <v>2024</v>
      </c>
    </row>
    <row r="5885" spans="1:17" x14ac:dyDescent="0.3">
      <c r="A5885">
        <v>5884</v>
      </c>
      <c r="B5885" s="1">
        <v>46232</v>
      </c>
      <c r="C5885" t="s">
        <v>5701</v>
      </c>
      <c r="D5885" t="s">
        <v>17</v>
      </c>
      <c r="E5885" t="s">
        <v>61</v>
      </c>
      <c r="F5885" t="s">
        <v>68</v>
      </c>
      <c r="G5885" t="s">
        <v>32</v>
      </c>
      <c r="H5885" t="s">
        <v>33</v>
      </c>
      <c r="I5885" t="s">
        <v>42</v>
      </c>
      <c r="J5885" t="s">
        <v>23</v>
      </c>
      <c r="K5885">
        <v>3</v>
      </c>
      <c r="L5885">
        <v>12734908</v>
      </c>
      <c r="M5885">
        <v>0</v>
      </c>
      <c r="N5885">
        <v>38204724</v>
      </c>
      <c r="O5885">
        <v>0</v>
      </c>
      <c r="P5885">
        <v>38204724</v>
      </c>
      <c r="Q5885">
        <f>YEAR(BMW_Sales[[#This Row],[sale_date]])</f>
        <v>2026</v>
      </c>
    </row>
    <row r="5886" spans="1:17" x14ac:dyDescent="0.3">
      <c r="A5886">
        <v>5885</v>
      </c>
      <c r="B5886" s="1">
        <v>45676</v>
      </c>
      <c r="C5886" t="s">
        <v>5702</v>
      </c>
      <c r="D5886" t="s">
        <v>17</v>
      </c>
      <c r="E5886" t="s">
        <v>53</v>
      </c>
      <c r="F5886" t="s">
        <v>47</v>
      </c>
      <c r="G5886" t="s">
        <v>32</v>
      </c>
      <c r="H5886" t="s">
        <v>29</v>
      </c>
      <c r="I5886" t="s">
        <v>42</v>
      </c>
      <c r="J5886" t="s">
        <v>23</v>
      </c>
      <c r="K5886">
        <v>3</v>
      </c>
      <c r="L5886">
        <v>4918830</v>
      </c>
      <c r="M5886">
        <v>12</v>
      </c>
      <c r="N5886">
        <v>14756490</v>
      </c>
      <c r="O5886">
        <v>1770778.8</v>
      </c>
      <c r="P5886">
        <v>12985711.199999999</v>
      </c>
      <c r="Q5886">
        <f>YEAR(BMW_Sales[[#This Row],[sale_date]])</f>
        <v>2025</v>
      </c>
    </row>
    <row r="5887" spans="1:17" x14ac:dyDescent="0.3">
      <c r="A5887">
        <v>5886</v>
      </c>
      <c r="B5887" s="1">
        <v>45754</v>
      </c>
      <c r="C5887" t="s">
        <v>5703</v>
      </c>
      <c r="D5887" t="s">
        <v>17</v>
      </c>
      <c r="E5887" t="s">
        <v>56</v>
      </c>
      <c r="F5887" t="s">
        <v>19</v>
      </c>
      <c r="G5887" t="s">
        <v>32</v>
      </c>
      <c r="H5887" t="s">
        <v>29</v>
      </c>
      <c r="I5887" t="s">
        <v>42</v>
      </c>
      <c r="J5887" t="s">
        <v>43</v>
      </c>
      <c r="K5887">
        <v>1</v>
      </c>
      <c r="L5887">
        <v>10633833</v>
      </c>
      <c r="M5887">
        <v>10</v>
      </c>
      <c r="N5887">
        <v>10633833</v>
      </c>
      <c r="O5887">
        <v>1063383.3</v>
      </c>
      <c r="P5887">
        <v>9570449.6999999993</v>
      </c>
      <c r="Q5887">
        <f>YEAR(BMW_Sales[[#This Row],[sale_date]])</f>
        <v>2025</v>
      </c>
    </row>
    <row r="5888" spans="1:17" x14ac:dyDescent="0.3">
      <c r="A5888">
        <v>5887</v>
      </c>
      <c r="B5888" s="1">
        <v>46231</v>
      </c>
      <c r="C5888" t="s">
        <v>5704</v>
      </c>
      <c r="D5888" t="s">
        <v>17</v>
      </c>
      <c r="E5888" t="s">
        <v>61</v>
      </c>
      <c r="F5888" t="s">
        <v>68</v>
      </c>
      <c r="G5888" t="s">
        <v>20</v>
      </c>
      <c r="H5888" t="s">
        <v>29</v>
      </c>
      <c r="I5888" t="s">
        <v>22</v>
      </c>
      <c r="J5888" t="s">
        <v>23</v>
      </c>
      <c r="K5888">
        <v>2</v>
      </c>
      <c r="L5888">
        <v>13389819</v>
      </c>
      <c r="M5888">
        <v>7</v>
      </c>
      <c r="N5888">
        <v>26779638</v>
      </c>
      <c r="O5888">
        <v>1874574.66</v>
      </c>
      <c r="P5888">
        <v>24905063.34</v>
      </c>
      <c r="Q5888">
        <f>YEAR(BMW_Sales[[#This Row],[sale_date]])</f>
        <v>2026</v>
      </c>
    </row>
    <row r="5889" spans="1:17" x14ac:dyDescent="0.3">
      <c r="A5889">
        <v>5888</v>
      </c>
      <c r="B5889" s="1">
        <v>45999</v>
      </c>
      <c r="C5889" t="s">
        <v>5705</v>
      </c>
      <c r="D5889" t="s">
        <v>23</v>
      </c>
      <c r="E5889" t="s">
        <v>46</v>
      </c>
      <c r="F5889" t="s">
        <v>68</v>
      </c>
      <c r="G5889" t="s">
        <v>28</v>
      </c>
      <c r="H5889" t="s">
        <v>37</v>
      </c>
      <c r="I5889" t="s">
        <v>22</v>
      </c>
      <c r="J5889" t="s">
        <v>23</v>
      </c>
      <c r="K5889">
        <v>2</v>
      </c>
      <c r="L5889">
        <v>7979085</v>
      </c>
      <c r="M5889">
        <v>0</v>
      </c>
      <c r="N5889">
        <v>15958170</v>
      </c>
      <c r="O5889">
        <v>0</v>
      </c>
      <c r="P5889">
        <v>15958170</v>
      </c>
      <c r="Q5889">
        <f>YEAR(BMW_Sales[[#This Row],[sale_date]])</f>
        <v>2025</v>
      </c>
    </row>
    <row r="5890" spans="1:17" x14ac:dyDescent="0.3">
      <c r="A5890">
        <v>5889</v>
      </c>
      <c r="B5890" s="1">
        <v>46202</v>
      </c>
      <c r="C5890" t="s">
        <v>5706</v>
      </c>
      <c r="D5890" t="s">
        <v>23</v>
      </c>
      <c r="E5890" t="s">
        <v>46</v>
      </c>
      <c r="F5890" t="s">
        <v>85</v>
      </c>
      <c r="G5890" t="s">
        <v>28</v>
      </c>
      <c r="H5890" t="s">
        <v>37</v>
      </c>
      <c r="I5890" t="s">
        <v>42</v>
      </c>
      <c r="J5890" t="s">
        <v>43</v>
      </c>
      <c r="K5890">
        <v>3</v>
      </c>
      <c r="L5890">
        <v>8067313</v>
      </c>
      <c r="M5890">
        <v>12</v>
      </c>
      <c r="N5890">
        <v>24201939</v>
      </c>
      <c r="O5890">
        <v>2904232.68</v>
      </c>
      <c r="P5890">
        <v>21297706.32</v>
      </c>
      <c r="Q5890">
        <f>YEAR(BMW_Sales[[#This Row],[sale_date]])</f>
        <v>2026</v>
      </c>
    </row>
    <row r="5891" spans="1:17" x14ac:dyDescent="0.3">
      <c r="A5891">
        <v>5890</v>
      </c>
      <c r="B5891" s="1">
        <v>45159</v>
      </c>
      <c r="C5891" t="s">
        <v>5707</v>
      </c>
      <c r="D5891" t="s">
        <v>23</v>
      </c>
      <c r="E5891" t="s">
        <v>26</v>
      </c>
      <c r="F5891" t="s">
        <v>71</v>
      </c>
      <c r="G5891" t="s">
        <v>36</v>
      </c>
      <c r="H5891" t="s">
        <v>21</v>
      </c>
      <c r="I5891" t="s">
        <v>42</v>
      </c>
      <c r="J5891" t="s">
        <v>43</v>
      </c>
      <c r="K5891">
        <v>2</v>
      </c>
      <c r="L5891">
        <v>10243518</v>
      </c>
      <c r="M5891">
        <v>12</v>
      </c>
      <c r="N5891">
        <v>20487036</v>
      </c>
      <c r="O5891">
        <v>2458444.3199999998</v>
      </c>
      <c r="P5891">
        <v>18028591.68</v>
      </c>
      <c r="Q5891">
        <f>YEAR(BMW_Sales[[#This Row],[sale_date]])</f>
        <v>2023</v>
      </c>
    </row>
    <row r="5892" spans="1:17" x14ac:dyDescent="0.3">
      <c r="A5892">
        <v>5891</v>
      </c>
      <c r="B5892" s="1">
        <v>45455</v>
      </c>
      <c r="C5892" t="s">
        <v>5708</v>
      </c>
      <c r="D5892" t="s">
        <v>25</v>
      </c>
      <c r="E5892" t="s">
        <v>56</v>
      </c>
      <c r="F5892" t="s">
        <v>68</v>
      </c>
      <c r="G5892" t="s">
        <v>20</v>
      </c>
      <c r="H5892" t="s">
        <v>21</v>
      </c>
      <c r="I5892" t="s">
        <v>42</v>
      </c>
      <c r="J5892" t="s">
        <v>38</v>
      </c>
      <c r="K5892">
        <v>1</v>
      </c>
      <c r="L5892">
        <v>10077672</v>
      </c>
      <c r="M5892">
        <v>7</v>
      </c>
      <c r="N5892">
        <v>10077672</v>
      </c>
      <c r="O5892">
        <v>705437.04</v>
      </c>
      <c r="P5892">
        <v>9372234.9600000009</v>
      </c>
      <c r="Q5892">
        <f>YEAR(BMW_Sales[[#This Row],[sale_date]])</f>
        <v>2024</v>
      </c>
    </row>
    <row r="5893" spans="1:17" x14ac:dyDescent="0.3">
      <c r="A5893">
        <v>5892</v>
      </c>
      <c r="B5893" s="1">
        <v>45228</v>
      </c>
      <c r="C5893" t="s">
        <v>5709</v>
      </c>
      <c r="D5893" t="s">
        <v>25</v>
      </c>
      <c r="E5893" t="s">
        <v>26</v>
      </c>
      <c r="F5893" t="s">
        <v>59</v>
      </c>
      <c r="G5893" t="s">
        <v>20</v>
      </c>
      <c r="H5893" t="s">
        <v>29</v>
      </c>
      <c r="I5893" t="s">
        <v>22</v>
      </c>
      <c r="J5893" t="s">
        <v>43</v>
      </c>
      <c r="K5893">
        <v>3</v>
      </c>
      <c r="L5893">
        <v>10942347</v>
      </c>
      <c r="M5893">
        <v>12</v>
      </c>
      <c r="N5893">
        <v>32827041</v>
      </c>
      <c r="O5893">
        <v>3939244.92</v>
      </c>
      <c r="P5893">
        <v>28887796.079999998</v>
      </c>
      <c r="Q5893">
        <f>YEAR(BMW_Sales[[#This Row],[sale_date]])</f>
        <v>2023</v>
      </c>
    </row>
    <row r="5894" spans="1:17" x14ac:dyDescent="0.3">
      <c r="A5894">
        <v>5893</v>
      </c>
      <c r="B5894" s="1">
        <v>46011</v>
      </c>
      <c r="C5894" t="s">
        <v>5710</v>
      </c>
      <c r="D5894" t="s">
        <v>17</v>
      </c>
      <c r="E5894" t="s">
        <v>31</v>
      </c>
      <c r="F5894" t="s">
        <v>27</v>
      </c>
      <c r="G5894" t="s">
        <v>51</v>
      </c>
      <c r="H5894" t="s">
        <v>37</v>
      </c>
      <c r="I5894" t="s">
        <v>22</v>
      </c>
      <c r="J5894" t="s">
        <v>23</v>
      </c>
      <c r="K5894">
        <v>2</v>
      </c>
      <c r="L5894">
        <v>16699251</v>
      </c>
      <c r="M5894">
        <v>2</v>
      </c>
      <c r="N5894">
        <v>33398502</v>
      </c>
      <c r="O5894">
        <v>667970.04</v>
      </c>
      <c r="P5894">
        <v>32730531.960000001</v>
      </c>
      <c r="Q5894">
        <f>YEAR(BMW_Sales[[#This Row],[sale_date]])</f>
        <v>2025</v>
      </c>
    </row>
    <row r="5895" spans="1:17" x14ac:dyDescent="0.3">
      <c r="A5895">
        <v>5894</v>
      </c>
      <c r="B5895" s="1">
        <v>46137</v>
      </c>
      <c r="C5895" t="s">
        <v>5711</v>
      </c>
      <c r="D5895" t="s">
        <v>17</v>
      </c>
      <c r="E5895" t="s">
        <v>70</v>
      </c>
      <c r="F5895" t="s">
        <v>71</v>
      </c>
      <c r="G5895" t="s">
        <v>32</v>
      </c>
      <c r="H5895" t="s">
        <v>37</v>
      </c>
      <c r="I5895" t="s">
        <v>42</v>
      </c>
      <c r="J5895" t="s">
        <v>43</v>
      </c>
      <c r="K5895">
        <v>1</v>
      </c>
      <c r="L5895">
        <v>5305365</v>
      </c>
      <c r="M5895">
        <v>5</v>
      </c>
      <c r="N5895">
        <v>5305365</v>
      </c>
      <c r="O5895">
        <v>265268.25</v>
      </c>
      <c r="P5895">
        <v>5040096.75</v>
      </c>
      <c r="Q5895">
        <f>YEAR(BMW_Sales[[#This Row],[sale_date]])</f>
        <v>2026</v>
      </c>
    </row>
    <row r="5896" spans="1:17" x14ac:dyDescent="0.3">
      <c r="A5896">
        <v>5895</v>
      </c>
      <c r="B5896" s="1">
        <v>45928</v>
      </c>
      <c r="C5896" t="s">
        <v>5712</v>
      </c>
      <c r="D5896" t="s">
        <v>25</v>
      </c>
      <c r="E5896" t="s">
        <v>70</v>
      </c>
      <c r="F5896" t="s">
        <v>27</v>
      </c>
      <c r="G5896" t="s">
        <v>20</v>
      </c>
      <c r="H5896" t="s">
        <v>37</v>
      </c>
      <c r="I5896" t="s">
        <v>22</v>
      </c>
      <c r="J5896" t="s">
        <v>43</v>
      </c>
      <c r="K5896">
        <v>2</v>
      </c>
      <c r="L5896">
        <v>5610291</v>
      </c>
      <c r="M5896">
        <v>7</v>
      </c>
      <c r="N5896">
        <v>11220582</v>
      </c>
      <c r="O5896">
        <v>785440.74</v>
      </c>
      <c r="P5896">
        <v>10435141.26</v>
      </c>
      <c r="Q5896">
        <f>YEAR(BMW_Sales[[#This Row],[sale_date]])</f>
        <v>2025</v>
      </c>
    </row>
    <row r="5897" spans="1:17" x14ac:dyDescent="0.3">
      <c r="A5897">
        <v>5896</v>
      </c>
      <c r="B5897" s="1">
        <v>45997</v>
      </c>
      <c r="C5897" t="s">
        <v>5713</v>
      </c>
      <c r="D5897" t="s">
        <v>25</v>
      </c>
      <c r="E5897" t="s">
        <v>53</v>
      </c>
      <c r="F5897" t="s">
        <v>68</v>
      </c>
      <c r="G5897" t="s">
        <v>28</v>
      </c>
      <c r="H5897" t="s">
        <v>29</v>
      </c>
      <c r="I5897" t="s">
        <v>22</v>
      </c>
      <c r="J5897" t="s">
        <v>43</v>
      </c>
      <c r="K5897">
        <v>1</v>
      </c>
      <c r="L5897">
        <v>5088518</v>
      </c>
      <c r="M5897">
        <v>2</v>
      </c>
      <c r="N5897">
        <v>5088518</v>
      </c>
      <c r="O5897">
        <v>101770.36</v>
      </c>
      <c r="P5897">
        <v>4986747.6399999997</v>
      </c>
      <c r="Q5897">
        <f>YEAR(BMW_Sales[[#This Row],[sale_date]])</f>
        <v>2025</v>
      </c>
    </row>
    <row r="5898" spans="1:17" x14ac:dyDescent="0.3">
      <c r="A5898">
        <v>5897</v>
      </c>
      <c r="B5898" s="1">
        <v>45960</v>
      </c>
      <c r="C5898" t="s">
        <v>4871</v>
      </c>
      <c r="D5898" t="s">
        <v>25</v>
      </c>
      <c r="E5898" t="s">
        <v>18</v>
      </c>
      <c r="F5898" t="s">
        <v>71</v>
      </c>
      <c r="G5898" t="s">
        <v>20</v>
      </c>
      <c r="H5898" t="s">
        <v>29</v>
      </c>
      <c r="I5898" t="s">
        <v>42</v>
      </c>
      <c r="J5898" t="s">
        <v>38</v>
      </c>
      <c r="K5898">
        <v>2</v>
      </c>
      <c r="L5898">
        <v>7389807</v>
      </c>
      <c r="M5898">
        <v>5</v>
      </c>
      <c r="N5898">
        <v>14779614</v>
      </c>
      <c r="O5898">
        <v>738980.7</v>
      </c>
      <c r="P5898">
        <v>14040633.300000001</v>
      </c>
      <c r="Q5898">
        <f>YEAR(BMW_Sales[[#This Row],[sale_date]])</f>
        <v>2025</v>
      </c>
    </row>
    <row r="5899" spans="1:17" x14ac:dyDescent="0.3">
      <c r="A5899">
        <v>5898</v>
      </c>
      <c r="B5899" s="1">
        <v>45466</v>
      </c>
      <c r="C5899" t="s">
        <v>5714</v>
      </c>
      <c r="D5899" t="s">
        <v>17</v>
      </c>
      <c r="E5899" t="s">
        <v>46</v>
      </c>
      <c r="F5899" t="s">
        <v>50</v>
      </c>
      <c r="G5899" t="s">
        <v>36</v>
      </c>
      <c r="H5899" t="s">
        <v>37</v>
      </c>
      <c r="I5899" t="s">
        <v>22</v>
      </c>
      <c r="J5899" t="s">
        <v>43</v>
      </c>
      <c r="K5899">
        <v>3</v>
      </c>
      <c r="L5899">
        <v>8421635</v>
      </c>
      <c r="M5899">
        <v>0</v>
      </c>
      <c r="N5899">
        <v>25264905</v>
      </c>
      <c r="O5899">
        <v>0</v>
      </c>
      <c r="P5899">
        <v>25264905</v>
      </c>
      <c r="Q5899">
        <f>YEAR(BMW_Sales[[#This Row],[sale_date]])</f>
        <v>2024</v>
      </c>
    </row>
    <row r="5900" spans="1:17" x14ac:dyDescent="0.3">
      <c r="A5900">
        <v>5899</v>
      </c>
      <c r="B5900" s="1">
        <v>46224</v>
      </c>
      <c r="C5900" t="s">
        <v>5715</v>
      </c>
      <c r="D5900" t="s">
        <v>17</v>
      </c>
      <c r="E5900" t="s">
        <v>46</v>
      </c>
      <c r="F5900" t="s">
        <v>59</v>
      </c>
      <c r="G5900" t="s">
        <v>51</v>
      </c>
      <c r="H5900" t="s">
        <v>29</v>
      </c>
      <c r="I5900" t="s">
        <v>42</v>
      </c>
      <c r="J5900" t="s">
        <v>38</v>
      </c>
      <c r="K5900">
        <v>3</v>
      </c>
      <c r="L5900">
        <v>7049361</v>
      </c>
      <c r="M5900">
        <v>2</v>
      </c>
      <c r="N5900">
        <v>21148083</v>
      </c>
      <c r="O5900">
        <v>422961.66</v>
      </c>
      <c r="P5900">
        <v>20725121.34</v>
      </c>
      <c r="Q5900">
        <f>YEAR(BMW_Sales[[#This Row],[sale_date]])</f>
        <v>2026</v>
      </c>
    </row>
    <row r="5901" spans="1:17" x14ac:dyDescent="0.3">
      <c r="A5901">
        <v>5900</v>
      </c>
      <c r="B5901" s="1">
        <v>46216</v>
      </c>
      <c r="C5901" t="s">
        <v>5716</v>
      </c>
      <c r="D5901" t="s">
        <v>23</v>
      </c>
      <c r="E5901" t="s">
        <v>61</v>
      </c>
      <c r="F5901" t="s">
        <v>85</v>
      </c>
      <c r="G5901" t="s">
        <v>41</v>
      </c>
      <c r="H5901" t="s">
        <v>33</v>
      </c>
      <c r="I5901" t="s">
        <v>22</v>
      </c>
      <c r="J5901" t="s">
        <v>38</v>
      </c>
      <c r="K5901">
        <v>3</v>
      </c>
      <c r="L5901">
        <v>15921807</v>
      </c>
      <c r="M5901">
        <v>7</v>
      </c>
      <c r="N5901">
        <v>47765421</v>
      </c>
      <c r="O5901">
        <v>3343579.47</v>
      </c>
      <c r="P5901">
        <v>44421841.530000001</v>
      </c>
      <c r="Q5901">
        <f>YEAR(BMW_Sales[[#This Row],[sale_date]])</f>
        <v>2026</v>
      </c>
    </row>
    <row r="5902" spans="1:17" x14ac:dyDescent="0.3">
      <c r="A5902">
        <v>5901</v>
      </c>
      <c r="B5902" s="1">
        <v>46118</v>
      </c>
      <c r="C5902" t="s">
        <v>5717</v>
      </c>
      <c r="D5902" t="s">
        <v>25</v>
      </c>
      <c r="E5902" t="s">
        <v>31</v>
      </c>
      <c r="F5902" t="s">
        <v>62</v>
      </c>
      <c r="G5902" t="s">
        <v>28</v>
      </c>
      <c r="H5902" t="s">
        <v>21</v>
      </c>
      <c r="I5902" t="s">
        <v>42</v>
      </c>
      <c r="J5902" t="s">
        <v>38</v>
      </c>
      <c r="K5902">
        <v>2</v>
      </c>
      <c r="L5902">
        <v>16717765</v>
      </c>
      <c r="M5902">
        <v>0</v>
      </c>
      <c r="N5902">
        <v>33435530</v>
      </c>
      <c r="O5902">
        <v>0</v>
      </c>
      <c r="P5902">
        <v>33435530</v>
      </c>
      <c r="Q5902">
        <f>YEAR(BMW_Sales[[#This Row],[sale_date]])</f>
        <v>2026</v>
      </c>
    </row>
    <row r="5903" spans="1:17" x14ac:dyDescent="0.3">
      <c r="A5903">
        <v>5902</v>
      </c>
      <c r="B5903" s="1">
        <v>45949</v>
      </c>
      <c r="C5903" t="s">
        <v>5718</v>
      </c>
      <c r="D5903" t="s">
        <v>17</v>
      </c>
      <c r="E5903" t="s">
        <v>61</v>
      </c>
      <c r="F5903" t="s">
        <v>71</v>
      </c>
      <c r="G5903" t="s">
        <v>51</v>
      </c>
      <c r="H5903" t="s">
        <v>21</v>
      </c>
      <c r="I5903" t="s">
        <v>42</v>
      </c>
      <c r="J5903" t="s">
        <v>38</v>
      </c>
      <c r="K5903">
        <v>3</v>
      </c>
      <c r="L5903">
        <v>14592614</v>
      </c>
      <c r="M5903">
        <v>7</v>
      </c>
      <c r="N5903">
        <v>43777842</v>
      </c>
      <c r="O5903">
        <v>3064448.94</v>
      </c>
      <c r="P5903">
        <v>40713393.060000002</v>
      </c>
      <c r="Q5903">
        <f>YEAR(BMW_Sales[[#This Row],[sale_date]])</f>
        <v>2025</v>
      </c>
    </row>
    <row r="5904" spans="1:17" x14ac:dyDescent="0.3">
      <c r="A5904">
        <v>5903</v>
      </c>
      <c r="B5904" s="1">
        <v>46057</v>
      </c>
      <c r="C5904" t="s">
        <v>5719</v>
      </c>
      <c r="D5904" t="s">
        <v>25</v>
      </c>
      <c r="E5904" t="s">
        <v>70</v>
      </c>
      <c r="F5904" t="s">
        <v>54</v>
      </c>
      <c r="G5904" t="s">
        <v>28</v>
      </c>
      <c r="H5904" t="s">
        <v>29</v>
      </c>
      <c r="I5904" t="s">
        <v>42</v>
      </c>
      <c r="J5904" t="s">
        <v>43</v>
      </c>
      <c r="K5904">
        <v>2</v>
      </c>
      <c r="L5904">
        <v>6184339</v>
      </c>
      <c r="M5904">
        <v>10</v>
      </c>
      <c r="N5904">
        <v>12368678</v>
      </c>
      <c r="O5904">
        <v>1236867.8</v>
      </c>
      <c r="P5904">
        <v>11131810.199999999</v>
      </c>
      <c r="Q5904">
        <f>YEAR(BMW_Sales[[#This Row],[sale_date]])</f>
        <v>2026</v>
      </c>
    </row>
    <row r="5905" spans="1:17" x14ac:dyDescent="0.3">
      <c r="A5905">
        <v>5904</v>
      </c>
      <c r="B5905" s="1">
        <v>45212</v>
      </c>
      <c r="C5905" t="s">
        <v>5347</v>
      </c>
      <c r="D5905" t="s">
        <v>25</v>
      </c>
      <c r="E5905" t="s">
        <v>31</v>
      </c>
      <c r="F5905" t="s">
        <v>71</v>
      </c>
      <c r="G5905" t="s">
        <v>32</v>
      </c>
      <c r="H5905" t="s">
        <v>37</v>
      </c>
      <c r="I5905" t="s">
        <v>22</v>
      </c>
      <c r="J5905" t="s">
        <v>43</v>
      </c>
      <c r="K5905">
        <v>2</v>
      </c>
      <c r="L5905">
        <v>16093388</v>
      </c>
      <c r="M5905">
        <v>0</v>
      </c>
      <c r="N5905">
        <v>32186776</v>
      </c>
      <c r="O5905">
        <v>0</v>
      </c>
      <c r="P5905">
        <v>32186776</v>
      </c>
      <c r="Q5905">
        <f>YEAR(BMW_Sales[[#This Row],[sale_date]])</f>
        <v>2023</v>
      </c>
    </row>
    <row r="5906" spans="1:17" x14ac:dyDescent="0.3">
      <c r="A5906">
        <v>5905</v>
      </c>
      <c r="B5906" s="1">
        <v>45673</v>
      </c>
      <c r="C5906" t="s">
        <v>5720</v>
      </c>
      <c r="D5906" t="s">
        <v>25</v>
      </c>
      <c r="E5906" t="s">
        <v>18</v>
      </c>
      <c r="F5906" t="s">
        <v>27</v>
      </c>
      <c r="G5906" t="s">
        <v>32</v>
      </c>
      <c r="H5906" t="s">
        <v>37</v>
      </c>
      <c r="I5906" t="s">
        <v>22</v>
      </c>
      <c r="J5906" t="s">
        <v>23</v>
      </c>
      <c r="K5906">
        <v>2</v>
      </c>
      <c r="L5906">
        <v>6802060</v>
      </c>
      <c r="M5906">
        <v>0</v>
      </c>
      <c r="N5906">
        <v>13604120</v>
      </c>
      <c r="O5906">
        <v>0</v>
      </c>
      <c r="P5906">
        <v>13604120</v>
      </c>
      <c r="Q5906">
        <f>YEAR(BMW_Sales[[#This Row],[sale_date]])</f>
        <v>2025</v>
      </c>
    </row>
    <row r="5907" spans="1:17" x14ac:dyDescent="0.3">
      <c r="A5907">
        <v>5906</v>
      </c>
      <c r="B5907" s="1">
        <v>46006</v>
      </c>
      <c r="C5907" t="s">
        <v>5721</v>
      </c>
      <c r="D5907" t="s">
        <v>17</v>
      </c>
      <c r="E5907" t="s">
        <v>56</v>
      </c>
      <c r="F5907" t="s">
        <v>85</v>
      </c>
      <c r="G5907" t="s">
        <v>32</v>
      </c>
      <c r="H5907" t="s">
        <v>21</v>
      </c>
      <c r="I5907" t="s">
        <v>22</v>
      </c>
      <c r="J5907" t="s">
        <v>43</v>
      </c>
      <c r="K5907">
        <v>1</v>
      </c>
      <c r="L5907">
        <v>10437006</v>
      </c>
      <c r="M5907">
        <v>12</v>
      </c>
      <c r="N5907">
        <v>10437006</v>
      </c>
      <c r="O5907">
        <v>1252440.72</v>
      </c>
      <c r="P5907">
        <v>9184565.2799999993</v>
      </c>
      <c r="Q5907">
        <f>YEAR(BMW_Sales[[#This Row],[sale_date]])</f>
        <v>2025</v>
      </c>
    </row>
    <row r="5908" spans="1:17" x14ac:dyDescent="0.3">
      <c r="A5908">
        <v>5907</v>
      </c>
      <c r="B5908" s="1">
        <v>45995</v>
      </c>
      <c r="C5908" t="s">
        <v>80</v>
      </c>
      <c r="D5908" t="s">
        <v>17</v>
      </c>
      <c r="E5908" t="s">
        <v>35</v>
      </c>
      <c r="F5908" t="s">
        <v>54</v>
      </c>
      <c r="G5908" t="s">
        <v>28</v>
      </c>
      <c r="H5908" t="s">
        <v>33</v>
      </c>
      <c r="I5908" t="s">
        <v>42</v>
      </c>
      <c r="J5908" t="s">
        <v>23</v>
      </c>
      <c r="K5908">
        <v>1</v>
      </c>
      <c r="L5908">
        <v>6945006</v>
      </c>
      <c r="M5908">
        <v>7</v>
      </c>
      <c r="N5908">
        <v>6945006</v>
      </c>
      <c r="O5908">
        <v>486150.42</v>
      </c>
      <c r="P5908">
        <v>6458855.5800000001</v>
      </c>
      <c r="Q5908">
        <f>YEAR(BMW_Sales[[#This Row],[sale_date]])</f>
        <v>2025</v>
      </c>
    </row>
    <row r="5909" spans="1:17" x14ac:dyDescent="0.3">
      <c r="A5909">
        <v>5908</v>
      </c>
      <c r="B5909" s="1">
        <v>45330</v>
      </c>
      <c r="C5909" t="s">
        <v>5722</v>
      </c>
      <c r="D5909" t="s">
        <v>23</v>
      </c>
      <c r="E5909" t="s">
        <v>46</v>
      </c>
      <c r="F5909" t="s">
        <v>71</v>
      </c>
      <c r="G5909" t="s">
        <v>41</v>
      </c>
      <c r="H5909" t="s">
        <v>33</v>
      </c>
      <c r="I5909" t="s">
        <v>22</v>
      </c>
      <c r="J5909" t="s">
        <v>43</v>
      </c>
      <c r="K5909">
        <v>2</v>
      </c>
      <c r="L5909">
        <v>8422306</v>
      </c>
      <c r="M5909">
        <v>7</v>
      </c>
      <c r="N5909">
        <v>16844612</v>
      </c>
      <c r="O5909">
        <v>1179122.8400000001</v>
      </c>
      <c r="P5909">
        <v>15665489.16</v>
      </c>
      <c r="Q5909">
        <f>YEAR(BMW_Sales[[#This Row],[sale_date]])</f>
        <v>2024</v>
      </c>
    </row>
    <row r="5910" spans="1:17" x14ac:dyDescent="0.3">
      <c r="A5910">
        <v>5909</v>
      </c>
      <c r="B5910" s="1">
        <v>46118</v>
      </c>
      <c r="C5910" t="s">
        <v>5723</v>
      </c>
      <c r="D5910" t="s">
        <v>25</v>
      </c>
      <c r="E5910" t="s">
        <v>18</v>
      </c>
      <c r="F5910" t="s">
        <v>85</v>
      </c>
      <c r="G5910" t="s">
        <v>36</v>
      </c>
      <c r="H5910" t="s">
        <v>29</v>
      </c>
      <c r="I5910" t="s">
        <v>22</v>
      </c>
      <c r="J5910" t="s">
        <v>38</v>
      </c>
      <c r="K5910">
        <v>3</v>
      </c>
      <c r="L5910">
        <v>7605309</v>
      </c>
      <c r="M5910">
        <v>10</v>
      </c>
      <c r="N5910">
        <v>22815927</v>
      </c>
      <c r="O5910">
        <v>2281592.7000000002</v>
      </c>
      <c r="P5910">
        <v>20534334.300000001</v>
      </c>
      <c r="Q5910">
        <f>YEAR(BMW_Sales[[#This Row],[sale_date]])</f>
        <v>2026</v>
      </c>
    </row>
    <row r="5911" spans="1:17" x14ac:dyDescent="0.3">
      <c r="A5911">
        <v>5910</v>
      </c>
      <c r="B5911" s="1">
        <v>45173</v>
      </c>
      <c r="C5911" t="s">
        <v>5724</v>
      </c>
      <c r="D5911" t="s">
        <v>23</v>
      </c>
      <c r="E5911" t="s">
        <v>46</v>
      </c>
      <c r="F5911" t="s">
        <v>50</v>
      </c>
      <c r="G5911" t="s">
        <v>41</v>
      </c>
      <c r="H5911" t="s">
        <v>29</v>
      </c>
      <c r="I5911" t="s">
        <v>22</v>
      </c>
      <c r="J5911" t="s">
        <v>43</v>
      </c>
      <c r="K5911">
        <v>1</v>
      </c>
      <c r="L5911">
        <v>7951379</v>
      </c>
      <c r="M5911">
        <v>2</v>
      </c>
      <c r="N5911">
        <v>7951379</v>
      </c>
      <c r="O5911">
        <v>159027.57999999999</v>
      </c>
      <c r="P5911">
        <v>7792351.4199999999</v>
      </c>
      <c r="Q5911">
        <f>YEAR(BMW_Sales[[#This Row],[sale_date]])</f>
        <v>2023</v>
      </c>
    </row>
    <row r="5912" spans="1:17" x14ac:dyDescent="0.3">
      <c r="A5912">
        <v>5911</v>
      </c>
      <c r="B5912" s="1">
        <v>45396</v>
      </c>
      <c r="C5912" t="s">
        <v>5725</v>
      </c>
      <c r="D5912" t="s">
        <v>25</v>
      </c>
      <c r="E5912" t="s">
        <v>56</v>
      </c>
      <c r="F5912" t="s">
        <v>47</v>
      </c>
      <c r="G5912" t="s">
        <v>20</v>
      </c>
      <c r="H5912" t="s">
        <v>33</v>
      </c>
      <c r="I5912" t="s">
        <v>42</v>
      </c>
      <c r="J5912" t="s">
        <v>43</v>
      </c>
      <c r="K5912">
        <v>2</v>
      </c>
      <c r="L5912">
        <v>11663339</v>
      </c>
      <c r="M5912">
        <v>0</v>
      </c>
      <c r="N5912">
        <v>23326678</v>
      </c>
      <c r="O5912">
        <v>0</v>
      </c>
      <c r="P5912">
        <v>23326678</v>
      </c>
      <c r="Q5912">
        <f>YEAR(BMW_Sales[[#This Row],[sale_date]])</f>
        <v>2024</v>
      </c>
    </row>
    <row r="5913" spans="1:17" x14ac:dyDescent="0.3">
      <c r="A5913">
        <v>5912</v>
      </c>
      <c r="B5913" s="1">
        <v>46019</v>
      </c>
      <c r="C5913" t="s">
        <v>3509</v>
      </c>
      <c r="D5913" t="s">
        <v>17</v>
      </c>
      <c r="E5913" t="s">
        <v>61</v>
      </c>
      <c r="F5913" t="s">
        <v>68</v>
      </c>
      <c r="G5913" t="s">
        <v>41</v>
      </c>
      <c r="H5913" t="s">
        <v>37</v>
      </c>
      <c r="I5913" t="s">
        <v>42</v>
      </c>
      <c r="J5913" t="s">
        <v>23</v>
      </c>
      <c r="K5913">
        <v>2</v>
      </c>
      <c r="L5913">
        <v>15036266</v>
      </c>
      <c r="M5913">
        <v>5</v>
      </c>
      <c r="N5913">
        <v>30072532</v>
      </c>
      <c r="O5913">
        <v>1503626.6</v>
      </c>
      <c r="P5913">
        <v>28568905.399999999</v>
      </c>
      <c r="Q5913">
        <f>YEAR(BMW_Sales[[#This Row],[sale_date]])</f>
        <v>2025</v>
      </c>
    </row>
    <row r="5914" spans="1:17" x14ac:dyDescent="0.3">
      <c r="A5914">
        <v>5913</v>
      </c>
      <c r="B5914" s="1">
        <v>46205</v>
      </c>
      <c r="C5914" t="s">
        <v>5726</v>
      </c>
      <c r="D5914" t="s">
        <v>25</v>
      </c>
      <c r="E5914" t="s">
        <v>70</v>
      </c>
      <c r="F5914" t="s">
        <v>59</v>
      </c>
      <c r="G5914" t="s">
        <v>32</v>
      </c>
      <c r="H5914" t="s">
        <v>33</v>
      </c>
      <c r="I5914" t="s">
        <v>42</v>
      </c>
      <c r="J5914" t="s">
        <v>23</v>
      </c>
      <c r="K5914">
        <v>2</v>
      </c>
      <c r="L5914">
        <v>5145100</v>
      </c>
      <c r="M5914">
        <v>7</v>
      </c>
      <c r="N5914">
        <v>10290200</v>
      </c>
      <c r="O5914">
        <v>720314</v>
      </c>
      <c r="P5914">
        <v>9569886</v>
      </c>
      <c r="Q5914">
        <f>YEAR(BMW_Sales[[#This Row],[sale_date]])</f>
        <v>2026</v>
      </c>
    </row>
    <row r="5915" spans="1:17" x14ac:dyDescent="0.3">
      <c r="A5915">
        <v>5914</v>
      </c>
      <c r="B5915" s="1">
        <v>45777</v>
      </c>
      <c r="C5915" t="s">
        <v>5727</v>
      </c>
      <c r="D5915" t="s">
        <v>23</v>
      </c>
      <c r="E5915" t="s">
        <v>53</v>
      </c>
      <c r="F5915" t="s">
        <v>47</v>
      </c>
      <c r="G5915" t="s">
        <v>32</v>
      </c>
      <c r="H5915" t="s">
        <v>29</v>
      </c>
      <c r="I5915" t="s">
        <v>22</v>
      </c>
      <c r="J5915" t="s">
        <v>23</v>
      </c>
      <c r="K5915">
        <v>3</v>
      </c>
      <c r="L5915">
        <v>5855044</v>
      </c>
      <c r="M5915">
        <v>7</v>
      </c>
      <c r="N5915">
        <v>17565132</v>
      </c>
      <c r="O5915">
        <v>1229559.24</v>
      </c>
      <c r="P5915">
        <v>16335572.76</v>
      </c>
      <c r="Q5915">
        <f>YEAR(BMW_Sales[[#This Row],[sale_date]])</f>
        <v>2025</v>
      </c>
    </row>
    <row r="5916" spans="1:17" x14ac:dyDescent="0.3">
      <c r="A5916">
        <v>5915</v>
      </c>
      <c r="B5916" s="1">
        <v>46230</v>
      </c>
      <c r="C5916" t="s">
        <v>5728</v>
      </c>
      <c r="D5916" t="s">
        <v>17</v>
      </c>
      <c r="E5916" t="s">
        <v>35</v>
      </c>
      <c r="F5916" t="s">
        <v>71</v>
      </c>
      <c r="G5916" t="s">
        <v>20</v>
      </c>
      <c r="H5916" t="s">
        <v>33</v>
      </c>
      <c r="I5916" t="s">
        <v>42</v>
      </c>
      <c r="J5916" t="s">
        <v>23</v>
      </c>
      <c r="K5916">
        <v>1</v>
      </c>
      <c r="L5916">
        <v>7085301</v>
      </c>
      <c r="M5916">
        <v>0</v>
      </c>
      <c r="N5916">
        <v>7085301</v>
      </c>
      <c r="O5916">
        <v>0</v>
      </c>
      <c r="P5916">
        <v>7085301</v>
      </c>
      <c r="Q5916">
        <f>YEAR(BMW_Sales[[#This Row],[sale_date]])</f>
        <v>2026</v>
      </c>
    </row>
    <row r="5917" spans="1:17" x14ac:dyDescent="0.3">
      <c r="A5917">
        <v>5916</v>
      </c>
      <c r="B5917" s="1">
        <v>45676</v>
      </c>
      <c r="C5917" t="s">
        <v>5729</v>
      </c>
      <c r="D5917" t="s">
        <v>23</v>
      </c>
      <c r="E5917" t="s">
        <v>35</v>
      </c>
      <c r="F5917" t="s">
        <v>68</v>
      </c>
      <c r="G5917" t="s">
        <v>51</v>
      </c>
      <c r="H5917" t="s">
        <v>21</v>
      </c>
      <c r="I5917" t="s">
        <v>42</v>
      </c>
      <c r="J5917" t="s">
        <v>38</v>
      </c>
      <c r="K5917">
        <v>2</v>
      </c>
      <c r="L5917">
        <v>7079195</v>
      </c>
      <c r="M5917">
        <v>2</v>
      </c>
      <c r="N5917">
        <v>14158390</v>
      </c>
      <c r="O5917">
        <v>283167.8</v>
      </c>
      <c r="P5917">
        <v>13875222.199999999</v>
      </c>
      <c r="Q5917">
        <f>YEAR(BMW_Sales[[#This Row],[sale_date]])</f>
        <v>2025</v>
      </c>
    </row>
    <row r="5918" spans="1:17" x14ac:dyDescent="0.3">
      <c r="A5918">
        <v>5917</v>
      </c>
      <c r="B5918" s="1">
        <v>45580</v>
      </c>
      <c r="C5918" t="s">
        <v>5730</v>
      </c>
      <c r="D5918" t="s">
        <v>25</v>
      </c>
      <c r="E5918" t="s">
        <v>53</v>
      </c>
      <c r="F5918" t="s">
        <v>71</v>
      </c>
      <c r="G5918" t="s">
        <v>32</v>
      </c>
      <c r="H5918" t="s">
        <v>33</v>
      </c>
      <c r="I5918" t="s">
        <v>22</v>
      </c>
      <c r="J5918" t="s">
        <v>23</v>
      </c>
      <c r="K5918">
        <v>3</v>
      </c>
      <c r="L5918">
        <v>5149190</v>
      </c>
      <c r="M5918">
        <v>7</v>
      </c>
      <c r="N5918">
        <v>15447570</v>
      </c>
      <c r="O5918">
        <v>1081329.8999999999</v>
      </c>
      <c r="P5918">
        <v>14366240.1</v>
      </c>
      <c r="Q5918">
        <f>YEAR(BMW_Sales[[#This Row],[sale_date]])</f>
        <v>2024</v>
      </c>
    </row>
    <row r="5919" spans="1:17" x14ac:dyDescent="0.3">
      <c r="A5919">
        <v>5918</v>
      </c>
      <c r="B5919" s="1">
        <v>45400</v>
      </c>
      <c r="C5919" t="s">
        <v>5731</v>
      </c>
      <c r="D5919" t="s">
        <v>17</v>
      </c>
      <c r="E5919" t="s">
        <v>26</v>
      </c>
      <c r="F5919" t="s">
        <v>27</v>
      </c>
      <c r="G5919" t="s">
        <v>20</v>
      </c>
      <c r="H5919" t="s">
        <v>33</v>
      </c>
      <c r="I5919" t="s">
        <v>42</v>
      </c>
      <c r="J5919" t="s">
        <v>43</v>
      </c>
      <c r="K5919">
        <v>1</v>
      </c>
      <c r="L5919">
        <v>9853787</v>
      </c>
      <c r="M5919">
        <v>10</v>
      </c>
      <c r="N5919">
        <v>9853787</v>
      </c>
      <c r="O5919">
        <v>985378.7</v>
      </c>
      <c r="P5919">
        <v>8868408.3000000007</v>
      </c>
      <c r="Q5919">
        <f>YEAR(BMW_Sales[[#This Row],[sale_date]])</f>
        <v>2024</v>
      </c>
    </row>
    <row r="5920" spans="1:17" x14ac:dyDescent="0.3">
      <c r="A5920">
        <v>5919</v>
      </c>
      <c r="B5920" s="1">
        <v>45485</v>
      </c>
      <c r="C5920" t="s">
        <v>5732</v>
      </c>
      <c r="D5920" t="s">
        <v>23</v>
      </c>
      <c r="E5920" t="s">
        <v>35</v>
      </c>
      <c r="F5920" t="s">
        <v>59</v>
      </c>
      <c r="G5920" t="s">
        <v>51</v>
      </c>
      <c r="H5920" t="s">
        <v>33</v>
      </c>
      <c r="I5920" t="s">
        <v>42</v>
      </c>
      <c r="J5920" t="s">
        <v>23</v>
      </c>
      <c r="K5920">
        <v>2</v>
      </c>
      <c r="L5920">
        <v>7472345</v>
      </c>
      <c r="M5920">
        <v>10</v>
      </c>
      <c r="N5920">
        <v>14944690</v>
      </c>
      <c r="O5920">
        <v>1494469</v>
      </c>
      <c r="P5920">
        <v>13450221</v>
      </c>
      <c r="Q5920">
        <f>YEAR(BMW_Sales[[#This Row],[sale_date]])</f>
        <v>2024</v>
      </c>
    </row>
    <row r="5921" spans="1:17" x14ac:dyDescent="0.3">
      <c r="A5921">
        <v>5920</v>
      </c>
      <c r="B5921" s="1">
        <v>46230</v>
      </c>
      <c r="C5921" t="s">
        <v>5733</v>
      </c>
      <c r="D5921" t="s">
        <v>23</v>
      </c>
      <c r="E5921" t="s">
        <v>49</v>
      </c>
      <c r="F5921" t="s">
        <v>59</v>
      </c>
      <c r="G5921" t="s">
        <v>32</v>
      </c>
      <c r="H5921" t="s">
        <v>29</v>
      </c>
      <c r="I5921" t="s">
        <v>22</v>
      </c>
      <c r="J5921" t="s">
        <v>38</v>
      </c>
      <c r="K5921">
        <v>3</v>
      </c>
      <c r="L5921">
        <v>15971799</v>
      </c>
      <c r="M5921">
        <v>2</v>
      </c>
      <c r="N5921">
        <v>47915397</v>
      </c>
      <c r="O5921">
        <v>958307.94</v>
      </c>
      <c r="P5921">
        <v>46957089.060000002</v>
      </c>
      <c r="Q5921">
        <f>YEAR(BMW_Sales[[#This Row],[sale_date]])</f>
        <v>2026</v>
      </c>
    </row>
    <row r="5922" spans="1:17" x14ac:dyDescent="0.3">
      <c r="A5922">
        <v>5921</v>
      </c>
      <c r="B5922" s="1">
        <v>45757</v>
      </c>
      <c r="C5922" t="s">
        <v>5734</v>
      </c>
      <c r="D5922" t="s">
        <v>23</v>
      </c>
      <c r="E5922" t="s">
        <v>46</v>
      </c>
      <c r="F5922" t="s">
        <v>47</v>
      </c>
      <c r="G5922" t="s">
        <v>36</v>
      </c>
      <c r="H5922" t="s">
        <v>37</v>
      </c>
      <c r="I5922" t="s">
        <v>42</v>
      </c>
      <c r="J5922" t="s">
        <v>23</v>
      </c>
      <c r="K5922">
        <v>1</v>
      </c>
      <c r="L5922">
        <v>7597478</v>
      </c>
      <c r="M5922">
        <v>2</v>
      </c>
      <c r="N5922">
        <v>7597478</v>
      </c>
      <c r="O5922">
        <v>151949.56</v>
      </c>
      <c r="P5922">
        <v>7445528.4400000004</v>
      </c>
      <c r="Q5922">
        <f>YEAR(BMW_Sales[[#This Row],[sale_date]])</f>
        <v>2025</v>
      </c>
    </row>
    <row r="5923" spans="1:17" x14ac:dyDescent="0.3">
      <c r="A5923">
        <v>5922</v>
      </c>
      <c r="B5923" s="1">
        <v>45923</v>
      </c>
      <c r="C5923" t="s">
        <v>5735</v>
      </c>
      <c r="D5923" t="s">
        <v>23</v>
      </c>
      <c r="E5923" t="s">
        <v>46</v>
      </c>
      <c r="F5923" t="s">
        <v>85</v>
      </c>
      <c r="G5923" t="s">
        <v>32</v>
      </c>
      <c r="H5923" t="s">
        <v>33</v>
      </c>
      <c r="I5923" t="s">
        <v>22</v>
      </c>
      <c r="J5923" t="s">
        <v>38</v>
      </c>
      <c r="K5923">
        <v>3</v>
      </c>
      <c r="L5923">
        <v>7957920</v>
      </c>
      <c r="M5923">
        <v>0</v>
      </c>
      <c r="N5923">
        <v>23873760</v>
      </c>
      <c r="O5923">
        <v>0</v>
      </c>
      <c r="P5923">
        <v>23873760</v>
      </c>
      <c r="Q5923">
        <f>YEAR(BMW_Sales[[#This Row],[sale_date]])</f>
        <v>2025</v>
      </c>
    </row>
    <row r="5924" spans="1:17" x14ac:dyDescent="0.3">
      <c r="A5924">
        <v>5923</v>
      </c>
      <c r="B5924" s="1">
        <v>45997</v>
      </c>
      <c r="C5924" t="s">
        <v>5736</v>
      </c>
      <c r="D5924" t="s">
        <v>25</v>
      </c>
      <c r="E5924" t="s">
        <v>53</v>
      </c>
      <c r="F5924" t="s">
        <v>71</v>
      </c>
      <c r="G5924" t="s">
        <v>36</v>
      </c>
      <c r="H5924" t="s">
        <v>21</v>
      </c>
      <c r="I5924" t="s">
        <v>22</v>
      </c>
      <c r="J5924" t="s">
        <v>43</v>
      </c>
      <c r="K5924">
        <v>3</v>
      </c>
      <c r="L5924">
        <v>5823119</v>
      </c>
      <c r="M5924">
        <v>5</v>
      </c>
      <c r="N5924">
        <v>17469357</v>
      </c>
      <c r="O5924">
        <v>873467.85</v>
      </c>
      <c r="P5924">
        <v>16595889.15</v>
      </c>
      <c r="Q5924">
        <f>YEAR(BMW_Sales[[#This Row],[sale_date]])</f>
        <v>2025</v>
      </c>
    </row>
    <row r="5925" spans="1:17" x14ac:dyDescent="0.3">
      <c r="A5925">
        <v>5924</v>
      </c>
      <c r="B5925" s="1">
        <v>45691</v>
      </c>
      <c r="C5925" t="s">
        <v>5737</v>
      </c>
      <c r="D5925" t="s">
        <v>23</v>
      </c>
      <c r="E5925" t="s">
        <v>46</v>
      </c>
      <c r="F5925" t="s">
        <v>54</v>
      </c>
      <c r="G5925" t="s">
        <v>20</v>
      </c>
      <c r="H5925" t="s">
        <v>33</v>
      </c>
      <c r="I5925" t="s">
        <v>22</v>
      </c>
      <c r="J5925" t="s">
        <v>23</v>
      </c>
      <c r="K5925">
        <v>2</v>
      </c>
      <c r="L5925">
        <v>7217852</v>
      </c>
      <c r="M5925">
        <v>0</v>
      </c>
      <c r="N5925">
        <v>14435704</v>
      </c>
      <c r="O5925">
        <v>0</v>
      </c>
      <c r="P5925">
        <v>14435704</v>
      </c>
      <c r="Q5925">
        <f>YEAR(BMW_Sales[[#This Row],[sale_date]])</f>
        <v>2025</v>
      </c>
    </row>
    <row r="5926" spans="1:17" x14ac:dyDescent="0.3">
      <c r="A5926">
        <v>5925</v>
      </c>
      <c r="B5926" s="1">
        <v>45578</v>
      </c>
      <c r="C5926" t="s">
        <v>5738</v>
      </c>
      <c r="D5926" t="s">
        <v>23</v>
      </c>
      <c r="E5926" t="s">
        <v>49</v>
      </c>
      <c r="F5926" t="s">
        <v>27</v>
      </c>
      <c r="G5926" t="s">
        <v>41</v>
      </c>
      <c r="H5926" t="s">
        <v>37</v>
      </c>
      <c r="I5926" t="s">
        <v>42</v>
      </c>
      <c r="J5926" t="s">
        <v>23</v>
      </c>
      <c r="K5926">
        <v>3</v>
      </c>
      <c r="L5926">
        <v>15538791</v>
      </c>
      <c r="M5926">
        <v>12</v>
      </c>
      <c r="N5926">
        <v>46616373</v>
      </c>
      <c r="O5926">
        <v>5593964.7599999998</v>
      </c>
      <c r="P5926">
        <v>41022408.240000002</v>
      </c>
      <c r="Q5926">
        <f>YEAR(BMW_Sales[[#This Row],[sale_date]])</f>
        <v>2024</v>
      </c>
    </row>
    <row r="5927" spans="1:17" x14ac:dyDescent="0.3">
      <c r="A5927">
        <v>5926</v>
      </c>
      <c r="B5927" s="1">
        <v>45935</v>
      </c>
      <c r="C5927" t="s">
        <v>5739</v>
      </c>
      <c r="D5927" t="s">
        <v>25</v>
      </c>
      <c r="E5927" t="s">
        <v>49</v>
      </c>
      <c r="F5927" t="s">
        <v>71</v>
      </c>
      <c r="G5927" t="s">
        <v>36</v>
      </c>
      <c r="H5927" t="s">
        <v>21</v>
      </c>
      <c r="I5927" t="s">
        <v>42</v>
      </c>
      <c r="J5927" t="s">
        <v>38</v>
      </c>
      <c r="K5927">
        <v>2</v>
      </c>
      <c r="L5927">
        <v>14438440</v>
      </c>
      <c r="M5927">
        <v>5</v>
      </c>
      <c r="N5927">
        <v>28876880</v>
      </c>
      <c r="O5927">
        <v>1443844</v>
      </c>
      <c r="P5927">
        <v>27433036</v>
      </c>
      <c r="Q5927">
        <f>YEAR(BMW_Sales[[#This Row],[sale_date]])</f>
        <v>2025</v>
      </c>
    </row>
    <row r="5928" spans="1:17" x14ac:dyDescent="0.3">
      <c r="A5928">
        <v>5927</v>
      </c>
      <c r="B5928" s="1">
        <v>45589</v>
      </c>
      <c r="C5928" t="s">
        <v>1337</v>
      </c>
      <c r="D5928" t="s">
        <v>17</v>
      </c>
      <c r="E5928" t="s">
        <v>46</v>
      </c>
      <c r="F5928" t="s">
        <v>71</v>
      </c>
      <c r="G5928" t="s">
        <v>51</v>
      </c>
      <c r="H5928" t="s">
        <v>37</v>
      </c>
      <c r="I5928" t="s">
        <v>22</v>
      </c>
      <c r="J5928" t="s">
        <v>38</v>
      </c>
      <c r="K5928">
        <v>3</v>
      </c>
      <c r="L5928">
        <v>8330966</v>
      </c>
      <c r="M5928">
        <v>5</v>
      </c>
      <c r="N5928">
        <v>24992898</v>
      </c>
      <c r="O5928">
        <v>1249644.8999999999</v>
      </c>
      <c r="P5928">
        <v>23743253.100000001</v>
      </c>
      <c r="Q5928">
        <f>YEAR(BMW_Sales[[#This Row],[sale_date]])</f>
        <v>2024</v>
      </c>
    </row>
    <row r="5929" spans="1:17" x14ac:dyDescent="0.3">
      <c r="A5929">
        <v>5928</v>
      </c>
      <c r="B5929" s="1">
        <v>45877</v>
      </c>
      <c r="C5929" t="s">
        <v>5740</v>
      </c>
      <c r="D5929" t="s">
        <v>25</v>
      </c>
      <c r="E5929" t="s">
        <v>35</v>
      </c>
      <c r="F5929" t="s">
        <v>68</v>
      </c>
      <c r="G5929" t="s">
        <v>36</v>
      </c>
      <c r="H5929" t="s">
        <v>21</v>
      </c>
      <c r="I5929" t="s">
        <v>22</v>
      </c>
      <c r="J5929" t="s">
        <v>43</v>
      </c>
      <c r="K5929">
        <v>1</v>
      </c>
      <c r="L5929">
        <v>7065520</v>
      </c>
      <c r="M5929">
        <v>7</v>
      </c>
      <c r="N5929">
        <v>7065520</v>
      </c>
      <c r="O5929">
        <v>494586.4</v>
      </c>
      <c r="P5929">
        <v>6570933.5999999996</v>
      </c>
      <c r="Q5929">
        <f>YEAR(BMW_Sales[[#This Row],[sale_date]])</f>
        <v>2025</v>
      </c>
    </row>
    <row r="5930" spans="1:17" x14ac:dyDescent="0.3">
      <c r="A5930">
        <v>5929</v>
      </c>
      <c r="B5930" s="1">
        <v>45356</v>
      </c>
      <c r="C5930" t="s">
        <v>5741</v>
      </c>
      <c r="D5930" t="s">
        <v>17</v>
      </c>
      <c r="E5930" t="s">
        <v>49</v>
      </c>
      <c r="F5930" t="s">
        <v>68</v>
      </c>
      <c r="G5930" t="s">
        <v>28</v>
      </c>
      <c r="H5930" t="s">
        <v>33</v>
      </c>
      <c r="I5930" t="s">
        <v>42</v>
      </c>
      <c r="J5930" t="s">
        <v>38</v>
      </c>
      <c r="K5930">
        <v>2</v>
      </c>
      <c r="L5930">
        <v>14430236</v>
      </c>
      <c r="M5930">
        <v>0</v>
      </c>
      <c r="N5930">
        <v>28860472</v>
      </c>
      <c r="O5930">
        <v>0</v>
      </c>
      <c r="P5930">
        <v>28860472</v>
      </c>
      <c r="Q5930">
        <f>YEAR(BMW_Sales[[#This Row],[sale_date]])</f>
        <v>2024</v>
      </c>
    </row>
    <row r="5931" spans="1:17" x14ac:dyDescent="0.3">
      <c r="A5931">
        <v>5930</v>
      </c>
      <c r="B5931" s="1">
        <v>46063</v>
      </c>
      <c r="C5931" t="s">
        <v>5742</v>
      </c>
      <c r="D5931" t="s">
        <v>17</v>
      </c>
      <c r="E5931" t="s">
        <v>53</v>
      </c>
      <c r="F5931" t="s">
        <v>59</v>
      </c>
      <c r="G5931" t="s">
        <v>20</v>
      </c>
      <c r="H5931" t="s">
        <v>29</v>
      </c>
      <c r="I5931" t="s">
        <v>22</v>
      </c>
      <c r="J5931" t="s">
        <v>38</v>
      </c>
      <c r="K5931">
        <v>2</v>
      </c>
      <c r="L5931">
        <v>4839596</v>
      </c>
      <c r="M5931">
        <v>5</v>
      </c>
      <c r="N5931">
        <v>9679192</v>
      </c>
      <c r="O5931">
        <v>483959.6</v>
      </c>
      <c r="P5931">
        <v>9195232.4000000004</v>
      </c>
      <c r="Q5931">
        <f>YEAR(BMW_Sales[[#This Row],[sale_date]])</f>
        <v>2026</v>
      </c>
    </row>
    <row r="5932" spans="1:17" x14ac:dyDescent="0.3">
      <c r="A5932">
        <v>5931</v>
      </c>
      <c r="B5932" s="1">
        <v>45830</v>
      </c>
      <c r="C5932" t="s">
        <v>5743</v>
      </c>
      <c r="D5932" t="s">
        <v>23</v>
      </c>
      <c r="E5932" t="s">
        <v>26</v>
      </c>
      <c r="F5932" t="s">
        <v>59</v>
      </c>
      <c r="G5932" t="s">
        <v>51</v>
      </c>
      <c r="H5932" t="s">
        <v>33</v>
      </c>
      <c r="I5932" t="s">
        <v>22</v>
      </c>
      <c r="J5932" t="s">
        <v>43</v>
      </c>
      <c r="K5932">
        <v>1</v>
      </c>
      <c r="L5932">
        <v>9879489</v>
      </c>
      <c r="M5932">
        <v>10</v>
      </c>
      <c r="N5932">
        <v>9879489</v>
      </c>
      <c r="O5932">
        <v>987948.9</v>
      </c>
      <c r="P5932">
        <v>8891540.0999999996</v>
      </c>
      <c r="Q5932">
        <f>YEAR(BMW_Sales[[#This Row],[sale_date]])</f>
        <v>2025</v>
      </c>
    </row>
    <row r="5933" spans="1:17" x14ac:dyDescent="0.3">
      <c r="A5933">
        <v>5932</v>
      </c>
      <c r="B5933" s="1">
        <v>46030</v>
      </c>
      <c r="C5933" t="s">
        <v>5744</v>
      </c>
      <c r="D5933" t="s">
        <v>23</v>
      </c>
      <c r="E5933" t="s">
        <v>56</v>
      </c>
      <c r="F5933" t="s">
        <v>19</v>
      </c>
      <c r="G5933" t="s">
        <v>20</v>
      </c>
      <c r="H5933" t="s">
        <v>29</v>
      </c>
      <c r="I5933" t="s">
        <v>42</v>
      </c>
      <c r="J5933" t="s">
        <v>23</v>
      </c>
      <c r="K5933">
        <v>3</v>
      </c>
      <c r="L5933">
        <v>9730458</v>
      </c>
      <c r="M5933">
        <v>2</v>
      </c>
      <c r="N5933">
        <v>29191374</v>
      </c>
      <c r="O5933">
        <v>583827.48</v>
      </c>
      <c r="P5933">
        <v>28607546.52</v>
      </c>
      <c r="Q5933">
        <f>YEAR(BMW_Sales[[#This Row],[sale_date]])</f>
        <v>2026</v>
      </c>
    </row>
    <row r="5934" spans="1:17" x14ac:dyDescent="0.3">
      <c r="A5934">
        <v>5933</v>
      </c>
      <c r="B5934" s="1">
        <v>45337</v>
      </c>
      <c r="C5934" t="s">
        <v>5745</v>
      </c>
      <c r="D5934" t="s">
        <v>17</v>
      </c>
      <c r="E5934" t="s">
        <v>31</v>
      </c>
      <c r="F5934" t="s">
        <v>54</v>
      </c>
      <c r="G5934" t="s">
        <v>36</v>
      </c>
      <c r="H5934" t="s">
        <v>29</v>
      </c>
      <c r="I5934" t="s">
        <v>42</v>
      </c>
      <c r="J5934" t="s">
        <v>38</v>
      </c>
      <c r="K5934">
        <v>1</v>
      </c>
      <c r="L5934">
        <v>17310226</v>
      </c>
      <c r="M5934">
        <v>0</v>
      </c>
      <c r="N5934">
        <v>17310226</v>
      </c>
      <c r="O5934">
        <v>0</v>
      </c>
      <c r="P5934">
        <v>17310226</v>
      </c>
      <c r="Q5934">
        <f>YEAR(BMW_Sales[[#This Row],[sale_date]])</f>
        <v>2024</v>
      </c>
    </row>
    <row r="5935" spans="1:17" x14ac:dyDescent="0.3">
      <c r="A5935">
        <v>5934</v>
      </c>
      <c r="B5935" s="1">
        <v>45868</v>
      </c>
      <c r="C5935" t="s">
        <v>5746</v>
      </c>
      <c r="D5935" t="s">
        <v>17</v>
      </c>
      <c r="E5935" t="s">
        <v>53</v>
      </c>
      <c r="F5935" t="s">
        <v>62</v>
      </c>
      <c r="G5935" t="s">
        <v>32</v>
      </c>
      <c r="H5935" t="s">
        <v>29</v>
      </c>
      <c r="I5935" t="s">
        <v>42</v>
      </c>
      <c r="J5935" t="s">
        <v>23</v>
      </c>
      <c r="K5935">
        <v>3</v>
      </c>
      <c r="L5935">
        <v>6373985</v>
      </c>
      <c r="M5935">
        <v>7</v>
      </c>
      <c r="N5935">
        <v>19121955</v>
      </c>
      <c r="O5935">
        <v>1338536.8500000001</v>
      </c>
      <c r="P5935">
        <v>17783418.149999999</v>
      </c>
      <c r="Q5935">
        <f>YEAR(BMW_Sales[[#This Row],[sale_date]])</f>
        <v>2025</v>
      </c>
    </row>
    <row r="5936" spans="1:17" x14ac:dyDescent="0.3">
      <c r="A5936">
        <v>5935</v>
      </c>
      <c r="B5936" s="1">
        <v>46001</v>
      </c>
      <c r="C5936" t="s">
        <v>5747</v>
      </c>
      <c r="D5936" t="s">
        <v>17</v>
      </c>
      <c r="E5936" t="s">
        <v>35</v>
      </c>
      <c r="F5936" t="s">
        <v>71</v>
      </c>
      <c r="G5936" t="s">
        <v>20</v>
      </c>
      <c r="H5936" t="s">
        <v>33</v>
      </c>
      <c r="I5936" t="s">
        <v>42</v>
      </c>
      <c r="J5936" t="s">
        <v>38</v>
      </c>
      <c r="K5936">
        <v>2</v>
      </c>
      <c r="L5936">
        <v>7903921</v>
      </c>
      <c r="M5936">
        <v>2</v>
      </c>
      <c r="N5936">
        <v>15807842</v>
      </c>
      <c r="O5936">
        <v>316156.84000000003</v>
      </c>
      <c r="P5936">
        <v>15491685.16</v>
      </c>
      <c r="Q5936">
        <f>YEAR(BMW_Sales[[#This Row],[sale_date]])</f>
        <v>2025</v>
      </c>
    </row>
    <row r="5937" spans="1:17" x14ac:dyDescent="0.3">
      <c r="A5937">
        <v>5936</v>
      </c>
      <c r="B5937" s="1">
        <v>46239</v>
      </c>
      <c r="C5937" t="s">
        <v>5748</v>
      </c>
      <c r="D5937" t="s">
        <v>17</v>
      </c>
      <c r="E5937" t="s">
        <v>18</v>
      </c>
      <c r="F5937" t="s">
        <v>27</v>
      </c>
      <c r="G5937" t="s">
        <v>28</v>
      </c>
      <c r="H5937" t="s">
        <v>21</v>
      </c>
      <c r="I5937" t="s">
        <v>22</v>
      </c>
      <c r="J5937" t="s">
        <v>23</v>
      </c>
      <c r="K5937">
        <v>3</v>
      </c>
      <c r="L5937">
        <v>8398916</v>
      </c>
      <c r="M5937">
        <v>0</v>
      </c>
      <c r="N5937">
        <v>25196748</v>
      </c>
      <c r="O5937">
        <v>0</v>
      </c>
      <c r="P5937">
        <v>25196748</v>
      </c>
      <c r="Q5937">
        <f>YEAR(BMW_Sales[[#This Row],[sale_date]])</f>
        <v>2026</v>
      </c>
    </row>
    <row r="5938" spans="1:17" x14ac:dyDescent="0.3">
      <c r="A5938">
        <v>5937</v>
      </c>
      <c r="B5938" s="1">
        <v>45250</v>
      </c>
      <c r="C5938" t="s">
        <v>5749</v>
      </c>
      <c r="D5938" t="s">
        <v>25</v>
      </c>
      <c r="E5938" t="s">
        <v>61</v>
      </c>
      <c r="F5938" t="s">
        <v>59</v>
      </c>
      <c r="G5938" t="s">
        <v>36</v>
      </c>
      <c r="H5938" t="s">
        <v>29</v>
      </c>
      <c r="I5938" t="s">
        <v>42</v>
      </c>
      <c r="J5938" t="s">
        <v>43</v>
      </c>
      <c r="K5938">
        <v>3</v>
      </c>
      <c r="L5938">
        <v>13694126</v>
      </c>
      <c r="M5938">
        <v>0</v>
      </c>
      <c r="N5938">
        <v>41082378</v>
      </c>
      <c r="O5938">
        <v>0</v>
      </c>
      <c r="P5938">
        <v>41082378</v>
      </c>
      <c r="Q5938">
        <f>YEAR(BMW_Sales[[#This Row],[sale_date]])</f>
        <v>2023</v>
      </c>
    </row>
    <row r="5939" spans="1:17" x14ac:dyDescent="0.3">
      <c r="A5939">
        <v>5938</v>
      </c>
      <c r="B5939" s="1">
        <v>46191</v>
      </c>
      <c r="C5939" t="s">
        <v>5750</v>
      </c>
      <c r="D5939" t="s">
        <v>17</v>
      </c>
      <c r="E5939" t="s">
        <v>49</v>
      </c>
      <c r="F5939" t="s">
        <v>27</v>
      </c>
      <c r="G5939" t="s">
        <v>51</v>
      </c>
      <c r="H5939" t="s">
        <v>37</v>
      </c>
      <c r="I5939" t="s">
        <v>22</v>
      </c>
      <c r="J5939" t="s">
        <v>38</v>
      </c>
      <c r="K5939">
        <v>1</v>
      </c>
      <c r="L5939">
        <v>17041517</v>
      </c>
      <c r="M5939">
        <v>12</v>
      </c>
      <c r="N5939">
        <v>17041517</v>
      </c>
      <c r="O5939">
        <v>2044982.04</v>
      </c>
      <c r="P5939">
        <v>14996534.960000001</v>
      </c>
      <c r="Q5939">
        <f>YEAR(BMW_Sales[[#This Row],[sale_date]])</f>
        <v>2026</v>
      </c>
    </row>
    <row r="5940" spans="1:17" x14ac:dyDescent="0.3">
      <c r="A5940">
        <v>5939</v>
      </c>
      <c r="B5940" s="1">
        <v>45203</v>
      </c>
      <c r="C5940" t="s">
        <v>5751</v>
      </c>
      <c r="D5940" t="s">
        <v>23</v>
      </c>
      <c r="E5940" t="s">
        <v>46</v>
      </c>
      <c r="F5940" t="s">
        <v>85</v>
      </c>
      <c r="G5940" t="s">
        <v>28</v>
      </c>
      <c r="H5940" t="s">
        <v>37</v>
      </c>
      <c r="I5940" t="s">
        <v>42</v>
      </c>
      <c r="J5940" t="s">
        <v>43</v>
      </c>
      <c r="K5940">
        <v>3</v>
      </c>
      <c r="L5940">
        <v>7375039</v>
      </c>
      <c r="M5940">
        <v>7</v>
      </c>
      <c r="N5940">
        <v>22125117</v>
      </c>
      <c r="O5940">
        <v>1548758.19</v>
      </c>
      <c r="P5940">
        <v>20576358.809999999</v>
      </c>
      <c r="Q5940">
        <f>YEAR(BMW_Sales[[#This Row],[sale_date]])</f>
        <v>2023</v>
      </c>
    </row>
    <row r="5941" spans="1:17" x14ac:dyDescent="0.3">
      <c r="A5941">
        <v>5940</v>
      </c>
      <c r="B5941" s="1">
        <v>46099</v>
      </c>
      <c r="C5941" t="s">
        <v>5752</v>
      </c>
      <c r="D5941" t="s">
        <v>23</v>
      </c>
      <c r="E5941" t="s">
        <v>18</v>
      </c>
      <c r="F5941" t="s">
        <v>71</v>
      </c>
      <c r="G5941" t="s">
        <v>20</v>
      </c>
      <c r="H5941" t="s">
        <v>21</v>
      </c>
      <c r="I5941" t="s">
        <v>22</v>
      </c>
      <c r="J5941" t="s">
        <v>43</v>
      </c>
      <c r="K5941">
        <v>1</v>
      </c>
      <c r="L5941">
        <v>7923430</v>
      </c>
      <c r="M5941">
        <v>5</v>
      </c>
      <c r="N5941">
        <v>7923430</v>
      </c>
      <c r="O5941">
        <v>396171.5</v>
      </c>
      <c r="P5941">
        <v>7527258.5</v>
      </c>
      <c r="Q5941">
        <f>YEAR(BMW_Sales[[#This Row],[sale_date]])</f>
        <v>2026</v>
      </c>
    </row>
    <row r="5942" spans="1:17" x14ac:dyDescent="0.3">
      <c r="A5942">
        <v>5941</v>
      </c>
      <c r="B5942" s="1">
        <v>45401</v>
      </c>
      <c r="C5942" t="s">
        <v>5753</v>
      </c>
      <c r="D5942" t="s">
        <v>25</v>
      </c>
      <c r="E5942" t="s">
        <v>35</v>
      </c>
      <c r="F5942" t="s">
        <v>54</v>
      </c>
      <c r="G5942" t="s">
        <v>51</v>
      </c>
      <c r="H5942" t="s">
        <v>33</v>
      </c>
      <c r="I5942" t="s">
        <v>22</v>
      </c>
      <c r="J5942" t="s">
        <v>43</v>
      </c>
      <c r="K5942">
        <v>3</v>
      </c>
      <c r="L5942">
        <v>6664982</v>
      </c>
      <c r="M5942">
        <v>0</v>
      </c>
      <c r="N5942">
        <v>19994946</v>
      </c>
      <c r="O5942">
        <v>0</v>
      </c>
      <c r="P5942">
        <v>19994946</v>
      </c>
      <c r="Q5942">
        <f>YEAR(BMW_Sales[[#This Row],[sale_date]])</f>
        <v>2024</v>
      </c>
    </row>
    <row r="5943" spans="1:17" x14ac:dyDescent="0.3">
      <c r="A5943">
        <v>5942</v>
      </c>
      <c r="B5943" s="1">
        <v>45949</v>
      </c>
      <c r="C5943" t="s">
        <v>5754</v>
      </c>
      <c r="D5943" t="s">
        <v>23</v>
      </c>
      <c r="E5943" t="s">
        <v>26</v>
      </c>
      <c r="F5943" t="s">
        <v>59</v>
      </c>
      <c r="G5943" t="s">
        <v>36</v>
      </c>
      <c r="H5943" t="s">
        <v>21</v>
      </c>
      <c r="I5943" t="s">
        <v>42</v>
      </c>
      <c r="J5943" t="s">
        <v>38</v>
      </c>
      <c r="K5943">
        <v>3</v>
      </c>
      <c r="L5943">
        <v>9532252</v>
      </c>
      <c r="M5943">
        <v>10</v>
      </c>
      <c r="N5943">
        <v>28596756</v>
      </c>
      <c r="O5943">
        <v>2859675.6</v>
      </c>
      <c r="P5943">
        <v>25737080.399999999</v>
      </c>
      <c r="Q5943">
        <f>YEAR(BMW_Sales[[#This Row],[sale_date]])</f>
        <v>2025</v>
      </c>
    </row>
    <row r="5944" spans="1:17" x14ac:dyDescent="0.3">
      <c r="A5944">
        <v>5943</v>
      </c>
      <c r="B5944" s="1">
        <v>46037</v>
      </c>
      <c r="C5944" t="s">
        <v>5755</v>
      </c>
      <c r="D5944" t="s">
        <v>17</v>
      </c>
      <c r="E5944" t="s">
        <v>49</v>
      </c>
      <c r="F5944" t="s">
        <v>50</v>
      </c>
      <c r="G5944" t="s">
        <v>51</v>
      </c>
      <c r="H5944" t="s">
        <v>33</v>
      </c>
      <c r="I5944" t="s">
        <v>42</v>
      </c>
      <c r="J5944" t="s">
        <v>23</v>
      </c>
      <c r="K5944">
        <v>1</v>
      </c>
      <c r="L5944">
        <v>17334521</v>
      </c>
      <c r="M5944">
        <v>0</v>
      </c>
      <c r="N5944">
        <v>17334521</v>
      </c>
      <c r="O5944">
        <v>0</v>
      </c>
      <c r="P5944">
        <v>17334521</v>
      </c>
      <c r="Q5944">
        <f>YEAR(BMW_Sales[[#This Row],[sale_date]])</f>
        <v>2026</v>
      </c>
    </row>
    <row r="5945" spans="1:17" x14ac:dyDescent="0.3">
      <c r="A5945">
        <v>5944</v>
      </c>
      <c r="B5945" s="1">
        <v>45852</v>
      </c>
      <c r="C5945" t="s">
        <v>5756</v>
      </c>
      <c r="D5945" t="s">
        <v>25</v>
      </c>
      <c r="E5945" t="s">
        <v>46</v>
      </c>
      <c r="F5945" t="s">
        <v>54</v>
      </c>
      <c r="G5945" t="s">
        <v>28</v>
      </c>
      <c r="H5945" t="s">
        <v>29</v>
      </c>
      <c r="I5945" t="s">
        <v>22</v>
      </c>
      <c r="J5945" t="s">
        <v>43</v>
      </c>
      <c r="K5945">
        <v>3</v>
      </c>
      <c r="L5945">
        <v>8054159</v>
      </c>
      <c r="M5945">
        <v>0</v>
      </c>
      <c r="N5945">
        <v>24162477</v>
      </c>
      <c r="O5945">
        <v>0</v>
      </c>
      <c r="P5945">
        <v>24162477</v>
      </c>
      <c r="Q5945">
        <f>YEAR(BMW_Sales[[#This Row],[sale_date]])</f>
        <v>2025</v>
      </c>
    </row>
    <row r="5946" spans="1:17" x14ac:dyDescent="0.3">
      <c r="A5946">
        <v>5945</v>
      </c>
      <c r="B5946" s="1">
        <v>45623</v>
      </c>
      <c r="C5946" t="s">
        <v>5757</v>
      </c>
      <c r="D5946" t="s">
        <v>25</v>
      </c>
      <c r="E5946" t="s">
        <v>56</v>
      </c>
      <c r="F5946" t="s">
        <v>68</v>
      </c>
      <c r="G5946" t="s">
        <v>41</v>
      </c>
      <c r="H5946" t="s">
        <v>21</v>
      </c>
      <c r="I5946" t="s">
        <v>42</v>
      </c>
      <c r="J5946" t="s">
        <v>43</v>
      </c>
      <c r="K5946">
        <v>1</v>
      </c>
      <c r="L5946">
        <v>11934939</v>
      </c>
      <c r="M5946">
        <v>2</v>
      </c>
      <c r="N5946">
        <v>11934939</v>
      </c>
      <c r="O5946">
        <v>238698.78</v>
      </c>
      <c r="P5946">
        <v>11696240.220000001</v>
      </c>
      <c r="Q5946">
        <f>YEAR(BMW_Sales[[#This Row],[sale_date]])</f>
        <v>2024</v>
      </c>
    </row>
    <row r="5947" spans="1:17" x14ac:dyDescent="0.3">
      <c r="A5947">
        <v>5946</v>
      </c>
      <c r="B5947" s="1">
        <v>46137</v>
      </c>
      <c r="C5947" t="s">
        <v>5758</v>
      </c>
      <c r="D5947" t="s">
        <v>23</v>
      </c>
      <c r="E5947" t="s">
        <v>70</v>
      </c>
      <c r="F5947" t="s">
        <v>59</v>
      </c>
      <c r="G5947" t="s">
        <v>36</v>
      </c>
      <c r="H5947" t="s">
        <v>37</v>
      </c>
      <c r="I5947" t="s">
        <v>22</v>
      </c>
      <c r="J5947" t="s">
        <v>23</v>
      </c>
      <c r="K5947">
        <v>2</v>
      </c>
      <c r="L5947">
        <v>6035566</v>
      </c>
      <c r="M5947">
        <v>0</v>
      </c>
      <c r="N5947">
        <v>12071132</v>
      </c>
      <c r="O5947">
        <v>0</v>
      </c>
      <c r="P5947">
        <v>12071132</v>
      </c>
      <c r="Q5947">
        <f>YEAR(BMW_Sales[[#This Row],[sale_date]])</f>
        <v>2026</v>
      </c>
    </row>
    <row r="5948" spans="1:17" x14ac:dyDescent="0.3">
      <c r="A5948">
        <v>5947</v>
      </c>
      <c r="B5948" s="1">
        <v>45591</v>
      </c>
      <c r="C5948" t="s">
        <v>5759</v>
      </c>
      <c r="D5948" t="s">
        <v>23</v>
      </c>
      <c r="E5948" t="s">
        <v>70</v>
      </c>
      <c r="F5948" t="s">
        <v>68</v>
      </c>
      <c r="G5948" t="s">
        <v>32</v>
      </c>
      <c r="H5948" t="s">
        <v>33</v>
      </c>
      <c r="I5948" t="s">
        <v>42</v>
      </c>
      <c r="J5948" t="s">
        <v>43</v>
      </c>
      <c r="K5948">
        <v>2</v>
      </c>
      <c r="L5948">
        <v>5553535</v>
      </c>
      <c r="M5948">
        <v>10</v>
      </c>
      <c r="N5948">
        <v>11107070</v>
      </c>
      <c r="O5948">
        <v>1110707</v>
      </c>
      <c r="P5948">
        <v>9996363</v>
      </c>
      <c r="Q5948">
        <f>YEAR(BMW_Sales[[#This Row],[sale_date]])</f>
        <v>2024</v>
      </c>
    </row>
    <row r="5949" spans="1:17" x14ac:dyDescent="0.3">
      <c r="A5949">
        <v>5948</v>
      </c>
      <c r="B5949" s="1">
        <v>45349</v>
      </c>
      <c r="C5949" t="s">
        <v>5760</v>
      </c>
      <c r="D5949" t="s">
        <v>23</v>
      </c>
      <c r="E5949" t="s">
        <v>35</v>
      </c>
      <c r="F5949" t="s">
        <v>27</v>
      </c>
      <c r="G5949" t="s">
        <v>28</v>
      </c>
      <c r="H5949" t="s">
        <v>33</v>
      </c>
      <c r="I5949" t="s">
        <v>42</v>
      </c>
      <c r="J5949" t="s">
        <v>23</v>
      </c>
      <c r="K5949">
        <v>1</v>
      </c>
      <c r="L5949">
        <v>7995077</v>
      </c>
      <c r="M5949">
        <v>7</v>
      </c>
      <c r="N5949">
        <v>7995077</v>
      </c>
      <c r="O5949">
        <v>559655.39</v>
      </c>
      <c r="P5949">
        <v>7435421.6100000003</v>
      </c>
      <c r="Q5949">
        <f>YEAR(BMW_Sales[[#This Row],[sale_date]])</f>
        <v>2024</v>
      </c>
    </row>
    <row r="5950" spans="1:17" x14ac:dyDescent="0.3">
      <c r="A5950">
        <v>5949</v>
      </c>
      <c r="B5950" s="1">
        <v>46180</v>
      </c>
      <c r="C5950" t="s">
        <v>5761</v>
      </c>
      <c r="D5950" t="s">
        <v>25</v>
      </c>
      <c r="E5950" t="s">
        <v>35</v>
      </c>
      <c r="F5950" t="s">
        <v>68</v>
      </c>
      <c r="G5950" t="s">
        <v>20</v>
      </c>
      <c r="H5950" t="s">
        <v>33</v>
      </c>
      <c r="I5950" t="s">
        <v>22</v>
      </c>
      <c r="J5950" t="s">
        <v>43</v>
      </c>
      <c r="K5950">
        <v>3</v>
      </c>
      <c r="L5950">
        <v>7479544</v>
      </c>
      <c r="M5950">
        <v>2</v>
      </c>
      <c r="N5950">
        <v>22438632</v>
      </c>
      <c r="O5950">
        <v>448772.64</v>
      </c>
      <c r="P5950">
        <v>21989859.359999999</v>
      </c>
      <c r="Q5950">
        <f>YEAR(BMW_Sales[[#This Row],[sale_date]])</f>
        <v>2026</v>
      </c>
    </row>
    <row r="5951" spans="1:17" x14ac:dyDescent="0.3">
      <c r="A5951">
        <v>5950</v>
      </c>
      <c r="B5951" s="1">
        <v>46228</v>
      </c>
      <c r="C5951" t="s">
        <v>5762</v>
      </c>
      <c r="D5951" t="s">
        <v>23</v>
      </c>
      <c r="E5951" t="s">
        <v>35</v>
      </c>
      <c r="F5951" t="s">
        <v>62</v>
      </c>
      <c r="G5951" t="s">
        <v>41</v>
      </c>
      <c r="H5951" t="s">
        <v>29</v>
      </c>
      <c r="I5951" t="s">
        <v>42</v>
      </c>
      <c r="J5951" t="s">
        <v>23</v>
      </c>
      <c r="K5951">
        <v>3</v>
      </c>
      <c r="L5951">
        <v>6662318</v>
      </c>
      <c r="M5951">
        <v>7</v>
      </c>
      <c r="N5951">
        <v>19986954</v>
      </c>
      <c r="O5951">
        <v>1399086.78</v>
      </c>
      <c r="P5951">
        <v>18587867.219999999</v>
      </c>
      <c r="Q5951">
        <f>YEAR(BMW_Sales[[#This Row],[sale_date]])</f>
        <v>2026</v>
      </c>
    </row>
    <row r="5952" spans="1:17" x14ac:dyDescent="0.3">
      <c r="A5952">
        <v>5951</v>
      </c>
      <c r="B5952" s="1">
        <v>45487</v>
      </c>
      <c r="C5952" t="s">
        <v>5763</v>
      </c>
      <c r="D5952" t="s">
        <v>23</v>
      </c>
      <c r="E5952" t="s">
        <v>61</v>
      </c>
      <c r="F5952" t="s">
        <v>27</v>
      </c>
      <c r="G5952" t="s">
        <v>51</v>
      </c>
      <c r="H5952" t="s">
        <v>37</v>
      </c>
      <c r="I5952" t="s">
        <v>42</v>
      </c>
      <c r="J5952" t="s">
        <v>43</v>
      </c>
      <c r="K5952">
        <v>1</v>
      </c>
      <c r="L5952">
        <v>12211630</v>
      </c>
      <c r="M5952">
        <v>10</v>
      </c>
      <c r="N5952">
        <v>12211630</v>
      </c>
      <c r="O5952">
        <v>1221163</v>
      </c>
      <c r="P5952">
        <v>10990467</v>
      </c>
      <c r="Q5952">
        <f>YEAR(BMW_Sales[[#This Row],[sale_date]])</f>
        <v>2024</v>
      </c>
    </row>
    <row r="5953" spans="1:17" x14ac:dyDescent="0.3">
      <c r="A5953">
        <v>5952</v>
      </c>
      <c r="B5953" s="1">
        <v>46202</v>
      </c>
      <c r="C5953" t="s">
        <v>5764</v>
      </c>
      <c r="D5953" t="s">
        <v>25</v>
      </c>
      <c r="E5953" t="s">
        <v>31</v>
      </c>
      <c r="F5953" t="s">
        <v>19</v>
      </c>
      <c r="G5953" t="s">
        <v>51</v>
      </c>
      <c r="H5953" t="s">
        <v>33</v>
      </c>
      <c r="I5953" t="s">
        <v>22</v>
      </c>
      <c r="J5953" t="s">
        <v>23</v>
      </c>
      <c r="K5953">
        <v>2</v>
      </c>
      <c r="L5953">
        <v>17177530</v>
      </c>
      <c r="M5953">
        <v>2</v>
      </c>
      <c r="N5953">
        <v>34355060</v>
      </c>
      <c r="O5953">
        <v>687101.2</v>
      </c>
      <c r="P5953">
        <v>33667958.799999997</v>
      </c>
      <c r="Q5953">
        <f>YEAR(BMW_Sales[[#This Row],[sale_date]])</f>
        <v>2026</v>
      </c>
    </row>
    <row r="5954" spans="1:17" x14ac:dyDescent="0.3">
      <c r="A5954">
        <v>5953</v>
      </c>
      <c r="B5954" s="1">
        <v>45356</v>
      </c>
      <c r="C5954" t="s">
        <v>5765</v>
      </c>
      <c r="D5954" t="s">
        <v>23</v>
      </c>
      <c r="E5954" t="s">
        <v>61</v>
      </c>
      <c r="F5954" t="s">
        <v>59</v>
      </c>
      <c r="G5954" t="s">
        <v>28</v>
      </c>
      <c r="H5954" t="s">
        <v>21</v>
      </c>
      <c r="I5954" t="s">
        <v>42</v>
      </c>
      <c r="J5954" t="s">
        <v>43</v>
      </c>
      <c r="K5954">
        <v>1</v>
      </c>
      <c r="L5954">
        <v>15878183</v>
      </c>
      <c r="M5954">
        <v>5</v>
      </c>
      <c r="N5954">
        <v>15878183</v>
      </c>
      <c r="O5954">
        <v>793909.15</v>
      </c>
      <c r="P5954">
        <v>15084273.85</v>
      </c>
      <c r="Q5954">
        <f>YEAR(BMW_Sales[[#This Row],[sale_date]])</f>
        <v>2024</v>
      </c>
    </row>
    <row r="5955" spans="1:17" x14ac:dyDescent="0.3">
      <c r="A5955">
        <v>5954</v>
      </c>
      <c r="B5955" s="1">
        <v>45225</v>
      </c>
      <c r="C5955" t="s">
        <v>2682</v>
      </c>
      <c r="D5955" t="s">
        <v>23</v>
      </c>
      <c r="E5955" t="s">
        <v>70</v>
      </c>
      <c r="F5955" t="s">
        <v>59</v>
      </c>
      <c r="G5955" t="s">
        <v>32</v>
      </c>
      <c r="H5955" t="s">
        <v>37</v>
      </c>
      <c r="I5955" t="s">
        <v>42</v>
      </c>
      <c r="J5955" t="s">
        <v>43</v>
      </c>
      <c r="K5955">
        <v>2</v>
      </c>
      <c r="L5955">
        <v>5391840</v>
      </c>
      <c r="M5955">
        <v>7</v>
      </c>
      <c r="N5955">
        <v>10783680</v>
      </c>
      <c r="O5955">
        <v>754857.6</v>
      </c>
      <c r="P5955">
        <v>10028822.4</v>
      </c>
      <c r="Q5955">
        <f>YEAR(BMW_Sales[[#This Row],[sale_date]])</f>
        <v>2023</v>
      </c>
    </row>
    <row r="5956" spans="1:17" x14ac:dyDescent="0.3">
      <c r="A5956">
        <v>5955</v>
      </c>
      <c r="B5956" s="1">
        <v>46081</v>
      </c>
      <c r="C5956" t="s">
        <v>5766</v>
      </c>
      <c r="D5956" t="s">
        <v>23</v>
      </c>
      <c r="E5956" t="s">
        <v>35</v>
      </c>
      <c r="F5956" t="s">
        <v>50</v>
      </c>
      <c r="G5956" t="s">
        <v>41</v>
      </c>
      <c r="H5956" t="s">
        <v>29</v>
      </c>
      <c r="I5956" t="s">
        <v>42</v>
      </c>
      <c r="J5956" t="s">
        <v>38</v>
      </c>
      <c r="K5956">
        <v>1</v>
      </c>
      <c r="L5956">
        <v>7249268</v>
      </c>
      <c r="M5956">
        <v>0</v>
      </c>
      <c r="N5956">
        <v>7249268</v>
      </c>
      <c r="O5956">
        <v>0</v>
      </c>
      <c r="P5956">
        <v>7249268</v>
      </c>
      <c r="Q5956">
        <f>YEAR(BMW_Sales[[#This Row],[sale_date]])</f>
        <v>2026</v>
      </c>
    </row>
    <row r="5957" spans="1:17" x14ac:dyDescent="0.3">
      <c r="A5957">
        <v>5956</v>
      </c>
      <c r="B5957" s="1">
        <v>45896</v>
      </c>
      <c r="C5957" t="s">
        <v>5767</v>
      </c>
      <c r="D5957" t="s">
        <v>25</v>
      </c>
      <c r="E5957" t="s">
        <v>70</v>
      </c>
      <c r="F5957" t="s">
        <v>68</v>
      </c>
      <c r="G5957" t="s">
        <v>51</v>
      </c>
      <c r="H5957" t="s">
        <v>29</v>
      </c>
      <c r="I5957" t="s">
        <v>22</v>
      </c>
      <c r="J5957" t="s">
        <v>38</v>
      </c>
      <c r="K5957">
        <v>3</v>
      </c>
      <c r="L5957">
        <v>5390354</v>
      </c>
      <c r="M5957">
        <v>7</v>
      </c>
      <c r="N5957">
        <v>16171062</v>
      </c>
      <c r="O5957">
        <v>1131974.3400000001</v>
      </c>
      <c r="P5957">
        <v>15039087.66</v>
      </c>
      <c r="Q5957">
        <f>YEAR(BMW_Sales[[#This Row],[sale_date]])</f>
        <v>2025</v>
      </c>
    </row>
    <row r="5958" spans="1:17" x14ac:dyDescent="0.3">
      <c r="A5958">
        <v>5957</v>
      </c>
      <c r="B5958" s="1">
        <v>45935</v>
      </c>
      <c r="C5958" t="s">
        <v>5768</v>
      </c>
      <c r="D5958" t="s">
        <v>25</v>
      </c>
      <c r="E5958" t="s">
        <v>26</v>
      </c>
      <c r="F5958" t="s">
        <v>47</v>
      </c>
      <c r="G5958" t="s">
        <v>41</v>
      </c>
      <c r="H5958" t="s">
        <v>21</v>
      </c>
      <c r="I5958" t="s">
        <v>42</v>
      </c>
      <c r="J5958" t="s">
        <v>23</v>
      </c>
      <c r="K5958">
        <v>1</v>
      </c>
      <c r="L5958">
        <v>9239187</v>
      </c>
      <c r="M5958">
        <v>5</v>
      </c>
      <c r="N5958">
        <v>9239187</v>
      </c>
      <c r="O5958">
        <v>461959.35</v>
      </c>
      <c r="P5958">
        <v>8777227.6500000004</v>
      </c>
      <c r="Q5958">
        <f>YEAR(BMW_Sales[[#This Row],[sale_date]])</f>
        <v>2025</v>
      </c>
    </row>
    <row r="5959" spans="1:17" x14ac:dyDescent="0.3">
      <c r="A5959">
        <v>5958</v>
      </c>
      <c r="B5959" s="1">
        <v>46072</v>
      </c>
      <c r="C5959" t="s">
        <v>5769</v>
      </c>
      <c r="D5959" t="s">
        <v>23</v>
      </c>
      <c r="E5959" t="s">
        <v>18</v>
      </c>
      <c r="F5959" t="s">
        <v>62</v>
      </c>
      <c r="G5959" t="s">
        <v>20</v>
      </c>
      <c r="H5959" t="s">
        <v>21</v>
      </c>
      <c r="I5959" t="s">
        <v>22</v>
      </c>
      <c r="J5959" t="s">
        <v>43</v>
      </c>
      <c r="K5959">
        <v>2</v>
      </c>
      <c r="L5959">
        <v>7751694</v>
      </c>
      <c r="M5959">
        <v>2</v>
      </c>
      <c r="N5959">
        <v>15503388</v>
      </c>
      <c r="O5959">
        <v>310067.76</v>
      </c>
      <c r="P5959">
        <v>15193320.24</v>
      </c>
      <c r="Q5959">
        <f>YEAR(BMW_Sales[[#This Row],[sale_date]])</f>
        <v>2026</v>
      </c>
    </row>
    <row r="5960" spans="1:17" x14ac:dyDescent="0.3">
      <c r="A5960">
        <v>5959</v>
      </c>
      <c r="B5960" s="1">
        <v>46073</v>
      </c>
      <c r="C5960" t="s">
        <v>5770</v>
      </c>
      <c r="D5960" t="s">
        <v>25</v>
      </c>
      <c r="E5960" t="s">
        <v>26</v>
      </c>
      <c r="F5960" t="s">
        <v>71</v>
      </c>
      <c r="G5960" t="s">
        <v>36</v>
      </c>
      <c r="H5960" t="s">
        <v>33</v>
      </c>
      <c r="I5960" t="s">
        <v>42</v>
      </c>
      <c r="J5960" t="s">
        <v>38</v>
      </c>
      <c r="K5960">
        <v>3</v>
      </c>
      <c r="L5960">
        <v>9148245</v>
      </c>
      <c r="M5960">
        <v>7</v>
      </c>
      <c r="N5960">
        <v>27444735</v>
      </c>
      <c r="O5960">
        <v>1921131.45</v>
      </c>
      <c r="P5960">
        <v>25523603.550000001</v>
      </c>
      <c r="Q5960">
        <f>YEAR(BMW_Sales[[#This Row],[sale_date]])</f>
        <v>2026</v>
      </c>
    </row>
    <row r="5961" spans="1:17" x14ac:dyDescent="0.3">
      <c r="A5961">
        <v>5960</v>
      </c>
      <c r="B5961" s="1">
        <v>45730</v>
      </c>
      <c r="C5961" t="s">
        <v>5771</v>
      </c>
      <c r="D5961" t="s">
        <v>17</v>
      </c>
      <c r="E5961" t="s">
        <v>61</v>
      </c>
      <c r="F5961" t="s">
        <v>47</v>
      </c>
      <c r="G5961" t="s">
        <v>20</v>
      </c>
      <c r="H5961" t="s">
        <v>37</v>
      </c>
      <c r="I5961" t="s">
        <v>42</v>
      </c>
      <c r="J5961" t="s">
        <v>23</v>
      </c>
      <c r="K5961">
        <v>2</v>
      </c>
      <c r="L5961">
        <v>14850600</v>
      </c>
      <c r="M5961">
        <v>2</v>
      </c>
      <c r="N5961">
        <v>29701200</v>
      </c>
      <c r="O5961">
        <v>594024</v>
      </c>
      <c r="P5961">
        <v>29107176</v>
      </c>
      <c r="Q5961">
        <f>YEAR(BMW_Sales[[#This Row],[sale_date]])</f>
        <v>2025</v>
      </c>
    </row>
    <row r="5962" spans="1:17" x14ac:dyDescent="0.3">
      <c r="A5962">
        <v>5961</v>
      </c>
      <c r="B5962" s="1">
        <v>45968</v>
      </c>
      <c r="C5962" t="s">
        <v>5772</v>
      </c>
      <c r="D5962" t="s">
        <v>17</v>
      </c>
      <c r="E5962" t="s">
        <v>70</v>
      </c>
      <c r="F5962" t="s">
        <v>62</v>
      </c>
      <c r="G5962" t="s">
        <v>41</v>
      </c>
      <c r="H5962" t="s">
        <v>21</v>
      </c>
      <c r="I5962" t="s">
        <v>22</v>
      </c>
      <c r="J5962" t="s">
        <v>38</v>
      </c>
      <c r="K5962">
        <v>1</v>
      </c>
      <c r="L5962">
        <v>5907834</v>
      </c>
      <c r="M5962">
        <v>7</v>
      </c>
      <c r="N5962">
        <v>5907834</v>
      </c>
      <c r="O5962">
        <v>413548.38</v>
      </c>
      <c r="P5962">
        <v>5494285.6200000001</v>
      </c>
      <c r="Q5962">
        <f>YEAR(BMW_Sales[[#This Row],[sale_date]])</f>
        <v>2025</v>
      </c>
    </row>
    <row r="5963" spans="1:17" x14ac:dyDescent="0.3">
      <c r="A5963">
        <v>5962</v>
      </c>
      <c r="B5963" s="1">
        <v>45293</v>
      </c>
      <c r="C5963" t="s">
        <v>5773</v>
      </c>
      <c r="D5963" t="s">
        <v>17</v>
      </c>
      <c r="E5963" t="s">
        <v>53</v>
      </c>
      <c r="F5963" t="s">
        <v>50</v>
      </c>
      <c r="G5963" t="s">
        <v>51</v>
      </c>
      <c r="H5963" t="s">
        <v>21</v>
      </c>
      <c r="I5963" t="s">
        <v>42</v>
      </c>
      <c r="J5963" t="s">
        <v>43</v>
      </c>
      <c r="K5963">
        <v>3</v>
      </c>
      <c r="L5963">
        <v>4921574</v>
      </c>
      <c r="M5963">
        <v>2</v>
      </c>
      <c r="N5963">
        <v>14764722</v>
      </c>
      <c r="O5963">
        <v>295294.44</v>
      </c>
      <c r="P5963">
        <v>14469427.560000001</v>
      </c>
      <c r="Q5963">
        <f>YEAR(BMW_Sales[[#This Row],[sale_date]])</f>
        <v>2024</v>
      </c>
    </row>
    <row r="5964" spans="1:17" x14ac:dyDescent="0.3">
      <c r="A5964">
        <v>5963</v>
      </c>
      <c r="B5964" s="1">
        <v>45457</v>
      </c>
      <c r="C5964" t="s">
        <v>5774</v>
      </c>
      <c r="D5964" t="s">
        <v>17</v>
      </c>
      <c r="E5964" t="s">
        <v>56</v>
      </c>
      <c r="F5964" t="s">
        <v>85</v>
      </c>
      <c r="G5964" t="s">
        <v>41</v>
      </c>
      <c r="H5964" t="s">
        <v>33</v>
      </c>
      <c r="I5964" t="s">
        <v>42</v>
      </c>
      <c r="J5964" t="s">
        <v>23</v>
      </c>
      <c r="K5964">
        <v>2</v>
      </c>
      <c r="L5964">
        <v>10265490</v>
      </c>
      <c r="M5964">
        <v>7</v>
      </c>
      <c r="N5964">
        <v>20530980</v>
      </c>
      <c r="O5964">
        <v>1437168.6</v>
      </c>
      <c r="P5964">
        <v>19093811.399999999</v>
      </c>
      <c r="Q5964">
        <f>YEAR(BMW_Sales[[#This Row],[sale_date]])</f>
        <v>2024</v>
      </c>
    </row>
    <row r="5965" spans="1:17" x14ac:dyDescent="0.3">
      <c r="A5965">
        <v>5964</v>
      </c>
      <c r="B5965" s="1">
        <v>45550</v>
      </c>
      <c r="C5965" t="s">
        <v>3079</v>
      </c>
      <c r="D5965" t="s">
        <v>23</v>
      </c>
      <c r="E5965" t="s">
        <v>53</v>
      </c>
      <c r="F5965" t="s">
        <v>50</v>
      </c>
      <c r="G5965" t="s">
        <v>41</v>
      </c>
      <c r="H5965" t="s">
        <v>37</v>
      </c>
      <c r="I5965" t="s">
        <v>42</v>
      </c>
      <c r="J5965" t="s">
        <v>43</v>
      </c>
      <c r="K5965">
        <v>1</v>
      </c>
      <c r="L5965">
        <v>6480886</v>
      </c>
      <c r="M5965">
        <v>7</v>
      </c>
      <c r="N5965">
        <v>6480886</v>
      </c>
      <c r="O5965">
        <v>453662.02</v>
      </c>
      <c r="P5965">
        <v>6027223.9800000004</v>
      </c>
      <c r="Q5965">
        <f>YEAR(BMW_Sales[[#This Row],[sale_date]])</f>
        <v>2024</v>
      </c>
    </row>
    <row r="5966" spans="1:17" x14ac:dyDescent="0.3">
      <c r="A5966">
        <v>5965</v>
      </c>
      <c r="B5966" s="1">
        <v>45946</v>
      </c>
      <c r="C5966" t="s">
        <v>5775</v>
      </c>
      <c r="D5966" t="s">
        <v>17</v>
      </c>
      <c r="E5966" t="s">
        <v>53</v>
      </c>
      <c r="F5966" t="s">
        <v>19</v>
      </c>
      <c r="G5966" t="s">
        <v>51</v>
      </c>
      <c r="H5966" t="s">
        <v>37</v>
      </c>
      <c r="I5966" t="s">
        <v>22</v>
      </c>
      <c r="J5966" t="s">
        <v>43</v>
      </c>
      <c r="K5966">
        <v>1</v>
      </c>
      <c r="L5966">
        <v>4603728</v>
      </c>
      <c r="M5966">
        <v>2</v>
      </c>
      <c r="N5966">
        <v>4603728</v>
      </c>
      <c r="O5966">
        <v>92074.559999999998</v>
      </c>
      <c r="P5966">
        <v>4511653.4400000004</v>
      </c>
      <c r="Q5966">
        <f>YEAR(BMW_Sales[[#This Row],[sale_date]])</f>
        <v>2025</v>
      </c>
    </row>
    <row r="5967" spans="1:17" x14ac:dyDescent="0.3">
      <c r="A5967">
        <v>5966</v>
      </c>
      <c r="B5967" s="1">
        <v>45252</v>
      </c>
      <c r="C5967" t="s">
        <v>5776</v>
      </c>
      <c r="D5967" t="s">
        <v>25</v>
      </c>
      <c r="E5967" t="s">
        <v>61</v>
      </c>
      <c r="F5967" t="s">
        <v>19</v>
      </c>
      <c r="G5967" t="s">
        <v>41</v>
      </c>
      <c r="H5967" t="s">
        <v>21</v>
      </c>
      <c r="I5967" t="s">
        <v>22</v>
      </c>
      <c r="J5967" t="s">
        <v>43</v>
      </c>
      <c r="K5967">
        <v>2</v>
      </c>
      <c r="L5967">
        <v>13178236</v>
      </c>
      <c r="M5967">
        <v>0</v>
      </c>
      <c r="N5967">
        <v>26356472</v>
      </c>
      <c r="O5967">
        <v>0</v>
      </c>
      <c r="P5967">
        <v>26356472</v>
      </c>
      <c r="Q5967">
        <f>YEAR(BMW_Sales[[#This Row],[sale_date]])</f>
        <v>2023</v>
      </c>
    </row>
    <row r="5968" spans="1:17" x14ac:dyDescent="0.3">
      <c r="A5968">
        <v>5967</v>
      </c>
      <c r="B5968" s="1">
        <v>46207</v>
      </c>
      <c r="C5968" t="s">
        <v>5777</v>
      </c>
      <c r="D5968" t="s">
        <v>23</v>
      </c>
      <c r="E5968" t="s">
        <v>46</v>
      </c>
      <c r="F5968" t="s">
        <v>27</v>
      </c>
      <c r="G5968" t="s">
        <v>28</v>
      </c>
      <c r="H5968" t="s">
        <v>21</v>
      </c>
      <c r="I5968" t="s">
        <v>42</v>
      </c>
      <c r="J5968" t="s">
        <v>38</v>
      </c>
      <c r="K5968">
        <v>1</v>
      </c>
      <c r="L5968">
        <v>7555461</v>
      </c>
      <c r="M5968">
        <v>12</v>
      </c>
      <c r="N5968">
        <v>7555461</v>
      </c>
      <c r="O5968">
        <v>906655.32</v>
      </c>
      <c r="P5968">
        <v>6648805.6799999997</v>
      </c>
      <c r="Q5968">
        <f>YEAR(BMW_Sales[[#This Row],[sale_date]])</f>
        <v>2026</v>
      </c>
    </row>
    <row r="5969" spans="1:17" x14ac:dyDescent="0.3">
      <c r="A5969">
        <v>5968</v>
      </c>
      <c r="B5969" s="1">
        <v>46008</v>
      </c>
      <c r="C5969" t="s">
        <v>5778</v>
      </c>
      <c r="D5969" t="s">
        <v>17</v>
      </c>
      <c r="E5969" t="s">
        <v>49</v>
      </c>
      <c r="F5969" t="s">
        <v>59</v>
      </c>
      <c r="G5969" t="s">
        <v>20</v>
      </c>
      <c r="H5969" t="s">
        <v>21</v>
      </c>
      <c r="I5969" t="s">
        <v>42</v>
      </c>
      <c r="J5969" t="s">
        <v>23</v>
      </c>
      <c r="K5969">
        <v>1</v>
      </c>
      <c r="L5969">
        <v>18770938</v>
      </c>
      <c r="M5969">
        <v>10</v>
      </c>
      <c r="N5969">
        <v>18770938</v>
      </c>
      <c r="O5969">
        <v>1877093.8</v>
      </c>
      <c r="P5969">
        <v>16893844.199999999</v>
      </c>
      <c r="Q5969">
        <f>YEAR(BMW_Sales[[#This Row],[sale_date]])</f>
        <v>2025</v>
      </c>
    </row>
    <row r="5970" spans="1:17" x14ac:dyDescent="0.3">
      <c r="A5970">
        <v>5969</v>
      </c>
      <c r="B5970" s="1">
        <v>46174</v>
      </c>
      <c r="C5970" t="s">
        <v>5779</v>
      </c>
      <c r="D5970" t="s">
        <v>23</v>
      </c>
      <c r="E5970" t="s">
        <v>26</v>
      </c>
      <c r="F5970" t="s">
        <v>85</v>
      </c>
      <c r="G5970" t="s">
        <v>36</v>
      </c>
      <c r="H5970" t="s">
        <v>21</v>
      </c>
      <c r="I5970" t="s">
        <v>42</v>
      </c>
      <c r="J5970" t="s">
        <v>23</v>
      </c>
      <c r="K5970">
        <v>3</v>
      </c>
      <c r="L5970">
        <v>9583682</v>
      </c>
      <c r="M5970">
        <v>5</v>
      </c>
      <c r="N5970">
        <v>28751046</v>
      </c>
      <c r="O5970">
        <v>1437552.3</v>
      </c>
      <c r="P5970">
        <v>27313493.699999999</v>
      </c>
      <c r="Q5970">
        <f>YEAR(BMW_Sales[[#This Row],[sale_date]])</f>
        <v>2026</v>
      </c>
    </row>
    <row r="5971" spans="1:17" x14ac:dyDescent="0.3">
      <c r="A5971">
        <v>5970</v>
      </c>
      <c r="B5971" s="1">
        <v>45263</v>
      </c>
      <c r="C5971" t="s">
        <v>5780</v>
      </c>
      <c r="D5971" t="s">
        <v>25</v>
      </c>
      <c r="E5971" t="s">
        <v>49</v>
      </c>
      <c r="F5971" t="s">
        <v>85</v>
      </c>
      <c r="G5971" t="s">
        <v>20</v>
      </c>
      <c r="H5971" t="s">
        <v>33</v>
      </c>
      <c r="I5971" t="s">
        <v>22</v>
      </c>
      <c r="J5971" t="s">
        <v>38</v>
      </c>
      <c r="K5971">
        <v>3</v>
      </c>
      <c r="L5971">
        <v>16066766</v>
      </c>
      <c r="M5971">
        <v>12</v>
      </c>
      <c r="N5971">
        <v>48200298</v>
      </c>
      <c r="O5971">
        <v>5784035.7599999998</v>
      </c>
      <c r="P5971">
        <v>42416262.240000002</v>
      </c>
      <c r="Q5971">
        <f>YEAR(BMW_Sales[[#This Row],[sale_date]])</f>
        <v>2023</v>
      </c>
    </row>
    <row r="5972" spans="1:17" x14ac:dyDescent="0.3">
      <c r="A5972">
        <v>5971</v>
      </c>
      <c r="B5972" s="1">
        <v>45371</v>
      </c>
      <c r="C5972" t="s">
        <v>5781</v>
      </c>
      <c r="D5972" t="s">
        <v>17</v>
      </c>
      <c r="E5972" t="s">
        <v>53</v>
      </c>
      <c r="F5972" t="s">
        <v>59</v>
      </c>
      <c r="G5972" t="s">
        <v>41</v>
      </c>
      <c r="H5972" t="s">
        <v>37</v>
      </c>
      <c r="I5972" t="s">
        <v>22</v>
      </c>
      <c r="J5972" t="s">
        <v>23</v>
      </c>
      <c r="K5972">
        <v>3</v>
      </c>
      <c r="L5972">
        <v>4864613</v>
      </c>
      <c r="M5972">
        <v>0</v>
      </c>
      <c r="N5972">
        <v>14593839</v>
      </c>
      <c r="O5972">
        <v>0</v>
      </c>
      <c r="P5972">
        <v>14593839</v>
      </c>
      <c r="Q5972">
        <f>YEAR(BMW_Sales[[#This Row],[sale_date]])</f>
        <v>2024</v>
      </c>
    </row>
    <row r="5973" spans="1:17" x14ac:dyDescent="0.3">
      <c r="A5973">
        <v>5972</v>
      </c>
      <c r="B5973" s="1">
        <v>46239</v>
      </c>
      <c r="C5973" t="s">
        <v>5782</v>
      </c>
      <c r="D5973" t="s">
        <v>23</v>
      </c>
      <c r="E5973" t="s">
        <v>61</v>
      </c>
      <c r="F5973" t="s">
        <v>27</v>
      </c>
      <c r="G5973" t="s">
        <v>41</v>
      </c>
      <c r="H5973" t="s">
        <v>29</v>
      </c>
      <c r="I5973" t="s">
        <v>22</v>
      </c>
      <c r="J5973" t="s">
        <v>43</v>
      </c>
      <c r="K5973">
        <v>3</v>
      </c>
      <c r="L5973">
        <v>14788345</v>
      </c>
      <c r="M5973">
        <v>0</v>
      </c>
      <c r="N5973">
        <v>44365035</v>
      </c>
      <c r="O5973">
        <v>0</v>
      </c>
      <c r="P5973">
        <v>44365035</v>
      </c>
      <c r="Q5973">
        <f>YEAR(BMW_Sales[[#This Row],[sale_date]])</f>
        <v>2026</v>
      </c>
    </row>
    <row r="5974" spans="1:17" x14ac:dyDescent="0.3">
      <c r="A5974">
        <v>5973</v>
      </c>
      <c r="B5974" s="1">
        <v>45534</v>
      </c>
      <c r="C5974" t="s">
        <v>5783</v>
      </c>
      <c r="D5974" t="s">
        <v>23</v>
      </c>
      <c r="E5974" t="s">
        <v>31</v>
      </c>
      <c r="F5974" t="s">
        <v>54</v>
      </c>
      <c r="G5974" t="s">
        <v>20</v>
      </c>
      <c r="H5974" t="s">
        <v>33</v>
      </c>
      <c r="I5974" t="s">
        <v>22</v>
      </c>
      <c r="J5974" t="s">
        <v>38</v>
      </c>
      <c r="K5974">
        <v>2</v>
      </c>
      <c r="L5974">
        <v>14969406</v>
      </c>
      <c r="M5974">
        <v>12</v>
      </c>
      <c r="N5974">
        <v>29938812</v>
      </c>
      <c r="O5974">
        <v>3592657.44</v>
      </c>
      <c r="P5974">
        <v>26346154.559999999</v>
      </c>
      <c r="Q5974">
        <f>YEAR(BMW_Sales[[#This Row],[sale_date]])</f>
        <v>2024</v>
      </c>
    </row>
    <row r="5975" spans="1:17" x14ac:dyDescent="0.3">
      <c r="A5975">
        <v>5974</v>
      </c>
      <c r="B5975" s="1">
        <v>45214</v>
      </c>
      <c r="C5975" t="s">
        <v>5784</v>
      </c>
      <c r="D5975" t="s">
        <v>23</v>
      </c>
      <c r="E5975" t="s">
        <v>56</v>
      </c>
      <c r="F5975" t="s">
        <v>68</v>
      </c>
      <c r="G5975" t="s">
        <v>41</v>
      </c>
      <c r="H5975" t="s">
        <v>37</v>
      </c>
      <c r="I5975" t="s">
        <v>22</v>
      </c>
      <c r="J5975" t="s">
        <v>38</v>
      </c>
      <c r="K5975">
        <v>2</v>
      </c>
      <c r="L5975">
        <v>10278791</v>
      </c>
      <c r="M5975">
        <v>5</v>
      </c>
      <c r="N5975">
        <v>20557582</v>
      </c>
      <c r="O5975">
        <v>1027879.1</v>
      </c>
      <c r="P5975">
        <v>19529702.899999999</v>
      </c>
      <c r="Q5975">
        <f>YEAR(BMW_Sales[[#This Row],[sale_date]])</f>
        <v>2023</v>
      </c>
    </row>
    <row r="5976" spans="1:17" x14ac:dyDescent="0.3">
      <c r="A5976">
        <v>5975</v>
      </c>
      <c r="B5976" s="1">
        <v>45946</v>
      </c>
      <c r="C5976" t="s">
        <v>5785</v>
      </c>
      <c r="D5976" t="s">
        <v>25</v>
      </c>
      <c r="E5976" t="s">
        <v>70</v>
      </c>
      <c r="F5976" t="s">
        <v>68</v>
      </c>
      <c r="G5976" t="s">
        <v>32</v>
      </c>
      <c r="H5976" t="s">
        <v>33</v>
      </c>
      <c r="I5976" t="s">
        <v>22</v>
      </c>
      <c r="J5976" t="s">
        <v>43</v>
      </c>
      <c r="K5976">
        <v>3</v>
      </c>
      <c r="L5976">
        <v>6445996</v>
      </c>
      <c r="M5976">
        <v>12</v>
      </c>
      <c r="N5976">
        <v>19337988</v>
      </c>
      <c r="O5976">
        <v>2320558.56</v>
      </c>
      <c r="P5976">
        <v>17017429.440000001</v>
      </c>
      <c r="Q5976">
        <f>YEAR(BMW_Sales[[#This Row],[sale_date]])</f>
        <v>2025</v>
      </c>
    </row>
    <row r="5977" spans="1:17" x14ac:dyDescent="0.3">
      <c r="A5977">
        <v>5976</v>
      </c>
      <c r="B5977" s="1">
        <v>45211</v>
      </c>
      <c r="C5977" t="s">
        <v>4507</v>
      </c>
      <c r="D5977" t="s">
        <v>23</v>
      </c>
      <c r="E5977" t="s">
        <v>18</v>
      </c>
      <c r="F5977" t="s">
        <v>47</v>
      </c>
      <c r="G5977" t="s">
        <v>36</v>
      </c>
      <c r="H5977" t="s">
        <v>29</v>
      </c>
      <c r="I5977" t="s">
        <v>22</v>
      </c>
      <c r="J5977" t="s">
        <v>23</v>
      </c>
      <c r="K5977">
        <v>1</v>
      </c>
      <c r="L5977">
        <v>7230452</v>
      </c>
      <c r="M5977">
        <v>2</v>
      </c>
      <c r="N5977">
        <v>7230452</v>
      </c>
      <c r="O5977">
        <v>144609.04</v>
      </c>
      <c r="P5977">
        <v>7085842.96</v>
      </c>
      <c r="Q5977">
        <f>YEAR(BMW_Sales[[#This Row],[sale_date]])</f>
        <v>2023</v>
      </c>
    </row>
    <row r="5978" spans="1:17" x14ac:dyDescent="0.3">
      <c r="A5978">
        <v>5977</v>
      </c>
      <c r="B5978" s="1">
        <v>46124</v>
      </c>
      <c r="C5978" t="s">
        <v>5786</v>
      </c>
      <c r="D5978" t="s">
        <v>25</v>
      </c>
      <c r="E5978" t="s">
        <v>31</v>
      </c>
      <c r="F5978" t="s">
        <v>54</v>
      </c>
      <c r="G5978" t="s">
        <v>51</v>
      </c>
      <c r="H5978" t="s">
        <v>37</v>
      </c>
      <c r="I5978" t="s">
        <v>42</v>
      </c>
      <c r="J5978" t="s">
        <v>43</v>
      </c>
      <c r="K5978">
        <v>1</v>
      </c>
      <c r="L5978">
        <v>17260297</v>
      </c>
      <c r="M5978">
        <v>10</v>
      </c>
      <c r="N5978">
        <v>17260297</v>
      </c>
      <c r="O5978">
        <v>1726029.7</v>
      </c>
      <c r="P5978">
        <v>15534267.300000001</v>
      </c>
      <c r="Q5978">
        <f>YEAR(BMW_Sales[[#This Row],[sale_date]])</f>
        <v>2026</v>
      </c>
    </row>
    <row r="5979" spans="1:17" x14ac:dyDescent="0.3">
      <c r="A5979">
        <v>5978</v>
      </c>
      <c r="B5979" s="1">
        <v>45870</v>
      </c>
      <c r="C5979" t="s">
        <v>5787</v>
      </c>
      <c r="D5979" t="s">
        <v>25</v>
      </c>
      <c r="E5979" t="s">
        <v>61</v>
      </c>
      <c r="F5979" t="s">
        <v>47</v>
      </c>
      <c r="G5979" t="s">
        <v>51</v>
      </c>
      <c r="H5979" t="s">
        <v>29</v>
      </c>
      <c r="I5979" t="s">
        <v>42</v>
      </c>
      <c r="J5979" t="s">
        <v>38</v>
      </c>
      <c r="K5979">
        <v>3</v>
      </c>
      <c r="L5979">
        <v>15417573</v>
      </c>
      <c r="M5979">
        <v>0</v>
      </c>
      <c r="N5979">
        <v>46252719</v>
      </c>
      <c r="O5979">
        <v>0</v>
      </c>
      <c r="P5979">
        <v>46252719</v>
      </c>
      <c r="Q5979">
        <f>YEAR(BMW_Sales[[#This Row],[sale_date]])</f>
        <v>2025</v>
      </c>
    </row>
    <row r="5980" spans="1:17" x14ac:dyDescent="0.3">
      <c r="A5980">
        <v>5979</v>
      </c>
      <c r="B5980" s="1">
        <v>45755</v>
      </c>
      <c r="C5980" t="s">
        <v>5788</v>
      </c>
      <c r="D5980" t="s">
        <v>17</v>
      </c>
      <c r="E5980" t="s">
        <v>31</v>
      </c>
      <c r="F5980" t="s">
        <v>47</v>
      </c>
      <c r="G5980" t="s">
        <v>20</v>
      </c>
      <c r="H5980" t="s">
        <v>33</v>
      </c>
      <c r="I5980" t="s">
        <v>42</v>
      </c>
      <c r="J5980" t="s">
        <v>43</v>
      </c>
      <c r="K5980">
        <v>1</v>
      </c>
      <c r="L5980">
        <v>17685728</v>
      </c>
      <c r="M5980">
        <v>2</v>
      </c>
      <c r="N5980">
        <v>17685728</v>
      </c>
      <c r="O5980">
        <v>353714.56</v>
      </c>
      <c r="P5980">
        <v>17332013.440000001</v>
      </c>
      <c r="Q5980">
        <f>YEAR(BMW_Sales[[#This Row],[sale_date]])</f>
        <v>2025</v>
      </c>
    </row>
    <row r="5981" spans="1:17" x14ac:dyDescent="0.3">
      <c r="A5981">
        <v>5980</v>
      </c>
      <c r="B5981" s="1">
        <v>45419</v>
      </c>
      <c r="C5981" t="s">
        <v>5789</v>
      </c>
      <c r="D5981" t="s">
        <v>17</v>
      </c>
      <c r="E5981" t="s">
        <v>56</v>
      </c>
      <c r="F5981" t="s">
        <v>59</v>
      </c>
      <c r="G5981" t="s">
        <v>41</v>
      </c>
      <c r="H5981" t="s">
        <v>33</v>
      </c>
      <c r="I5981" t="s">
        <v>42</v>
      </c>
      <c r="J5981" t="s">
        <v>38</v>
      </c>
      <c r="K5981">
        <v>1</v>
      </c>
      <c r="L5981">
        <v>10857726</v>
      </c>
      <c r="M5981">
        <v>12</v>
      </c>
      <c r="N5981">
        <v>10857726</v>
      </c>
      <c r="O5981">
        <v>1302927.1200000001</v>
      </c>
      <c r="P5981">
        <v>9554798.8800000008</v>
      </c>
      <c r="Q5981">
        <f>YEAR(BMW_Sales[[#This Row],[sale_date]])</f>
        <v>2024</v>
      </c>
    </row>
    <row r="5982" spans="1:17" x14ac:dyDescent="0.3">
      <c r="A5982">
        <v>5981</v>
      </c>
      <c r="B5982" s="1">
        <v>45869</v>
      </c>
      <c r="C5982" t="s">
        <v>5790</v>
      </c>
      <c r="D5982" t="s">
        <v>17</v>
      </c>
      <c r="E5982" t="s">
        <v>46</v>
      </c>
      <c r="F5982" t="s">
        <v>27</v>
      </c>
      <c r="G5982" t="s">
        <v>28</v>
      </c>
      <c r="H5982" t="s">
        <v>21</v>
      </c>
      <c r="I5982" t="s">
        <v>22</v>
      </c>
      <c r="J5982" t="s">
        <v>43</v>
      </c>
      <c r="K5982">
        <v>1</v>
      </c>
      <c r="L5982">
        <v>8426477</v>
      </c>
      <c r="M5982">
        <v>10</v>
      </c>
      <c r="N5982">
        <v>8426477</v>
      </c>
      <c r="O5982">
        <v>842647.7</v>
      </c>
      <c r="P5982">
        <v>7583829.2999999998</v>
      </c>
      <c r="Q5982">
        <f>YEAR(BMW_Sales[[#This Row],[sale_date]])</f>
        <v>2025</v>
      </c>
    </row>
    <row r="5983" spans="1:17" x14ac:dyDescent="0.3">
      <c r="A5983">
        <v>5982</v>
      </c>
      <c r="B5983" s="1">
        <v>46151</v>
      </c>
      <c r="C5983" t="s">
        <v>5791</v>
      </c>
      <c r="D5983" t="s">
        <v>23</v>
      </c>
      <c r="E5983" t="s">
        <v>46</v>
      </c>
      <c r="F5983" t="s">
        <v>68</v>
      </c>
      <c r="G5983" t="s">
        <v>28</v>
      </c>
      <c r="H5983" t="s">
        <v>29</v>
      </c>
      <c r="I5983" t="s">
        <v>42</v>
      </c>
      <c r="J5983" t="s">
        <v>38</v>
      </c>
      <c r="K5983">
        <v>3</v>
      </c>
      <c r="L5983">
        <v>7405397</v>
      </c>
      <c r="M5983">
        <v>10</v>
      </c>
      <c r="N5983">
        <v>22216191</v>
      </c>
      <c r="O5983">
        <v>2221619.1</v>
      </c>
      <c r="P5983">
        <v>19994571.899999999</v>
      </c>
      <c r="Q5983">
        <f>YEAR(BMW_Sales[[#This Row],[sale_date]])</f>
        <v>2026</v>
      </c>
    </row>
    <row r="5984" spans="1:17" x14ac:dyDescent="0.3">
      <c r="A5984">
        <v>5983</v>
      </c>
      <c r="B5984" s="1">
        <v>45793</v>
      </c>
      <c r="C5984" t="s">
        <v>4760</v>
      </c>
      <c r="D5984" t="s">
        <v>23</v>
      </c>
      <c r="E5984" t="s">
        <v>56</v>
      </c>
      <c r="F5984" t="s">
        <v>19</v>
      </c>
      <c r="G5984" t="s">
        <v>41</v>
      </c>
      <c r="H5984" t="s">
        <v>37</v>
      </c>
      <c r="I5984" t="s">
        <v>22</v>
      </c>
      <c r="J5984" t="s">
        <v>38</v>
      </c>
      <c r="K5984">
        <v>1</v>
      </c>
      <c r="L5984">
        <v>11222977</v>
      </c>
      <c r="M5984">
        <v>7</v>
      </c>
      <c r="N5984">
        <v>11222977</v>
      </c>
      <c r="O5984">
        <v>785608.39</v>
      </c>
      <c r="P5984">
        <v>10437368.609999999</v>
      </c>
      <c r="Q5984">
        <f>YEAR(BMW_Sales[[#This Row],[sale_date]])</f>
        <v>2025</v>
      </c>
    </row>
    <row r="5985" spans="1:17" x14ac:dyDescent="0.3">
      <c r="A5985">
        <v>5984</v>
      </c>
      <c r="B5985" s="1">
        <v>45951</v>
      </c>
      <c r="C5985" t="s">
        <v>5792</v>
      </c>
      <c r="D5985" t="s">
        <v>23</v>
      </c>
      <c r="E5985" t="s">
        <v>61</v>
      </c>
      <c r="F5985" t="s">
        <v>47</v>
      </c>
      <c r="G5985" t="s">
        <v>41</v>
      </c>
      <c r="H5985" t="s">
        <v>29</v>
      </c>
      <c r="I5985" t="s">
        <v>42</v>
      </c>
      <c r="J5985" t="s">
        <v>23</v>
      </c>
      <c r="K5985">
        <v>3</v>
      </c>
      <c r="L5985">
        <v>13489793</v>
      </c>
      <c r="M5985">
        <v>10</v>
      </c>
      <c r="N5985">
        <v>40469379</v>
      </c>
      <c r="O5985">
        <v>4046937.9</v>
      </c>
      <c r="P5985">
        <v>36422441.100000001</v>
      </c>
      <c r="Q5985">
        <f>YEAR(BMW_Sales[[#This Row],[sale_date]])</f>
        <v>2025</v>
      </c>
    </row>
    <row r="5986" spans="1:17" x14ac:dyDescent="0.3">
      <c r="A5986">
        <v>5985</v>
      </c>
      <c r="B5986" s="1">
        <v>46085</v>
      </c>
      <c r="C5986" t="s">
        <v>5793</v>
      </c>
      <c r="D5986" t="s">
        <v>23</v>
      </c>
      <c r="E5986" t="s">
        <v>46</v>
      </c>
      <c r="F5986" t="s">
        <v>62</v>
      </c>
      <c r="G5986" t="s">
        <v>20</v>
      </c>
      <c r="H5986" t="s">
        <v>21</v>
      </c>
      <c r="I5986" t="s">
        <v>42</v>
      </c>
      <c r="J5986" t="s">
        <v>38</v>
      </c>
      <c r="K5986">
        <v>3</v>
      </c>
      <c r="L5986">
        <v>7128853</v>
      </c>
      <c r="M5986">
        <v>2</v>
      </c>
      <c r="N5986">
        <v>21386559</v>
      </c>
      <c r="O5986">
        <v>427731.18</v>
      </c>
      <c r="P5986">
        <v>20958827.82</v>
      </c>
      <c r="Q5986">
        <f>YEAR(BMW_Sales[[#This Row],[sale_date]])</f>
        <v>2026</v>
      </c>
    </row>
    <row r="5987" spans="1:17" x14ac:dyDescent="0.3">
      <c r="A5987">
        <v>5986</v>
      </c>
      <c r="B5987" s="1">
        <v>45375</v>
      </c>
      <c r="C5987" t="s">
        <v>5794</v>
      </c>
      <c r="D5987" t="s">
        <v>23</v>
      </c>
      <c r="E5987" t="s">
        <v>31</v>
      </c>
      <c r="F5987" t="s">
        <v>85</v>
      </c>
      <c r="G5987" t="s">
        <v>28</v>
      </c>
      <c r="H5987" t="s">
        <v>37</v>
      </c>
      <c r="I5987" t="s">
        <v>22</v>
      </c>
      <c r="J5987" t="s">
        <v>23</v>
      </c>
      <c r="K5987">
        <v>2</v>
      </c>
      <c r="L5987">
        <v>17325962</v>
      </c>
      <c r="M5987">
        <v>12</v>
      </c>
      <c r="N5987">
        <v>34651924</v>
      </c>
      <c r="O5987">
        <v>4158230.88</v>
      </c>
      <c r="P5987">
        <v>30493693.120000001</v>
      </c>
      <c r="Q5987">
        <f>YEAR(BMW_Sales[[#This Row],[sale_date]])</f>
        <v>2024</v>
      </c>
    </row>
    <row r="5988" spans="1:17" x14ac:dyDescent="0.3">
      <c r="A5988">
        <v>5987</v>
      </c>
      <c r="B5988" s="1">
        <v>46017</v>
      </c>
      <c r="C5988" t="s">
        <v>5795</v>
      </c>
      <c r="D5988" t="s">
        <v>23</v>
      </c>
      <c r="E5988" t="s">
        <v>53</v>
      </c>
      <c r="F5988" t="s">
        <v>71</v>
      </c>
      <c r="G5988" t="s">
        <v>20</v>
      </c>
      <c r="H5988" t="s">
        <v>37</v>
      </c>
      <c r="I5988" t="s">
        <v>22</v>
      </c>
      <c r="J5988" t="s">
        <v>43</v>
      </c>
      <c r="K5988">
        <v>3</v>
      </c>
      <c r="L5988">
        <v>4913353</v>
      </c>
      <c r="M5988">
        <v>5</v>
      </c>
      <c r="N5988">
        <v>14740059</v>
      </c>
      <c r="O5988">
        <v>737002.95</v>
      </c>
      <c r="P5988">
        <v>14003056.050000001</v>
      </c>
      <c r="Q5988">
        <f>YEAR(BMW_Sales[[#This Row],[sale_date]])</f>
        <v>2025</v>
      </c>
    </row>
    <row r="5989" spans="1:17" x14ac:dyDescent="0.3">
      <c r="A5989">
        <v>5988</v>
      </c>
      <c r="B5989" s="1">
        <v>46161</v>
      </c>
      <c r="C5989" t="s">
        <v>5796</v>
      </c>
      <c r="D5989" t="s">
        <v>25</v>
      </c>
      <c r="E5989" t="s">
        <v>61</v>
      </c>
      <c r="F5989" t="s">
        <v>54</v>
      </c>
      <c r="G5989" t="s">
        <v>51</v>
      </c>
      <c r="H5989" t="s">
        <v>37</v>
      </c>
      <c r="I5989" t="s">
        <v>42</v>
      </c>
      <c r="J5989" t="s">
        <v>43</v>
      </c>
      <c r="K5989">
        <v>2</v>
      </c>
      <c r="L5989">
        <v>12501810</v>
      </c>
      <c r="M5989">
        <v>7</v>
      </c>
      <c r="N5989">
        <v>25003620</v>
      </c>
      <c r="O5989">
        <v>1750253.4</v>
      </c>
      <c r="P5989">
        <v>23253366.600000001</v>
      </c>
      <c r="Q5989">
        <f>YEAR(BMW_Sales[[#This Row],[sale_date]])</f>
        <v>2026</v>
      </c>
    </row>
    <row r="5990" spans="1:17" x14ac:dyDescent="0.3">
      <c r="A5990">
        <v>5989</v>
      </c>
      <c r="B5990" s="1">
        <v>45316</v>
      </c>
      <c r="C5990" t="s">
        <v>5797</v>
      </c>
      <c r="D5990" t="s">
        <v>25</v>
      </c>
      <c r="E5990" t="s">
        <v>49</v>
      </c>
      <c r="F5990" t="s">
        <v>27</v>
      </c>
      <c r="G5990" t="s">
        <v>20</v>
      </c>
      <c r="H5990" t="s">
        <v>29</v>
      </c>
      <c r="I5990" t="s">
        <v>42</v>
      </c>
      <c r="J5990" t="s">
        <v>23</v>
      </c>
      <c r="K5990">
        <v>3</v>
      </c>
      <c r="L5990">
        <v>15559692</v>
      </c>
      <c r="M5990">
        <v>5</v>
      </c>
      <c r="N5990">
        <v>46679076</v>
      </c>
      <c r="O5990">
        <v>2333953.7999999998</v>
      </c>
      <c r="P5990">
        <v>44345122.200000003</v>
      </c>
      <c r="Q5990">
        <f>YEAR(BMW_Sales[[#This Row],[sale_date]])</f>
        <v>2024</v>
      </c>
    </row>
    <row r="5991" spans="1:17" x14ac:dyDescent="0.3">
      <c r="A5991">
        <v>5990</v>
      </c>
      <c r="B5991" s="1">
        <v>46114</v>
      </c>
      <c r="C5991" t="s">
        <v>5798</v>
      </c>
      <c r="D5991" t="s">
        <v>23</v>
      </c>
      <c r="E5991" t="s">
        <v>18</v>
      </c>
      <c r="F5991" t="s">
        <v>85</v>
      </c>
      <c r="G5991" t="s">
        <v>51</v>
      </c>
      <c r="H5991" t="s">
        <v>21</v>
      </c>
      <c r="I5991" t="s">
        <v>22</v>
      </c>
      <c r="J5991" t="s">
        <v>38</v>
      </c>
      <c r="K5991">
        <v>1</v>
      </c>
      <c r="L5991">
        <v>6559256</v>
      </c>
      <c r="M5991">
        <v>5</v>
      </c>
      <c r="N5991">
        <v>6559256</v>
      </c>
      <c r="O5991">
        <v>327962.8</v>
      </c>
      <c r="P5991">
        <v>6231293.2000000002</v>
      </c>
      <c r="Q5991">
        <f>YEAR(BMW_Sales[[#This Row],[sale_date]])</f>
        <v>2026</v>
      </c>
    </row>
    <row r="5992" spans="1:17" x14ac:dyDescent="0.3">
      <c r="A5992">
        <v>5991</v>
      </c>
      <c r="B5992" s="1">
        <v>45437</v>
      </c>
      <c r="C5992" t="s">
        <v>2285</v>
      </c>
      <c r="D5992" t="s">
        <v>25</v>
      </c>
      <c r="E5992" t="s">
        <v>18</v>
      </c>
      <c r="F5992" t="s">
        <v>19</v>
      </c>
      <c r="G5992" t="s">
        <v>36</v>
      </c>
      <c r="H5992" t="s">
        <v>21</v>
      </c>
      <c r="I5992" t="s">
        <v>42</v>
      </c>
      <c r="J5992" t="s">
        <v>23</v>
      </c>
      <c r="K5992">
        <v>1</v>
      </c>
      <c r="L5992">
        <v>7887550</v>
      </c>
      <c r="M5992">
        <v>10</v>
      </c>
      <c r="N5992">
        <v>7887550</v>
      </c>
      <c r="O5992">
        <v>788755</v>
      </c>
      <c r="P5992">
        <v>7098795</v>
      </c>
      <c r="Q5992">
        <f>YEAR(BMW_Sales[[#This Row],[sale_date]])</f>
        <v>2024</v>
      </c>
    </row>
    <row r="5993" spans="1:17" x14ac:dyDescent="0.3">
      <c r="A5993">
        <v>5992</v>
      </c>
      <c r="B5993" s="1">
        <v>45401</v>
      </c>
      <c r="C5993" t="s">
        <v>5799</v>
      </c>
      <c r="D5993" t="s">
        <v>25</v>
      </c>
      <c r="E5993" t="s">
        <v>70</v>
      </c>
      <c r="F5993" t="s">
        <v>54</v>
      </c>
      <c r="G5993" t="s">
        <v>28</v>
      </c>
      <c r="H5993" t="s">
        <v>37</v>
      </c>
      <c r="I5993" t="s">
        <v>42</v>
      </c>
      <c r="J5993" t="s">
        <v>23</v>
      </c>
      <c r="K5993">
        <v>2</v>
      </c>
      <c r="L5993">
        <v>5352933</v>
      </c>
      <c r="M5993">
        <v>0</v>
      </c>
      <c r="N5993">
        <v>10705866</v>
      </c>
      <c r="O5993">
        <v>0</v>
      </c>
      <c r="P5993">
        <v>10705866</v>
      </c>
      <c r="Q5993">
        <f>YEAR(BMW_Sales[[#This Row],[sale_date]])</f>
        <v>2024</v>
      </c>
    </row>
    <row r="5994" spans="1:17" x14ac:dyDescent="0.3">
      <c r="A5994">
        <v>5993</v>
      </c>
      <c r="B5994" s="1">
        <v>46153</v>
      </c>
      <c r="C5994" t="s">
        <v>5800</v>
      </c>
      <c r="D5994" t="s">
        <v>25</v>
      </c>
      <c r="E5994" t="s">
        <v>56</v>
      </c>
      <c r="F5994" t="s">
        <v>27</v>
      </c>
      <c r="G5994" t="s">
        <v>51</v>
      </c>
      <c r="H5994" t="s">
        <v>21</v>
      </c>
      <c r="I5994" t="s">
        <v>42</v>
      </c>
      <c r="J5994" t="s">
        <v>43</v>
      </c>
      <c r="K5994">
        <v>2</v>
      </c>
      <c r="L5994">
        <v>10412628</v>
      </c>
      <c r="M5994">
        <v>12</v>
      </c>
      <c r="N5994">
        <v>20825256</v>
      </c>
      <c r="O5994">
        <v>2499030.7200000002</v>
      </c>
      <c r="P5994">
        <v>18326225.280000001</v>
      </c>
      <c r="Q5994">
        <f>YEAR(BMW_Sales[[#This Row],[sale_date]])</f>
        <v>2026</v>
      </c>
    </row>
    <row r="5995" spans="1:17" x14ac:dyDescent="0.3">
      <c r="A5995">
        <v>5994</v>
      </c>
      <c r="B5995" s="1">
        <v>45516</v>
      </c>
      <c r="C5995" t="s">
        <v>5801</v>
      </c>
      <c r="D5995" t="s">
        <v>25</v>
      </c>
      <c r="E5995" t="s">
        <v>46</v>
      </c>
      <c r="F5995" t="s">
        <v>27</v>
      </c>
      <c r="G5995" t="s">
        <v>28</v>
      </c>
      <c r="H5995" t="s">
        <v>33</v>
      </c>
      <c r="I5995" t="s">
        <v>22</v>
      </c>
      <c r="J5995" t="s">
        <v>38</v>
      </c>
      <c r="K5995">
        <v>3</v>
      </c>
      <c r="L5995">
        <v>8269711</v>
      </c>
      <c r="M5995">
        <v>12</v>
      </c>
      <c r="N5995">
        <v>24809133</v>
      </c>
      <c r="O5995">
        <v>2977095.96</v>
      </c>
      <c r="P5995">
        <v>21832037.039999999</v>
      </c>
      <c r="Q5995">
        <f>YEAR(BMW_Sales[[#This Row],[sale_date]])</f>
        <v>2024</v>
      </c>
    </row>
    <row r="5996" spans="1:17" x14ac:dyDescent="0.3">
      <c r="A5996">
        <v>5995</v>
      </c>
      <c r="B5996" s="1">
        <v>46215</v>
      </c>
      <c r="C5996" t="s">
        <v>5802</v>
      </c>
      <c r="D5996" t="s">
        <v>25</v>
      </c>
      <c r="E5996" t="s">
        <v>35</v>
      </c>
      <c r="F5996" t="s">
        <v>59</v>
      </c>
      <c r="G5996" t="s">
        <v>36</v>
      </c>
      <c r="H5996" t="s">
        <v>37</v>
      </c>
      <c r="I5996" t="s">
        <v>22</v>
      </c>
      <c r="J5996" t="s">
        <v>23</v>
      </c>
      <c r="K5996">
        <v>1</v>
      </c>
      <c r="L5996">
        <v>7817469</v>
      </c>
      <c r="M5996">
        <v>12</v>
      </c>
      <c r="N5996">
        <v>7817469</v>
      </c>
      <c r="O5996">
        <v>938096.28</v>
      </c>
      <c r="P5996">
        <v>6879372.7199999997</v>
      </c>
      <c r="Q5996">
        <f>YEAR(BMW_Sales[[#This Row],[sale_date]])</f>
        <v>2026</v>
      </c>
    </row>
    <row r="5997" spans="1:17" x14ac:dyDescent="0.3">
      <c r="A5997">
        <v>5996</v>
      </c>
      <c r="B5997" s="1">
        <v>45371</v>
      </c>
      <c r="C5997" t="s">
        <v>5803</v>
      </c>
      <c r="D5997" t="s">
        <v>17</v>
      </c>
      <c r="E5997" t="s">
        <v>26</v>
      </c>
      <c r="F5997" t="s">
        <v>68</v>
      </c>
      <c r="G5997" t="s">
        <v>51</v>
      </c>
      <c r="H5997" t="s">
        <v>33</v>
      </c>
      <c r="I5997" t="s">
        <v>22</v>
      </c>
      <c r="J5997" t="s">
        <v>23</v>
      </c>
      <c r="K5997">
        <v>2</v>
      </c>
      <c r="L5997">
        <v>9678736</v>
      </c>
      <c r="M5997">
        <v>0</v>
      </c>
      <c r="N5997">
        <v>19357472</v>
      </c>
      <c r="O5997">
        <v>0</v>
      </c>
      <c r="P5997">
        <v>19357472</v>
      </c>
      <c r="Q5997">
        <f>YEAR(BMW_Sales[[#This Row],[sale_date]])</f>
        <v>2024</v>
      </c>
    </row>
    <row r="5998" spans="1:17" x14ac:dyDescent="0.3">
      <c r="A5998">
        <v>5997</v>
      </c>
      <c r="B5998" s="1">
        <v>45885</v>
      </c>
      <c r="C5998" t="s">
        <v>5804</v>
      </c>
      <c r="D5998" t="s">
        <v>17</v>
      </c>
      <c r="E5998" t="s">
        <v>49</v>
      </c>
      <c r="F5998" t="s">
        <v>19</v>
      </c>
      <c r="G5998" t="s">
        <v>41</v>
      </c>
      <c r="H5998" t="s">
        <v>37</v>
      </c>
      <c r="I5998" t="s">
        <v>42</v>
      </c>
      <c r="J5998" t="s">
        <v>23</v>
      </c>
      <c r="K5998">
        <v>3</v>
      </c>
      <c r="L5998">
        <v>17339167</v>
      </c>
      <c r="M5998">
        <v>2</v>
      </c>
      <c r="N5998">
        <v>52017501</v>
      </c>
      <c r="O5998">
        <v>1040350.02</v>
      </c>
      <c r="P5998">
        <v>50977150.979999997</v>
      </c>
      <c r="Q5998">
        <f>YEAR(BMW_Sales[[#This Row],[sale_date]])</f>
        <v>2025</v>
      </c>
    </row>
    <row r="5999" spans="1:17" x14ac:dyDescent="0.3">
      <c r="A5999">
        <v>5998</v>
      </c>
      <c r="B5999" s="1">
        <v>45525</v>
      </c>
      <c r="C5999" t="s">
        <v>5805</v>
      </c>
      <c r="D5999" t="s">
        <v>17</v>
      </c>
      <c r="E5999" t="s">
        <v>53</v>
      </c>
      <c r="F5999" t="s">
        <v>68</v>
      </c>
      <c r="G5999" t="s">
        <v>36</v>
      </c>
      <c r="H5999" t="s">
        <v>33</v>
      </c>
      <c r="I5999" t="s">
        <v>22</v>
      </c>
      <c r="J5999" t="s">
        <v>23</v>
      </c>
      <c r="K5999">
        <v>3</v>
      </c>
      <c r="L5999">
        <v>6448776</v>
      </c>
      <c r="M5999">
        <v>5</v>
      </c>
      <c r="N5999">
        <v>19346328</v>
      </c>
      <c r="O5999">
        <v>967316.4</v>
      </c>
      <c r="P5999">
        <v>18379011.600000001</v>
      </c>
      <c r="Q5999">
        <f>YEAR(BMW_Sales[[#This Row],[sale_date]])</f>
        <v>2024</v>
      </c>
    </row>
    <row r="6000" spans="1:17" x14ac:dyDescent="0.3">
      <c r="A6000">
        <v>5999</v>
      </c>
      <c r="B6000" s="1">
        <v>45840</v>
      </c>
      <c r="C6000" t="s">
        <v>5806</v>
      </c>
      <c r="D6000" t="s">
        <v>17</v>
      </c>
      <c r="E6000" t="s">
        <v>61</v>
      </c>
      <c r="F6000" t="s">
        <v>85</v>
      </c>
      <c r="G6000" t="s">
        <v>32</v>
      </c>
      <c r="H6000" t="s">
        <v>29</v>
      </c>
      <c r="I6000" t="s">
        <v>42</v>
      </c>
      <c r="J6000" t="s">
        <v>43</v>
      </c>
      <c r="K6000">
        <v>1</v>
      </c>
      <c r="L6000">
        <v>14880191</v>
      </c>
      <c r="M6000">
        <v>10</v>
      </c>
      <c r="N6000">
        <v>14880191</v>
      </c>
      <c r="O6000">
        <v>1488019.1</v>
      </c>
      <c r="P6000">
        <v>13392171.9</v>
      </c>
      <c r="Q6000">
        <f>YEAR(BMW_Sales[[#This Row],[sale_date]])</f>
        <v>2025</v>
      </c>
    </row>
    <row r="6001" spans="1:17" x14ac:dyDescent="0.3">
      <c r="A6001">
        <v>6000</v>
      </c>
      <c r="B6001" s="1">
        <v>45670</v>
      </c>
      <c r="C6001" t="s">
        <v>5807</v>
      </c>
      <c r="D6001" t="s">
        <v>23</v>
      </c>
      <c r="E6001" t="s">
        <v>56</v>
      </c>
      <c r="F6001" t="s">
        <v>71</v>
      </c>
      <c r="G6001" t="s">
        <v>36</v>
      </c>
      <c r="H6001" t="s">
        <v>21</v>
      </c>
      <c r="I6001" t="s">
        <v>42</v>
      </c>
      <c r="J6001" t="s">
        <v>43</v>
      </c>
      <c r="K6001">
        <v>1</v>
      </c>
      <c r="L6001">
        <v>10319877</v>
      </c>
      <c r="M6001">
        <v>5</v>
      </c>
      <c r="N6001">
        <v>10319877</v>
      </c>
      <c r="O6001">
        <v>515993.85</v>
      </c>
      <c r="P6001">
        <v>9803883.1500000004</v>
      </c>
      <c r="Q6001">
        <f>YEAR(BMW_Sales[[#This Row],[sale_date]])</f>
        <v>2025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6712-9C9E-4200-BA7E-E4B3CE35B63F}">
  <dimension ref="B2:L46"/>
  <sheetViews>
    <sheetView topLeftCell="C1" zoomScale="66" workbookViewId="0">
      <selection activeCell="AA38" sqref="AA38"/>
    </sheetView>
  </sheetViews>
  <sheetFormatPr defaultRowHeight="14.4" x14ac:dyDescent="0.3"/>
  <cols>
    <col min="2" max="2" width="19.796875" customWidth="1"/>
    <col min="4" max="4" width="20.796875" customWidth="1"/>
    <col min="6" max="6" width="14.69921875" customWidth="1"/>
    <col min="8" max="8" width="17.5" customWidth="1"/>
    <col min="10" max="10" width="18.59765625" customWidth="1"/>
    <col min="12" max="12" width="18" customWidth="1"/>
  </cols>
  <sheetData>
    <row r="2" spans="2:12" ht="16.649999999999999" x14ac:dyDescent="0.35">
      <c r="B2" s="6" t="s">
        <v>5808</v>
      </c>
      <c r="C2" s="6"/>
      <c r="D2" s="6" t="s">
        <v>5809</v>
      </c>
      <c r="E2" s="6"/>
      <c r="F2" s="6" t="s">
        <v>5810</v>
      </c>
      <c r="G2" s="6"/>
      <c r="H2" s="6" t="s">
        <v>5811</v>
      </c>
      <c r="I2" s="6"/>
      <c r="J2" s="6" t="s">
        <v>5812</v>
      </c>
      <c r="K2" s="6"/>
      <c r="L2" s="6" t="s">
        <v>5813</v>
      </c>
    </row>
    <row r="3" spans="2:12" x14ac:dyDescent="0.3">
      <c r="B3" s="3">
        <f>SUM(BMW_Sales[revenue])</f>
        <v>121733860210</v>
      </c>
      <c r="C3" s="2"/>
      <c r="D3" s="4">
        <f>SUM(BMW_Sales[net_sales])</f>
        <v>114348315831.78998</v>
      </c>
      <c r="E3" s="2"/>
      <c r="F3" s="3">
        <f>SUM(BMW_Sales[quantity])</f>
        <v>12055</v>
      </c>
      <c r="G3" s="2"/>
      <c r="H3" s="3">
        <f>COUNTA(BMW_Sales[sale_id])</f>
        <v>6000</v>
      </c>
      <c r="I3" s="2"/>
      <c r="J3" s="5">
        <f>AVERAGE(BMW_Sales[discount_percent])/100</f>
        <v>6.0319999999999999E-2</v>
      </c>
      <c r="K3" s="2"/>
      <c r="L3" s="4">
        <f>AVERAGE(BMW_Sales[unit_price])</f>
        <v>10086652.918333333</v>
      </c>
    </row>
    <row r="46" spans="3:3" x14ac:dyDescent="0.3">
      <c r="C4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D872-6968-4A4B-AC99-9640AEFF7095}">
  <dimension ref="E9:L14"/>
  <sheetViews>
    <sheetView showGridLines="0" tabSelected="1" zoomScale="57" zoomScaleNormal="79" workbookViewId="0">
      <selection activeCell="AE23" sqref="AE23"/>
    </sheetView>
  </sheetViews>
  <sheetFormatPr defaultRowHeight="14.4" x14ac:dyDescent="0.3"/>
  <cols>
    <col min="1" max="1" width="4.59765625" customWidth="1"/>
    <col min="21" max="21" width="2.5" customWidth="1"/>
  </cols>
  <sheetData>
    <row r="9" spans="5:12" x14ac:dyDescent="0.3">
      <c r="E9" t="s">
        <v>5837</v>
      </c>
    </row>
    <row r="14" spans="5:12" x14ac:dyDescent="0.3">
      <c r="L14" s="12"/>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BDE8AF-3CCC-4AC2-92F9-F6C276B9C4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Sales Trend</vt:lpstr>
      <vt:lpstr>BMW Net Sales by City</vt:lpstr>
      <vt:lpstr>BMW Net Sales by Fuel Type</vt:lpstr>
      <vt:lpstr>Sales by Customer Segment.</vt:lpstr>
      <vt:lpstr>bmw Net Sales by Model</vt:lpstr>
      <vt:lpstr>Sales Channel Performance.</vt:lpstr>
      <vt:lpstr>bmw_sales_cleaned</vt:lpstr>
      <vt:lpstr>calculated values</vt:lpstr>
      <vt:lpstr>Dashboard_Executive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jayashree D</dc:creator>
  <cp:lastModifiedBy>jayashree D</cp:lastModifiedBy>
  <dcterms:created xsi:type="dcterms:W3CDTF">2026-08-11T15:11:15Z</dcterms:created>
  <dcterms:modified xsi:type="dcterms:W3CDTF">2026-08-15T03:38:34Z</dcterms:modified>
</cp:coreProperties>
</file>