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8_{72A3FEC3-8B29-4A92-BC28-8FD1A74618D1}" xr6:coauthVersionLast="47" xr6:coauthVersionMax="47" xr10:uidLastSave="{00000000-0000-0000-0000-000000000000}"/>
  <bookViews>
    <workbookView xWindow="-120" yWindow="-120" windowWidth="29040" windowHeight="15840" firstSheet="2" activeTab="4" xr2:uid="{58887CCF-D91B-4611-A15C-01922C3DCF83}"/>
  </bookViews>
  <sheets>
    <sheet name="Introduction " sheetId="10" r:id="rId1"/>
    <sheet name="Balance Sheet &amp; P&amp;L Account" sheetId="3" r:id="rId2"/>
    <sheet name="Comparative Analysis" sheetId="4" r:id="rId3"/>
    <sheet name="Common Size ststement " sheetId="5" r:id="rId4"/>
    <sheet name="Trend Analysis" sheetId="6" r:id="rId5"/>
    <sheet name="Ratio Analysis" sheetId="8" r:id="rId6"/>
    <sheet name="Assumptions" sheetId="7" r:id="rId7"/>
    <sheet name="Work Allocation"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2" i="6" l="1"/>
</calcChain>
</file>

<file path=xl/sharedStrings.xml><?xml version="1.0" encoding="utf-8"?>
<sst xmlns="http://schemas.openxmlformats.org/spreadsheetml/2006/main" count="640" uniqueCount="149">
  <si>
    <t>Particulars</t>
  </si>
  <si>
    <t>Financial Years</t>
  </si>
  <si>
    <t>2018-19</t>
  </si>
  <si>
    <t>2019-20</t>
  </si>
  <si>
    <t>2020-21</t>
  </si>
  <si>
    <t>2021-22</t>
  </si>
  <si>
    <t>2022-23</t>
  </si>
  <si>
    <t>I. EQUITY AND LIABILITIES</t>
  </si>
  <si>
    <t>EQUITY</t>
  </si>
  <si>
    <t>(a) Equity Share capital</t>
  </si>
  <si>
    <t>(b) Other Equity</t>
  </si>
  <si>
    <t>LIABILITIES</t>
  </si>
  <si>
    <t>(1) Non-Current Liabilities</t>
  </si>
  <si>
    <t>(a) Financial Liabilities</t>
  </si>
  <si>
    <t>(i) Borrowings</t>
  </si>
  <si>
    <t>(b) Provisions</t>
  </si>
  <si>
    <t>(c) Deferred tax liabilities (Net)</t>
  </si>
  <si>
    <t>(2) Current liabilities</t>
  </si>
  <si>
    <t>(ii) Trade payables</t>
  </si>
  <si>
    <t>A) Total outstanding dues of Micro and Small enterprises</t>
  </si>
  <si>
    <t>B) Total outstanding dues of others</t>
  </si>
  <si>
    <t>(iii) Other financial liabilities</t>
  </si>
  <si>
    <t>(b) Other current liabilities</t>
  </si>
  <si>
    <t>(c) Provisions</t>
  </si>
  <si>
    <t>II. ASSETS</t>
  </si>
  <si>
    <t>(1) Non-Current Assets</t>
  </si>
  <si>
    <t>(a) Property, Plant and Equipment</t>
  </si>
  <si>
    <t>(b) Capital work-in-progress</t>
  </si>
  <si>
    <t>(c) Investment Property</t>
  </si>
  <si>
    <t>(i) Investments</t>
  </si>
  <si>
    <t>(2) Current Assets</t>
  </si>
  <si>
    <t>(a) Inventories</t>
  </si>
  <si>
    <t>(b) Financial Assets</t>
  </si>
  <si>
    <t>(iii) Bank balances other than cash and cash equivalents</t>
  </si>
  <si>
    <t>(iv) Others financial assets</t>
  </si>
  <si>
    <t>(c) Current Tax Assets (Net)</t>
  </si>
  <si>
    <t>(d) Other current assets</t>
  </si>
  <si>
    <t>(ii) Other Financial Liabilities</t>
  </si>
  <si>
    <t>-</t>
  </si>
  <si>
    <t>(ii) Trade receivables</t>
  </si>
  <si>
    <t>(iii) Cash and cash equivalents</t>
  </si>
  <si>
    <t>BALANCE SHEET FOR FINANCIAL YEARS FROM 2019-2023</t>
  </si>
  <si>
    <t>(ia) Lease Liabilities</t>
  </si>
  <si>
    <t>(d) Other Intangible assets</t>
  </si>
  <si>
    <t>(e) Intangible assets under development</t>
  </si>
  <si>
    <t>(f) Financial Assets:</t>
  </si>
  <si>
    <t>(ii) Loan</t>
  </si>
  <si>
    <t>(g) Deferred Tax Assets (Net)</t>
  </si>
  <si>
    <t>(h) Other Non-Current Assets – Capital Advance</t>
  </si>
  <si>
    <t>INCOME STATEMENT (P&amp;L) FOR FINANCIAL YEARS FROM 2019-2023</t>
  </si>
  <si>
    <t>` in Crores</t>
  </si>
  <si>
    <t>(I) Revenue from Operations</t>
  </si>
  <si>
    <t>Total Expense</t>
  </si>
  <si>
    <t>(i) Current Tax</t>
  </si>
  <si>
    <t>(i) Items that will not be reclassified to Statement of Profit and Loss</t>
  </si>
  <si>
    <t>(a) Re-measurements of post-employment benefit obligations</t>
  </si>
  <si>
    <t>(b) Income tax relating to Re-measurements of post-employment benefit obligations</t>
  </si>
  <si>
    <t>(II) Other Income</t>
  </si>
  <si>
    <t>(III) Total Income</t>
  </si>
  <si>
    <t>(IV) Expenses</t>
  </si>
  <si>
    <t>(a) Cost of Materials Consumed</t>
  </si>
  <si>
    <t>(b) Purchase of Stock-in-Trade</t>
  </si>
  <si>
    <t>(c) Changes in Inventories of Finished Goods and Work-in-Progress</t>
  </si>
  <si>
    <t>(d) Employee Benefits Expense</t>
  </si>
  <si>
    <t>(e) Finance costs</t>
  </si>
  <si>
    <t>(f) Depreciation and amortisation expense</t>
  </si>
  <si>
    <t>(g) Other Expenses</t>
  </si>
  <si>
    <t>(V) Profit Before Tax (III-IV)</t>
  </si>
  <si>
    <t>(VI) Share of Profit/(Loss) of an associate and a joint venture</t>
  </si>
  <si>
    <t>(VII) Profit Before Exceptional Item and Tax (V-VI)</t>
  </si>
  <si>
    <t>(VIII) Exceptional Item</t>
  </si>
  <si>
    <t>(IX) Tax Expense</t>
  </si>
  <si>
    <t>(ii) Deferred Tax</t>
  </si>
  <si>
    <t>(iii) Short/(Excess) Tax Provision</t>
  </si>
  <si>
    <t>(X) Profit after Tax</t>
  </si>
  <si>
    <t>(XI) Other Comprehensive Income</t>
  </si>
  <si>
    <t>(ii) Items that will be reclassified to Profit or Loss</t>
  </si>
  <si>
    <t>Total Other Comprehensive Income (XI)</t>
  </si>
  <si>
    <t>(XII) Total Comprehensive Income for the year</t>
  </si>
  <si>
    <t>(XIII) Earnings per equity share (FV ` 2/ – per share):</t>
  </si>
  <si>
    <t>FINACIAL YEARS</t>
  </si>
  <si>
    <t>ABSOLUTE CHANGE</t>
  </si>
  <si>
    <t>PERCENTAGE CHANGE</t>
  </si>
  <si>
    <t>INTERPRETATIONS FROM THE INCOME STATEMENT :-</t>
  </si>
  <si>
    <t>%</t>
  </si>
  <si>
    <r>
      <t>FINACIAL RATIOS FOR YEAR 2019-2023</t>
    </r>
    <r>
      <rPr>
        <sz val="10"/>
        <color theme="1"/>
        <rFont val="Arial"/>
        <family val="2"/>
      </rPr>
      <t xml:space="preserve"> </t>
    </r>
  </si>
  <si>
    <t>FINANCIAL RATIOS</t>
  </si>
  <si>
    <t>FORMULA</t>
  </si>
  <si>
    <t>CURRENT RATIOS</t>
  </si>
  <si>
    <t>CURRENT ASSETS/CURRENT LIABLITIES</t>
  </si>
  <si>
    <t>DEBT-EQUITY RATIO</t>
  </si>
  <si>
    <t>TOTAL DEBT / SHAREHOLDER'S EQUITY</t>
  </si>
  <si>
    <t>RETURN ON INVESTMENT</t>
  </si>
  <si>
    <t>PROFIT BEFORE TAX/TOTAL ASSET</t>
  </si>
  <si>
    <t>CAPITAL TURNOVER RATIO</t>
  </si>
  <si>
    <t>SALES / CAPITAL EMPLOYED</t>
  </si>
  <si>
    <t>NET-PROFIT RATIO</t>
  </si>
  <si>
    <t>NET PROFIT / SALES * 100(%)</t>
  </si>
  <si>
    <t>RETURN ON CAPITALEMPLOYED</t>
  </si>
  <si>
    <t>EBIT / CAPITAL EMPLOYED*100</t>
  </si>
  <si>
    <t>RETURN ON EQUITY</t>
  </si>
  <si>
    <t>EAT - PREFERENCE SHARE DIVIDEND / SHAREHOLDER'S EQUITY*100</t>
  </si>
  <si>
    <t>Name</t>
  </si>
  <si>
    <t>Enrollment No.</t>
  </si>
  <si>
    <t>Work done</t>
  </si>
  <si>
    <t>Dhruvi Y Vyas</t>
  </si>
  <si>
    <t>Balance Sheet and Profit &amp; Loss Account, Comparative Analysis, Merging the data</t>
  </si>
  <si>
    <t>Anushka Shankar</t>
  </si>
  <si>
    <t>Comparative Analysis, Common Size and Trend Analysis</t>
  </si>
  <si>
    <t>Ratio Analysis &amp; Interpretation</t>
  </si>
  <si>
    <t>COMPARITIVE BALANCE SHEET</t>
  </si>
  <si>
    <t xml:space="preserve">COMPARITIVE INCOME STATEMENT </t>
  </si>
  <si>
    <t>INCOME STATEMENT FOR FINANCIAL YEARS FROM 2019-2023</t>
  </si>
  <si>
    <t>Trend Analysis :- When there is no value given for a particular item in the base base then we consider the firts figure/value in the particular item as 100% and then work on it accordingly .</t>
  </si>
  <si>
    <t xml:space="preserve">INTERPRETATION: </t>
  </si>
  <si>
    <r>
      <rPr>
        <u/>
        <sz val="11"/>
        <color theme="1"/>
        <rFont val="Calibri"/>
        <family val="2"/>
        <scheme val="minor"/>
      </rPr>
      <t>CURRENT RATIO:</t>
    </r>
    <r>
      <rPr>
        <sz val="11"/>
        <color theme="1"/>
        <rFont val="Calibri"/>
        <family val="2"/>
        <scheme val="minor"/>
      </rPr>
      <t xml:space="preserve">
The current ratio indicates the company's ability to cover short-term liabilities with short-term assets. An upward trend from 2018-19 to 2022-23 suggests an improvement in short-term liquidity. However, the ratio fluctuates slightly, indicating possible variations in managing current assets and liabilities over the years.
</t>
    </r>
    <r>
      <rPr>
        <u/>
        <sz val="11"/>
        <color theme="1"/>
        <rFont val="Calibri"/>
        <family val="2"/>
        <scheme val="minor"/>
      </rPr>
      <t>Debt-Equity Ratio:</t>
    </r>
    <r>
      <rPr>
        <sz val="11"/>
        <color theme="1"/>
        <rFont val="Calibri"/>
        <family val="2"/>
        <scheme val="minor"/>
      </rPr>
      <t xml:space="preserve">
A decreasing trend from 2018-19 to 2022-23 suggests a reduction in financial leverage. Lower debt in relation to shareholder equity can be favorable as it signifies lesser dependency on debt financing. The company seems to be gradually relying more on equity financing.
</t>
    </r>
    <r>
      <rPr>
        <u/>
        <sz val="11"/>
        <color theme="1"/>
        <rFont val="Calibri"/>
        <family val="2"/>
        <scheme val="minor"/>
      </rPr>
      <t>Return on Investment (ROI):</t>
    </r>
    <r>
      <rPr>
        <sz val="11"/>
        <color theme="1"/>
        <rFont val="Calibri"/>
        <family val="2"/>
        <scheme val="minor"/>
      </rPr>
      <t xml:space="preserve">
There's a decline in ROI from 2020-21 to 2022-23, indicating a decrease in profitability in relation to total assets. The sharp drop in 2022-23 might indicate a significant change in the company's operations or financial structure that affected its profitability adversely.
</t>
    </r>
    <r>
      <rPr>
        <u/>
        <sz val="11"/>
        <color theme="1"/>
        <rFont val="Calibri"/>
        <family val="2"/>
        <scheme val="minor"/>
      </rPr>
      <t>Capital Turnover Ratio:</t>
    </r>
    <r>
      <rPr>
        <sz val="11"/>
        <color theme="1"/>
        <rFont val="Calibri"/>
        <family val="2"/>
        <scheme val="minor"/>
      </rPr>
      <t xml:space="preserve">
A fluctuating but overall slightly declining trend in the capital turnover ratio indicates that the company might not be using its capital as efficiently to generate sales. However, the increase in 2022-23 could signify a recent improvement in this area.
</t>
    </r>
    <r>
      <rPr>
        <u/>
        <sz val="11"/>
        <color theme="1"/>
        <rFont val="Calibri"/>
        <family val="2"/>
        <scheme val="minor"/>
      </rPr>
      <t>Net Profit Ratio:</t>
    </r>
    <r>
      <rPr>
        <sz val="11"/>
        <color theme="1"/>
        <rFont val="Calibri"/>
        <family val="2"/>
        <scheme val="minor"/>
      </rPr>
      <t xml:space="preserve">
The trend here shows a decrease in net profit in relation to sales, indicating a reduction in profitability. The decreasing trend might suggest increased costs or decreased revenues affecting overall profitability.
</t>
    </r>
    <r>
      <rPr>
        <u/>
        <sz val="11"/>
        <color theme="1"/>
        <rFont val="Calibri"/>
        <family val="2"/>
        <scheme val="minor"/>
      </rPr>
      <t>Return on Capital Employed (ROCE):</t>
    </r>
    <r>
      <rPr>
        <sz val="11"/>
        <color theme="1"/>
        <rFont val="Calibri"/>
        <family val="2"/>
        <scheme val="minor"/>
      </rPr>
      <t xml:space="preserve">
There's a consistent decline in ROCE from 2019-20 to 2022-23, suggesting a reduced ability to generate profits from the capital employed in the business. This might indicate operational inefficiencies or less effective utilization of capital.
</t>
    </r>
    <r>
      <rPr>
        <u/>
        <sz val="11"/>
        <color theme="1"/>
        <rFont val="Calibri"/>
        <family val="2"/>
        <scheme val="minor"/>
      </rPr>
      <t>Return on Equity (ROE):</t>
    </r>
    <r>
      <rPr>
        <sz val="11"/>
        <color theme="1"/>
        <rFont val="Calibri"/>
        <family val="2"/>
        <scheme val="minor"/>
      </rPr>
      <t xml:space="preserve">
The decreasing trend in ROE indicates a decline in profitability concerning shareholder equity. This could imply lower returns for shareholders over the years, possibly due to lower profits or increased equity.                                                                     </t>
    </r>
  </si>
  <si>
    <t xml:space="preserve">• Non-availability of adequate 
KSM and API quantities at a 
reasonable price
• Compromise in product 
quality in the drive for 
increasing exports could 
tarnish Brand India. </t>
  </si>
  <si>
    <t xml:space="preserve">Alembic Pharmaceuticals Limited </t>
  </si>
  <si>
    <t>It was founded in 1907 as Alembic Chemical Works Company Ltd, by Prof. T.K. Gajjar – the first renowned chemist in Western India, Prof. Kotibhaskar – a Gold Medalist in Technological Chemistry, and Mr. B. D. Amin – the man with incomparable business tact and capacity for management. 
A journey that began with tinctures, alcohol, vitamins, penicillin production, has today diversified into an expansive conglomerate with interests spanning pharmaceuticals, healthcare, real estate, engineering, specialty chemicals and glassware. In 2010, the group demerged its pharmaceutical business to form Alembic Pharmaceuticals Limited.</t>
  </si>
  <si>
    <t>History</t>
  </si>
  <si>
    <t>To Improve healthcare with innovation, commitment and trust.</t>
  </si>
  <si>
    <t xml:space="preserve">Mission </t>
  </si>
  <si>
    <t>About</t>
  </si>
  <si>
    <t>Alembic is a multi_x0002_product, multi-platform, multi-location enterprise working with some of the biggest pharmaceutical companies in the world to deliver a variety of complex chemistries. The major products include Pharmaceuticals, Branded and Generic drugs. It is involved in manufacturing and marketing India Formulations, International Generics, and Active Pharmaceutical Ingredients with vertical integration capabilities. Headquartered in Vadodara, Gujarat, we derive a third of our revenue of over $600 million from the India market. The Company specialises in manufacturing and marketing generics and active pharmaceutical ingredients at its 9 state-of-theart manufacturing facilities in Gujarat and Sikkim. The product development is pivoted at R&amp;D centres in Vadodara and Hyderabad. Alembic ranks 20th in the Indian formulations market. Its share has steadily increased owing to its sharpened focus on fast-growing specialty therapies in its domestic business. In the US market, the Company has established its presence with a healthy product basket and a reputation as a reliable partner. Alembic also enjoys a healthy marketing footprint in other nations across the world which provide interesting growth opportunities. The company’s equity is listed on the BSE Limited and the National Stock Exchange of India Limited. Also serves the employment to 9000+ employees.</t>
  </si>
  <si>
    <t>Innovation in advanced biologics and cell and gene therapies promises to transform lives, and multiple players including start-ups and academia will need to come together to help sustain growth in this space.</t>
  </si>
  <si>
    <t>New therapies</t>
  </si>
  <si>
    <t xml:space="preserve">• Brand India is becoming 
increasingly accepted in 
emerging pharma markets.
• Moving into value-added 
healthcare solutions is the 
next big opportunity for Indian 
pharma companies. 
• Domestic market is growing 
at a rapid pace owing to 
increasing awareness, growing 
insurance penetration and 
Government support. </t>
  </si>
  <si>
    <t xml:space="preserve">Opportunities </t>
  </si>
  <si>
    <t>Threats</t>
  </si>
  <si>
    <t>Total Non Current Liabilities</t>
  </si>
  <si>
    <t>Total Equity</t>
  </si>
  <si>
    <t>Total Current Liabilities</t>
  </si>
  <si>
    <t>Total Equity and Liabilities</t>
  </si>
  <si>
    <t>Total Non Current Assests</t>
  </si>
  <si>
    <t>Total Current Assets</t>
  </si>
  <si>
    <t>Total Assets</t>
  </si>
  <si>
    <t>Percentage Change</t>
  </si>
  <si>
    <t>Absolute Change</t>
  </si>
  <si>
    <t>Financial Year</t>
  </si>
  <si>
    <t xml:space="preserve">1. The total income for years 2021 and 2022 has increased by 11.18%, hence shows that company has more sales in the current year when compared with previous year.
2. The cost of goods consumed has increased by 10.71% which shows that company may have bought more raw materials and other products to increase their overall production.
3. There is a huge increase in the changes in inventories of finished goods and work in progress by 296.22%, which shows that the company may have bought more raw materials, and hence may had greater production so the size of inventories may have also increased and so is its cost.
4. Employee Benefits Expense has increased by 10.06% which means the salaries and other expenses like allowance and health benefit may have increased.
5. Depreciation and amortisation expense has decreased by 3.33% which means there is reduction in the devaluation of both tangible and intangible assets, which can be concluded that maybe the assets are bought recently, and hence justifies the decrease.
6. Total expense has increased by 19% overall.
7. Profit before tax has decreased by 41.41% which shows the loss in the year of Rs 272.51 cr.
8. There is a decrease of 37.08% in profit after tax which is Rs 201.56 cr. There were no exceptional items so there was no reduction required.
9. Total Comprehensive Income for the year was decreased by 34.23% hence justifying the loss.
10. Earnings per equity share also shows the decrease of 37.07% showing the market value of the company’s share.
</t>
  </si>
  <si>
    <t>SrNo.</t>
  </si>
  <si>
    <t>Jayatikumari Zala</t>
  </si>
  <si>
    <t>In the  common size P and L  statement it can be seen that                                                                                                                                                                                                                                                                                                                                                                                                                                                                        The revenue from operations increased steadily from 2018-19 to 2022-23, indicating a growth in sales The other income changed significantly, reaching its highest of 3.26% in 2019-20 and dropping to 0.05% in 2022-23. This suggests that the company had some non-operating gains or losses that affected its income.
The total income followed a similar pattern as the revenue from operations, but with a higher percentage in 2019-20 and 2021-22 due to the other income.
The cost of materials consumed and the purchase of stock-in-trade remained relatively stable as a percentage of revenue, indicating a consistent cost of goods sold.
The changes in inventories of finished goods and work-in-progress varied from negative to positive, indicating the fluctuations in the production and sales cycles of the company.
The employee benefits expense increased slightly as a percentage of revenue, indicating a rise in the labor costs or the number of employees.
The finance costs increased from 0.41% in 2018-19 to 0.89% in 2022-23, indicating a higher interest expense or debt burden.
The depreciation and amortization expense increased from 2.88% in 2018-19 to 4.87% in 2022-23, indicating a higher investment in fixed assets or a change in the depreciation method.
The other expenses increased from 29.97% in 2018-19 to 36.56% in 2022-23, indicating a rise in the operating expenses or a decrease in the operating efficiency.
The profit before tax decreased from 20.89% in 2018-19 to 6.82% in 2022-23, indicating a decline in the profitability or a higher tax rate.
The share of profit or loss of an associate and a joint venture appeared only in 2022-23, indicating a new investment or partnership that resulted in a loss of 0.55% of revenue.
The profit before exceptional item and tax was lower than the profit before tax in 2022-23, indicating an exceptional loss of 0.24% of revenue.
The tax expense decreased from 4.30% in 2018-19 to 0.22% in 2022-23, indicating a lower effective tax rate or a higher tax benefit.
The profit after tax decreased from 16.70% in 2018-19 to 6.05% in 2022-23, indicating a lower net income or a lower return on sales."</t>
  </si>
  <si>
    <t xml:space="preserve">1.)As compared to the year 2021-22 there is a decrease in the total equity for the for the year 2022 -23 that is by 919.87 crores which is equivalent to around 17.39% The decrease suggests that the company had a net loss in 2022-23 or distributed dividends to its shareholders.
 And also be seen that there is a decrease by 14.11% in the non current liabilities as  well this is because there is no differ tax liabilities available for the current year and there is also an increase in the provisions
2.)The total liabilities of the company increased by 1.82% from 2021-22 to 2022-23, mainly due to an increase in current liabilities, especially trade payables and lease liabilities. This indicates that the company relied more on short-term financing and deferred payments to its suppliers                                             
3.) The total assets of the company  decrease by 12.60% in  current year this is mainly because of decrease in the non current assets available in the with the firm (there has been an overall above of about 24.41% decrease) espicially capital work in progress,other tangiible assests and investments  of the firm this This implies that the company reduced its investment in long-term projects, intangible assets, and financial securities, possibly to conserve cash or liquidate assets                                                                                               .4 )       4.)The property, plant, and equipment of the company increased by 39.87% from 2021-22 to 2022-23, which suggests that the company invested in expanding or upgrading its fixed assets, such as machinery, buildings,                                                                                 5.)the deffered tax assets and liablities of the company shows a significant change from year 2021-22 to 2022-23 i.e 100% decresse in tax assets and 100%in tax liablities .which shows changes in the tax situation of the company .for example changes in the taxable amount or chhange in the rates.       </t>
  </si>
  <si>
    <t xml:space="preserve">INTERPRETATION FROM THE BALANCE SHEET </t>
  </si>
  <si>
    <t xml:space="preserve">INTERPRETATION FROM THE BALANCE SHEET		
						</t>
  </si>
  <si>
    <t xml:space="preserve">INTERPRETATION FROM THE P AND L STATEMENT </t>
  </si>
  <si>
    <t>INTERPRETATION FROM THE BALANCE SHEET</t>
  </si>
  <si>
    <t xml:space="preserve">INTERPRETATION FROM THE P AND L STSTEMENT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</si>
</sst>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family val="2"/>
    </font>
    <font>
      <b/>
      <sz val="10"/>
      <color theme="1"/>
      <name val="Arial"/>
      <family val="2"/>
    </font>
    <font>
      <b/>
      <sz val="11"/>
      <color theme="1"/>
      <name val="Arial"/>
      <family val="2"/>
    </font>
    <font>
      <b/>
      <sz val="11"/>
      <color theme="1"/>
      <name val="Calibri"/>
      <family val="2"/>
      <scheme val="minor"/>
    </font>
    <font>
      <b/>
      <sz val="10"/>
      <color theme="1"/>
      <name val="Calibri"/>
      <family val="2"/>
      <scheme val="minor"/>
    </font>
    <font>
      <b/>
      <sz val="12"/>
      <color theme="1"/>
      <name val="Arial"/>
      <family val="2"/>
    </font>
    <font>
      <u/>
      <sz val="11"/>
      <color theme="1"/>
      <name val="Calibri"/>
      <family val="2"/>
      <scheme val="minor"/>
    </font>
    <font>
      <sz val="14"/>
      <color theme="1"/>
      <name val="Calibri"/>
      <family val="2"/>
      <scheme val="minor"/>
    </font>
    <font>
      <sz val="13"/>
      <color theme="1"/>
      <name val="Calibri"/>
      <family val="2"/>
      <scheme val="minor"/>
    </font>
    <font>
      <sz val="8"/>
      <color theme="1"/>
      <name val="Arial"/>
      <family val="2"/>
    </font>
    <font>
      <sz val="8"/>
      <color theme="1"/>
      <name val="Calibri"/>
      <family val="2"/>
      <scheme val="minor"/>
    </font>
    <font>
      <b/>
      <sz val="8"/>
      <color theme="1"/>
      <name val="Arial"/>
      <family val="2"/>
    </font>
    <font>
      <sz val="8"/>
      <color rgb="FFFF0000"/>
      <name val="Arial"/>
      <family val="2"/>
    </font>
    <font>
      <sz val="8"/>
      <name val="Calibri"/>
      <family val="2"/>
      <scheme val="minor"/>
    </font>
  </fonts>
  <fills count="14">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theme="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7"/>
        <bgColor indexed="64"/>
      </patternFill>
    </fill>
    <fill>
      <patternFill patternType="solid">
        <fgColor theme="5" tint="0.79998168889431442"/>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bottom/>
      <diagonal/>
    </border>
  </borders>
  <cellStyleXfs count="1">
    <xf numFmtId="0" fontId="0" fillId="0" borderId="0"/>
  </cellStyleXfs>
  <cellXfs count="123">
    <xf numFmtId="0" fontId="0" fillId="0" borderId="0" xfId="0"/>
    <xf numFmtId="0" fontId="0" fillId="0" borderId="0" xfId="0" applyAlignment="1">
      <alignment horizontal="left" vertical="top" wrapText="1"/>
    </xf>
    <xf numFmtId="0" fontId="0" fillId="0" borderId="0" xfId="0" applyAlignment="1">
      <alignment vertical="top" wrapText="1"/>
    </xf>
    <xf numFmtId="0" fontId="1" fillId="4" borderId="1" xfId="0" applyFont="1" applyFill="1" applyBorder="1" applyAlignment="1">
      <alignment wrapText="1"/>
    </xf>
    <xf numFmtId="0" fontId="2" fillId="4" borderId="1" xfId="0" applyFont="1" applyFill="1" applyBorder="1" applyAlignment="1">
      <alignment wrapText="1"/>
    </xf>
    <xf numFmtId="0" fontId="1" fillId="4" borderId="1" xfId="0" applyFont="1" applyFill="1" applyBorder="1" applyAlignment="1">
      <alignment horizontal="right" wrapText="1"/>
    </xf>
    <xf numFmtId="10" fontId="1" fillId="4" borderId="1" xfId="0" applyNumberFormat="1" applyFont="1" applyFill="1" applyBorder="1" applyAlignment="1">
      <alignment horizontal="right" wrapText="1"/>
    </xf>
    <xf numFmtId="0" fontId="8" fillId="0" borderId="0" xfId="0" applyFont="1" applyAlignment="1">
      <alignment vertical="top" wrapText="1"/>
    </xf>
    <xf numFmtId="0" fontId="8" fillId="0" borderId="0" xfId="0" applyFont="1" applyAlignment="1">
      <alignment vertical="center" wrapText="1"/>
    </xf>
    <xf numFmtId="0" fontId="10" fillId="0" borderId="1" xfId="0" applyFont="1" applyBorder="1" applyAlignment="1">
      <alignment horizontal="right" wrapText="1"/>
    </xf>
    <xf numFmtId="0" fontId="10" fillId="4" borderId="1" xfId="0" applyFont="1" applyFill="1" applyBorder="1" applyAlignment="1">
      <alignment wrapText="1"/>
    </xf>
    <xf numFmtId="0" fontId="10" fillId="4" borderId="1" xfId="0" applyFont="1" applyFill="1" applyBorder="1" applyAlignment="1">
      <alignment horizontal="right" wrapText="1"/>
    </xf>
    <xf numFmtId="4" fontId="10" fillId="4" borderId="1" xfId="0" applyNumberFormat="1" applyFont="1" applyFill="1" applyBorder="1" applyAlignment="1">
      <alignment horizontal="right" wrapText="1"/>
    </xf>
    <xf numFmtId="0" fontId="10" fillId="0" borderId="1" xfId="0" applyFont="1" applyBorder="1" applyAlignment="1">
      <alignment horizontal="center" wrapText="1"/>
    </xf>
    <xf numFmtId="0" fontId="10" fillId="0" borderId="1" xfId="0" applyFont="1" applyBorder="1" applyAlignment="1">
      <alignment wrapText="1"/>
    </xf>
    <xf numFmtId="4" fontId="10" fillId="0" borderId="1" xfId="0" applyNumberFormat="1" applyFont="1" applyBorder="1" applyAlignment="1">
      <alignment horizontal="right" wrapText="1"/>
    </xf>
    <xf numFmtId="0" fontId="10" fillId="2" borderId="1" xfId="0" applyFont="1" applyFill="1" applyBorder="1" applyAlignment="1">
      <alignment wrapText="1"/>
    </xf>
    <xf numFmtId="0" fontId="11" fillId="0" borderId="0" xfId="0" applyFont="1" applyAlignment="1">
      <alignment wrapText="1"/>
    </xf>
    <xf numFmtId="0" fontId="12" fillId="4" borderId="1" xfId="0" applyFont="1" applyFill="1" applyBorder="1" applyAlignment="1">
      <alignment horizontal="center" wrapText="1"/>
    </xf>
    <xf numFmtId="0" fontId="12" fillId="4" borderId="1" xfId="0" applyFont="1" applyFill="1" applyBorder="1" applyAlignment="1">
      <alignment wrapText="1"/>
    </xf>
    <xf numFmtId="0" fontId="12" fillId="7" borderId="1" xfId="0" applyFont="1" applyFill="1" applyBorder="1" applyAlignment="1">
      <alignment wrapText="1"/>
    </xf>
    <xf numFmtId="4" fontId="12" fillId="7" borderId="1" xfId="0" applyNumberFormat="1" applyFont="1" applyFill="1" applyBorder="1" applyAlignment="1">
      <alignment horizontal="right" wrapText="1"/>
    </xf>
    <xf numFmtId="0" fontId="12" fillId="7" borderId="1" xfId="0" applyFont="1" applyFill="1" applyBorder="1" applyAlignment="1">
      <alignment horizontal="right" wrapText="1"/>
    </xf>
    <xf numFmtId="0" fontId="12" fillId="5" borderId="1" xfId="0" applyFont="1" applyFill="1" applyBorder="1" applyAlignment="1">
      <alignment horizontal="center" vertical="center" wrapText="1"/>
    </xf>
    <xf numFmtId="0" fontId="12" fillId="8" borderId="1" xfId="0" applyFont="1" applyFill="1" applyBorder="1" applyAlignment="1">
      <alignment wrapText="1"/>
    </xf>
    <xf numFmtId="0" fontId="12" fillId="0" borderId="1" xfId="0" applyFont="1" applyBorder="1" applyAlignment="1">
      <alignment horizontal="center" wrapText="1"/>
    </xf>
    <xf numFmtId="0" fontId="12" fillId="0" borderId="1" xfId="0" applyFont="1" applyBorder="1" applyAlignment="1">
      <alignment wrapText="1"/>
    </xf>
    <xf numFmtId="0" fontId="10" fillId="0" borderId="0" xfId="0" applyFont="1"/>
    <xf numFmtId="4" fontId="12" fillId="0" borderId="1" xfId="0" applyNumberFormat="1" applyFont="1" applyBorder="1" applyAlignment="1">
      <alignment horizontal="right" wrapText="1"/>
    </xf>
    <xf numFmtId="0" fontId="12" fillId="0" borderId="1" xfId="0" applyFont="1" applyBorder="1" applyAlignment="1">
      <alignment horizontal="right" wrapText="1"/>
    </xf>
    <xf numFmtId="0" fontId="10" fillId="0" borderId="0" xfId="0" applyFont="1" applyAlignment="1">
      <alignment horizontal="left" vertical="top" wrapText="1"/>
    </xf>
    <xf numFmtId="0" fontId="10" fillId="2" borderId="1" xfId="0" applyFont="1" applyFill="1" applyBorder="1" applyAlignment="1">
      <alignment horizontal="right" wrapText="1"/>
    </xf>
    <xf numFmtId="0" fontId="13" fillId="0" borderId="1" xfId="0" applyFont="1" applyBorder="1" applyAlignment="1">
      <alignment wrapText="1"/>
    </xf>
    <xf numFmtId="0" fontId="10" fillId="0" borderId="0" xfId="0" applyFont="1" applyAlignment="1">
      <alignment horizontal="right" wrapText="1"/>
    </xf>
    <xf numFmtId="0" fontId="10" fillId="0" borderId="0" xfId="0" applyFont="1" applyAlignment="1">
      <alignment wrapText="1"/>
    </xf>
    <xf numFmtId="4" fontId="10" fillId="0" borderId="0" xfId="0" applyNumberFormat="1" applyFont="1" applyAlignment="1">
      <alignment horizontal="right" wrapText="1"/>
    </xf>
    <xf numFmtId="0" fontId="10" fillId="3" borderId="1" xfId="0" applyFont="1" applyFill="1" applyBorder="1" applyAlignment="1">
      <alignment horizontal="right" wrapText="1"/>
    </xf>
    <xf numFmtId="0" fontId="10" fillId="0" borderId="15" xfId="0" applyFont="1" applyBorder="1" applyAlignment="1">
      <alignment wrapText="1"/>
    </xf>
    <xf numFmtId="4" fontId="10" fillId="0" borderId="15" xfId="0" applyNumberFormat="1" applyFont="1" applyBorder="1" applyAlignment="1">
      <alignment horizontal="right" wrapText="1"/>
    </xf>
    <xf numFmtId="0" fontId="10" fillId="0" borderId="15" xfId="0" applyFont="1" applyBorder="1" applyAlignment="1">
      <alignment horizontal="right" wrapText="1"/>
    </xf>
    <xf numFmtId="0" fontId="0" fillId="0" borderId="1" xfId="0" applyBorder="1"/>
    <xf numFmtId="0" fontId="4" fillId="6" borderId="1" xfId="0" applyFont="1" applyFill="1" applyBorder="1" applyAlignment="1">
      <alignment horizontal="center"/>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0" borderId="4" xfId="0" applyFont="1" applyBorder="1" applyAlignment="1">
      <alignment horizontal="left" vertical="top" wrapText="1"/>
    </xf>
    <xf numFmtId="0" fontId="9" fillId="0" borderId="5" xfId="0" applyFont="1" applyBorder="1" applyAlignment="1">
      <alignment horizontal="left" vertical="top" wrapText="1"/>
    </xf>
    <xf numFmtId="0" fontId="9" fillId="0" borderId="0" xfId="0" applyFont="1" applyAlignment="1">
      <alignment horizontal="left" vertical="top" wrapText="1"/>
    </xf>
    <xf numFmtId="0" fontId="9" fillId="0" borderId="6" xfId="0" applyFont="1" applyBorder="1" applyAlignment="1">
      <alignment horizontal="left" vertical="top"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6" fillId="5"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horizontal="left" vertical="top" wrapText="1"/>
    </xf>
    <xf numFmtId="0" fontId="4" fillId="6" borderId="12"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9" fillId="0" borderId="0" xfId="0" applyFont="1" applyAlignment="1">
      <alignment horizontal="left"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12" fillId="4" borderId="1" xfId="0" applyFont="1" applyFill="1" applyBorder="1" applyAlignment="1">
      <alignment horizontal="center" vertical="center" wrapText="1"/>
    </xf>
    <xf numFmtId="0" fontId="12" fillId="0" borderId="1" xfId="0" applyFont="1" applyBorder="1" applyAlignment="1">
      <alignment horizontal="center" wrapText="1"/>
    </xf>
    <xf numFmtId="0" fontId="12" fillId="5" borderId="1" xfId="0" applyFont="1" applyFill="1" applyBorder="1" applyAlignment="1">
      <alignment horizontal="center" vertical="center" wrapText="1"/>
    </xf>
    <xf numFmtId="0" fontId="10" fillId="0" borderId="12" xfId="0" applyFont="1" applyBorder="1" applyAlignment="1">
      <alignment horizontal="right" wrapText="1"/>
    </xf>
    <xf numFmtId="0" fontId="10" fillId="0" borderId="13" xfId="0" applyFont="1" applyBorder="1" applyAlignment="1">
      <alignment horizontal="right" wrapText="1"/>
    </xf>
    <xf numFmtId="0" fontId="10" fillId="0" borderId="14" xfId="0" applyFont="1" applyBorder="1" applyAlignment="1">
      <alignment horizontal="right" wrapText="1"/>
    </xf>
    <xf numFmtId="0" fontId="10" fillId="0" borderId="1" xfId="0" applyFont="1" applyBorder="1" applyAlignment="1">
      <alignment horizontal="right" wrapText="1"/>
    </xf>
    <xf numFmtId="0" fontId="12" fillId="4" borderId="1" xfId="0" applyFont="1" applyFill="1" applyBorder="1" applyAlignment="1">
      <alignment horizont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2" fillId="5"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2" fillId="0" borderId="1" xfId="0" applyFont="1" applyBorder="1" applyAlignment="1">
      <alignment horizontal="right" wrapText="1"/>
    </xf>
    <xf numFmtId="0" fontId="0" fillId="0" borderId="1" xfId="0" applyBorder="1" applyAlignment="1">
      <alignment horizontal="left" vertical="top" wrapText="1"/>
    </xf>
    <xf numFmtId="0" fontId="5" fillId="0" borderId="1" xfId="0" applyFont="1" applyBorder="1" applyAlignment="1">
      <alignment horizontal="left" wrapText="1"/>
    </xf>
    <xf numFmtId="0" fontId="1" fillId="4" borderId="1" xfId="0" applyFont="1" applyFill="1" applyBorder="1" applyAlignment="1">
      <alignment horizontal="right" vertical="center"/>
    </xf>
    <xf numFmtId="0" fontId="3" fillId="5" borderId="1" xfId="0" applyFont="1" applyFill="1" applyBorder="1" applyAlignment="1">
      <alignment horizontal="center" vertical="center" wrapText="1"/>
    </xf>
    <xf numFmtId="0" fontId="0" fillId="0" borderId="1" xfId="0" applyBorder="1" applyAlignment="1">
      <alignment horizontal="left" vertical="center" wrapText="1"/>
    </xf>
    <xf numFmtId="0" fontId="10" fillId="0" borderId="0" xfId="0" applyFont="1" applyAlignment="1"/>
    <xf numFmtId="0" fontId="10" fillId="0" borderId="0" xfId="0" applyFont="1" applyAlignment="1">
      <alignment horizontal="left" wrapText="1"/>
    </xf>
    <xf numFmtId="0" fontId="10" fillId="0" borderId="0" xfId="0" applyFont="1" applyAlignment="1">
      <alignment horizontal="left"/>
    </xf>
    <xf numFmtId="0" fontId="10" fillId="0" borderId="0" xfId="0" applyFont="1" applyBorder="1" applyAlignment="1">
      <alignment horizontal="left" vertical="top" wrapText="1"/>
    </xf>
    <xf numFmtId="0" fontId="12" fillId="9" borderId="1" xfId="0" applyFont="1" applyFill="1" applyBorder="1" applyAlignment="1">
      <alignment horizontal="center" wrapText="1"/>
    </xf>
    <xf numFmtId="0" fontId="10" fillId="9" borderId="1" xfId="0" applyFont="1" applyFill="1" applyBorder="1" applyAlignment="1">
      <alignment horizontal="right" wrapText="1"/>
    </xf>
    <xf numFmtId="0" fontId="10" fillId="0" borderId="0" xfId="0" applyFont="1" applyAlignment="1">
      <alignment horizontal="left"/>
    </xf>
    <xf numFmtId="0" fontId="10" fillId="0" borderId="0" xfId="0" applyFont="1" applyAlignment="1">
      <alignment vertical="top"/>
    </xf>
    <xf numFmtId="0" fontId="10" fillId="9" borderId="1" xfId="0" applyFont="1" applyFill="1" applyBorder="1" applyAlignment="1">
      <alignment wrapText="1"/>
    </xf>
    <xf numFmtId="0" fontId="12" fillId="10" borderId="1" xfId="0" applyFont="1" applyFill="1" applyBorder="1" applyAlignment="1">
      <alignment wrapText="1"/>
    </xf>
    <xf numFmtId="0" fontId="12" fillId="10" borderId="1" xfId="0" applyFont="1" applyFill="1" applyBorder="1" applyAlignment="1">
      <alignment horizontal="right" wrapText="1"/>
    </xf>
    <xf numFmtId="0" fontId="12" fillId="10" borderId="1" xfId="0" applyFont="1" applyFill="1" applyBorder="1" applyAlignment="1">
      <alignment horizontal="center" wrapText="1"/>
    </xf>
    <xf numFmtId="4" fontId="12" fillId="10" borderId="1" xfId="0" applyNumberFormat="1" applyFont="1" applyFill="1" applyBorder="1" applyAlignment="1">
      <alignment horizontal="right" wrapText="1"/>
    </xf>
    <xf numFmtId="0" fontId="10" fillId="10" borderId="1" xfId="0" applyFont="1" applyFill="1" applyBorder="1" applyAlignment="1">
      <alignment wrapText="1"/>
    </xf>
    <xf numFmtId="4" fontId="10" fillId="10" borderId="1" xfId="0" applyNumberFormat="1" applyFont="1" applyFill="1" applyBorder="1" applyAlignment="1">
      <alignment horizontal="right" wrapText="1"/>
    </xf>
    <xf numFmtId="0" fontId="10" fillId="10" borderId="1" xfId="0" applyFont="1" applyFill="1" applyBorder="1" applyAlignment="1">
      <alignment horizontal="right" wrapText="1"/>
    </xf>
    <xf numFmtId="0" fontId="10" fillId="11" borderId="12" xfId="0" applyFont="1" applyFill="1" applyBorder="1" applyAlignment="1">
      <alignment horizontal="center" wrapText="1"/>
    </xf>
    <xf numFmtId="0" fontId="10" fillId="11" borderId="13" xfId="0" applyFont="1" applyFill="1" applyBorder="1" applyAlignment="1">
      <alignment horizontal="center" wrapText="1"/>
    </xf>
    <xf numFmtId="0" fontId="10" fillId="11" borderId="14" xfId="0" applyFont="1" applyFill="1" applyBorder="1" applyAlignment="1">
      <alignment horizontal="center" wrapText="1"/>
    </xf>
    <xf numFmtId="0" fontId="10" fillId="11" borderId="0" xfId="0" applyFont="1" applyFill="1" applyAlignment="1">
      <alignment horizontal="center" vertical="top" wrapText="1"/>
    </xf>
    <xf numFmtId="0" fontId="10" fillId="11" borderId="0" xfId="0" applyFont="1" applyFill="1" applyAlignment="1">
      <alignment horizontal="center"/>
    </xf>
    <xf numFmtId="0" fontId="10" fillId="11" borderId="0" xfId="0" applyFont="1" applyFill="1" applyAlignment="1">
      <alignment horizontal="center" vertical="top"/>
    </xf>
    <xf numFmtId="0" fontId="12" fillId="12" borderId="1" xfId="0" applyFont="1" applyFill="1" applyBorder="1" applyAlignment="1">
      <alignment horizontal="center" wrapText="1"/>
    </xf>
    <xf numFmtId="0" fontId="10" fillId="12" borderId="1" xfId="0" applyFont="1" applyFill="1" applyBorder="1" applyAlignment="1">
      <alignment wrapText="1"/>
    </xf>
    <xf numFmtId="0" fontId="10" fillId="12" borderId="1" xfId="0" applyFont="1" applyFill="1" applyBorder="1" applyAlignment="1">
      <alignment horizontal="right" wrapText="1"/>
    </xf>
    <xf numFmtId="0" fontId="12" fillId="12" borderId="1" xfId="0" applyFont="1" applyFill="1" applyBorder="1" applyAlignment="1">
      <alignment wrapText="1"/>
    </xf>
    <xf numFmtId="0" fontId="12" fillId="1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30788</xdr:colOff>
      <xdr:row>15</xdr:row>
      <xdr:rowOff>169333</xdr:rowOff>
    </xdr:to>
    <xdr:pic>
      <xdr:nvPicPr>
        <xdr:cNvPr id="2" name="Picture 1">
          <a:extLst>
            <a:ext uri="{FF2B5EF4-FFF2-40B4-BE49-F238E27FC236}">
              <a16:creationId xmlns:a16="http://schemas.microsoft.com/office/drawing/2014/main" id="{B33A0CC7-A9F7-3391-8CDD-EF7731726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515" y="554182"/>
          <a:ext cx="3648364" cy="238606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715818</xdr:colOff>
      <xdr:row>2</xdr:row>
      <xdr:rowOff>177029</xdr:rowOff>
    </xdr:from>
    <xdr:to>
      <xdr:col>17</xdr:col>
      <xdr:colOff>3794</xdr:colOff>
      <xdr:row>16</xdr:row>
      <xdr:rowOff>15394</xdr:rowOff>
    </xdr:to>
    <xdr:pic>
      <xdr:nvPicPr>
        <xdr:cNvPr id="3" name="Picture 2">
          <a:extLst>
            <a:ext uri="{FF2B5EF4-FFF2-40B4-BE49-F238E27FC236}">
              <a16:creationId xmlns:a16="http://schemas.microsoft.com/office/drawing/2014/main" id="{F9AA63FC-3F18-FBD7-1A24-3DE9A73D44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74485" y="546484"/>
          <a:ext cx="3629067" cy="2424546"/>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585821</xdr:colOff>
      <xdr:row>2</xdr:row>
      <xdr:rowOff>169334</xdr:rowOff>
    </xdr:from>
    <xdr:to>
      <xdr:col>11</xdr:col>
      <xdr:colOff>270470</xdr:colOff>
      <xdr:row>15</xdr:row>
      <xdr:rowOff>177029</xdr:rowOff>
    </xdr:to>
    <xdr:pic>
      <xdr:nvPicPr>
        <xdr:cNvPr id="4" name="Picture 3" descr="Alembic Pharma Jumps 6% as It Completes USFDA Inspection - Equitypandit">
          <a:extLst>
            <a:ext uri="{FF2B5EF4-FFF2-40B4-BE49-F238E27FC236}">
              <a16:creationId xmlns:a16="http://schemas.microsoft.com/office/drawing/2014/main" id="{90E99FE3-5B23-25F5-F848-8F56007FD25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26912" y="538789"/>
          <a:ext cx="3302225" cy="2409149"/>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1419225</xdr:colOff>
      <xdr:row>6</xdr:row>
      <xdr:rowOff>123825</xdr:rowOff>
    </xdr:from>
    <xdr:to>
      <xdr:col>17</xdr:col>
      <xdr:colOff>0</xdr:colOff>
      <xdr:row>27</xdr:row>
      <xdr:rowOff>266700</xdr:rowOff>
    </xdr:to>
    <xdr:sp macro="" textlink="">
      <xdr:nvSpPr>
        <xdr:cNvPr id="2" name="TextBox 1">
          <a:extLst>
            <a:ext uri="{FF2B5EF4-FFF2-40B4-BE49-F238E27FC236}">
              <a16:creationId xmlns:a16="http://schemas.microsoft.com/office/drawing/2014/main" id="{D263896A-929E-198C-168A-C503ED77E4E8}"/>
            </a:ext>
          </a:extLst>
        </xdr:cNvPr>
        <xdr:cNvSpPr txBox="1"/>
      </xdr:nvSpPr>
      <xdr:spPr>
        <a:xfrm>
          <a:off x="9801225" y="1190625"/>
          <a:ext cx="6010275" cy="3343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1.)Equity</a:t>
          </a:r>
          <a:r>
            <a:rPr lang="en-IN" sz="1100" baseline="0"/>
            <a:t> share capital showed an increse in the year 2020-21 signifying  issue of shares .</a:t>
          </a:r>
          <a:r>
            <a:rPr lang="en-IN" sz="1100" b="0" i="0">
              <a:solidFill>
                <a:schemeClr val="dk1"/>
              </a:solidFill>
              <a:effectLst/>
              <a:latin typeface="+mn-lt"/>
              <a:ea typeface="+mn-ea"/>
              <a:cs typeface="+mn-cs"/>
            </a:rPr>
            <a:t>The other equity decreased as a percentage of total assets from 2018-19 to 2019-20 and 2021-22 to 2022-23, indicating a lower retention of profits or a higher dividend payout. It increased from 2019-20 to 2021-22, indicating a higher retention of profits or a lower dividend payout.</a:t>
          </a:r>
        </a:p>
        <a:p>
          <a:r>
            <a:rPr lang="en-IN"/>
            <a:t>2.)</a:t>
          </a:r>
          <a:r>
            <a:rPr lang="en-IN" sz="1100" b="0" i="0">
              <a:solidFill>
                <a:schemeClr val="dk1"/>
              </a:solidFill>
              <a:effectLst/>
              <a:latin typeface="+mn-lt"/>
              <a:ea typeface="+mn-ea"/>
              <a:cs typeface="+mn-cs"/>
            </a:rPr>
            <a:t>The non-current liabilities increased as a percentage of total assets from 2018-19 to 2019-20, indicating an increase in the long-term debt or obligations. It decreased from 2019-20 to 2022-23, indicating a reduction in the long-term debt or obligations</a:t>
          </a:r>
        </a:p>
        <a:p>
          <a:r>
            <a:rPr lang="en-IN" sz="1100" b="0" i="0">
              <a:solidFill>
                <a:schemeClr val="dk1"/>
              </a:solidFill>
              <a:effectLst/>
              <a:latin typeface="+mn-lt"/>
              <a:ea typeface="+mn-ea"/>
              <a:cs typeface="+mn-cs"/>
            </a:rPr>
            <a:t>3.)The current liabilities decreased as a percentage of total assets from 2018-19 to 2019-20, indicating a decrease in the short-term debt or obligations. It increased from 2019-20 to 2022-23, indicating an increase in the short-term debt or obligations.</a:t>
          </a:r>
        </a:p>
        <a:p>
          <a:r>
            <a:rPr lang="en-IN"/>
            <a:t>4.)</a:t>
          </a:r>
          <a:r>
            <a:rPr lang="en-IN" sz="1100" b="0" i="0">
              <a:solidFill>
                <a:schemeClr val="dk1"/>
              </a:solidFill>
              <a:effectLst/>
              <a:latin typeface="+mn-lt"/>
              <a:ea typeface="+mn-ea"/>
              <a:cs typeface="+mn-cs"/>
            </a:rPr>
            <a:t>he non-current assets increased as a percentage of total assets from 2018-19 to 2019-20 and 2020-21 to 2021-22, indicating an increase in the long-term investments or fixed assets.It decreased from 2019-20 to 2020-21 and 2021-22 to 2022-23, indicating a decrease in the long-term investments or fixed assets. </a:t>
          </a:r>
        </a:p>
        <a:p>
          <a:r>
            <a:rPr lang="en-IN" sz="1100" b="0" i="0">
              <a:solidFill>
                <a:schemeClr val="dk1"/>
              </a:solidFill>
              <a:effectLst/>
              <a:latin typeface="+mn-lt"/>
              <a:ea typeface="+mn-ea"/>
              <a:cs typeface="+mn-cs"/>
            </a:rPr>
            <a:t>5.)The current assets increased as a percentage of total assets from 2018-19 to 2019-20 and 2020-21 to 2022-23, indicating an increase in the short-term investments or working capital.</a:t>
          </a:r>
        </a:p>
        <a:p>
          <a:pPr marL="0" marR="0" lvl="0" indent="0" defTabSz="914400" eaLnBrk="1" fontAlgn="auto" latinLnBrk="0" hangingPunct="1">
            <a:lnSpc>
              <a:spcPct val="100000"/>
            </a:lnSpc>
            <a:spcBef>
              <a:spcPts val="0"/>
            </a:spcBef>
            <a:spcAft>
              <a:spcPts val="0"/>
            </a:spcAft>
            <a:buClrTx/>
            <a:buSzTx/>
            <a:buFontTx/>
            <a:buNone/>
            <a:tabLst/>
            <a:defRPr/>
          </a:pPr>
          <a:r>
            <a:rPr lang="en-IN" sz="1100" b="0" i="0">
              <a:solidFill>
                <a:schemeClr val="dk1"/>
              </a:solidFill>
              <a:effectLst/>
              <a:latin typeface="+mn-lt"/>
              <a:ea typeface="+mn-ea"/>
              <a:cs typeface="+mn-cs"/>
            </a:rPr>
            <a:t>6.)The total assets increased as a percentage of total assets from 2018-19 to 2022-23, indicating an increase in the value of the business.</a:t>
          </a:r>
        </a:p>
        <a:p>
          <a:br>
            <a:rPr lang="en-IN"/>
          </a:b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3549</xdr:colOff>
      <xdr:row>69</xdr:row>
      <xdr:rowOff>273326</xdr:rowOff>
    </xdr:from>
    <xdr:to>
      <xdr:col>29</xdr:col>
      <xdr:colOff>8283</xdr:colOff>
      <xdr:row>89</xdr:row>
      <xdr:rowOff>68036</xdr:rowOff>
    </xdr:to>
    <xdr:sp macro="" textlink="">
      <xdr:nvSpPr>
        <xdr:cNvPr id="2" name="TextBox 1">
          <a:extLst>
            <a:ext uri="{FF2B5EF4-FFF2-40B4-BE49-F238E27FC236}">
              <a16:creationId xmlns:a16="http://schemas.microsoft.com/office/drawing/2014/main" id="{8D0EB31D-60AE-795E-EB18-BDC328A25145}"/>
            </a:ext>
          </a:extLst>
        </xdr:cNvPr>
        <xdr:cNvSpPr txBox="1"/>
      </xdr:nvSpPr>
      <xdr:spPr>
        <a:xfrm>
          <a:off x="10644335" y="11009362"/>
          <a:ext cx="8141805" cy="31964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1.)The revenue from operations increased consistently from 2018-19 to 2022-23, indicating a strong growth in sales. The highest growth rate was in 2019-20 (12.9%) and the lowest was in 2021-22 (0.36%).                                                                                                                                                             2.)The other income chnaged significantly, reaching a peak of 2098.91% in 2019-20 and dropping to 42.68% in 2022-23. This suggests that the company had some non-operating gains or losses that affected its income.                                                                                                                                        3.)The total income followed a similar pattern as the revenue from operations, but with a higher percentage in 2019-20 (116.38%) and 2021-22 (138.72%) due to the other income.                                                                                                                                                                                                                   4.)The cost of materials consumed and the purchase of stock-in-trade increased steadily The highest growth rate was in 2022-23 (47.06% and 164.93% respectively) and the lowest was in 2019-20 (15.07% and 5.99% respectively).                                                                                                                5.)The changes in inventories of finished goods and work-in-progress varied from negative to positive, indicating the fluctuations in the production and sales cycles of the company                                                                                                                                                                       .6)The employee benefits expense increased slightly as a percentage of the base year, indicating a rise in the labor costs or the number of employees.                                                                                 7.)The finance costs increased from 100% in 2018-19 to 337.39% in 2022-23, indicating a higher interest expense or debt burden.                                                                                                                    8.)The other expenses increased from 100% in 2018-19 to 188.35% in 2022-23, indicating a rise in the operating expenses or a decrease in the operating efficiency.                                                                     9.)The profit after tax decreased from 100% in 2018-19 to 55.95% in 2022-23, indicating a lower net income or a lower return on sales.                                                                                                                                   10.)The earnings per equity share decreased from 100% in 2018-19 to 53.67% in 2022-23, indicating a lower earnings per share or a lower return on equity. The highest growth rate was in 2019-20 (58.61%) and the lowest was in 2022-23 (-37.1%)</a:t>
          </a:r>
          <a:endParaRPr lang="en-IN" sz="1100">
            <a:solidFill>
              <a:schemeClr val="dk1"/>
            </a:solidFill>
            <a:effectLst/>
            <a:latin typeface="+mn-lt"/>
            <a:ea typeface="+mn-ea"/>
            <a:cs typeface="+mn-cs"/>
          </a:endParaRPr>
        </a:p>
        <a:p>
          <a:endParaRPr lang="en-IN" sz="1100"/>
        </a:p>
      </xdr:txBody>
    </xdr:sp>
    <xdr:clientData/>
  </xdr:twoCellAnchor>
  <xdr:oneCellAnchor>
    <xdr:from>
      <xdr:col>19</xdr:col>
      <xdr:colOff>495300</xdr:colOff>
      <xdr:row>47</xdr:row>
      <xdr:rowOff>66675</xdr:rowOff>
    </xdr:from>
    <xdr:ext cx="184731" cy="264560"/>
    <xdr:sp macro="" textlink="">
      <xdr:nvSpPr>
        <xdr:cNvPr id="3" name="TextBox 2">
          <a:extLst>
            <a:ext uri="{FF2B5EF4-FFF2-40B4-BE49-F238E27FC236}">
              <a16:creationId xmlns:a16="http://schemas.microsoft.com/office/drawing/2014/main" id="{1AE88363-B34B-781C-80E2-2F8C43FBD778}"/>
            </a:ext>
          </a:extLst>
        </xdr:cNvPr>
        <xdr:cNvSpPr txBox="1"/>
      </xdr:nvSpPr>
      <xdr:spPr>
        <a:xfrm>
          <a:off x="13049250" y="7067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17</xdr:col>
      <xdr:colOff>352425</xdr:colOff>
      <xdr:row>33</xdr:row>
      <xdr:rowOff>52387</xdr:rowOff>
    </xdr:from>
    <xdr:to>
      <xdr:col>19</xdr:col>
      <xdr:colOff>9525</xdr:colOff>
      <xdr:row>39</xdr:row>
      <xdr:rowOff>109537</xdr:rowOff>
    </xdr:to>
    <xdr:sp macro="" textlink="">
      <xdr:nvSpPr>
        <xdr:cNvPr id="4" name="TextBox 3">
          <a:extLst>
            <a:ext uri="{FF2B5EF4-FFF2-40B4-BE49-F238E27FC236}">
              <a16:creationId xmlns:a16="http://schemas.microsoft.com/office/drawing/2014/main" id="{744C3305-3A65-710D-5886-EDFB0906B606}"/>
            </a:ext>
          </a:extLst>
        </xdr:cNvPr>
        <xdr:cNvSpPr txBox="1"/>
      </xdr:nvSpPr>
      <xdr:spPr>
        <a:xfrm>
          <a:off x="11649075" y="5053012"/>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oneCellAnchor>
    <xdr:from>
      <xdr:col>15</xdr:col>
      <xdr:colOff>621196</xdr:colOff>
      <xdr:row>21</xdr:row>
      <xdr:rowOff>99392</xdr:rowOff>
    </xdr:from>
    <xdr:ext cx="7553739" cy="3503543"/>
    <xdr:sp macro="" textlink="">
      <xdr:nvSpPr>
        <xdr:cNvPr id="5" name="TextBox 4">
          <a:extLst>
            <a:ext uri="{FF2B5EF4-FFF2-40B4-BE49-F238E27FC236}">
              <a16:creationId xmlns:a16="http://schemas.microsoft.com/office/drawing/2014/main" id="{A54485D1-A5B7-98FF-3A8D-01522ECFFBBA}"/>
            </a:ext>
          </a:extLst>
        </xdr:cNvPr>
        <xdr:cNvSpPr txBox="1"/>
      </xdr:nvSpPr>
      <xdr:spPr>
        <a:xfrm>
          <a:off x="10668000" y="3205370"/>
          <a:ext cx="7553739" cy="3503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lvl="0"/>
          <a:r>
            <a:rPr lang="en-IN" sz="1100">
              <a:solidFill>
                <a:schemeClr val="tx1"/>
              </a:solidFill>
              <a:effectLst/>
              <a:latin typeface="+mn-lt"/>
              <a:ea typeface="+mn-ea"/>
              <a:cs typeface="+mn-cs"/>
            </a:rPr>
            <a:t>1.)The equity share capital increased slightly from 2018-19 to 2019-20, indicating a new issue of shares. It remained constant from 2019-20 to 2022-23, indicating no further issue or buyback of shares.</a:t>
          </a:r>
        </a:p>
        <a:p>
          <a:pPr lvl="0"/>
          <a:r>
            <a:rPr lang="en-IN" sz="1100">
              <a:solidFill>
                <a:schemeClr val="tx1"/>
              </a:solidFill>
              <a:effectLst/>
              <a:latin typeface="+mn-lt"/>
              <a:ea typeface="+mn-ea"/>
              <a:cs typeface="+mn-cs"/>
            </a:rPr>
            <a:t>2.) The other equity increased significantly from 2018-19 to 2022-23, indicating a high retention of profits or a low dividend payout. however It decreased slightly from 2021-22 to 2022-23, indicating a lower profit or a higher dividend payout</a:t>
          </a:r>
        </a:p>
        <a:p>
          <a:pPr lvl="0"/>
          <a:r>
            <a:rPr lang="en-IN" sz="1100">
              <a:solidFill>
                <a:schemeClr val="tx1"/>
              </a:solidFill>
              <a:effectLst/>
              <a:latin typeface="+mn-lt"/>
              <a:ea typeface="+mn-ea"/>
              <a:cs typeface="+mn-cs"/>
            </a:rPr>
            <a:t>3.)The total equity increased steadily from 2018-19 to 2021-22, indicating a strong growth in the owners’ claim on the assets. However it decreased slightly during the last 2 years </a:t>
          </a:r>
        </a:p>
        <a:p>
          <a:pPr lvl="0"/>
          <a:r>
            <a:rPr lang="en-IN" sz="1100">
              <a:solidFill>
                <a:schemeClr val="tx1"/>
              </a:solidFill>
              <a:effectLst/>
              <a:latin typeface="+mn-lt"/>
              <a:ea typeface="+mn-ea"/>
              <a:cs typeface="+mn-cs"/>
            </a:rPr>
            <a:t>4.)The non-current liabilities decreased from 2018-19 to 2022-23, indicating a reduction in the long-term debt or obligations. The highest decrease was in 2021-22, indicating a repayment or refinancing of borrowings. The lowest decrease was in 2019-20, indicating a new borrowing or debt.</a:t>
          </a:r>
        </a:p>
        <a:p>
          <a:pPr lvl="0"/>
          <a:r>
            <a:rPr lang="en-IN" sz="1100">
              <a:solidFill>
                <a:schemeClr val="tx1"/>
              </a:solidFill>
              <a:effectLst/>
              <a:latin typeface="+mn-lt"/>
              <a:ea typeface="+mn-ea"/>
              <a:cs typeface="+mn-cs"/>
            </a:rPr>
            <a:t>5.)The current liabilities increased from 2018-19 to 2022-23, indicating an increase in the short-term debt or obligations</a:t>
          </a:r>
        </a:p>
        <a:p>
          <a:pPr lvl="0"/>
          <a:r>
            <a:rPr lang="en-IN" sz="1100">
              <a:solidFill>
                <a:schemeClr val="tx1"/>
              </a:solidFill>
              <a:effectLst/>
              <a:latin typeface="+mn-lt"/>
              <a:ea typeface="+mn-ea"/>
              <a:cs typeface="+mn-cs"/>
            </a:rPr>
            <a:t>The total liabilities increased from 2018-19 to 2022-23, indicating an increase in the creditors’ claim on the assets.</a:t>
          </a:r>
        </a:p>
        <a:p>
          <a:pPr lvl="0"/>
          <a:r>
            <a:rPr lang="en-IN" sz="1100">
              <a:solidFill>
                <a:schemeClr val="tx1"/>
              </a:solidFill>
              <a:effectLst/>
              <a:latin typeface="+mn-lt"/>
              <a:ea typeface="+mn-ea"/>
              <a:cs typeface="+mn-cs"/>
            </a:rPr>
            <a:t>6.)The non-current assets increased from 2018-19 to 2021-22, indicating an increase in the long-term investments or fixed assets. The highest increase was in 2019-20, indicating a higher capital expenditure or a higher acquisition of assets. The lowest increase was in 2022-23</a:t>
          </a:r>
        </a:p>
        <a:p>
          <a:pPr lvl="0"/>
          <a:r>
            <a:rPr lang="en-IN" sz="1100">
              <a:solidFill>
                <a:schemeClr val="tx1"/>
              </a:solidFill>
              <a:effectLst/>
              <a:latin typeface="+mn-lt"/>
              <a:ea typeface="+mn-ea"/>
              <a:cs typeface="+mn-cs"/>
            </a:rPr>
            <a:t>7.)The current assets increased from 2018-19 to 2022-23, indicating an increase in the short-term investments or working capital. The highest increase was in 2021-22, indicating a higher liquidity or a higher turnover of assets. The lowest increase was in 2019-20, indicating a lower liquidity or a lower turnover of assets.</a:t>
          </a:r>
        </a:p>
        <a:p>
          <a:pPr lvl="0"/>
          <a:r>
            <a:rPr lang="en-IN" sz="1100">
              <a:solidFill>
                <a:schemeClr val="tx1"/>
              </a:solidFill>
              <a:effectLst/>
              <a:latin typeface="+mn-lt"/>
              <a:ea typeface="+mn-ea"/>
              <a:cs typeface="+mn-cs"/>
            </a:rPr>
            <a:t>8.)The total assets increased from 2018-19 to 2022-23, indicating an increase in the resources or the value of the business. The highest increase was in 2019-20, indicating a higher growth or a higher profitability. The lowest increase was in 2022-23, indicating a lower growth or a lower profitability</a:t>
          </a:r>
        </a:p>
        <a:p>
          <a:endParaRPr lang="en-IN"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44AC8-ED54-41C3-8405-09BD46FB9C4E}">
  <sheetPr>
    <tabColor theme="7" tint="0.39997558519241921"/>
  </sheetPr>
  <dimension ref="B1:AC59"/>
  <sheetViews>
    <sheetView topLeftCell="A20" zoomScale="89" zoomScaleNormal="89" workbookViewId="0">
      <selection activeCell="B20" sqref="B20:G35"/>
    </sheetView>
  </sheetViews>
  <sheetFormatPr defaultColWidth="10.5703125" defaultRowHeight="15" x14ac:dyDescent="0.25"/>
  <sheetData>
    <row r="1" spans="2:29" ht="14.45" customHeight="1" x14ac:dyDescent="0.25">
      <c r="B1" s="51" t="s">
        <v>117</v>
      </c>
      <c r="C1" s="51"/>
      <c r="D1" s="51"/>
      <c r="E1" s="51"/>
      <c r="F1" s="51"/>
      <c r="G1" s="51"/>
      <c r="H1" s="51"/>
      <c r="I1" s="51"/>
      <c r="J1" s="51"/>
      <c r="K1" s="51"/>
      <c r="L1" s="51"/>
      <c r="M1" s="51"/>
      <c r="N1" s="51"/>
      <c r="O1" s="51"/>
      <c r="P1" s="51"/>
      <c r="Q1" s="51"/>
    </row>
    <row r="2" spans="2:29" x14ac:dyDescent="0.25">
      <c r="B2" s="51"/>
      <c r="C2" s="51"/>
      <c r="D2" s="51"/>
      <c r="E2" s="51"/>
      <c r="F2" s="51"/>
      <c r="G2" s="51"/>
      <c r="H2" s="51"/>
      <c r="I2" s="51"/>
      <c r="J2" s="51"/>
      <c r="K2" s="51"/>
      <c r="L2" s="51"/>
      <c r="M2" s="51"/>
      <c r="N2" s="51"/>
      <c r="O2" s="51"/>
      <c r="P2" s="51"/>
      <c r="Q2" s="51"/>
    </row>
    <row r="4" spans="2:29" ht="14.45" customHeight="1" x14ac:dyDescent="0.25">
      <c r="R4" s="7"/>
      <c r="S4" s="7"/>
    </row>
    <row r="5" spans="2:29" ht="14.45" customHeight="1" x14ac:dyDescent="0.25">
      <c r="R5" s="7"/>
      <c r="S5" s="7"/>
    </row>
    <row r="6" spans="2:29" ht="14.45" customHeight="1" x14ac:dyDescent="0.25">
      <c r="R6" s="7"/>
      <c r="S6" s="7"/>
    </row>
    <row r="7" spans="2:29" ht="14.45" customHeight="1" x14ac:dyDescent="0.25">
      <c r="R7" s="7"/>
      <c r="S7" s="7"/>
    </row>
    <row r="8" spans="2:29" ht="14.45" customHeight="1" x14ac:dyDescent="0.25">
      <c r="R8" s="7"/>
      <c r="S8" s="7"/>
    </row>
    <row r="9" spans="2:29" ht="14.45" customHeight="1" x14ac:dyDescent="0.25">
      <c r="R9" s="7"/>
      <c r="S9" s="7"/>
    </row>
    <row r="10" spans="2:29" ht="14.45" customHeight="1" x14ac:dyDescent="0.25">
      <c r="R10" s="7"/>
      <c r="S10" s="7"/>
    </row>
    <row r="11" spans="2:29" ht="14.45" customHeight="1" x14ac:dyDescent="0.25">
      <c r="R11" s="7"/>
      <c r="S11" s="7"/>
      <c r="T11" s="7"/>
    </row>
    <row r="12" spans="2:29" ht="14.45" customHeight="1" x14ac:dyDescent="0.25">
      <c r="R12" s="7"/>
      <c r="S12" s="7"/>
      <c r="Z12" s="7"/>
      <c r="AA12" s="7"/>
      <c r="AB12" s="7"/>
      <c r="AC12" s="7"/>
    </row>
    <row r="13" spans="2:29" ht="14.45" customHeight="1" x14ac:dyDescent="0.25">
      <c r="R13" s="7"/>
      <c r="S13" s="7"/>
      <c r="Z13" s="7"/>
      <c r="AA13" s="7"/>
      <c r="AB13" s="7"/>
      <c r="AC13" s="7"/>
    </row>
    <row r="14" spans="2:29" ht="14.45" customHeight="1" x14ac:dyDescent="0.25">
      <c r="R14" s="7"/>
      <c r="S14" s="7"/>
      <c r="Z14" s="7"/>
      <c r="AA14" s="7"/>
      <c r="AB14" s="7"/>
      <c r="AC14" s="7"/>
    </row>
    <row r="15" spans="2:29" ht="14.45" customHeight="1" x14ac:dyDescent="0.25">
      <c r="R15" s="7"/>
      <c r="S15" s="7"/>
      <c r="Z15" s="7"/>
      <c r="AA15" s="7"/>
      <c r="AB15" s="7"/>
      <c r="AC15" s="7"/>
    </row>
    <row r="16" spans="2:29" ht="14.45" customHeight="1" x14ac:dyDescent="0.25">
      <c r="R16" s="7"/>
      <c r="S16" s="7"/>
      <c r="T16" s="7"/>
      <c r="Z16" s="7"/>
      <c r="AA16" s="7"/>
      <c r="AB16" s="7"/>
      <c r="AC16" s="7"/>
    </row>
    <row r="17" spans="2:29" ht="14.45" customHeight="1" x14ac:dyDescent="0.25">
      <c r="R17" s="7"/>
      <c r="S17" s="7"/>
      <c r="T17" s="7"/>
      <c r="Z17" s="7"/>
      <c r="AA17" s="7"/>
      <c r="AB17" s="7"/>
      <c r="AC17" s="7"/>
    </row>
    <row r="18" spans="2:29" ht="14.45" customHeight="1" x14ac:dyDescent="0.25">
      <c r="R18" s="7"/>
      <c r="S18" s="7"/>
      <c r="T18" s="7"/>
      <c r="Z18" s="7"/>
      <c r="AA18" s="7"/>
      <c r="AB18" s="7"/>
      <c r="AC18" s="7"/>
    </row>
    <row r="19" spans="2:29" ht="14.45" customHeight="1" x14ac:dyDescent="0.25">
      <c r="B19" s="41" t="s">
        <v>119</v>
      </c>
      <c r="C19" s="41"/>
      <c r="D19" s="41"/>
      <c r="E19" s="41"/>
      <c r="F19" s="41"/>
      <c r="G19" s="41"/>
      <c r="I19" s="41" t="s">
        <v>121</v>
      </c>
      <c r="J19" s="41"/>
      <c r="L19" s="41" t="s">
        <v>122</v>
      </c>
      <c r="M19" s="41"/>
      <c r="N19" s="41"/>
      <c r="O19" s="41"/>
      <c r="P19" s="41"/>
      <c r="Q19" s="41"/>
      <c r="R19" s="7"/>
      <c r="S19" s="7"/>
      <c r="T19" s="7"/>
      <c r="Z19" s="7"/>
      <c r="AA19" s="7"/>
      <c r="AB19" s="7"/>
      <c r="AC19" s="7"/>
    </row>
    <row r="20" spans="2:29" ht="14.45" customHeight="1" x14ac:dyDescent="0.25">
      <c r="B20" s="53" t="s">
        <v>118</v>
      </c>
      <c r="C20" s="53"/>
      <c r="D20" s="53"/>
      <c r="E20" s="53"/>
      <c r="F20" s="53"/>
      <c r="G20" s="53"/>
      <c r="I20" s="52" t="s">
        <v>120</v>
      </c>
      <c r="J20" s="52"/>
      <c r="K20" s="7"/>
      <c r="L20" s="42" t="s">
        <v>123</v>
      </c>
      <c r="M20" s="43"/>
      <c r="N20" s="43"/>
      <c r="O20" s="43"/>
      <c r="P20" s="43"/>
      <c r="Q20" s="44"/>
      <c r="R20" s="7"/>
      <c r="S20" s="7"/>
      <c r="T20" s="7"/>
      <c r="Z20" s="7"/>
      <c r="AA20" s="7"/>
      <c r="AB20" s="7"/>
      <c r="AC20" s="7"/>
    </row>
    <row r="21" spans="2:29" ht="14.45" customHeight="1" x14ac:dyDescent="0.25">
      <c r="B21" s="53"/>
      <c r="C21" s="53"/>
      <c r="D21" s="53"/>
      <c r="E21" s="53"/>
      <c r="F21" s="53"/>
      <c r="G21" s="53"/>
      <c r="I21" s="52"/>
      <c r="J21" s="52"/>
      <c r="K21" s="7"/>
      <c r="L21" s="45"/>
      <c r="M21" s="46"/>
      <c r="N21" s="46"/>
      <c r="O21" s="46"/>
      <c r="P21" s="46"/>
      <c r="Q21" s="47"/>
      <c r="R21" s="7"/>
      <c r="S21" s="7"/>
      <c r="T21" s="7"/>
      <c r="Z21" s="7"/>
      <c r="AA21" s="7"/>
      <c r="AB21" s="7"/>
      <c r="AC21" s="7"/>
    </row>
    <row r="22" spans="2:29" ht="14.45" customHeight="1" x14ac:dyDescent="0.25">
      <c r="B22" s="53"/>
      <c r="C22" s="53"/>
      <c r="D22" s="53"/>
      <c r="E22" s="53"/>
      <c r="F22" s="53"/>
      <c r="G22" s="53"/>
      <c r="I22" s="52"/>
      <c r="J22" s="52"/>
      <c r="K22" s="7"/>
      <c r="L22" s="45"/>
      <c r="M22" s="46"/>
      <c r="N22" s="46"/>
      <c r="O22" s="46"/>
      <c r="P22" s="46"/>
      <c r="Q22" s="47"/>
      <c r="R22" s="7"/>
      <c r="S22" s="7"/>
      <c r="T22" s="7"/>
      <c r="U22" s="7"/>
      <c r="V22" s="7"/>
      <c r="W22" s="7"/>
      <c r="X22" s="7"/>
      <c r="Z22" s="7"/>
      <c r="AA22" s="7"/>
      <c r="AB22" s="7"/>
      <c r="AC22" s="7"/>
    </row>
    <row r="23" spans="2:29" ht="14.45" customHeight="1" x14ac:dyDescent="0.25">
      <c r="B23" s="53"/>
      <c r="C23" s="53"/>
      <c r="D23" s="53"/>
      <c r="E23" s="53"/>
      <c r="F23" s="53"/>
      <c r="G23" s="53"/>
      <c r="I23" s="52"/>
      <c r="J23" s="52"/>
      <c r="K23" s="7"/>
      <c r="L23" s="45"/>
      <c r="M23" s="46"/>
      <c r="N23" s="46"/>
      <c r="O23" s="46"/>
      <c r="P23" s="46"/>
      <c r="Q23" s="47"/>
      <c r="R23" s="7"/>
      <c r="T23" s="7"/>
      <c r="U23" s="7"/>
      <c r="V23" s="7"/>
      <c r="W23" s="7"/>
      <c r="X23" s="7"/>
      <c r="Z23" s="7"/>
      <c r="AA23" s="7"/>
      <c r="AB23" s="7"/>
      <c r="AC23" s="7"/>
    </row>
    <row r="24" spans="2:29" ht="14.45" customHeight="1" x14ac:dyDescent="0.25">
      <c r="B24" s="53"/>
      <c r="C24" s="53"/>
      <c r="D24" s="53"/>
      <c r="E24" s="53"/>
      <c r="F24" s="53"/>
      <c r="G24" s="53"/>
      <c r="I24" s="52"/>
      <c r="J24" s="52"/>
      <c r="L24" s="45"/>
      <c r="M24" s="46"/>
      <c r="N24" s="46"/>
      <c r="O24" s="46"/>
      <c r="P24" s="46"/>
      <c r="Q24" s="47"/>
      <c r="R24" s="7"/>
      <c r="T24" s="7"/>
      <c r="U24" s="7"/>
      <c r="V24" s="7"/>
      <c r="W24" s="7"/>
      <c r="X24" s="7"/>
      <c r="Z24" s="7"/>
      <c r="AA24" s="7"/>
      <c r="AB24" s="7"/>
      <c r="AC24" s="7"/>
    </row>
    <row r="25" spans="2:29" ht="14.45" customHeight="1" x14ac:dyDescent="0.25">
      <c r="B25" s="53"/>
      <c r="C25" s="53"/>
      <c r="D25" s="53"/>
      <c r="E25" s="53"/>
      <c r="F25" s="53"/>
      <c r="G25" s="53"/>
      <c r="I25" s="52"/>
      <c r="J25" s="52"/>
      <c r="L25" s="45"/>
      <c r="M25" s="46"/>
      <c r="N25" s="46"/>
      <c r="O25" s="46"/>
      <c r="P25" s="46"/>
      <c r="Q25" s="47"/>
      <c r="R25" s="7"/>
      <c r="T25" s="7"/>
      <c r="U25" s="7"/>
      <c r="V25" s="7"/>
      <c r="W25" s="7"/>
      <c r="X25" s="7"/>
      <c r="Z25" s="7"/>
      <c r="AA25" s="7"/>
      <c r="AB25" s="7"/>
      <c r="AC25" s="7"/>
    </row>
    <row r="26" spans="2:29" ht="14.45" customHeight="1" x14ac:dyDescent="0.25">
      <c r="B26" s="53"/>
      <c r="C26" s="53"/>
      <c r="D26" s="53"/>
      <c r="E26" s="53"/>
      <c r="F26" s="53"/>
      <c r="G26" s="53"/>
      <c r="L26" s="45"/>
      <c r="M26" s="46"/>
      <c r="N26" s="46"/>
      <c r="O26" s="46"/>
      <c r="P26" s="46"/>
      <c r="Q26" s="47"/>
      <c r="R26" s="7"/>
      <c r="T26" s="7"/>
      <c r="U26" s="7"/>
      <c r="V26" s="7"/>
      <c r="W26" s="7"/>
      <c r="X26" s="7"/>
      <c r="Z26" s="7"/>
      <c r="AA26" s="7"/>
      <c r="AB26" s="7"/>
      <c r="AC26" s="7"/>
    </row>
    <row r="27" spans="2:29" ht="14.45" customHeight="1" x14ac:dyDescent="0.25">
      <c r="B27" s="53"/>
      <c r="C27" s="53"/>
      <c r="D27" s="53"/>
      <c r="E27" s="53"/>
      <c r="F27" s="53"/>
      <c r="G27" s="53"/>
      <c r="I27" s="41" t="s">
        <v>125</v>
      </c>
      <c r="J27" s="41"/>
      <c r="L27" s="45"/>
      <c r="M27" s="46"/>
      <c r="N27" s="46"/>
      <c r="O27" s="46"/>
      <c r="P27" s="46"/>
      <c r="Q27" s="47"/>
      <c r="T27" s="7"/>
      <c r="U27" s="7"/>
      <c r="V27" s="7"/>
      <c r="W27" s="7"/>
      <c r="X27" s="7"/>
      <c r="Z27" s="7"/>
      <c r="AA27" s="7"/>
      <c r="AB27" s="7"/>
      <c r="AC27" s="7"/>
    </row>
    <row r="28" spans="2:29" ht="14.45" customHeight="1" x14ac:dyDescent="0.25">
      <c r="B28" s="53"/>
      <c r="C28" s="53"/>
      <c r="D28" s="53"/>
      <c r="E28" s="53"/>
      <c r="F28" s="53"/>
      <c r="G28" s="53"/>
      <c r="I28" s="52" t="s">
        <v>124</v>
      </c>
      <c r="J28" s="52"/>
      <c r="L28" s="45"/>
      <c r="M28" s="46"/>
      <c r="N28" s="46"/>
      <c r="O28" s="46"/>
      <c r="P28" s="46"/>
      <c r="Q28" s="47"/>
      <c r="T28" s="7"/>
      <c r="U28" s="7"/>
      <c r="V28" s="7"/>
      <c r="W28" s="7"/>
      <c r="X28" s="7"/>
      <c r="Z28" s="7"/>
      <c r="AA28" s="7"/>
      <c r="AB28" s="7"/>
      <c r="AC28" s="7"/>
    </row>
    <row r="29" spans="2:29" ht="14.45" customHeight="1" x14ac:dyDescent="0.25">
      <c r="B29" s="53"/>
      <c r="C29" s="53"/>
      <c r="D29" s="53"/>
      <c r="E29" s="53"/>
      <c r="F29" s="53"/>
      <c r="G29" s="53"/>
      <c r="I29" s="52"/>
      <c r="J29" s="52"/>
      <c r="L29" s="45"/>
      <c r="M29" s="46"/>
      <c r="N29" s="46"/>
      <c r="O29" s="46"/>
      <c r="P29" s="46"/>
      <c r="Q29" s="47"/>
      <c r="T29" s="7"/>
      <c r="U29" s="7"/>
      <c r="V29" s="7"/>
      <c r="W29" s="7"/>
      <c r="X29" s="7"/>
      <c r="Z29" s="7"/>
      <c r="AA29" s="7"/>
      <c r="AB29" s="7"/>
      <c r="AC29" s="7"/>
    </row>
    <row r="30" spans="2:29" ht="14.45" customHeight="1" x14ac:dyDescent="0.25">
      <c r="B30" s="53"/>
      <c r="C30" s="53"/>
      <c r="D30" s="53"/>
      <c r="E30" s="53"/>
      <c r="F30" s="53"/>
      <c r="G30" s="53"/>
      <c r="I30" s="52"/>
      <c r="J30" s="52"/>
      <c r="L30" s="45"/>
      <c r="M30" s="46"/>
      <c r="N30" s="46"/>
      <c r="O30" s="46"/>
      <c r="P30" s="46"/>
      <c r="Q30" s="47"/>
      <c r="T30" s="7"/>
      <c r="U30" s="7"/>
      <c r="V30" s="7"/>
      <c r="W30" s="7"/>
      <c r="X30" s="7"/>
      <c r="Z30" s="7"/>
      <c r="AA30" s="7"/>
      <c r="AB30" s="7"/>
      <c r="AC30" s="7"/>
    </row>
    <row r="31" spans="2:29" ht="14.45" customHeight="1" x14ac:dyDescent="0.25">
      <c r="B31" s="53"/>
      <c r="C31" s="53"/>
      <c r="D31" s="53"/>
      <c r="E31" s="53"/>
      <c r="F31" s="53"/>
      <c r="G31" s="53"/>
      <c r="I31" s="52"/>
      <c r="J31" s="52"/>
      <c r="L31" s="45"/>
      <c r="M31" s="46"/>
      <c r="N31" s="46"/>
      <c r="O31" s="46"/>
      <c r="P31" s="46"/>
      <c r="Q31" s="47"/>
      <c r="T31" s="7"/>
      <c r="U31" s="7"/>
      <c r="V31" s="7"/>
      <c r="W31" s="7"/>
      <c r="X31" s="7"/>
      <c r="Z31" s="7"/>
      <c r="AA31" s="7"/>
      <c r="AB31" s="7"/>
      <c r="AC31" s="7"/>
    </row>
    <row r="32" spans="2:29" ht="14.45" customHeight="1" x14ac:dyDescent="0.25">
      <c r="B32" s="53"/>
      <c r="C32" s="53"/>
      <c r="D32" s="53"/>
      <c r="E32" s="53"/>
      <c r="F32" s="53"/>
      <c r="G32" s="53"/>
      <c r="I32" s="52"/>
      <c r="J32" s="52"/>
      <c r="K32" s="1"/>
      <c r="L32" s="45"/>
      <c r="M32" s="46"/>
      <c r="N32" s="46"/>
      <c r="O32" s="46"/>
      <c r="P32" s="46"/>
      <c r="Q32" s="47"/>
      <c r="T32" s="7"/>
      <c r="U32" s="7"/>
      <c r="V32" s="7"/>
      <c r="W32" s="7"/>
      <c r="X32" s="7"/>
    </row>
    <row r="33" spans="2:24" ht="14.45" customHeight="1" x14ac:dyDescent="0.25">
      <c r="B33" s="53"/>
      <c r="C33" s="53"/>
      <c r="D33" s="53"/>
      <c r="E33" s="53"/>
      <c r="F33" s="53"/>
      <c r="G33" s="53"/>
      <c r="I33" s="52"/>
      <c r="J33" s="52"/>
      <c r="K33" s="1"/>
      <c r="L33" s="45"/>
      <c r="M33" s="46"/>
      <c r="N33" s="46"/>
      <c r="O33" s="46"/>
      <c r="P33" s="46"/>
      <c r="Q33" s="47"/>
      <c r="T33" s="7"/>
      <c r="U33" s="7"/>
      <c r="V33" s="7"/>
      <c r="W33" s="7"/>
      <c r="X33" s="7"/>
    </row>
    <row r="34" spans="2:24" ht="14.45" customHeight="1" x14ac:dyDescent="0.25">
      <c r="B34" s="53"/>
      <c r="C34" s="53"/>
      <c r="D34" s="53"/>
      <c r="E34" s="53"/>
      <c r="F34" s="53"/>
      <c r="G34" s="53"/>
      <c r="I34" s="52"/>
      <c r="J34" s="52"/>
      <c r="K34" s="1"/>
      <c r="L34" s="45"/>
      <c r="M34" s="46"/>
      <c r="N34" s="46"/>
      <c r="O34" s="46"/>
      <c r="P34" s="46"/>
      <c r="Q34" s="47"/>
    </row>
    <row r="35" spans="2:24" ht="14.45" customHeight="1" x14ac:dyDescent="0.25">
      <c r="B35" s="53"/>
      <c r="C35" s="53"/>
      <c r="D35" s="53"/>
      <c r="E35" s="53"/>
      <c r="F35" s="53"/>
      <c r="G35" s="53"/>
      <c r="I35" s="52"/>
      <c r="J35" s="52"/>
      <c r="K35" s="1"/>
      <c r="L35" s="45"/>
      <c r="M35" s="46"/>
      <c r="N35" s="46"/>
      <c r="O35" s="46"/>
      <c r="P35" s="46"/>
      <c r="Q35" s="47"/>
    </row>
    <row r="36" spans="2:24" ht="14.45" customHeight="1" x14ac:dyDescent="0.25">
      <c r="B36" s="7"/>
      <c r="C36" s="7"/>
      <c r="D36" s="7"/>
      <c r="E36" s="7"/>
      <c r="F36" s="7"/>
      <c r="G36" s="7"/>
      <c r="I36" s="52"/>
      <c r="J36" s="52"/>
      <c r="K36" s="1"/>
      <c r="L36" s="45"/>
      <c r="M36" s="46"/>
      <c r="N36" s="46"/>
      <c r="O36" s="46"/>
      <c r="P36" s="46"/>
      <c r="Q36" s="47"/>
    </row>
    <row r="37" spans="2:24" ht="14.45" customHeight="1" x14ac:dyDescent="0.25">
      <c r="B37" s="54" t="s">
        <v>127</v>
      </c>
      <c r="C37" s="55"/>
      <c r="D37" s="55"/>
      <c r="E37" s="56"/>
      <c r="F37" s="7"/>
      <c r="G37" s="7"/>
      <c r="I37" s="52"/>
      <c r="J37" s="52"/>
      <c r="K37" s="1"/>
      <c r="L37" s="45"/>
      <c r="M37" s="46"/>
      <c r="N37" s="46"/>
      <c r="O37" s="46"/>
      <c r="P37" s="46"/>
      <c r="Q37" s="47"/>
    </row>
    <row r="38" spans="2:24" ht="14.45" customHeight="1" x14ac:dyDescent="0.25">
      <c r="B38" s="53" t="s">
        <v>126</v>
      </c>
      <c r="C38" s="53"/>
      <c r="D38" s="53"/>
      <c r="E38" s="53"/>
      <c r="F38" s="8"/>
      <c r="G38" s="7"/>
      <c r="I38" s="52"/>
      <c r="J38" s="52"/>
      <c r="K38" s="1"/>
      <c r="L38" s="45"/>
      <c r="M38" s="46"/>
      <c r="N38" s="46"/>
      <c r="O38" s="46"/>
      <c r="P38" s="46"/>
      <c r="Q38" s="47"/>
    </row>
    <row r="39" spans="2:24" ht="14.45" customHeight="1" x14ac:dyDescent="0.25">
      <c r="B39" s="53"/>
      <c r="C39" s="53"/>
      <c r="D39" s="53"/>
      <c r="E39" s="53"/>
      <c r="F39" s="8"/>
      <c r="G39" s="7"/>
      <c r="I39" s="52"/>
      <c r="J39" s="52"/>
      <c r="L39" s="45"/>
      <c r="M39" s="46"/>
      <c r="N39" s="46"/>
      <c r="O39" s="46"/>
      <c r="P39" s="46"/>
      <c r="Q39" s="47"/>
    </row>
    <row r="40" spans="2:24" ht="14.45" customHeight="1" x14ac:dyDescent="0.25">
      <c r="B40" s="53"/>
      <c r="C40" s="53"/>
      <c r="D40" s="53"/>
      <c r="E40" s="53"/>
      <c r="F40" s="8"/>
      <c r="G40" s="7"/>
      <c r="I40" s="52"/>
      <c r="J40" s="52"/>
      <c r="L40" s="45"/>
      <c r="M40" s="46"/>
      <c r="N40" s="46"/>
      <c r="O40" s="46"/>
      <c r="P40" s="46"/>
      <c r="Q40" s="47"/>
    </row>
    <row r="41" spans="2:24" ht="14.45" customHeight="1" x14ac:dyDescent="0.25">
      <c r="B41" s="53"/>
      <c r="C41" s="53"/>
      <c r="D41" s="53"/>
      <c r="E41" s="53"/>
      <c r="F41" s="8"/>
      <c r="I41" s="52"/>
      <c r="J41" s="52"/>
      <c r="L41" s="45"/>
      <c r="M41" s="46"/>
      <c r="N41" s="46"/>
      <c r="O41" s="46"/>
      <c r="P41" s="46"/>
      <c r="Q41" s="47"/>
    </row>
    <row r="42" spans="2:24" ht="14.45" customHeight="1" x14ac:dyDescent="0.25">
      <c r="B42" s="53"/>
      <c r="C42" s="53"/>
      <c r="D42" s="53"/>
      <c r="E42" s="53"/>
      <c r="F42" s="8"/>
      <c r="I42" s="52"/>
      <c r="J42" s="52"/>
      <c r="L42" s="45"/>
      <c r="M42" s="46"/>
      <c r="N42" s="46"/>
      <c r="O42" s="46"/>
      <c r="P42" s="46"/>
      <c r="Q42" s="47"/>
    </row>
    <row r="43" spans="2:24" ht="14.45" customHeight="1" x14ac:dyDescent="0.25">
      <c r="B43" s="53"/>
      <c r="C43" s="53"/>
      <c r="D43" s="53"/>
      <c r="E43" s="53"/>
      <c r="F43" s="8"/>
      <c r="I43" s="52"/>
      <c r="J43" s="52"/>
      <c r="L43" s="45"/>
      <c r="M43" s="46"/>
      <c r="N43" s="46"/>
      <c r="O43" s="46"/>
      <c r="P43" s="46"/>
      <c r="Q43" s="47"/>
    </row>
    <row r="44" spans="2:24" ht="14.45" customHeight="1" x14ac:dyDescent="0.25">
      <c r="B44" s="53"/>
      <c r="C44" s="53"/>
      <c r="D44" s="53"/>
      <c r="E44" s="53"/>
      <c r="F44" s="8"/>
      <c r="L44" s="45"/>
      <c r="M44" s="46"/>
      <c r="N44" s="46"/>
      <c r="O44" s="46"/>
      <c r="P44" s="46"/>
      <c r="Q44" s="47"/>
    </row>
    <row r="45" spans="2:24" ht="14.45" customHeight="1" x14ac:dyDescent="0.25">
      <c r="B45" s="53"/>
      <c r="C45" s="53"/>
      <c r="D45" s="53"/>
      <c r="E45" s="53"/>
      <c r="F45" s="8"/>
      <c r="G45" s="54" t="s">
        <v>128</v>
      </c>
      <c r="H45" s="55"/>
      <c r="I45" s="55"/>
      <c r="J45" s="56"/>
      <c r="L45" s="45"/>
      <c r="M45" s="46"/>
      <c r="N45" s="46"/>
      <c r="O45" s="46"/>
      <c r="P45" s="46"/>
      <c r="Q45" s="47"/>
    </row>
    <row r="46" spans="2:24" ht="14.45" customHeight="1" x14ac:dyDescent="0.25">
      <c r="B46" s="53"/>
      <c r="C46" s="53"/>
      <c r="D46" s="53"/>
      <c r="E46" s="53"/>
      <c r="F46" s="8"/>
      <c r="G46" s="57" t="s">
        <v>116</v>
      </c>
      <c r="H46" s="58"/>
      <c r="I46" s="58"/>
      <c r="J46" s="59"/>
      <c r="L46" s="45"/>
      <c r="M46" s="46"/>
      <c r="N46" s="46"/>
      <c r="O46" s="46"/>
      <c r="P46" s="46"/>
      <c r="Q46" s="47"/>
    </row>
    <row r="47" spans="2:24" ht="14.45" customHeight="1" x14ac:dyDescent="0.25">
      <c r="B47" s="53"/>
      <c r="C47" s="53"/>
      <c r="D47" s="53"/>
      <c r="E47" s="53"/>
      <c r="F47" s="8"/>
      <c r="G47" s="60"/>
      <c r="H47" s="61"/>
      <c r="I47" s="61"/>
      <c r="J47" s="62"/>
      <c r="L47" s="45"/>
      <c r="M47" s="46"/>
      <c r="N47" s="46"/>
      <c r="O47" s="46"/>
      <c r="P47" s="46"/>
      <c r="Q47" s="47"/>
    </row>
    <row r="48" spans="2:24" ht="14.45" customHeight="1" x14ac:dyDescent="0.25">
      <c r="B48" s="53"/>
      <c r="C48" s="53"/>
      <c r="D48" s="53"/>
      <c r="E48" s="53"/>
      <c r="F48" s="8"/>
      <c r="G48" s="60"/>
      <c r="H48" s="61"/>
      <c r="I48" s="61"/>
      <c r="J48" s="62"/>
      <c r="L48" s="45"/>
      <c r="M48" s="46"/>
      <c r="N48" s="46"/>
      <c r="O48" s="46"/>
      <c r="P48" s="46"/>
      <c r="Q48" s="47"/>
    </row>
    <row r="49" spans="2:17" ht="14.45" customHeight="1" x14ac:dyDescent="0.25">
      <c r="B49" s="53"/>
      <c r="C49" s="53"/>
      <c r="D49" s="53"/>
      <c r="E49" s="53"/>
      <c r="F49" s="8"/>
      <c r="G49" s="60"/>
      <c r="H49" s="61"/>
      <c r="I49" s="61"/>
      <c r="J49" s="62"/>
      <c r="L49" s="45"/>
      <c r="M49" s="46"/>
      <c r="N49" s="46"/>
      <c r="O49" s="46"/>
      <c r="P49" s="46"/>
      <c r="Q49" s="47"/>
    </row>
    <row r="50" spans="2:17" ht="14.45" customHeight="1" x14ac:dyDescent="0.25">
      <c r="B50" s="53"/>
      <c r="C50" s="53"/>
      <c r="D50" s="53"/>
      <c r="E50" s="53"/>
      <c r="F50" s="8"/>
      <c r="G50" s="60"/>
      <c r="H50" s="61"/>
      <c r="I50" s="61"/>
      <c r="J50" s="62"/>
      <c r="L50" s="45"/>
      <c r="M50" s="46"/>
      <c r="N50" s="46"/>
      <c r="O50" s="46"/>
      <c r="P50" s="46"/>
      <c r="Q50" s="47"/>
    </row>
    <row r="51" spans="2:17" ht="14.45" customHeight="1" x14ac:dyDescent="0.25">
      <c r="B51" s="53"/>
      <c r="C51" s="53"/>
      <c r="D51" s="53"/>
      <c r="E51" s="53"/>
      <c r="F51" s="8"/>
      <c r="G51" s="60"/>
      <c r="H51" s="61"/>
      <c r="I51" s="61"/>
      <c r="J51" s="62"/>
      <c r="L51" s="48"/>
      <c r="M51" s="49"/>
      <c r="N51" s="49"/>
      <c r="O51" s="49"/>
      <c r="P51" s="49"/>
      <c r="Q51" s="50"/>
    </row>
    <row r="52" spans="2:17" ht="14.45" customHeight="1" x14ac:dyDescent="0.25">
      <c r="B52" s="53"/>
      <c r="C52" s="53"/>
      <c r="D52" s="53"/>
      <c r="E52" s="53"/>
      <c r="F52" s="8"/>
      <c r="G52" s="60"/>
      <c r="H52" s="61"/>
      <c r="I52" s="61"/>
      <c r="J52" s="62"/>
    </row>
    <row r="53" spans="2:17" ht="14.45" customHeight="1" x14ac:dyDescent="0.25">
      <c r="B53" s="7"/>
      <c r="C53" s="7"/>
      <c r="D53" s="7"/>
      <c r="E53" s="7"/>
      <c r="F53" s="8"/>
      <c r="G53" s="60"/>
      <c r="H53" s="61"/>
      <c r="I53" s="61"/>
      <c r="J53" s="62"/>
    </row>
    <row r="54" spans="2:17" ht="14.45" customHeight="1" x14ac:dyDescent="0.25">
      <c r="G54" s="63"/>
      <c r="H54" s="64"/>
      <c r="I54" s="64"/>
      <c r="J54" s="65"/>
    </row>
    <row r="55" spans="2:17" ht="14.45" customHeight="1" x14ac:dyDescent="0.25">
      <c r="G55" s="7"/>
      <c r="H55" s="7"/>
      <c r="I55" s="7"/>
      <c r="J55" s="7"/>
    </row>
    <row r="56" spans="2:17" ht="14.45" customHeight="1" x14ac:dyDescent="0.25"/>
    <row r="57" spans="2:17" ht="14.45" customHeight="1" x14ac:dyDescent="0.25"/>
    <row r="58" spans="2:17" ht="14.45" customHeight="1" x14ac:dyDescent="0.25"/>
    <row r="59" spans="2:17" ht="14.45" customHeight="1" x14ac:dyDescent="0.25"/>
  </sheetData>
  <mergeCells count="13">
    <mergeCell ref="L19:Q19"/>
    <mergeCell ref="L20:Q51"/>
    <mergeCell ref="B1:Q2"/>
    <mergeCell ref="B19:G19"/>
    <mergeCell ref="I19:J19"/>
    <mergeCell ref="I20:J25"/>
    <mergeCell ref="B38:E52"/>
    <mergeCell ref="G45:J45"/>
    <mergeCell ref="G46:J54"/>
    <mergeCell ref="I27:J27"/>
    <mergeCell ref="I28:J43"/>
    <mergeCell ref="B20:G35"/>
    <mergeCell ref="B37:E3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62E50-8C65-4F05-8778-4C17D0FB155A}">
  <sheetPr>
    <tabColor theme="7" tint="0.39997558519241921"/>
  </sheetPr>
  <dimension ref="B2:G101"/>
  <sheetViews>
    <sheetView topLeftCell="A88" zoomScale="110" zoomScaleNormal="110" workbookViewId="0">
      <selection activeCell="K20" sqref="K20"/>
    </sheetView>
  </sheetViews>
  <sheetFormatPr defaultColWidth="11.28515625" defaultRowHeight="11.25" x14ac:dyDescent="0.2"/>
  <cols>
    <col min="1" max="1" width="7.5703125" style="17" customWidth="1"/>
    <col min="2" max="2" width="35.28515625" style="17" bestFit="1" customWidth="1"/>
    <col min="3" max="7" width="6.28515625" style="17" bestFit="1" customWidth="1"/>
    <col min="8" max="16384" width="11.28515625" style="17"/>
  </cols>
  <sheetData>
    <row r="2" spans="2:7" x14ac:dyDescent="0.2">
      <c r="B2" s="68" t="s">
        <v>41</v>
      </c>
      <c r="C2" s="68"/>
      <c r="D2" s="68"/>
      <c r="E2" s="68"/>
      <c r="F2" s="68"/>
      <c r="G2" s="68"/>
    </row>
    <row r="3" spans="2:7" x14ac:dyDescent="0.2">
      <c r="B3" s="68"/>
      <c r="C3" s="68"/>
      <c r="D3" s="68"/>
      <c r="E3" s="68"/>
      <c r="F3" s="68"/>
      <c r="G3" s="68"/>
    </row>
    <row r="4" spans="2:7" x14ac:dyDescent="0.2">
      <c r="B4" s="66" t="s">
        <v>0</v>
      </c>
      <c r="C4" s="72" t="s">
        <v>50</v>
      </c>
      <c r="D4" s="72"/>
      <c r="E4" s="72"/>
      <c r="F4" s="72"/>
      <c r="G4" s="72"/>
    </row>
    <row r="5" spans="2:7" x14ac:dyDescent="0.2">
      <c r="B5" s="66"/>
      <c r="C5" s="73" t="s">
        <v>1</v>
      </c>
      <c r="D5" s="73"/>
      <c r="E5" s="73"/>
      <c r="F5" s="73"/>
      <c r="G5" s="73"/>
    </row>
    <row r="6" spans="2:7" ht="22.5" x14ac:dyDescent="0.2">
      <c r="B6" s="66"/>
      <c r="C6" s="18" t="s">
        <v>2</v>
      </c>
      <c r="D6" s="18" t="s">
        <v>3</v>
      </c>
      <c r="E6" s="18" t="s">
        <v>4</v>
      </c>
      <c r="F6" s="18" t="s">
        <v>5</v>
      </c>
      <c r="G6" s="18" t="s">
        <v>6</v>
      </c>
    </row>
    <row r="7" spans="2:7" x14ac:dyDescent="0.2">
      <c r="B7" s="20" t="s">
        <v>7</v>
      </c>
      <c r="C7" s="10"/>
      <c r="D7" s="10"/>
      <c r="E7" s="10"/>
      <c r="F7" s="10"/>
      <c r="G7" s="10"/>
    </row>
    <row r="8" spans="2:7" x14ac:dyDescent="0.2">
      <c r="B8" s="10"/>
      <c r="C8" s="10"/>
      <c r="D8" s="10"/>
      <c r="E8" s="10"/>
      <c r="F8" s="10"/>
      <c r="G8" s="10"/>
    </row>
    <row r="9" spans="2:7" x14ac:dyDescent="0.2">
      <c r="B9" s="19" t="s">
        <v>8</v>
      </c>
      <c r="C9" s="10"/>
      <c r="D9" s="10"/>
      <c r="E9" s="10"/>
      <c r="F9" s="10"/>
      <c r="G9" s="10"/>
    </row>
    <row r="10" spans="2:7" x14ac:dyDescent="0.2">
      <c r="B10" s="10" t="s">
        <v>9</v>
      </c>
      <c r="C10" s="11">
        <v>37.700000000000003</v>
      </c>
      <c r="D10" s="11">
        <v>37.700000000000003</v>
      </c>
      <c r="E10" s="11">
        <v>39.31</v>
      </c>
      <c r="F10" s="11">
        <v>39.31</v>
      </c>
      <c r="G10" s="11">
        <v>39.31</v>
      </c>
    </row>
    <row r="11" spans="2:7" x14ac:dyDescent="0.2">
      <c r="B11" s="10" t="s">
        <v>10</v>
      </c>
      <c r="C11" s="12">
        <v>2674.71</v>
      </c>
      <c r="D11" s="12">
        <v>3308.32</v>
      </c>
      <c r="E11" s="12">
        <v>5214.93</v>
      </c>
      <c r="F11" s="12">
        <v>5251.03</v>
      </c>
      <c r="G11" s="12">
        <v>4331.16</v>
      </c>
    </row>
    <row r="12" spans="2:7" x14ac:dyDescent="0.2">
      <c r="B12" s="20" t="s">
        <v>130</v>
      </c>
      <c r="C12" s="21">
        <v>2712.41</v>
      </c>
      <c r="D12" s="21">
        <v>3346.02</v>
      </c>
      <c r="E12" s="21">
        <v>5254.24</v>
      </c>
      <c r="F12" s="21">
        <v>5290.34</v>
      </c>
      <c r="G12" s="21">
        <v>4370.47</v>
      </c>
    </row>
    <row r="13" spans="2:7" x14ac:dyDescent="0.2">
      <c r="B13" s="10"/>
      <c r="C13" s="10"/>
      <c r="D13" s="10"/>
      <c r="E13" s="10"/>
      <c r="F13" s="10"/>
      <c r="G13" s="10"/>
    </row>
    <row r="14" spans="2:7" x14ac:dyDescent="0.2">
      <c r="B14" s="20" t="s">
        <v>11</v>
      </c>
      <c r="C14" s="10"/>
      <c r="D14" s="10"/>
      <c r="E14" s="10"/>
      <c r="F14" s="10"/>
      <c r="G14" s="10"/>
    </row>
    <row r="15" spans="2:7" x14ac:dyDescent="0.2">
      <c r="B15" s="10" t="s">
        <v>12</v>
      </c>
      <c r="C15" s="10"/>
      <c r="D15" s="10"/>
      <c r="E15" s="10"/>
      <c r="F15" s="10"/>
      <c r="G15" s="10"/>
    </row>
    <row r="16" spans="2:7" x14ac:dyDescent="0.2">
      <c r="B16" s="10" t="s">
        <v>13</v>
      </c>
      <c r="C16" s="10"/>
      <c r="D16" s="10"/>
      <c r="E16" s="10"/>
      <c r="F16" s="10"/>
      <c r="G16" s="10"/>
    </row>
    <row r="17" spans="2:7" x14ac:dyDescent="0.2">
      <c r="B17" s="10" t="s">
        <v>14</v>
      </c>
      <c r="C17" s="11">
        <v>499.3</v>
      </c>
      <c r="D17" s="11">
        <v>886.99</v>
      </c>
      <c r="E17" s="11">
        <v>199.89</v>
      </c>
      <c r="F17" s="10" t="s">
        <v>38</v>
      </c>
      <c r="G17" s="10" t="s">
        <v>38</v>
      </c>
    </row>
    <row r="18" spans="2:7" x14ac:dyDescent="0.2">
      <c r="B18" s="10" t="s">
        <v>42</v>
      </c>
      <c r="C18" s="10" t="s">
        <v>38</v>
      </c>
      <c r="D18" s="10" t="s">
        <v>38</v>
      </c>
      <c r="E18" s="10" t="s">
        <v>38</v>
      </c>
      <c r="F18" s="11">
        <v>62.03</v>
      </c>
      <c r="G18" s="11">
        <v>69.23</v>
      </c>
    </row>
    <row r="19" spans="2:7" x14ac:dyDescent="0.2">
      <c r="B19" s="10" t="s">
        <v>37</v>
      </c>
      <c r="C19" s="10" t="s">
        <v>38</v>
      </c>
      <c r="D19" s="11">
        <v>73.3</v>
      </c>
      <c r="E19" s="11">
        <v>67.73</v>
      </c>
      <c r="F19" s="10" t="s">
        <v>38</v>
      </c>
      <c r="G19" s="10" t="s">
        <v>38</v>
      </c>
    </row>
    <row r="20" spans="2:7" x14ac:dyDescent="0.2">
      <c r="B20" s="10" t="s">
        <v>15</v>
      </c>
      <c r="C20" s="11">
        <v>51.33</v>
      </c>
      <c r="D20" s="11">
        <v>73.209999999999994</v>
      </c>
      <c r="E20" s="11">
        <v>84.73</v>
      </c>
      <c r="F20" s="11">
        <v>95.82</v>
      </c>
      <c r="G20" s="11">
        <v>106.2</v>
      </c>
    </row>
    <row r="21" spans="2:7" x14ac:dyDescent="0.2">
      <c r="B21" s="10" t="s">
        <v>16</v>
      </c>
      <c r="C21" s="11">
        <v>45.27</v>
      </c>
      <c r="D21" s="11">
        <v>45.76</v>
      </c>
      <c r="E21" s="11">
        <v>46.12</v>
      </c>
      <c r="F21" s="11">
        <v>46.4</v>
      </c>
      <c r="G21" s="10" t="s">
        <v>38</v>
      </c>
    </row>
    <row r="22" spans="2:7" x14ac:dyDescent="0.2">
      <c r="B22" s="20" t="s">
        <v>129</v>
      </c>
      <c r="C22" s="22">
        <v>595.9</v>
      </c>
      <c r="D22" s="21">
        <v>1079.26</v>
      </c>
      <c r="E22" s="22">
        <v>398.47</v>
      </c>
      <c r="F22" s="22">
        <v>204.25</v>
      </c>
      <c r="G22" s="22">
        <v>175.43</v>
      </c>
    </row>
    <row r="23" spans="2:7" x14ac:dyDescent="0.2">
      <c r="B23" s="10"/>
      <c r="C23" s="10"/>
      <c r="D23" s="10"/>
      <c r="E23" s="10"/>
      <c r="F23" s="10"/>
      <c r="G23" s="10"/>
    </row>
    <row r="24" spans="2:7" x14ac:dyDescent="0.2">
      <c r="B24" s="20" t="s">
        <v>17</v>
      </c>
      <c r="C24" s="10"/>
      <c r="D24" s="10"/>
      <c r="E24" s="10"/>
      <c r="F24" s="10"/>
      <c r="G24" s="10"/>
    </row>
    <row r="25" spans="2:7" x14ac:dyDescent="0.2">
      <c r="B25" s="10" t="s">
        <v>13</v>
      </c>
      <c r="C25" s="10"/>
      <c r="D25" s="10"/>
      <c r="E25" s="10"/>
      <c r="F25" s="10"/>
      <c r="G25" s="10"/>
    </row>
    <row r="26" spans="2:7" x14ac:dyDescent="0.2">
      <c r="B26" s="10" t="s">
        <v>14</v>
      </c>
      <c r="C26" s="11">
        <v>359.98</v>
      </c>
      <c r="D26" s="11">
        <v>800.04</v>
      </c>
      <c r="E26" s="11">
        <v>199.89</v>
      </c>
      <c r="F26" s="11">
        <v>629.99</v>
      </c>
      <c r="G26" s="11">
        <v>635.87</v>
      </c>
    </row>
    <row r="27" spans="2:7" x14ac:dyDescent="0.2">
      <c r="B27" s="10" t="s">
        <v>42</v>
      </c>
      <c r="C27" s="10" t="s">
        <v>38</v>
      </c>
      <c r="D27" s="10" t="s">
        <v>38</v>
      </c>
      <c r="E27" s="10" t="s">
        <v>38</v>
      </c>
      <c r="F27" s="11">
        <v>14.1</v>
      </c>
      <c r="G27" s="11">
        <v>16.920000000000002</v>
      </c>
    </row>
    <row r="28" spans="2:7" x14ac:dyDescent="0.2">
      <c r="B28" s="10" t="s">
        <v>18</v>
      </c>
      <c r="C28" s="10"/>
      <c r="D28" s="10"/>
      <c r="E28" s="10"/>
      <c r="F28" s="10"/>
      <c r="G28" s="10"/>
    </row>
    <row r="29" spans="2:7" ht="22.5" x14ac:dyDescent="0.2">
      <c r="B29" s="10" t="s">
        <v>19</v>
      </c>
      <c r="C29" s="11">
        <v>4.76</v>
      </c>
      <c r="D29" s="11">
        <v>6.72</v>
      </c>
      <c r="E29" s="11">
        <v>15.31</v>
      </c>
      <c r="F29" s="11">
        <v>7.63</v>
      </c>
      <c r="G29" s="11">
        <v>23.14</v>
      </c>
    </row>
    <row r="30" spans="2:7" x14ac:dyDescent="0.2">
      <c r="B30" s="10" t="s">
        <v>20</v>
      </c>
      <c r="C30" s="11">
        <v>525.15</v>
      </c>
      <c r="D30" s="11">
        <v>386.45</v>
      </c>
      <c r="E30" s="11">
        <v>501.63</v>
      </c>
      <c r="F30" s="11">
        <v>562.58000000000004</v>
      </c>
      <c r="G30" s="11">
        <v>656.67</v>
      </c>
    </row>
    <row r="31" spans="2:7" x14ac:dyDescent="0.2">
      <c r="B31" s="10" t="s">
        <v>21</v>
      </c>
      <c r="C31" s="11">
        <v>233.81</v>
      </c>
      <c r="D31" s="11">
        <v>121.35</v>
      </c>
      <c r="E31" s="11">
        <v>477.69</v>
      </c>
      <c r="F31" s="11">
        <v>173.9</v>
      </c>
      <c r="G31" s="11">
        <v>148.72999999999999</v>
      </c>
    </row>
    <row r="32" spans="2:7" x14ac:dyDescent="0.2">
      <c r="B32" s="10" t="s">
        <v>22</v>
      </c>
      <c r="C32" s="11">
        <v>84.68</v>
      </c>
      <c r="D32" s="11">
        <v>100.77</v>
      </c>
      <c r="E32" s="11">
        <v>75.489999999999995</v>
      </c>
      <c r="F32" s="11">
        <v>127.61</v>
      </c>
      <c r="G32" s="11">
        <v>85.45</v>
      </c>
    </row>
    <row r="33" spans="2:7" x14ac:dyDescent="0.2">
      <c r="B33" s="10" t="s">
        <v>23</v>
      </c>
      <c r="C33" s="11">
        <v>32.369999999999997</v>
      </c>
      <c r="D33" s="11">
        <v>38.17</v>
      </c>
      <c r="E33" s="11">
        <v>51.6</v>
      </c>
      <c r="F33" s="11">
        <v>63.64</v>
      </c>
      <c r="G33" s="11">
        <v>70.06</v>
      </c>
    </row>
    <row r="34" spans="2:7" x14ac:dyDescent="0.2">
      <c r="B34" s="20" t="s">
        <v>131</v>
      </c>
      <c r="C34" s="20">
        <v>1240.75</v>
      </c>
      <c r="D34" s="20">
        <v>1453.5</v>
      </c>
      <c r="E34" s="20">
        <v>1321.61</v>
      </c>
      <c r="F34" s="20">
        <v>1579.45</v>
      </c>
      <c r="G34" s="20">
        <v>1636.84</v>
      </c>
    </row>
    <row r="35" spans="2:7" x14ac:dyDescent="0.2">
      <c r="B35" s="19"/>
      <c r="C35" s="19"/>
      <c r="D35" s="19"/>
      <c r="E35" s="19"/>
      <c r="F35" s="19"/>
      <c r="G35" s="19"/>
    </row>
    <row r="36" spans="2:7" x14ac:dyDescent="0.2">
      <c r="B36" s="20" t="s">
        <v>132</v>
      </c>
      <c r="C36" s="20">
        <v>4549.03</v>
      </c>
      <c r="D36" s="20">
        <v>5878.78</v>
      </c>
      <c r="E36" s="20">
        <v>6776.18</v>
      </c>
      <c r="F36" s="20">
        <v>7074.04</v>
      </c>
      <c r="G36" s="20">
        <v>6182.83</v>
      </c>
    </row>
    <row r="37" spans="2:7" x14ac:dyDescent="0.2">
      <c r="B37" s="10"/>
      <c r="C37" s="10"/>
      <c r="D37" s="10"/>
      <c r="E37" s="10"/>
      <c r="F37" s="10"/>
      <c r="G37" s="10"/>
    </row>
    <row r="38" spans="2:7" x14ac:dyDescent="0.2">
      <c r="B38" s="24" t="s">
        <v>24</v>
      </c>
      <c r="C38" s="10"/>
      <c r="D38" s="10"/>
      <c r="E38" s="10"/>
      <c r="F38" s="10"/>
      <c r="G38" s="10"/>
    </row>
    <row r="39" spans="2:7" x14ac:dyDescent="0.2">
      <c r="B39" s="10"/>
      <c r="C39" s="10"/>
      <c r="D39" s="10"/>
      <c r="E39" s="10"/>
      <c r="F39" s="10"/>
      <c r="G39" s="10"/>
    </row>
    <row r="40" spans="2:7" x14ac:dyDescent="0.2">
      <c r="B40" s="24" t="s">
        <v>25</v>
      </c>
      <c r="C40" s="10"/>
      <c r="D40" s="10"/>
      <c r="E40" s="10"/>
      <c r="F40" s="10"/>
      <c r="G40" s="10"/>
    </row>
    <row r="41" spans="2:7" x14ac:dyDescent="0.2">
      <c r="B41" s="10" t="s">
        <v>26</v>
      </c>
      <c r="C41" s="12">
        <v>1077.0899999999999</v>
      </c>
      <c r="D41" s="12">
        <v>1268.1099999999999</v>
      </c>
      <c r="E41" s="12">
        <v>1452.83</v>
      </c>
      <c r="F41" s="12">
        <v>1714.72</v>
      </c>
      <c r="G41" s="12">
        <v>2398.4499999999998</v>
      </c>
    </row>
    <row r="42" spans="2:7" x14ac:dyDescent="0.2">
      <c r="B42" s="10" t="s">
        <v>27</v>
      </c>
      <c r="C42" s="12">
        <v>1106.8900000000001</v>
      </c>
      <c r="D42" s="12">
        <v>1569.98</v>
      </c>
      <c r="E42" s="12">
        <v>1927.63</v>
      </c>
      <c r="F42" s="12">
        <v>2205.79</v>
      </c>
      <c r="G42" s="11">
        <v>601.28</v>
      </c>
    </row>
    <row r="43" spans="2:7" x14ac:dyDescent="0.2">
      <c r="B43" s="10" t="s">
        <v>28</v>
      </c>
      <c r="C43" s="11">
        <v>8.35</v>
      </c>
      <c r="D43" s="11">
        <v>8.35</v>
      </c>
      <c r="E43" s="11">
        <v>8.35</v>
      </c>
      <c r="F43" s="10" t="s">
        <v>38</v>
      </c>
      <c r="G43" s="10" t="s">
        <v>38</v>
      </c>
    </row>
    <row r="44" spans="2:7" x14ac:dyDescent="0.2">
      <c r="B44" s="10" t="s">
        <v>43</v>
      </c>
      <c r="C44" s="10" t="s">
        <v>38</v>
      </c>
      <c r="D44" s="10" t="s">
        <v>38</v>
      </c>
      <c r="E44" s="10" t="s">
        <v>38</v>
      </c>
      <c r="F44" s="11">
        <v>56.38</v>
      </c>
      <c r="G44" s="10" t="s">
        <v>38</v>
      </c>
    </row>
    <row r="45" spans="2:7" x14ac:dyDescent="0.2">
      <c r="B45" s="10" t="s">
        <v>44</v>
      </c>
      <c r="C45" s="10" t="s">
        <v>38</v>
      </c>
      <c r="D45" s="10" t="s">
        <v>38</v>
      </c>
      <c r="E45" s="10" t="s">
        <v>38</v>
      </c>
      <c r="F45" s="11">
        <v>98.44</v>
      </c>
      <c r="G45" s="10" t="s">
        <v>38</v>
      </c>
    </row>
    <row r="46" spans="2:7" x14ac:dyDescent="0.2">
      <c r="B46" s="10" t="s">
        <v>45</v>
      </c>
      <c r="C46" s="10"/>
      <c r="D46" s="10"/>
      <c r="E46" s="10"/>
      <c r="F46" s="10"/>
      <c r="G46" s="10"/>
    </row>
    <row r="47" spans="2:7" x14ac:dyDescent="0.2">
      <c r="B47" s="10" t="s">
        <v>29</v>
      </c>
      <c r="C47" s="11">
        <v>506.39</v>
      </c>
      <c r="D47" s="11">
        <v>833.25</v>
      </c>
      <c r="E47" s="11">
        <v>978.25</v>
      </c>
      <c r="F47" s="11">
        <v>219.36</v>
      </c>
      <c r="G47" s="11">
        <v>71.2</v>
      </c>
    </row>
    <row r="48" spans="2:7" x14ac:dyDescent="0.2">
      <c r="B48" s="10" t="s">
        <v>46</v>
      </c>
      <c r="C48" s="10" t="s">
        <v>38</v>
      </c>
      <c r="D48" s="10" t="s">
        <v>38</v>
      </c>
      <c r="E48" s="10" t="s">
        <v>38</v>
      </c>
      <c r="F48" s="10" t="s">
        <v>38</v>
      </c>
      <c r="G48" s="11">
        <v>25.13</v>
      </c>
    </row>
    <row r="49" spans="2:7" x14ac:dyDescent="0.2">
      <c r="B49" s="10" t="s">
        <v>47</v>
      </c>
      <c r="C49" s="10" t="s">
        <v>38</v>
      </c>
      <c r="D49" s="10" t="s">
        <v>38</v>
      </c>
      <c r="E49" s="10" t="s">
        <v>38</v>
      </c>
      <c r="F49" s="10" t="s">
        <v>38</v>
      </c>
      <c r="G49" s="11">
        <v>123.01</v>
      </c>
    </row>
    <row r="50" spans="2:7" ht="22.5" x14ac:dyDescent="0.2">
      <c r="B50" s="10" t="s">
        <v>48</v>
      </c>
      <c r="C50" s="11">
        <v>14.31</v>
      </c>
      <c r="D50" s="11">
        <v>47.71</v>
      </c>
      <c r="E50" s="11">
        <v>35.17</v>
      </c>
      <c r="F50" s="11">
        <v>34.880000000000003</v>
      </c>
      <c r="G50" s="11">
        <v>53.74</v>
      </c>
    </row>
    <row r="51" spans="2:7" x14ac:dyDescent="0.2">
      <c r="B51" s="24" t="s">
        <v>133</v>
      </c>
      <c r="C51" s="24">
        <v>2713.03</v>
      </c>
      <c r="D51" s="24">
        <v>3727.4</v>
      </c>
      <c r="E51" s="24">
        <v>4402.2299999999996</v>
      </c>
      <c r="F51" s="24">
        <v>4329.57</v>
      </c>
      <c r="G51" s="24">
        <v>3272.81</v>
      </c>
    </row>
    <row r="52" spans="2:7" x14ac:dyDescent="0.2">
      <c r="B52" s="10"/>
      <c r="C52" s="10"/>
      <c r="D52" s="10"/>
      <c r="E52" s="10"/>
      <c r="F52" s="10"/>
      <c r="G52" s="10"/>
    </row>
    <row r="53" spans="2:7" x14ac:dyDescent="0.2">
      <c r="B53" s="24" t="s">
        <v>30</v>
      </c>
      <c r="C53" s="10"/>
      <c r="D53" s="10"/>
      <c r="E53" s="10"/>
      <c r="F53" s="10"/>
      <c r="G53" s="10"/>
    </row>
    <row r="54" spans="2:7" x14ac:dyDescent="0.2">
      <c r="B54" s="10" t="s">
        <v>31</v>
      </c>
      <c r="C54" s="11">
        <v>891.41</v>
      </c>
      <c r="D54" s="12">
        <v>1073.18</v>
      </c>
      <c r="E54" s="12">
        <v>1316.78</v>
      </c>
      <c r="F54" s="12">
        <v>1396.83</v>
      </c>
      <c r="G54" s="12">
        <v>1475.27</v>
      </c>
    </row>
    <row r="55" spans="2:7" x14ac:dyDescent="0.2">
      <c r="B55" s="10" t="s">
        <v>32</v>
      </c>
      <c r="C55" s="10"/>
      <c r="D55" s="10"/>
      <c r="E55" s="10"/>
      <c r="F55" s="10"/>
      <c r="G55" s="10"/>
    </row>
    <row r="56" spans="2:7" x14ac:dyDescent="0.2">
      <c r="B56" s="10" t="s">
        <v>29</v>
      </c>
      <c r="C56" s="10" t="s">
        <v>38</v>
      </c>
      <c r="D56" s="10" t="s">
        <v>38</v>
      </c>
      <c r="E56" s="11">
        <v>186.97</v>
      </c>
      <c r="F56" s="10" t="s">
        <v>38</v>
      </c>
      <c r="G56" s="10" t="s">
        <v>38</v>
      </c>
    </row>
    <row r="57" spans="2:7" x14ac:dyDescent="0.2">
      <c r="B57" s="10" t="s">
        <v>39</v>
      </c>
      <c r="C57" s="11">
        <v>539.75</v>
      </c>
      <c r="D57" s="11">
        <v>784.11</v>
      </c>
      <c r="E57" s="11">
        <v>407.9</v>
      </c>
      <c r="F57" s="11">
        <v>988.33</v>
      </c>
      <c r="G57" s="12">
        <v>1046.4000000000001</v>
      </c>
    </row>
    <row r="58" spans="2:7" x14ac:dyDescent="0.2">
      <c r="B58" s="10" t="s">
        <v>40</v>
      </c>
      <c r="C58" s="11">
        <v>144.25</v>
      </c>
      <c r="D58" s="11">
        <v>28.22</v>
      </c>
      <c r="E58" s="11">
        <v>53.44</v>
      </c>
      <c r="F58" s="11">
        <v>13.56</v>
      </c>
      <c r="G58" s="11">
        <v>75.48</v>
      </c>
    </row>
    <row r="59" spans="2:7" ht="22.5" x14ac:dyDescent="0.2">
      <c r="B59" s="10" t="s">
        <v>33</v>
      </c>
      <c r="C59" s="11">
        <v>6.55</v>
      </c>
      <c r="D59" s="11">
        <v>8.91</v>
      </c>
      <c r="E59" s="11">
        <v>7.78</v>
      </c>
      <c r="F59" s="11">
        <v>8.34</v>
      </c>
      <c r="G59" s="11">
        <v>6.79</v>
      </c>
    </row>
    <row r="60" spans="2:7" x14ac:dyDescent="0.2">
      <c r="B60" s="10" t="s">
        <v>34</v>
      </c>
      <c r="C60" s="11">
        <v>8.9499999999999993</v>
      </c>
      <c r="D60" s="11">
        <v>8.49</v>
      </c>
      <c r="E60" s="11">
        <v>51.09</v>
      </c>
      <c r="F60" s="11">
        <v>23.13</v>
      </c>
      <c r="G60" s="11">
        <v>9.85</v>
      </c>
    </row>
    <row r="61" spans="2:7" x14ac:dyDescent="0.2">
      <c r="B61" s="10" t="s">
        <v>35</v>
      </c>
      <c r="C61" s="11">
        <v>6.74</v>
      </c>
      <c r="D61" s="11">
        <v>8.1199999999999992</v>
      </c>
      <c r="E61" s="11">
        <v>8.7799999999999994</v>
      </c>
      <c r="F61" s="11">
        <v>22.12</v>
      </c>
      <c r="G61" s="11">
        <v>82.71</v>
      </c>
    </row>
    <row r="62" spans="2:7" x14ac:dyDescent="0.2">
      <c r="B62" s="10" t="s">
        <v>36</v>
      </c>
      <c r="C62" s="11">
        <v>238.35</v>
      </c>
      <c r="D62" s="11">
        <v>240.33</v>
      </c>
      <c r="E62" s="11">
        <v>341.21</v>
      </c>
      <c r="F62" s="11">
        <v>292.16000000000003</v>
      </c>
      <c r="G62" s="11">
        <v>213.52</v>
      </c>
    </row>
    <row r="63" spans="2:7" x14ac:dyDescent="0.2">
      <c r="B63" s="24" t="s">
        <v>134</v>
      </c>
      <c r="C63" s="24">
        <v>1836</v>
      </c>
      <c r="D63" s="24">
        <v>2151.36</v>
      </c>
      <c r="E63" s="24">
        <v>2373.9499999999998</v>
      </c>
      <c r="F63" s="24">
        <v>2744.47</v>
      </c>
      <c r="G63" s="24">
        <v>2910.02</v>
      </c>
    </row>
    <row r="64" spans="2:7" x14ac:dyDescent="0.2">
      <c r="B64" s="11"/>
      <c r="C64" s="11"/>
      <c r="D64" s="11"/>
      <c r="E64" s="11"/>
      <c r="F64" s="11"/>
      <c r="G64" s="11"/>
    </row>
    <row r="65" spans="2:7" x14ac:dyDescent="0.2">
      <c r="B65" s="24" t="s">
        <v>135</v>
      </c>
      <c r="C65" s="24">
        <v>4549.03</v>
      </c>
      <c r="D65" s="24">
        <v>5878.77</v>
      </c>
      <c r="E65" s="24">
        <v>6776.18</v>
      </c>
      <c r="F65" s="24">
        <v>7074.04</v>
      </c>
      <c r="G65" s="24">
        <v>6182.83</v>
      </c>
    </row>
    <row r="68" spans="2:7" ht="10.15" customHeight="1" x14ac:dyDescent="0.2">
      <c r="B68" s="68" t="s">
        <v>49</v>
      </c>
      <c r="C68" s="68"/>
      <c r="D68" s="68"/>
      <c r="E68" s="68"/>
      <c r="F68" s="68"/>
      <c r="G68" s="68"/>
    </row>
    <row r="69" spans="2:7" x14ac:dyDescent="0.2">
      <c r="B69" s="68"/>
      <c r="C69" s="68"/>
      <c r="D69" s="68"/>
      <c r="E69" s="68"/>
      <c r="F69" s="68"/>
      <c r="G69" s="68"/>
    </row>
    <row r="70" spans="2:7" x14ac:dyDescent="0.2">
      <c r="B70" s="69" t="s">
        <v>50</v>
      </c>
      <c r="C70" s="70"/>
      <c r="D70" s="70"/>
      <c r="E70" s="70"/>
      <c r="F70" s="70"/>
      <c r="G70" s="71"/>
    </row>
    <row r="71" spans="2:7" x14ac:dyDescent="0.2">
      <c r="B71" s="66" t="s">
        <v>0</v>
      </c>
      <c r="C71" s="67" t="s">
        <v>1</v>
      </c>
      <c r="D71" s="67"/>
      <c r="E71" s="67"/>
      <c r="F71" s="67"/>
      <c r="G71" s="67"/>
    </row>
    <row r="72" spans="2:7" ht="22.5" x14ac:dyDescent="0.2">
      <c r="B72" s="66"/>
      <c r="C72" s="25" t="s">
        <v>2</v>
      </c>
      <c r="D72" s="25" t="s">
        <v>3</v>
      </c>
      <c r="E72" s="25" t="s">
        <v>4</v>
      </c>
      <c r="F72" s="25" t="s">
        <v>5</v>
      </c>
      <c r="G72" s="25" t="s">
        <v>6</v>
      </c>
    </row>
    <row r="73" spans="2:7" x14ac:dyDescent="0.2">
      <c r="B73" s="14" t="s">
        <v>51</v>
      </c>
      <c r="C73" s="15">
        <v>3660.27</v>
      </c>
      <c r="D73" s="15">
        <v>4132.55</v>
      </c>
      <c r="E73" s="15">
        <v>5051.4399999999996</v>
      </c>
      <c r="F73" s="15">
        <v>5035.41</v>
      </c>
      <c r="G73" s="15">
        <v>5652.62</v>
      </c>
    </row>
    <row r="74" spans="2:7" x14ac:dyDescent="0.2">
      <c r="B74" s="14" t="s">
        <v>57</v>
      </c>
      <c r="C74" s="9">
        <v>6.42</v>
      </c>
      <c r="D74" s="9">
        <v>134.75</v>
      </c>
      <c r="E74" s="9">
        <v>9.73</v>
      </c>
      <c r="F74" s="9">
        <v>51.14</v>
      </c>
      <c r="G74" s="9">
        <v>2.74</v>
      </c>
    </row>
    <row r="75" spans="2:7" x14ac:dyDescent="0.2">
      <c r="B75" s="14" t="s">
        <v>58</v>
      </c>
      <c r="C75" s="15">
        <v>3666.69</v>
      </c>
      <c r="D75" s="15">
        <v>4267.3100000000004</v>
      </c>
      <c r="E75" s="15">
        <v>5061.18</v>
      </c>
      <c r="F75" s="15">
        <v>5086.55</v>
      </c>
      <c r="G75" s="15">
        <v>5655.36</v>
      </c>
    </row>
    <row r="76" spans="2:7" x14ac:dyDescent="0.2">
      <c r="B76" s="14" t="s">
        <v>59</v>
      </c>
      <c r="C76" s="14"/>
      <c r="D76" s="14"/>
      <c r="E76" s="14"/>
      <c r="F76" s="14"/>
      <c r="G76" s="14"/>
    </row>
    <row r="77" spans="2:7" x14ac:dyDescent="0.2">
      <c r="B77" s="16" t="s">
        <v>60</v>
      </c>
      <c r="C77" s="9">
        <v>850.04</v>
      </c>
      <c r="D77" s="9">
        <v>978.13</v>
      </c>
      <c r="E77" s="15">
        <v>1175.71</v>
      </c>
      <c r="F77" s="15">
        <v>1129.1099999999999</v>
      </c>
      <c r="G77" s="15">
        <v>1250.08</v>
      </c>
    </row>
    <row r="78" spans="2:7" x14ac:dyDescent="0.2">
      <c r="B78" s="14" t="s">
        <v>61</v>
      </c>
      <c r="C78" s="9">
        <v>230.45</v>
      </c>
      <c r="D78" s="9">
        <v>244.26</v>
      </c>
      <c r="E78" s="9">
        <v>279.33</v>
      </c>
      <c r="F78" s="9">
        <v>353.25</v>
      </c>
      <c r="G78" s="9">
        <v>380.09</v>
      </c>
    </row>
    <row r="79" spans="2:7" ht="22.5" x14ac:dyDescent="0.2">
      <c r="B79" s="14" t="s">
        <v>62</v>
      </c>
      <c r="C79" s="9">
        <v>-80.42</v>
      </c>
      <c r="D79" s="9">
        <v>-176.5</v>
      </c>
      <c r="E79" s="9">
        <v>-157.13</v>
      </c>
      <c r="F79" s="9">
        <v>19.850000000000001</v>
      </c>
      <c r="G79" s="9">
        <v>78.650000000000006</v>
      </c>
    </row>
    <row r="80" spans="2:7" x14ac:dyDescent="0.2">
      <c r="B80" s="14" t="s">
        <v>63</v>
      </c>
      <c r="C80" s="9">
        <v>684.45</v>
      </c>
      <c r="D80" s="9">
        <v>806.37</v>
      </c>
      <c r="E80" s="9">
        <v>948.27</v>
      </c>
      <c r="F80" s="15">
        <v>1062.3</v>
      </c>
      <c r="G80" s="15">
        <v>1169.1300000000001</v>
      </c>
    </row>
    <row r="81" spans="2:7" x14ac:dyDescent="0.2">
      <c r="B81" s="14" t="s">
        <v>64</v>
      </c>
      <c r="C81" s="9">
        <v>14.87</v>
      </c>
      <c r="D81" s="9">
        <v>25.19</v>
      </c>
      <c r="E81" s="9">
        <v>12.77</v>
      </c>
      <c r="F81" s="9">
        <v>17.02</v>
      </c>
      <c r="G81" s="9">
        <v>50.17</v>
      </c>
    </row>
    <row r="82" spans="2:7" x14ac:dyDescent="0.2">
      <c r="B82" s="14" t="s">
        <v>65</v>
      </c>
      <c r="C82" s="9">
        <v>105.59</v>
      </c>
      <c r="D82" s="9">
        <v>135.66999999999999</v>
      </c>
      <c r="E82" s="9">
        <v>152.6</v>
      </c>
      <c r="F82" s="9">
        <v>284.92</v>
      </c>
      <c r="G82" s="9">
        <v>275.43</v>
      </c>
    </row>
    <row r="83" spans="2:7" x14ac:dyDescent="0.2">
      <c r="B83" s="14" t="s">
        <v>66</v>
      </c>
      <c r="C83" s="15">
        <v>1097.06</v>
      </c>
      <c r="D83" s="15">
        <v>1077.4000000000001</v>
      </c>
      <c r="E83" s="15">
        <v>1233.03</v>
      </c>
      <c r="F83" s="15">
        <v>1562.08</v>
      </c>
      <c r="G83" s="15">
        <v>2066.33</v>
      </c>
    </row>
    <row r="84" spans="2:7" x14ac:dyDescent="0.2">
      <c r="B84" s="14" t="s">
        <v>52</v>
      </c>
      <c r="C84" s="9">
        <v>2902.04</v>
      </c>
      <c r="D84" s="15">
        <v>3090.51</v>
      </c>
      <c r="E84" s="15">
        <v>3644.58</v>
      </c>
      <c r="F84" s="15">
        <v>4428.54</v>
      </c>
      <c r="G84" s="15">
        <v>5269.86</v>
      </c>
    </row>
    <row r="85" spans="2:7" x14ac:dyDescent="0.2">
      <c r="B85" s="14" t="s">
        <v>67</v>
      </c>
      <c r="C85" s="9">
        <v>764.63</v>
      </c>
      <c r="D85" s="15">
        <v>1176.79</v>
      </c>
      <c r="E85" s="15">
        <v>1416.6</v>
      </c>
      <c r="F85" s="9">
        <v>658.01</v>
      </c>
      <c r="G85" s="9">
        <v>385.5</v>
      </c>
    </row>
    <row r="86" spans="2:7" ht="22.5" x14ac:dyDescent="0.2">
      <c r="B86" s="14" t="s">
        <v>68</v>
      </c>
      <c r="C86" s="14" t="s">
        <v>38</v>
      </c>
      <c r="D86" s="14" t="s">
        <v>38</v>
      </c>
      <c r="E86" s="14" t="s">
        <v>38</v>
      </c>
      <c r="F86" s="14" t="s">
        <v>38</v>
      </c>
      <c r="G86" s="9">
        <v>-30.92</v>
      </c>
    </row>
    <row r="87" spans="2:7" ht="22.5" x14ac:dyDescent="0.2">
      <c r="B87" s="14" t="s">
        <v>69</v>
      </c>
      <c r="C87" s="14" t="s">
        <v>38</v>
      </c>
      <c r="D87" s="14" t="s">
        <v>38</v>
      </c>
      <c r="E87" s="14" t="s">
        <v>38</v>
      </c>
      <c r="F87" s="14" t="s">
        <v>38</v>
      </c>
      <c r="G87" s="9">
        <v>354.59</v>
      </c>
    </row>
    <row r="88" spans="2:7" x14ac:dyDescent="0.2">
      <c r="B88" s="14" t="s">
        <v>70</v>
      </c>
      <c r="C88" s="14" t="s">
        <v>38</v>
      </c>
      <c r="D88" s="9">
        <v>10</v>
      </c>
      <c r="E88" s="14" t="s">
        <v>38</v>
      </c>
      <c r="F88" s="14" t="s">
        <v>38</v>
      </c>
      <c r="G88" s="14" t="s">
        <v>38</v>
      </c>
    </row>
    <row r="89" spans="2:7" x14ac:dyDescent="0.2">
      <c r="B89" s="14" t="s">
        <v>71</v>
      </c>
      <c r="C89" s="14"/>
      <c r="D89" s="14"/>
      <c r="E89" s="14"/>
      <c r="F89" s="14"/>
      <c r="G89" s="14"/>
    </row>
    <row r="90" spans="2:7" x14ac:dyDescent="0.2">
      <c r="B90" s="14" t="s">
        <v>53</v>
      </c>
      <c r="C90" s="9">
        <v>157.52000000000001</v>
      </c>
      <c r="D90" s="9">
        <v>198.48</v>
      </c>
      <c r="E90" s="9">
        <v>241.2</v>
      </c>
      <c r="F90" s="9">
        <v>115.7</v>
      </c>
      <c r="G90" s="9">
        <v>4.2</v>
      </c>
    </row>
    <row r="91" spans="2:7" x14ac:dyDescent="0.2">
      <c r="B91" s="14" t="s">
        <v>72</v>
      </c>
      <c r="C91" s="14"/>
      <c r="D91" s="14"/>
      <c r="E91" s="14"/>
      <c r="F91" s="14"/>
      <c r="G91" s="9">
        <v>9.1999999999999993</v>
      </c>
    </row>
    <row r="92" spans="2:7" x14ac:dyDescent="0.2">
      <c r="B92" s="14" t="s">
        <v>73</v>
      </c>
      <c r="C92" s="9">
        <v>-4.0999999999999996</v>
      </c>
      <c r="D92" s="9">
        <v>-1.0900000000000001</v>
      </c>
      <c r="E92" s="14" t="s">
        <v>38</v>
      </c>
      <c r="F92" s="9">
        <v>-1.25</v>
      </c>
      <c r="G92" s="9">
        <v>-0.79</v>
      </c>
    </row>
    <row r="93" spans="2:7" x14ac:dyDescent="0.2">
      <c r="B93" s="14" t="s">
        <v>74</v>
      </c>
      <c r="C93" s="9">
        <v>611.21</v>
      </c>
      <c r="D93" s="9">
        <v>969.4</v>
      </c>
      <c r="E93" s="15">
        <v>1175.3900000000001</v>
      </c>
      <c r="F93" s="9">
        <v>543.54999999999995</v>
      </c>
      <c r="G93" s="9">
        <v>341.99</v>
      </c>
    </row>
    <row r="94" spans="2:7" x14ac:dyDescent="0.2">
      <c r="B94" s="14" t="s">
        <v>75</v>
      </c>
      <c r="C94" s="14"/>
      <c r="D94" s="14"/>
      <c r="E94" s="14"/>
      <c r="F94" s="14"/>
      <c r="G94" s="14"/>
    </row>
    <row r="95" spans="2:7" ht="22.5" x14ac:dyDescent="0.2">
      <c r="B95" s="14" t="s">
        <v>54</v>
      </c>
      <c r="C95" s="14" t="s">
        <v>38</v>
      </c>
      <c r="D95" s="14" t="s">
        <v>38</v>
      </c>
      <c r="E95" s="14" t="s">
        <v>38</v>
      </c>
      <c r="F95" s="14" t="s">
        <v>38</v>
      </c>
      <c r="G95" s="9">
        <v>-0.35</v>
      </c>
    </row>
    <row r="96" spans="2:7" ht="22.5" x14ac:dyDescent="0.2">
      <c r="B96" s="14" t="s">
        <v>55</v>
      </c>
      <c r="C96" s="9">
        <v>-2.4300000000000002</v>
      </c>
      <c r="D96" s="9">
        <v>-11.3</v>
      </c>
      <c r="E96" s="9">
        <v>-1.06</v>
      </c>
      <c r="F96" s="9">
        <v>-3.96</v>
      </c>
      <c r="G96" s="14" t="s">
        <v>38</v>
      </c>
    </row>
    <row r="97" spans="2:7" ht="22.5" x14ac:dyDescent="0.2">
      <c r="B97" s="14" t="s">
        <v>56</v>
      </c>
      <c r="C97" s="9">
        <v>0.52</v>
      </c>
      <c r="D97" s="9">
        <v>1.98</v>
      </c>
      <c r="E97" s="9">
        <v>0.19</v>
      </c>
      <c r="F97" s="9">
        <v>0.7</v>
      </c>
      <c r="G97" s="14" t="s">
        <v>38</v>
      </c>
    </row>
    <row r="98" spans="2:7" x14ac:dyDescent="0.2">
      <c r="B98" s="14" t="s">
        <v>76</v>
      </c>
      <c r="C98" s="14"/>
      <c r="D98" s="14"/>
      <c r="E98" s="14"/>
      <c r="F98" s="14"/>
      <c r="G98" s="9">
        <v>13.71</v>
      </c>
    </row>
    <row r="99" spans="2:7" x14ac:dyDescent="0.2">
      <c r="B99" s="14" t="s">
        <v>77</v>
      </c>
      <c r="C99" s="9">
        <v>-1.9</v>
      </c>
      <c r="D99" s="9">
        <v>-9.33</v>
      </c>
      <c r="E99" s="9">
        <v>-0.88</v>
      </c>
      <c r="F99" s="9">
        <v>-3.25</v>
      </c>
      <c r="G99" s="9">
        <v>13.37</v>
      </c>
    </row>
    <row r="100" spans="2:7" ht="22.5" x14ac:dyDescent="0.2">
      <c r="B100" s="26" t="s">
        <v>78</v>
      </c>
      <c r="C100" s="29">
        <v>609.29999999999995</v>
      </c>
      <c r="D100" s="29">
        <v>960.08</v>
      </c>
      <c r="E100" s="28">
        <v>1174.52</v>
      </c>
      <c r="F100" s="29">
        <v>540.29999999999995</v>
      </c>
      <c r="G100" s="29">
        <v>355.36</v>
      </c>
    </row>
    <row r="101" spans="2:7" ht="22.5" x14ac:dyDescent="0.2">
      <c r="B101" s="14" t="s">
        <v>79</v>
      </c>
      <c r="C101" s="9">
        <v>32.42</v>
      </c>
      <c r="D101" s="9">
        <v>51.42</v>
      </c>
      <c r="E101" s="9">
        <v>60.67</v>
      </c>
      <c r="F101" s="9">
        <v>27.65</v>
      </c>
      <c r="G101" s="9">
        <v>17.399999999999999</v>
      </c>
    </row>
  </sheetData>
  <mergeCells count="8">
    <mergeCell ref="B71:B72"/>
    <mergeCell ref="C71:G71"/>
    <mergeCell ref="B4:B6"/>
    <mergeCell ref="B68:G69"/>
    <mergeCell ref="B2:G3"/>
    <mergeCell ref="B70:G70"/>
    <mergeCell ref="C4:G4"/>
    <mergeCell ref="C5:G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54361-E242-4D66-B2E5-0CA91985FE73}">
  <sheetPr>
    <tabColor theme="7" tint="0.39997558519241921"/>
  </sheetPr>
  <dimension ref="B2:S100"/>
  <sheetViews>
    <sheetView zoomScale="40" zoomScaleNormal="40" workbookViewId="0">
      <selection activeCell="H69" sqref="H69:N90"/>
    </sheetView>
  </sheetViews>
  <sheetFormatPr defaultColWidth="8" defaultRowHeight="11.25" x14ac:dyDescent="0.2"/>
  <cols>
    <col min="1" max="1" width="8" style="27"/>
    <col min="2" max="2" width="27.85546875" style="27" bestFit="1" customWidth="1"/>
    <col min="3" max="4" width="6.28515625" style="27" bestFit="1" customWidth="1"/>
    <col min="5" max="5" width="15.140625" style="27" bestFit="1" customWidth="1"/>
    <col min="6" max="6" width="17.140625" style="27" bestFit="1" customWidth="1"/>
    <col min="7" max="16384" width="8" style="27"/>
  </cols>
  <sheetData>
    <row r="2" spans="2:19" x14ac:dyDescent="0.2">
      <c r="B2" s="68" t="s">
        <v>110</v>
      </c>
      <c r="C2" s="68"/>
      <c r="D2" s="68"/>
      <c r="E2" s="68"/>
      <c r="F2" s="68"/>
      <c r="H2" s="112" t="s">
        <v>144</v>
      </c>
      <c r="I2" s="113"/>
      <c r="J2" s="113"/>
      <c r="K2" s="113"/>
      <c r="L2" s="113"/>
      <c r="M2" s="113"/>
      <c r="N2" s="113"/>
      <c r="O2" s="113"/>
      <c r="P2" s="113"/>
      <c r="Q2" s="113"/>
      <c r="R2" s="113"/>
      <c r="S2" s="114"/>
    </row>
    <row r="3" spans="2:19" x14ac:dyDescent="0.2">
      <c r="B3" s="68"/>
      <c r="C3" s="68"/>
      <c r="D3" s="68"/>
      <c r="E3" s="68"/>
      <c r="F3" s="68"/>
      <c r="H3" s="78" t="s">
        <v>143</v>
      </c>
      <c r="I3" s="79"/>
      <c r="J3" s="79"/>
      <c r="K3" s="79"/>
      <c r="L3" s="79"/>
      <c r="M3" s="79"/>
      <c r="N3" s="79"/>
      <c r="O3" s="79"/>
      <c r="P3" s="79"/>
      <c r="Q3" s="79"/>
      <c r="R3" s="79"/>
      <c r="S3" s="80"/>
    </row>
    <row r="4" spans="2:19" x14ac:dyDescent="0.2">
      <c r="B4" s="76" t="s">
        <v>0</v>
      </c>
      <c r="C4" s="77" t="s">
        <v>138</v>
      </c>
      <c r="D4" s="77"/>
      <c r="E4" s="74" t="s">
        <v>137</v>
      </c>
      <c r="F4" s="74" t="s">
        <v>136</v>
      </c>
      <c r="H4" s="81"/>
      <c r="I4" s="99"/>
      <c r="J4" s="99"/>
      <c r="K4" s="99"/>
      <c r="L4" s="99"/>
      <c r="M4" s="99"/>
      <c r="N4" s="99"/>
      <c r="O4" s="99"/>
      <c r="P4" s="99"/>
      <c r="Q4" s="99"/>
      <c r="R4" s="99"/>
      <c r="S4" s="83"/>
    </row>
    <row r="5" spans="2:19" ht="22.5" x14ac:dyDescent="0.2">
      <c r="B5" s="76"/>
      <c r="C5" s="25" t="s">
        <v>5</v>
      </c>
      <c r="D5" s="25" t="s">
        <v>6</v>
      </c>
      <c r="E5" s="75"/>
      <c r="F5" s="75"/>
      <c r="H5" s="81"/>
      <c r="I5" s="99"/>
      <c r="J5" s="99"/>
      <c r="K5" s="99"/>
      <c r="L5" s="99"/>
      <c r="M5" s="99"/>
      <c r="N5" s="99"/>
      <c r="O5" s="99"/>
      <c r="P5" s="99"/>
      <c r="Q5" s="99"/>
      <c r="R5" s="99"/>
      <c r="S5" s="83"/>
    </row>
    <row r="6" spans="2:19" x14ac:dyDescent="0.2">
      <c r="B6" s="20" t="s">
        <v>7</v>
      </c>
      <c r="C6" s="14"/>
      <c r="D6" s="14"/>
      <c r="E6" s="14"/>
      <c r="F6" s="14"/>
      <c r="H6" s="81"/>
      <c r="I6" s="99"/>
      <c r="J6" s="99"/>
      <c r="K6" s="99"/>
      <c r="L6" s="99"/>
      <c r="M6" s="99"/>
      <c r="N6" s="99"/>
      <c r="O6" s="99"/>
      <c r="P6" s="99"/>
      <c r="Q6" s="99"/>
      <c r="R6" s="99"/>
      <c r="S6" s="83"/>
    </row>
    <row r="7" spans="2:19" x14ac:dyDescent="0.2">
      <c r="B7" s="14"/>
      <c r="C7" s="14"/>
      <c r="D7" s="14"/>
      <c r="E7" s="14"/>
      <c r="F7" s="14"/>
      <c r="H7" s="81"/>
      <c r="I7" s="99"/>
      <c r="J7" s="99"/>
      <c r="K7" s="99"/>
      <c r="L7" s="99"/>
      <c r="M7" s="99"/>
      <c r="N7" s="99"/>
      <c r="O7" s="99"/>
      <c r="P7" s="99"/>
      <c r="Q7" s="99"/>
      <c r="R7" s="99"/>
      <c r="S7" s="83"/>
    </row>
    <row r="8" spans="2:19" x14ac:dyDescent="0.2">
      <c r="B8" s="14" t="s">
        <v>8</v>
      </c>
      <c r="C8" s="14"/>
      <c r="D8" s="14"/>
      <c r="E8" s="14"/>
      <c r="F8" s="14"/>
      <c r="H8" s="81"/>
      <c r="I8" s="99"/>
      <c r="J8" s="99"/>
      <c r="K8" s="99"/>
      <c r="L8" s="99"/>
      <c r="M8" s="99"/>
      <c r="N8" s="99"/>
      <c r="O8" s="99"/>
      <c r="P8" s="99"/>
      <c r="Q8" s="99"/>
      <c r="R8" s="99"/>
      <c r="S8" s="83"/>
    </row>
    <row r="9" spans="2:19" x14ac:dyDescent="0.2">
      <c r="B9" s="16" t="s">
        <v>9</v>
      </c>
      <c r="C9" s="9">
        <v>39.31</v>
      </c>
      <c r="D9" s="9">
        <v>39.31</v>
      </c>
      <c r="E9" s="9">
        <v>0</v>
      </c>
      <c r="F9" s="9">
        <v>0</v>
      </c>
      <c r="H9" s="81"/>
      <c r="I9" s="99"/>
      <c r="J9" s="99"/>
      <c r="K9" s="99"/>
      <c r="L9" s="99"/>
      <c r="M9" s="99"/>
      <c r="N9" s="99"/>
      <c r="O9" s="99"/>
      <c r="P9" s="99"/>
      <c r="Q9" s="99"/>
      <c r="R9" s="99"/>
      <c r="S9" s="83"/>
    </row>
    <row r="10" spans="2:19" x14ac:dyDescent="0.2">
      <c r="B10" s="14" t="s">
        <v>10</v>
      </c>
      <c r="C10" s="9">
        <v>5251.03</v>
      </c>
      <c r="D10" s="9">
        <v>4331.16</v>
      </c>
      <c r="E10" s="9">
        <v>-919.87</v>
      </c>
      <c r="F10" s="9">
        <v>-17.52</v>
      </c>
      <c r="H10" s="81"/>
      <c r="I10" s="99"/>
      <c r="J10" s="99"/>
      <c r="K10" s="99"/>
      <c r="L10" s="99"/>
      <c r="M10" s="99"/>
      <c r="N10" s="99"/>
      <c r="O10" s="99"/>
      <c r="P10" s="99"/>
      <c r="Q10" s="99"/>
      <c r="R10" s="99"/>
      <c r="S10" s="83"/>
    </row>
    <row r="11" spans="2:19" x14ac:dyDescent="0.2">
      <c r="B11" s="20" t="s">
        <v>130</v>
      </c>
      <c r="C11" s="20">
        <v>5290.34</v>
      </c>
      <c r="D11" s="20">
        <v>4370.47</v>
      </c>
      <c r="E11" s="20">
        <v>-919.87</v>
      </c>
      <c r="F11" s="20">
        <v>-17.39</v>
      </c>
      <c r="H11" s="81"/>
      <c r="I11" s="99"/>
      <c r="J11" s="99"/>
      <c r="K11" s="99"/>
      <c r="L11" s="99"/>
      <c r="M11" s="99"/>
      <c r="N11" s="99"/>
      <c r="O11" s="99"/>
      <c r="P11" s="99"/>
      <c r="Q11" s="99"/>
      <c r="R11" s="99"/>
      <c r="S11" s="83"/>
    </row>
    <row r="12" spans="2:19" x14ac:dyDescent="0.2">
      <c r="B12" s="14"/>
      <c r="C12" s="14"/>
      <c r="D12" s="14"/>
      <c r="E12" s="14"/>
      <c r="F12" s="14"/>
      <c r="H12" s="81"/>
      <c r="I12" s="99"/>
      <c r="J12" s="99"/>
      <c r="K12" s="99"/>
      <c r="L12" s="99"/>
      <c r="M12" s="99"/>
      <c r="N12" s="99"/>
      <c r="O12" s="99"/>
      <c r="P12" s="99"/>
      <c r="Q12" s="99"/>
      <c r="R12" s="99"/>
      <c r="S12" s="83"/>
    </row>
    <row r="13" spans="2:19" x14ac:dyDescent="0.2">
      <c r="B13" s="20" t="s">
        <v>11</v>
      </c>
      <c r="C13" s="14"/>
      <c r="D13" s="14"/>
      <c r="E13" s="14"/>
      <c r="F13" s="14"/>
      <c r="H13" s="81"/>
      <c r="I13" s="99"/>
      <c r="J13" s="99"/>
      <c r="K13" s="99"/>
      <c r="L13" s="99"/>
      <c r="M13" s="99"/>
      <c r="N13" s="99"/>
      <c r="O13" s="99"/>
      <c r="P13" s="99"/>
      <c r="Q13" s="99"/>
      <c r="R13" s="99"/>
      <c r="S13" s="83"/>
    </row>
    <row r="14" spans="2:19" x14ac:dyDescent="0.2">
      <c r="B14" s="14" t="s">
        <v>12</v>
      </c>
      <c r="C14" s="14"/>
      <c r="D14" s="14"/>
      <c r="E14" s="14"/>
      <c r="F14" s="14"/>
      <c r="H14" s="81"/>
      <c r="I14" s="99"/>
      <c r="J14" s="99"/>
      <c r="K14" s="99"/>
      <c r="L14" s="99"/>
      <c r="M14" s="99"/>
      <c r="N14" s="99"/>
      <c r="O14" s="99"/>
      <c r="P14" s="99"/>
      <c r="Q14" s="99"/>
      <c r="R14" s="99"/>
      <c r="S14" s="83"/>
    </row>
    <row r="15" spans="2:19" x14ac:dyDescent="0.2">
      <c r="B15" s="14" t="s">
        <v>13</v>
      </c>
      <c r="C15" s="14"/>
      <c r="D15" s="14"/>
      <c r="E15" s="14"/>
      <c r="F15" s="14"/>
      <c r="H15" s="81"/>
      <c r="I15" s="99"/>
      <c r="J15" s="99"/>
      <c r="K15" s="99"/>
      <c r="L15" s="99"/>
      <c r="M15" s="99"/>
      <c r="N15" s="99"/>
      <c r="O15" s="99"/>
      <c r="P15" s="99"/>
      <c r="Q15" s="99"/>
      <c r="R15" s="99"/>
      <c r="S15" s="83"/>
    </row>
    <row r="16" spans="2:19" x14ac:dyDescent="0.2">
      <c r="B16" s="14" t="s">
        <v>14</v>
      </c>
      <c r="C16" s="14"/>
      <c r="D16" s="14"/>
      <c r="E16" s="14"/>
      <c r="F16" s="14"/>
      <c r="H16" s="81"/>
      <c r="I16" s="99"/>
      <c r="J16" s="99"/>
      <c r="K16" s="99"/>
      <c r="L16" s="99"/>
      <c r="M16" s="99"/>
      <c r="N16" s="99"/>
      <c r="O16" s="99"/>
      <c r="P16" s="99"/>
      <c r="Q16" s="99"/>
      <c r="R16" s="99"/>
      <c r="S16" s="83"/>
    </row>
    <row r="17" spans="2:19" x14ac:dyDescent="0.2">
      <c r="B17" s="14" t="s">
        <v>42</v>
      </c>
      <c r="C17" s="9">
        <v>62.03</v>
      </c>
      <c r="D17" s="9">
        <v>69.23</v>
      </c>
      <c r="E17" s="9">
        <v>7.2</v>
      </c>
      <c r="F17" s="9">
        <v>11.61</v>
      </c>
      <c r="H17" s="81"/>
      <c r="I17" s="99"/>
      <c r="J17" s="99"/>
      <c r="K17" s="99"/>
      <c r="L17" s="99"/>
      <c r="M17" s="99"/>
      <c r="N17" s="99"/>
      <c r="O17" s="99"/>
      <c r="P17" s="99"/>
      <c r="Q17" s="99"/>
      <c r="R17" s="99"/>
      <c r="S17" s="83"/>
    </row>
    <row r="18" spans="2:19" x14ac:dyDescent="0.2">
      <c r="B18" s="14" t="s">
        <v>37</v>
      </c>
      <c r="C18" s="14"/>
      <c r="D18" s="14"/>
      <c r="E18" s="14"/>
      <c r="F18" s="14"/>
      <c r="H18" s="81"/>
      <c r="I18" s="99"/>
      <c r="J18" s="99"/>
      <c r="K18" s="99"/>
      <c r="L18" s="99"/>
      <c r="M18" s="99"/>
      <c r="N18" s="99"/>
      <c r="O18" s="99"/>
      <c r="P18" s="99"/>
      <c r="Q18" s="99"/>
      <c r="R18" s="99"/>
      <c r="S18" s="83"/>
    </row>
    <row r="19" spans="2:19" x14ac:dyDescent="0.2">
      <c r="B19" s="14" t="s">
        <v>15</v>
      </c>
      <c r="C19" s="9">
        <v>95.82</v>
      </c>
      <c r="D19" s="9">
        <v>106.2</v>
      </c>
      <c r="E19" s="9">
        <v>10.38</v>
      </c>
      <c r="F19" s="9">
        <v>10.83</v>
      </c>
      <c r="H19" s="81"/>
      <c r="I19" s="99"/>
      <c r="J19" s="99"/>
      <c r="K19" s="99"/>
      <c r="L19" s="99"/>
      <c r="M19" s="99"/>
      <c r="N19" s="99"/>
      <c r="O19" s="99"/>
      <c r="P19" s="99"/>
      <c r="Q19" s="99"/>
      <c r="R19" s="99"/>
      <c r="S19" s="83"/>
    </row>
    <row r="20" spans="2:19" x14ac:dyDescent="0.2">
      <c r="B20" s="14" t="s">
        <v>16</v>
      </c>
      <c r="C20" s="9">
        <v>46.4</v>
      </c>
      <c r="D20" s="14"/>
      <c r="E20" s="9">
        <v>-46.4</v>
      </c>
      <c r="F20" s="9">
        <v>-100</v>
      </c>
      <c r="H20" s="81"/>
      <c r="I20" s="99"/>
      <c r="J20" s="99"/>
      <c r="K20" s="99"/>
      <c r="L20" s="99"/>
      <c r="M20" s="99"/>
      <c r="N20" s="99"/>
      <c r="O20" s="99"/>
      <c r="P20" s="99"/>
      <c r="Q20" s="99"/>
      <c r="R20" s="99"/>
      <c r="S20" s="83"/>
    </row>
    <row r="21" spans="2:19" x14ac:dyDescent="0.2">
      <c r="B21" s="20" t="s">
        <v>129</v>
      </c>
      <c r="C21" s="20">
        <v>204.25</v>
      </c>
      <c r="D21" s="20">
        <v>175.43</v>
      </c>
      <c r="E21" s="20">
        <v>-28.82</v>
      </c>
      <c r="F21" s="20">
        <v>-14.11</v>
      </c>
      <c r="H21" s="84"/>
      <c r="I21" s="85"/>
      <c r="J21" s="85"/>
      <c r="K21" s="85"/>
      <c r="L21" s="85"/>
      <c r="M21" s="85"/>
      <c r="N21" s="85"/>
      <c r="O21" s="85"/>
      <c r="P21" s="85"/>
      <c r="Q21" s="85"/>
      <c r="R21" s="85"/>
      <c r="S21" s="86"/>
    </row>
    <row r="22" spans="2:19" x14ac:dyDescent="0.2">
      <c r="B22" s="14"/>
      <c r="C22" s="14"/>
      <c r="D22" s="14"/>
      <c r="E22" s="14"/>
      <c r="F22" s="14"/>
    </row>
    <row r="23" spans="2:19" x14ac:dyDescent="0.2">
      <c r="B23" s="20" t="s">
        <v>17</v>
      </c>
      <c r="C23" s="14"/>
      <c r="D23" s="14"/>
      <c r="E23" s="14"/>
      <c r="F23" s="14"/>
    </row>
    <row r="24" spans="2:19" x14ac:dyDescent="0.2">
      <c r="B24" s="14" t="s">
        <v>13</v>
      </c>
      <c r="C24" s="14"/>
      <c r="D24" s="14"/>
      <c r="E24" s="14"/>
      <c r="F24" s="14"/>
    </row>
    <row r="25" spans="2:19" x14ac:dyDescent="0.2">
      <c r="B25" s="14" t="s">
        <v>14</v>
      </c>
      <c r="C25" s="9">
        <v>629.99</v>
      </c>
      <c r="D25" s="9">
        <v>635.87</v>
      </c>
      <c r="E25" s="9">
        <v>5.88</v>
      </c>
      <c r="F25" s="9">
        <v>0.93</v>
      </c>
    </row>
    <row r="26" spans="2:19" x14ac:dyDescent="0.2">
      <c r="B26" s="14" t="s">
        <v>42</v>
      </c>
      <c r="C26" s="9">
        <v>14.1</v>
      </c>
      <c r="D26" s="9">
        <v>16.920000000000002</v>
      </c>
      <c r="E26" s="9">
        <v>2.82</v>
      </c>
      <c r="F26" s="9">
        <v>20</v>
      </c>
    </row>
    <row r="27" spans="2:19" x14ac:dyDescent="0.2">
      <c r="B27" s="14" t="s">
        <v>18</v>
      </c>
      <c r="C27" s="14"/>
      <c r="D27" s="14"/>
      <c r="E27" s="14"/>
      <c r="F27" s="14"/>
    </row>
    <row r="28" spans="2:19" ht="22.5" x14ac:dyDescent="0.2">
      <c r="B28" s="14" t="s">
        <v>19</v>
      </c>
      <c r="C28" s="9">
        <v>7.63</v>
      </c>
      <c r="D28" s="9">
        <v>23.14</v>
      </c>
      <c r="E28" s="9">
        <v>15.51</v>
      </c>
      <c r="F28" s="9">
        <v>203.28</v>
      </c>
    </row>
    <row r="29" spans="2:19" x14ac:dyDescent="0.2">
      <c r="B29" s="14" t="s">
        <v>20</v>
      </c>
      <c r="C29" s="9">
        <v>562.58000000000004</v>
      </c>
      <c r="D29" s="9">
        <v>656.67</v>
      </c>
      <c r="E29" s="9">
        <v>94.09</v>
      </c>
      <c r="F29" s="9">
        <v>16.72</v>
      </c>
    </row>
    <row r="30" spans="2:19" x14ac:dyDescent="0.2">
      <c r="B30" s="14" t="s">
        <v>21</v>
      </c>
      <c r="C30" s="9">
        <v>173.9</v>
      </c>
      <c r="D30" s="9">
        <v>148.72999999999999</v>
      </c>
      <c r="E30" s="9">
        <v>-25.17</v>
      </c>
      <c r="F30" s="9">
        <v>-14.47</v>
      </c>
    </row>
    <row r="31" spans="2:19" x14ac:dyDescent="0.2">
      <c r="B31" s="14" t="s">
        <v>22</v>
      </c>
      <c r="C31" s="9">
        <v>127.61</v>
      </c>
      <c r="D31" s="9">
        <v>85.45</v>
      </c>
      <c r="E31" s="9">
        <v>-42.16</v>
      </c>
      <c r="F31" s="9">
        <v>-33.04</v>
      </c>
    </row>
    <row r="32" spans="2:19" x14ac:dyDescent="0.2">
      <c r="B32" s="14" t="s">
        <v>23</v>
      </c>
      <c r="C32" s="9">
        <v>63.64</v>
      </c>
      <c r="D32" s="9">
        <v>70.06</v>
      </c>
      <c r="E32" s="9">
        <v>6.42</v>
      </c>
      <c r="F32" s="9">
        <v>10.09</v>
      </c>
    </row>
    <row r="33" spans="2:6" x14ac:dyDescent="0.2">
      <c r="B33" s="20" t="s">
        <v>131</v>
      </c>
      <c r="C33" s="20">
        <v>1579.45</v>
      </c>
      <c r="D33" s="20">
        <v>1636.84</v>
      </c>
      <c r="E33" s="20">
        <v>57.39</v>
      </c>
      <c r="F33" s="20">
        <v>3.63</v>
      </c>
    </row>
    <row r="34" spans="2:6" x14ac:dyDescent="0.2">
      <c r="B34" s="14"/>
      <c r="C34" s="14"/>
      <c r="D34" s="14"/>
      <c r="E34" s="14"/>
      <c r="F34" s="14"/>
    </row>
    <row r="35" spans="2:6" x14ac:dyDescent="0.2">
      <c r="B35" s="20" t="s">
        <v>132</v>
      </c>
      <c r="C35" s="20">
        <v>7074.04</v>
      </c>
      <c r="D35" s="20">
        <v>6182.83</v>
      </c>
      <c r="E35" s="20">
        <v>-891.21</v>
      </c>
      <c r="F35" s="20">
        <v>-12.6</v>
      </c>
    </row>
    <row r="36" spans="2:6" x14ac:dyDescent="0.2">
      <c r="B36" s="14"/>
      <c r="C36" s="14"/>
      <c r="D36" s="14"/>
      <c r="E36" s="14"/>
      <c r="F36" s="14"/>
    </row>
    <row r="37" spans="2:6" x14ac:dyDescent="0.2">
      <c r="B37" s="24" t="s">
        <v>24</v>
      </c>
      <c r="C37" s="14"/>
      <c r="D37" s="14"/>
      <c r="E37" s="14"/>
      <c r="F37" s="14"/>
    </row>
    <row r="38" spans="2:6" x14ac:dyDescent="0.2">
      <c r="B38" s="14"/>
      <c r="C38" s="14"/>
      <c r="D38" s="14"/>
      <c r="E38" s="14"/>
      <c r="F38" s="14"/>
    </row>
    <row r="39" spans="2:6" x14ac:dyDescent="0.2">
      <c r="B39" s="24" t="s">
        <v>25</v>
      </c>
      <c r="C39" s="14"/>
      <c r="D39" s="14"/>
      <c r="E39" s="14"/>
      <c r="F39" s="14"/>
    </row>
    <row r="40" spans="2:6" x14ac:dyDescent="0.2">
      <c r="B40" s="14" t="s">
        <v>26</v>
      </c>
      <c r="C40" s="9">
        <v>1714.72</v>
      </c>
      <c r="D40" s="9">
        <v>2398.4499999999998</v>
      </c>
      <c r="E40" s="9">
        <v>683.73</v>
      </c>
      <c r="F40" s="9">
        <v>39.869999999999997</v>
      </c>
    </row>
    <row r="41" spans="2:6" x14ac:dyDescent="0.2">
      <c r="B41" s="14" t="s">
        <v>27</v>
      </c>
      <c r="C41" s="9">
        <v>2205.79</v>
      </c>
      <c r="D41" s="9">
        <v>601.28</v>
      </c>
      <c r="E41" s="15">
        <v>-1604.51</v>
      </c>
      <c r="F41" s="9">
        <v>-72.739999999999995</v>
      </c>
    </row>
    <row r="42" spans="2:6" x14ac:dyDescent="0.2">
      <c r="B42" s="14" t="s">
        <v>28</v>
      </c>
      <c r="C42" s="15"/>
      <c r="D42" s="15"/>
      <c r="E42" s="14"/>
      <c r="F42" s="14"/>
    </row>
    <row r="43" spans="2:6" x14ac:dyDescent="0.2">
      <c r="B43" s="14" t="s">
        <v>43</v>
      </c>
      <c r="C43" s="15">
        <v>56.38</v>
      </c>
      <c r="D43" s="15"/>
      <c r="E43" s="9">
        <v>-56.38</v>
      </c>
      <c r="F43" s="9">
        <v>-100</v>
      </c>
    </row>
    <row r="44" spans="2:6" ht="22.5" x14ac:dyDescent="0.2">
      <c r="B44" s="14" t="s">
        <v>44</v>
      </c>
      <c r="C44" s="15">
        <v>98.44</v>
      </c>
      <c r="D44" s="15"/>
      <c r="E44" s="9">
        <v>-98.44</v>
      </c>
      <c r="F44" s="9">
        <v>-100</v>
      </c>
    </row>
    <row r="45" spans="2:6" x14ac:dyDescent="0.2">
      <c r="B45" s="14" t="s">
        <v>45</v>
      </c>
      <c r="C45" s="15"/>
      <c r="D45" s="15"/>
      <c r="E45" s="14"/>
      <c r="F45" s="14"/>
    </row>
    <row r="46" spans="2:6" x14ac:dyDescent="0.2">
      <c r="B46" s="14" t="s">
        <v>29</v>
      </c>
      <c r="C46" s="15">
        <v>219.36</v>
      </c>
      <c r="D46" s="15">
        <v>71.2</v>
      </c>
      <c r="E46" s="9">
        <v>-148.16</v>
      </c>
      <c r="F46" s="9">
        <v>-67.540000000000006</v>
      </c>
    </row>
    <row r="47" spans="2:6" x14ac:dyDescent="0.2">
      <c r="B47" s="14" t="s">
        <v>46</v>
      </c>
      <c r="C47" s="15"/>
      <c r="D47" s="15">
        <v>25.13</v>
      </c>
      <c r="E47" s="9">
        <v>25.13</v>
      </c>
      <c r="F47" s="14"/>
    </row>
    <row r="48" spans="2:6" x14ac:dyDescent="0.2">
      <c r="B48" s="14" t="s">
        <v>47</v>
      </c>
      <c r="C48" s="15"/>
      <c r="D48" s="15">
        <v>123.01</v>
      </c>
      <c r="E48" s="9">
        <v>123.01</v>
      </c>
      <c r="F48" s="14"/>
    </row>
    <row r="49" spans="2:6" ht="22.5" x14ac:dyDescent="0.2">
      <c r="B49" s="14" t="s">
        <v>48</v>
      </c>
      <c r="C49" s="15">
        <v>34.880000000000003</v>
      </c>
      <c r="D49" s="15">
        <v>53.74</v>
      </c>
      <c r="E49" s="9">
        <v>18.86</v>
      </c>
      <c r="F49" s="9">
        <v>54.07</v>
      </c>
    </row>
    <row r="50" spans="2:6" x14ac:dyDescent="0.2">
      <c r="B50" s="24" t="s">
        <v>133</v>
      </c>
      <c r="C50" s="24">
        <v>4329.57</v>
      </c>
      <c r="D50" s="24">
        <v>3272.81</v>
      </c>
      <c r="E50" s="24">
        <v>-1056.76</v>
      </c>
      <c r="F50" s="24">
        <v>-24.41</v>
      </c>
    </row>
    <row r="51" spans="2:6" x14ac:dyDescent="0.2">
      <c r="B51" s="14"/>
      <c r="C51" s="14"/>
      <c r="D51" s="14"/>
      <c r="E51" s="14"/>
      <c r="F51" s="14"/>
    </row>
    <row r="52" spans="2:6" x14ac:dyDescent="0.2">
      <c r="B52" s="24" t="s">
        <v>30</v>
      </c>
      <c r="C52" s="14"/>
      <c r="D52" s="14"/>
      <c r="E52" s="14"/>
      <c r="F52" s="14"/>
    </row>
    <row r="53" spans="2:6" x14ac:dyDescent="0.2">
      <c r="B53" s="14" t="s">
        <v>31</v>
      </c>
      <c r="C53" s="9">
        <v>1396.83</v>
      </c>
      <c r="D53" s="9">
        <v>1475.27</v>
      </c>
      <c r="E53" s="9">
        <v>78.44</v>
      </c>
      <c r="F53" s="9">
        <v>5.62</v>
      </c>
    </row>
    <row r="54" spans="2:6" x14ac:dyDescent="0.2">
      <c r="B54" s="14" t="s">
        <v>32</v>
      </c>
      <c r="C54" s="9"/>
      <c r="D54" s="9"/>
      <c r="E54" s="14"/>
      <c r="F54" s="14"/>
    </row>
    <row r="55" spans="2:6" x14ac:dyDescent="0.2">
      <c r="B55" s="14" t="s">
        <v>29</v>
      </c>
      <c r="C55" s="9"/>
      <c r="D55" s="9"/>
      <c r="E55" s="14"/>
      <c r="F55" s="14"/>
    </row>
    <row r="56" spans="2:6" x14ac:dyDescent="0.2">
      <c r="B56" s="14" t="s">
        <v>39</v>
      </c>
      <c r="C56" s="9">
        <v>988.33</v>
      </c>
      <c r="D56" s="9">
        <v>1046.4000000000001</v>
      </c>
      <c r="E56" s="9">
        <v>58.07</v>
      </c>
      <c r="F56" s="9">
        <v>5.88</v>
      </c>
    </row>
    <row r="57" spans="2:6" x14ac:dyDescent="0.2">
      <c r="B57" s="14" t="s">
        <v>40</v>
      </c>
      <c r="C57" s="9">
        <v>13.56</v>
      </c>
      <c r="D57" s="9">
        <v>75.48</v>
      </c>
      <c r="E57" s="14"/>
      <c r="F57" s="9">
        <v>0</v>
      </c>
    </row>
    <row r="58" spans="2:6" ht="22.5" x14ac:dyDescent="0.2">
      <c r="B58" s="14" t="s">
        <v>33</v>
      </c>
      <c r="C58" s="9">
        <v>8.34</v>
      </c>
      <c r="D58" s="9">
        <v>6.79</v>
      </c>
      <c r="E58" s="9">
        <v>-1.55</v>
      </c>
      <c r="F58" s="9">
        <v>-18.59</v>
      </c>
    </row>
    <row r="59" spans="2:6" x14ac:dyDescent="0.2">
      <c r="B59" s="14" t="s">
        <v>34</v>
      </c>
      <c r="C59" s="9">
        <v>23.13</v>
      </c>
      <c r="D59" s="9">
        <v>9.85</v>
      </c>
      <c r="E59" s="9">
        <v>-13.28</v>
      </c>
      <c r="F59" s="9">
        <v>-57.41</v>
      </c>
    </row>
    <row r="60" spans="2:6" x14ac:dyDescent="0.2">
      <c r="B60" s="14" t="s">
        <v>35</v>
      </c>
      <c r="C60" s="9">
        <v>22.12</v>
      </c>
      <c r="D60" s="9">
        <v>82.71</v>
      </c>
      <c r="E60" s="9">
        <v>60.59</v>
      </c>
      <c r="F60" s="9">
        <v>273.92</v>
      </c>
    </row>
    <row r="61" spans="2:6" x14ac:dyDescent="0.2">
      <c r="B61" s="14" t="s">
        <v>36</v>
      </c>
      <c r="C61" s="9">
        <v>292.16000000000003</v>
      </c>
      <c r="D61" s="9">
        <v>213.52</v>
      </c>
      <c r="E61" s="9">
        <v>-78.64</v>
      </c>
      <c r="F61" s="9">
        <v>-26.92</v>
      </c>
    </row>
    <row r="62" spans="2:6" x14ac:dyDescent="0.2">
      <c r="B62" s="24" t="s">
        <v>134</v>
      </c>
      <c r="C62" s="24">
        <v>2744.47</v>
      </c>
      <c r="D62" s="24">
        <v>2910.02</v>
      </c>
      <c r="E62" s="24">
        <v>165.55</v>
      </c>
      <c r="F62" s="24">
        <v>6.03</v>
      </c>
    </row>
    <row r="63" spans="2:6" x14ac:dyDescent="0.2">
      <c r="B63" s="9"/>
      <c r="C63" s="9"/>
      <c r="D63" s="9"/>
      <c r="E63" s="9"/>
      <c r="F63" s="9"/>
    </row>
    <row r="64" spans="2:6" x14ac:dyDescent="0.2">
      <c r="B64" s="24" t="s">
        <v>135</v>
      </c>
      <c r="C64" s="24">
        <v>7074.04</v>
      </c>
      <c r="D64" s="24">
        <v>6182.83</v>
      </c>
      <c r="E64" s="24">
        <v>-891.21</v>
      </c>
      <c r="F64" s="24">
        <v>-12.6</v>
      </c>
    </row>
    <row r="65" spans="2:14" x14ac:dyDescent="0.2">
      <c r="B65" s="34"/>
      <c r="C65" s="34"/>
      <c r="D65" s="34"/>
      <c r="E65" s="34"/>
      <c r="F65" s="34"/>
    </row>
    <row r="66" spans="2:14" x14ac:dyDescent="0.2">
      <c r="B66" s="34"/>
      <c r="C66" s="34"/>
      <c r="D66" s="34"/>
      <c r="E66" s="34"/>
      <c r="F66" s="34"/>
    </row>
    <row r="67" spans="2:14" x14ac:dyDescent="0.2">
      <c r="B67" s="34"/>
      <c r="C67" s="34"/>
      <c r="D67" s="34"/>
      <c r="E67" s="34"/>
      <c r="F67" s="34"/>
    </row>
    <row r="68" spans="2:14" ht="10.15" customHeight="1" x14ac:dyDescent="0.2">
      <c r="B68" s="68" t="s">
        <v>111</v>
      </c>
      <c r="C68" s="68"/>
      <c r="D68" s="68"/>
      <c r="E68" s="68"/>
      <c r="F68" s="68"/>
      <c r="H68" s="87" t="s">
        <v>83</v>
      </c>
      <c r="I68" s="88"/>
      <c r="J68" s="88"/>
      <c r="K68" s="88"/>
      <c r="L68" s="88"/>
      <c r="M68" s="88"/>
      <c r="N68" s="89"/>
    </row>
    <row r="69" spans="2:14" ht="10.15" customHeight="1" x14ac:dyDescent="0.2">
      <c r="B69" s="68"/>
      <c r="C69" s="68"/>
      <c r="D69" s="68"/>
      <c r="E69" s="68"/>
      <c r="F69" s="68"/>
      <c r="H69" s="78" t="s">
        <v>139</v>
      </c>
      <c r="I69" s="79"/>
      <c r="J69" s="79"/>
      <c r="K69" s="79"/>
      <c r="L69" s="79"/>
      <c r="M69" s="79"/>
      <c r="N69" s="80"/>
    </row>
    <row r="70" spans="2:14" x14ac:dyDescent="0.2">
      <c r="B70" s="76" t="s">
        <v>0</v>
      </c>
      <c r="C70" s="67" t="s">
        <v>80</v>
      </c>
      <c r="D70" s="67"/>
      <c r="E70" s="76" t="s">
        <v>81</v>
      </c>
      <c r="F70" s="76" t="s">
        <v>82</v>
      </c>
      <c r="H70" s="81"/>
      <c r="I70" s="82"/>
      <c r="J70" s="82"/>
      <c r="K70" s="82"/>
      <c r="L70" s="82"/>
      <c r="M70" s="82"/>
      <c r="N70" s="83"/>
    </row>
    <row r="71" spans="2:14" ht="22.5" x14ac:dyDescent="0.2">
      <c r="B71" s="76"/>
      <c r="C71" s="25" t="s">
        <v>5</v>
      </c>
      <c r="D71" s="25" t="s">
        <v>6</v>
      </c>
      <c r="E71" s="76"/>
      <c r="F71" s="76"/>
      <c r="H71" s="81"/>
      <c r="I71" s="82"/>
      <c r="J71" s="82"/>
      <c r="K71" s="82"/>
      <c r="L71" s="82"/>
      <c r="M71" s="82"/>
      <c r="N71" s="83"/>
    </row>
    <row r="72" spans="2:14" x14ac:dyDescent="0.2">
      <c r="B72" s="14" t="s">
        <v>51</v>
      </c>
      <c r="C72" s="9">
        <v>5035.41</v>
      </c>
      <c r="D72" s="9">
        <v>5652.62</v>
      </c>
      <c r="E72" s="9">
        <v>617.21</v>
      </c>
      <c r="F72" s="9">
        <v>12.26</v>
      </c>
      <c r="H72" s="81"/>
      <c r="I72" s="82"/>
      <c r="J72" s="82"/>
      <c r="K72" s="82"/>
      <c r="L72" s="82"/>
      <c r="M72" s="82"/>
      <c r="N72" s="83"/>
    </row>
    <row r="73" spans="2:14" x14ac:dyDescent="0.2">
      <c r="B73" s="14" t="s">
        <v>57</v>
      </c>
      <c r="C73" s="9">
        <v>51.14</v>
      </c>
      <c r="D73" s="9">
        <v>2.74</v>
      </c>
      <c r="E73" s="9">
        <v>-48.4</v>
      </c>
      <c r="F73" s="9">
        <v>-94.64</v>
      </c>
      <c r="H73" s="81"/>
      <c r="I73" s="82"/>
      <c r="J73" s="82"/>
      <c r="K73" s="82"/>
      <c r="L73" s="82"/>
      <c r="M73" s="82"/>
      <c r="N73" s="83"/>
    </row>
    <row r="74" spans="2:14" x14ac:dyDescent="0.2">
      <c r="B74" s="14" t="s">
        <v>58</v>
      </c>
      <c r="C74" s="9">
        <v>5086.55</v>
      </c>
      <c r="D74" s="9">
        <v>5655.36</v>
      </c>
      <c r="E74" s="9">
        <v>568.80999999999995</v>
      </c>
      <c r="F74" s="9">
        <v>11.18</v>
      </c>
      <c r="H74" s="81"/>
      <c r="I74" s="82"/>
      <c r="J74" s="82"/>
      <c r="K74" s="82"/>
      <c r="L74" s="82"/>
      <c r="M74" s="82"/>
      <c r="N74" s="83"/>
    </row>
    <row r="75" spans="2:14" x14ac:dyDescent="0.2">
      <c r="B75" s="14" t="s">
        <v>59</v>
      </c>
      <c r="C75" s="9"/>
      <c r="D75" s="9"/>
      <c r="E75" s="14"/>
      <c r="F75" s="14"/>
      <c r="H75" s="81"/>
      <c r="I75" s="82"/>
      <c r="J75" s="82"/>
      <c r="K75" s="82"/>
      <c r="L75" s="82"/>
      <c r="M75" s="82"/>
      <c r="N75" s="83"/>
    </row>
    <row r="76" spans="2:14" x14ac:dyDescent="0.2">
      <c r="B76" s="16" t="s">
        <v>60</v>
      </c>
      <c r="C76" s="9">
        <v>1129.1099999999999</v>
      </c>
      <c r="D76" s="9">
        <v>1250.08</v>
      </c>
      <c r="E76" s="9">
        <v>120.97</v>
      </c>
      <c r="F76" s="9">
        <v>10.71</v>
      </c>
      <c r="H76" s="81"/>
      <c r="I76" s="82"/>
      <c r="J76" s="82"/>
      <c r="K76" s="82"/>
      <c r="L76" s="82"/>
      <c r="M76" s="82"/>
      <c r="N76" s="83"/>
    </row>
    <row r="77" spans="2:14" x14ac:dyDescent="0.2">
      <c r="B77" s="14" t="s">
        <v>61</v>
      </c>
      <c r="C77" s="9">
        <v>353.25</v>
      </c>
      <c r="D77" s="9">
        <v>380.09</v>
      </c>
      <c r="E77" s="9">
        <v>26.84</v>
      </c>
      <c r="F77" s="9">
        <v>7.6</v>
      </c>
      <c r="H77" s="81"/>
      <c r="I77" s="82"/>
      <c r="J77" s="82"/>
      <c r="K77" s="82"/>
      <c r="L77" s="82"/>
      <c r="M77" s="82"/>
      <c r="N77" s="83"/>
    </row>
    <row r="78" spans="2:14" ht="22.5" x14ac:dyDescent="0.2">
      <c r="B78" s="14" t="s">
        <v>62</v>
      </c>
      <c r="C78" s="9">
        <v>19.850000000000001</v>
      </c>
      <c r="D78" s="9">
        <v>78.650000000000006</v>
      </c>
      <c r="E78" s="9">
        <v>58.8</v>
      </c>
      <c r="F78" s="9">
        <v>296.22000000000003</v>
      </c>
      <c r="H78" s="81"/>
      <c r="I78" s="82"/>
      <c r="J78" s="82"/>
      <c r="K78" s="82"/>
      <c r="L78" s="82"/>
      <c r="M78" s="82"/>
      <c r="N78" s="83"/>
    </row>
    <row r="79" spans="2:14" x14ac:dyDescent="0.2">
      <c r="B79" s="14" t="s">
        <v>63</v>
      </c>
      <c r="C79" s="9">
        <v>1062.3</v>
      </c>
      <c r="D79" s="9">
        <v>1169.1300000000001</v>
      </c>
      <c r="E79" s="9">
        <v>106.83</v>
      </c>
      <c r="F79" s="9">
        <v>10.06</v>
      </c>
      <c r="H79" s="81"/>
      <c r="I79" s="82"/>
      <c r="J79" s="82"/>
      <c r="K79" s="82"/>
      <c r="L79" s="82"/>
      <c r="M79" s="82"/>
      <c r="N79" s="83"/>
    </row>
    <row r="80" spans="2:14" x14ac:dyDescent="0.2">
      <c r="B80" s="14" t="s">
        <v>64</v>
      </c>
      <c r="C80" s="9">
        <v>17.02</v>
      </c>
      <c r="D80" s="9">
        <v>50.17</v>
      </c>
      <c r="E80" s="9">
        <v>33.15</v>
      </c>
      <c r="F80" s="9">
        <v>194.77</v>
      </c>
      <c r="H80" s="81"/>
      <c r="I80" s="82"/>
      <c r="J80" s="82"/>
      <c r="K80" s="82"/>
      <c r="L80" s="82"/>
      <c r="M80" s="82"/>
      <c r="N80" s="83"/>
    </row>
    <row r="81" spans="2:14" ht="22.5" x14ac:dyDescent="0.2">
      <c r="B81" s="14" t="s">
        <v>65</v>
      </c>
      <c r="C81" s="9">
        <v>284.92</v>
      </c>
      <c r="D81" s="9">
        <v>275.43</v>
      </c>
      <c r="E81" s="9">
        <v>-9.49</v>
      </c>
      <c r="F81" s="9">
        <v>-3.33</v>
      </c>
      <c r="H81" s="81"/>
      <c r="I81" s="82"/>
      <c r="J81" s="82"/>
      <c r="K81" s="82"/>
      <c r="L81" s="82"/>
      <c r="M81" s="82"/>
      <c r="N81" s="83"/>
    </row>
    <row r="82" spans="2:14" x14ac:dyDescent="0.2">
      <c r="B82" s="14" t="s">
        <v>66</v>
      </c>
      <c r="C82" s="9">
        <v>1562.08</v>
      </c>
      <c r="D82" s="9">
        <v>2066.33</v>
      </c>
      <c r="E82" s="9">
        <v>504.25</v>
      </c>
      <c r="F82" s="9">
        <v>32.28</v>
      </c>
      <c r="H82" s="81"/>
      <c r="I82" s="82"/>
      <c r="J82" s="82"/>
      <c r="K82" s="82"/>
      <c r="L82" s="82"/>
      <c r="M82" s="82"/>
      <c r="N82" s="83"/>
    </row>
    <row r="83" spans="2:14" x14ac:dyDescent="0.2">
      <c r="B83" s="14" t="s">
        <v>52</v>
      </c>
      <c r="C83" s="9">
        <v>4428.54</v>
      </c>
      <c r="D83" s="9">
        <v>5269.86</v>
      </c>
      <c r="E83" s="9">
        <v>841.32</v>
      </c>
      <c r="F83" s="9">
        <v>19</v>
      </c>
      <c r="H83" s="81"/>
      <c r="I83" s="82"/>
      <c r="J83" s="82"/>
      <c r="K83" s="82"/>
      <c r="L83" s="82"/>
      <c r="M83" s="82"/>
      <c r="N83" s="83"/>
    </row>
    <row r="84" spans="2:14" x14ac:dyDescent="0.2">
      <c r="B84" s="14" t="s">
        <v>67</v>
      </c>
      <c r="C84" s="9">
        <v>658.01</v>
      </c>
      <c r="D84" s="9">
        <v>385.5</v>
      </c>
      <c r="E84" s="9">
        <v>-272.51</v>
      </c>
      <c r="F84" s="9">
        <v>-41.41</v>
      </c>
      <c r="H84" s="81"/>
      <c r="I84" s="82"/>
      <c r="J84" s="82"/>
      <c r="K84" s="82"/>
      <c r="L84" s="82"/>
      <c r="M84" s="82"/>
      <c r="N84" s="83"/>
    </row>
    <row r="85" spans="2:14" ht="22.5" x14ac:dyDescent="0.2">
      <c r="B85" s="14" t="s">
        <v>68</v>
      </c>
      <c r="C85" s="9" t="s">
        <v>38</v>
      </c>
      <c r="D85" s="9">
        <v>-30.92</v>
      </c>
      <c r="E85" s="9">
        <v>30.92</v>
      </c>
      <c r="F85" s="14" t="s">
        <v>38</v>
      </c>
      <c r="H85" s="81"/>
      <c r="I85" s="82"/>
      <c r="J85" s="82"/>
      <c r="K85" s="82"/>
      <c r="L85" s="82"/>
      <c r="M85" s="82"/>
      <c r="N85" s="83"/>
    </row>
    <row r="86" spans="2:14" ht="22.5" x14ac:dyDescent="0.2">
      <c r="B86" s="14" t="s">
        <v>69</v>
      </c>
      <c r="C86" s="9" t="s">
        <v>38</v>
      </c>
      <c r="D86" s="9">
        <v>354.59</v>
      </c>
      <c r="E86" s="9">
        <v>354.59</v>
      </c>
      <c r="F86" s="14" t="s">
        <v>38</v>
      </c>
      <c r="H86" s="81"/>
      <c r="I86" s="82"/>
      <c r="J86" s="82"/>
      <c r="K86" s="82"/>
      <c r="L86" s="82"/>
      <c r="M86" s="82"/>
      <c r="N86" s="83"/>
    </row>
    <row r="87" spans="2:14" x14ac:dyDescent="0.2">
      <c r="B87" s="14" t="s">
        <v>70</v>
      </c>
      <c r="C87" s="9" t="s">
        <v>38</v>
      </c>
      <c r="D87" s="9" t="s">
        <v>38</v>
      </c>
      <c r="E87" s="14"/>
      <c r="F87" s="14"/>
      <c r="H87" s="81"/>
      <c r="I87" s="82"/>
      <c r="J87" s="82"/>
      <c r="K87" s="82"/>
      <c r="L87" s="82"/>
      <c r="M87" s="82"/>
      <c r="N87" s="83"/>
    </row>
    <row r="88" spans="2:14" x14ac:dyDescent="0.2">
      <c r="B88" s="14" t="s">
        <v>71</v>
      </c>
      <c r="C88" s="9"/>
      <c r="D88" s="9"/>
      <c r="E88" s="14"/>
      <c r="F88" s="14"/>
      <c r="H88" s="81"/>
      <c r="I88" s="82"/>
      <c r="J88" s="82"/>
      <c r="K88" s="82"/>
      <c r="L88" s="82"/>
      <c r="M88" s="82"/>
      <c r="N88" s="83"/>
    </row>
    <row r="89" spans="2:14" x14ac:dyDescent="0.2">
      <c r="B89" s="14" t="s">
        <v>53</v>
      </c>
      <c r="C89" s="9">
        <v>115.7</v>
      </c>
      <c r="D89" s="9">
        <v>4.2</v>
      </c>
      <c r="E89" s="9">
        <v>-111.5</v>
      </c>
      <c r="F89" s="9">
        <v>-96.37</v>
      </c>
      <c r="H89" s="81"/>
      <c r="I89" s="82"/>
      <c r="J89" s="82"/>
      <c r="K89" s="82"/>
      <c r="L89" s="82"/>
      <c r="M89" s="82"/>
      <c r="N89" s="83"/>
    </row>
    <row r="90" spans="2:14" x14ac:dyDescent="0.2">
      <c r="B90" s="14" t="s">
        <v>72</v>
      </c>
      <c r="C90" s="9" t="s">
        <v>38</v>
      </c>
      <c r="D90" s="9">
        <v>9.1999999999999993</v>
      </c>
      <c r="E90" s="9">
        <v>9.1999999999999993</v>
      </c>
      <c r="F90" s="14" t="s">
        <v>38</v>
      </c>
      <c r="H90" s="84"/>
      <c r="I90" s="85"/>
      <c r="J90" s="85"/>
      <c r="K90" s="85"/>
      <c r="L90" s="85"/>
      <c r="M90" s="85"/>
      <c r="N90" s="86"/>
    </row>
    <row r="91" spans="2:14" x14ac:dyDescent="0.2">
      <c r="B91" s="14" t="s">
        <v>73</v>
      </c>
      <c r="C91" s="9">
        <v>-1.25</v>
      </c>
      <c r="D91" s="9">
        <v>-0.79</v>
      </c>
      <c r="E91" s="9">
        <v>0.46</v>
      </c>
      <c r="F91" s="9">
        <v>-36.799999999999997</v>
      </c>
    </row>
    <row r="92" spans="2:14" x14ac:dyDescent="0.2">
      <c r="B92" s="14" t="s">
        <v>74</v>
      </c>
      <c r="C92" s="9">
        <v>543.54999999999995</v>
      </c>
      <c r="D92" s="9">
        <v>341.99</v>
      </c>
      <c r="E92" s="9">
        <v>-201.56</v>
      </c>
      <c r="F92" s="9">
        <v>-37.08</v>
      </c>
    </row>
    <row r="93" spans="2:14" x14ac:dyDescent="0.2">
      <c r="B93" s="14" t="s">
        <v>75</v>
      </c>
      <c r="C93" s="14"/>
      <c r="D93" s="14"/>
      <c r="E93" s="14"/>
      <c r="F93" s="14"/>
    </row>
    <row r="94" spans="2:14" ht="22.5" x14ac:dyDescent="0.2">
      <c r="B94" s="14" t="s">
        <v>54</v>
      </c>
      <c r="C94" s="14" t="s">
        <v>38</v>
      </c>
      <c r="D94" s="9">
        <v>-0.35</v>
      </c>
      <c r="E94" s="9">
        <v>-0.35</v>
      </c>
      <c r="F94" s="14" t="s">
        <v>38</v>
      </c>
    </row>
    <row r="95" spans="2:14" ht="22.5" x14ac:dyDescent="0.2">
      <c r="B95" s="14" t="s">
        <v>55</v>
      </c>
      <c r="C95" s="9">
        <v>-3.96</v>
      </c>
      <c r="D95" s="14" t="s">
        <v>38</v>
      </c>
      <c r="E95" s="9">
        <v>3.96</v>
      </c>
      <c r="F95" s="9">
        <v>-100</v>
      </c>
    </row>
    <row r="96" spans="2:14" ht="33.75" x14ac:dyDescent="0.2">
      <c r="B96" s="14" t="s">
        <v>56</v>
      </c>
      <c r="C96" s="9">
        <v>0.7</v>
      </c>
      <c r="D96" s="14" t="s">
        <v>38</v>
      </c>
      <c r="E96" s="9">
        <v>0.7</v>
      </c>
      <c r="F96" s="9">
        <v>100</v>
      </c>
    </row>
    <row r="97" spans="2:6" ht="22.5" x14ac:dyDescent="0.2">
      <c r="B97" s="14" t="s">
        <v>76</v>
      </c>
      <c r="C97" s="14"/>
      <c r="D97" s="9">
        <v>13.71</v>
      </c>
      <c r="E97" s="9">
        <v>13.71</v>
      </c>
      <c r="F97" s="14" t="s">
        <v>38</v>
      </c>
    </row>
    <row r="98" spans="2:6" ht="22.5" x14ac:dyDescent="0.2">
      <c r="B98" s="14" t="s">
        <v>77</v>
      </c>
      <c r="C98" s="9">
        <v>-3.25</v>
      </c>
      <c r="D98" s="9">
        <v>13.37</v>
      </c>
      <c r="E98" s="9">
        <v>16.62</v>
      </c>
      <c r="F98" s="9">
        <v>-511.38</v>
      </c>
    </row>
    <row r="99" spans="2:6" ht="22.5" x14ac:dyDescent="0.2">
      <c r="B99" s="26" t="s">
        <v>78</v>
      </c>
      <c r="C99" s="29">
        <v>540.29999999999995</v>
      </c>
      <c r="D99" s="29">
        <v>355.36</v>
      </c>
      <c r="E99" s="29">
        <v>-184.94</v>
      </c>
      <c r="F99" s="29">
        <v>-34.229999999999997</v>
      </c>
    </row>
    <row r="100" spans="2:6" ht="22.5" x14ac:dyDescent="0.2">
      <c r="B100" s="14" t="s">
        <v>79</v>
      </c>
      <c r="C100" s="9">
        <v>27.65</v>
      </c>
      <c r="D100" s="9">
        <v>17.399999999999999</v>
      </c>
      <c r="E100" s="9">
        <v>-10.25</v>
      </c>
      <c r="F100" s="9">
        <v>-37.07</v>
      </c>
    </row>
  </sheetData>
  <mergeCells count="14">
    <mergeCell ref="H69:N90"/>
    <mergeCell ref="H68:N68"/>
    <mergeCell ref="H3:S21"/>
    <mergeCell ref="H2:S2"/>
    <mergeCell ref="B68:F69"/>
    <mergeCell ref="B70:B71"/>
    <mergeCell ref="C70:D70"/>
    <mergeCell ref="E70:E71"/>
    <mergeCell ref="F70:F71"/>
    <mergeCell ref="E4:E5"/>
    <mergeCell ref="F4:F5"/>
    <mergeCell ref="B2:F3"/>
    <mergeCell ref="B4:B5"/>
    <mergeCell ref="C4: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4B091-24DA-4A23-BDC7-95419EC48DAB}">
  <sheetPr>
    <tabColor theme="7" tint="0.39997558519241921"/>
  </sheetPr>
  <dimension ref="B2:Q101"/>
  <sheetViews>
    <sheetView zoomScale="25" zoomScaleNormal="25" workbookViewId="0">
      <selection activeCell="W58" sqref="W58"/>
    </sheetView>
  </sheetViews>
  <sheetFormatPr defaultColWidth="22.140625" defaultRowHeight="11.25" x14ac:dyDescent="0.2"/>
  <cols>
    <col min="1" max="1" width="7.42578125" style="27" customWidth="1"/>
    <col min="2" max="2" width="34.85546875" style="27" customWidth="1"/>
    <col min="3" max="3" width="8.85546875" style="27" customWidth="1"/>
    <col min="4" max="4" width="8.42578125" style="27" customWidth="1"/>
    <col min="5" max="5" width="9.42578125" style="27" customWidth="1"/>
    <col min="6" max="6" width="7.7109375" style="27" customWidth="1"/>
    <col min="7" max="7" width="8.140625" style="27" customWidth="1"/>
    <col min="8" max="8" width="10.140625" style="27" customWidth="1"/>
    <col min="9" max="9" width="9.42578125" style="27" customWidth="1"/>
    <col min="10" max="10" width="7.85546875" style="27" customWidth="1"/>
    <col min="11" max="11" width="6.28515625" style="27" bestFit="1" customWidth="1"/>
    <col min="12" max="12" width="5.42578125" style="27" bestFit="1" customWidth="1"/>
    <col min="13" max="16384" width="22.140625" style="27"/>
  </cols>
  <sheetData>
    <row r="2" spans="2:17" x14ac:dyDescent="0.2">
      <c r="B2" s="68" t="s">
        <v>41</v>
      </c>
      <c r="C2" s="68"/>
      <c r="D2" s="68"/>
      <c r="E2" s="68"/>
      <c r="F2" s="68"/>
      <c r="G2" s="68"/>
      <c r="H2" s="68"/>
      <c r="I2" s="68"/>
      <c r="J2" s="68"/>
      <c r="K2" s="68"/>
      <c r="L2" s="68"/>
    </row>
    <row r="3" spans="2:17" x14ac:dyDescent="0.2">
      <c r="B3" s="72" t="s">
        <v>50</v>
      </c>
      <c r="C3" s="72"/>
      <c r="D3" s="72"/>
      <c r="E3" s="72"/>
      <c r="F3" s="72"/>
      <c r="G3" s="72"/>
      <c r="H3" s="72"/>
      <c r="I3" s="72"/>
      <c r="J3" s="72"/>
      <c r="K3" s="72"/>
      <c r="L3" s="72"/>
    </row>
    <row r="4" spans="2:17" x14ac:dyDescent="0.2">
      <c r="B4" s="76" t="s">
        <v>0</v>
      </c>
      <c r="C4" s="67" t="s">
        <v>1</v>
      </c>
      <c r="D4" s="67"/>
      <c r="E4" s="67"/>
      <c r="F4" s="67"/>
      <c r="G4" s="67"/>
      <c r="H4" s="67"/>
      <c r="I4" s="67"/>
      <c r="J4" s="67"/>
      <c r="K4" s="67"/>
      <c r="L4" s="67"/>
    </row>
    <row r="5" spans="2:17" ht="22.5" x14ac:dyDescent="0.2">
      <c r="B5" s="76"/>
      <c r="C5" s="25" t="s">
        <v>2</v>
      </c>
      <c r="D5" s="25" t="s">
        <v>84</v>
      </c>
      <c r="E5" s="25" t="s">
        <v>3</v>
      </c>
      <c r="F5" s="25" t="s">
        <v>84</v>
      </c>
      <c r="G5" s="25" t="s">
        <v>4</v>
      </c>
      <c r="H5" s="25" t="s">
        <v>84</v>
      </c>
      <c r="I5" s="25" t="s">
        <v>5</v>
      </c>
      <c r="J5" s="25" t="s">
        <v>84</v>
      </c>
      <c r="K5" s="25" t="s">
        <v>6</v>
      </c>
      <c r="L5" s="25" t="s">
        <v>84</v>
      </c>
    </row>
    <row r="6" spans="2:17" ht="11.25" customHeight="1" x14ac:dyDescent="0.2">
      <c r="B6" s="20" t="s">
        <v>7</v>
      </c>
      <c r="C6" s="20"/>
      <c r="D6" s="20"/>
      <c r="E6" s="20"/>
      <c r="F6" s="20"/>
      <c r="G6" s="20"/>
      <c r="H6" s="20"/>
      <c r="I6" s="20"/>
      <c r="J6" s="20"/>
      <c r="K6" s="20"/>
      <c r="L6" s="20"/>
      <c r="N6" s="115" t="s">
        <v>145</v>
      </c>
      <c r="O6" s="115"/>
      <c r="P6" s="115"/>
      <c r="Q6" s="115"/>
    </row>
    <row r="7" spans="2:17" x14ac:dyDescent="0.2">
      <c r="B7" s="14"/>
      <c r="C7" s="14"/>
      <c r="D7" s="14"/>
      <c r="E7" s="14"/>
      <c r="F7" s="14"/>
      <c r="G7" s="14"/>
      <c r="H7" s="14"/>
      <c r="I7" s="14"/>
      <c r="J7" s="14"/>
      <c r="K7" s="14"/>
      <c r="L7" s="14"/>
      <c r="N7" s="30"/>
      <c r="O7" s="30"/>
      <c r="P7" s="30"/>
    </row>
    <row r="8" spans="2:17" x14ac:dyDescent="0.2">
      <c r="B8" s="26" t="s">
        <v>8</v>
      </c>
      <c r="C8" s="14"/>
      <c r="D8" s="14"/>
      <c r="E8" s="14"/>
      <c r="F8" s="14"/>
      <c r="G8" s="14"/>
      <c r="H8" s="14"/>
      <c r="I8" s="14"/>
      <c r="J8" s="14"/>
      <c r="K8" s="14"/>
      <c r="L8" s="14"/>
      <c r="N8" s="30"/>
      <c r="O8" s="30"/>
      <c r="P8" s="30"/>
    </row>
    <row r="9" spans="2:17" x14ac:dyDescent="0.2">
      <c r="B9" s="16" t="s">
        <v>9</v>
      </c>
      <c r="C9" s="9">
        <v>37.700000000000003</v>
      </c>
      <c r="D9" s="9">
        <v>0.83</v>
      </c>
      <c r="E9" s="9">
        <v>37.700000000000003</v>
      </c>
      <c r="F9" s="9">
        <v>0.64</v>
      </c>
      <c r="G9" s="9">
        <v>39.31</v>
      </c>
      <c r="H9" s="13">
        <v>0.64</v>
      </c>
      <c r="I9" s="9">
        <v>39.31</v>
      </c>
      <c r="J9" s="9">
        <v>0.56000000000000005</v>
      </c>
      <c r="K9" s="9">
        <v>39.31</v>
      </c>
      <c r="L9" s="9">
        <v>0.64</v>
      </c>
      <c r="N9" s="30"/>
      <c r="O9" s="30"/>
      <c r="P9" s="30"/>
    </row>
    <row r="10" spans="2:17" x14ac:dyDescent="0.2">
      <c r="B10" s="14" t="s">
        <v>10</v>
      </c>
      <c r="C10" s="9">
        <v>2674.71</v>
      </c>
      <c r="D10" s="9">
        <v>58.8</v>
      </c>
      <c r="E10" s="9">
        <v>3308.32</v>
      </c>
      <c r="F10" s="9">
        <v>56.28</v>
      </c>
      <c r="G10" s="9">
        <v>5214.93</v>
      </c>
      <c r="H10" s="13">
        <v>56.28</v>
      </c>
      <c r="I10" s="9">
        <v>5251.03</v>
      </c>
      <c r="J10" s="9">
        <v>74.23</v>
      </c>
      <c r="K10" s="9">
        <v>4331.16</v>
      </c>
      <c r="L10" s="9">
        <v>70.05</v>
      </c>
      <c r="N10" s="30"/>
      <c r="O10" s="30"/>
      <c r="P10" s="30"/>
    </row>
    <row r="11" spans="2:17" x14ac:dyDescent="0.2">
      <c r="B11" s="20" t="s">
        <v>130</v>
      </c>
      <c r="C11" s="20">
        <v>2712.41</v>
      </c>
      <c r="D11" s="20">
        <v>59.63</v>
      </c>
      <c r="E11" s="20">
        <v>3346.02</v>
      </c>
      <c r="F11" s="20">
        <v>56.92</v>
      </c>
      <c r="G11" s="20">
        <v>5254.24</v>
      </c>
      <c r="H11" s="20">
        <v>56.92</v>
      </c>
      <c r="I11" s="20">
        <v>5290.34</v>
      </c>
      <c r="J11" s="20">
        <v>74.790000000000006</v>
      </c>
      <c r="K11" s="20">
        <v>4370.47</v>
      </c>
      <c r="L11" s="20">
        <v>70.69</v>
      </c>
      <c r="N11" s="30"/>
      <c r="O11" s="30"/>
      <c r="P11" s="30"/>
    </row>
    <row r="12" spans="2:17" x14ac:dyDescent="0.2">
      <c r="B12" s="14"/>
      <c r="C12" s="14"/>
      <c r="D12" s="14"/>
      <c r="E12" s="14"/>
      <c r="F12" s="14"/>
      <c r="G12" s="14"/>
      <c r="H12" s="14"/>
      <c r="I12" s="14"/>
      <c r="J12" s="14"/>
      <c r="K12" s="14"/>
      <c r="L12" s="14"/>
      <c r="N12" s="30"/>
      <c r="O12" s="30"/>
      <c r="P12" s="30"/>
    </row>
    <row r="13" spans="2:17" x14ac:dyDescent="0.2">
      <c r="B13" s="20" t="s">
        <v>11</v>
      </c>
      <c r="C13" s="14"/>
      <c r="D13" s="14"/>
      <c r="E13" s="14"/>
      <c r="F13" s="14"/>
      <c r="G13" s="14"/>
      <c r="H13" s="14"/>
      <c r="I13" s="14"/>
      <c r="J13" s="14"/>
      <c r="K13" s="14"/>
      <c r="L13" s="14"/>
      <c r="N13" s="30"/>
      <c r="O13" s="30"/>
      <c r="P13" s="30"/>
    </row>
    <row r="14" spans="2:17" x14ac:dyDescent="0.2">
      <c r="B14" s="14" t="s">
        <v>12</v>
      </c>
      <c r="C14" s="14"/>
      <c r="D14" s="14"/>
      <c r="E14" s="14"/>
      <c r="F14" s="14"/>
      <c r="G14" s="14"/>
      <c r="H14" s="14"/>
      <c r="I14" s="14"/>
      <c r="J14" s="14"/>
      <c r="K14" s="14"/>
      <c r="L14" s="14"/>
      <c r="N14" s="30"/>
      <c r="O14" s="30"/>
      <c r="P14" s="30"/>
    </row>
    <row r="15" spans="2:17" x14ac:dyDescent="0.2">
      <c r="B15" s="14" t="s">
        <v>13</v>
      </c>
      <c r="C15" s="14"/>
      <c r="D15" s="14"/>
      <c r="E15" s="14"/>
      <c r="F15" s="14"/>
      <c r="G15" s="14"/>
      <c r="H15" s="14"/>
      <c r="I15" s="14"/>
      <c r="J15" s="14"/>
      <c r="K15" s="14"/>
      <c r="L15" s="14"/>
      <c r="N15" s="30"/>
      <c r="O15" s="30"/>
      <c r="P15" s="30"/>
    </row>
    <row r="16" spans="2:17" x14ac:dyDescent="0.2">
      <c r="B16" s="14" t="s">
        <v>14</v>
      </c>
      <c r="C16" s="9">
        <v>499.3</v>
      </c>
      <c r="D16" s="9">
        <v>10.98</v>
      </c>
      <c r="E16" s="31">
        <v>886.99</v>
      </c>
      <c r="F16" s="9">
        <v>15.09</v>
      </c>
      <c r="G16" s="9">
        <v>199.89</v>
      </c>
      <c r="H16" s="13">
        <v>15.09</v>
      </c>
      <c r="I16" s="14" t="s">
        <v>38</v>
      </c>
      <c r="J16" s="14"/>
      <c r="K16" s="14" t="s">
        <v>38</v>
      </c>
      <c r="L16" s="14"/>
      <c r="N16" s="30"/>
      <c r="O16" s="30"/>
      <c r="P16" s="30"/>
    </row>
    <row r="17" spans="2:16" x14ac:dyDescent="0.2">
      <c r="B17" s="14" t="s">
        <v>42</v>
      </c>
      <c r="C17" s="14" t="s">
        <v>38</v>
      </c>
      <c r="D17" s="14"/>
      <c r="E17" s="14" t="s">
        <v>38</v>
      </c>
      <c r="F17" s="14"/>
      <c r="G17" s="14" t="s">
        <v>38</v>
      </c>
      <c r="H17" s="14"/>
      <c r="I17" s="9">
        <v>62.03</v>
      </c>
      <c r="J17" s="9">
        <v>0.88</v>
      </c>
      <c r="K17" s="9">
        <v>69.23</v>
      </c>
      <c r="L17" s="9">
        <v>1.1200000000000001</v>
      </c>
      <c r="N17" s="30"/>
      <c r="O17" s="30"/>
      <c r="P17" s="30"/>
    </row>
    <row r="18" spans="2:16" x14ac:dyDescent="0.2">
      <c r="B18" s="14" t="s">
        <v>37</v>
      </c>
      <c r="C18" s="14" t="s">
        <v>38</v>
      </c>
      <c r="D18" s="14"/>
      <c r="E18" s="9">
        <v>73.3</v>
      </c>
      <c r="F18" s="9">
        <v>1.25</v>
      </c>
      <c r="G18" s="9">
        <v>67.73</v>
      </c>
      <c r="H18" s="13">
        <v>1.25</v>
      </c>
      <c r="I18" s="14" t="s">
        <v>38</v>
      </c>
      <c r="J18" s="14"/>
      <c r="K18" s="14" t="s">
        <v>38</v>
      </c>
      <c r="L18" s="14"/>
      <c r="N18" s="30"/>
      <c r="O18" s="30"/>
      <c r="P18" s="30"/>
    </row>
    <row r="19" spans="2:16" x14ac:dyDescent="0.2">
      <c r="B19" s="14" t="s">
        <v>15</v>
      </c>
      <c r="C19" s="9">
        <v>51.33</v>
      </c>
      <c r="D19" s="9">
        <v>1.1299999999999999</v>
      </c>
      <c r="E19" s="9">
        <v>73.209999999999994</v>
      </c>
      <c r="F19" s="9">
        <v>1.25</v>
      </c>
      <c r="G19" s="9">
        <v>84.73</v>
      </c>
      <c r="H19" s="13">
        <v>1.25</v>
      </c>
      <c r="I19" s="9">
        <v>95.82</v>
      </c>
      <c r="J19" s="9">
        <v>1.35</v>
      </c>
      <c r="K19" s="9">
        <v>106.2</v>
      </c>
      <c r="L19" s="9">
        <v>1.72</v>
      </c>
      <c r="N19" s="30"/>
      <c r="O19" s="30"/>
      <c r="P19" s="30"/>
    </row>
    <row r="20" spans="2:16" x14ac:dyDescent="0.2">
      <c r="B20" s="14" t="s">
        <v>16</v>
      </c>
      <c r="C20" s="9">
        <v>45.27</v>
      </c>
      <c r="D20" s="9">
        <v>1</v>
      </c>
      <c r="E20" s="9">
        <v>45.76</v>
      </c>
      <c r="F20" s="9">
        <v>0.78</v>
      </c>
      <c r="G20" s="9">
        <v>46.12</v>
      </c>
      <c r="H20" s="13">
        <v>0.78</v>
      </c>
      <c r="I20" s="9">
        <v>46.4</v>
      </c>
      <c r="J20" s="9">
        <v>0.66</v>
      </c>
      <c r="K20" s="14" t="s">
        <v>38</v>
      </c>
      <c r="L20" s="14"/>
      <c r="N20" s="30"/>
      <c r="O20" s="30"/>
      <c r="P20" s="30"/>
    </row>
    <row r="21" spans="2:16" x14ac:dyDescent="0.2">
      <c r="B21" s="20" t="s">
        <v>129</v>
      </c>
      <c r="C21" s="20">
        <v>595.9</v>
      </c>
      <c r="D21" s="20">
        <v>13.1</v>
      </c>
      <c r="E21" s="20">
        <v>1079.26</v>
      </c>
      <c r="F21" s="20">
        <v>18.36</v>
      </c>
      <c r="G21" s="20">
        <v>398.47</v>
      </c>
      <c r="H21" s="20">
        <v>18.36</v>
      </c>
      <c r="I21" s="20">
        <v>204.25</v>
      </c>
      <c r="J21" s="20">
        <v>2.89</v>
      </c>
      <c r="K21" s="20">
        <v>175.43</v>
      </c>
      <c r="L21" s="20">
        <v>2.84</v>
      </c>
      <c r="N21" s="30"/>
      <c r="O21" s="30"/>
      <c r="P21" s="30"/>
    </row>
    <row r="22" spans="2:16" x14ac:dyDescent="0.2">
      <c r="B22" s="14"/>
      <c r="C22" s="14"/>
      <c r="D22" s="14"/>
      <c r="E22" s="14"/>
      <c r="F22" s="14"/>
      <c r="G22" s="14"/>
      <c r="H22" s="14"/>
      <c r="I22" s="14"/>
      <c r="J22" s="14"/>
      <c r="K22" s="14"/>
      <c r="L22" s="14"/>
      <c r="N22" s="30"/>
      <c r="O22" s="30"/>
      <c r="P22" s="30"/>
    </row>
    <row r="23" spans="2:16" x14ac:dyDescent="0.2">
      <c r="B23" s="20" t="s">
        <v>17</v>
      </c>
      <c r="C23" s="14"/>
      <c r="D23" s="14"/>
      <c r="E23" s="14"/>
      <c r="F23" s="14"/>
      <c r="G23" s="14"/>
      <c r="H23" s="14"/>
      <c r="I23" s="14"/>
      <c r="J23" s="14"/>
      <c r="K23" s="14"/>
      <c r="L23" s="14"/>
      <c r="N23" s="30"/>
      <c r="O23" s="30"/>
      <c r="P23" s="30"/>
    </row>
    <row r="24" spans="2:16" x14ac:dyDescent="0.2">
      <c r="B24" s="14" t="s">
        <v>13</v>
      </c>
      <c r="C24" s="14"/>
      <c r="D24" s="14"/>
      <c r="E24" s="14"/>
      <c r="F24" s="14"/>
      <c r="G24" s="14"/>
      <c r="H24" s="14"/>
      <c r="I24" s="14"/>
      <c r="J24" s="14"/>
      <c r="K24" s="14"/>
      <c r="L24" s="14"/>
      <c r="N24" s="30"/>
      <c r="O24" s="30"/>
      <c r="P24" s="30"/>
    </row>
    <row r="25" spans="2:16" x14ac:dyDescent="0.2">
      <c r="B25" s="14" t="s">
        <v>14</v>
      </c>
      <c r="C25" s="9">
        <v>359.98</v>
      </c>
      <c r="D25" s="9">
        <v>7.91</v>
      </c>
      <c r="E25" s="9">
        <v>800.04</v>
      </c>
      <c r="F25" s="9">
        <v>13.61</v>
      </c>
      <c r="G25" s="9">
        <v>199.89</v>
      </c>
      <c r="H25" s="13">
        <v>13.61</v>
      </c>
      <c r="I25" s="9">
        <v>629.99</v>
      </c>
      <c r="J25" s="9">
        <v>39.89</v>
      </c>
      <c r="K25" s="9">
        <v>635.87</v>
      </c>
      <c r="L25" s="14"/>
    </row>
    <row r="26" spans="2:16" x14ac:dyDescent="0.2">
      <c r="B26" s="14"/>
      <c r="C26" s="14" t="s">
        <v>38</v>
      </c>
      <c r="D26" s="14"/>
      <c r="E26" s="14" t="s">
        <v>38</v>
      </c>
      <c r="F26" s="14"/>
      <c r="G26" s="32" t="s">
        <v>38</v>
      </c>
      <c r="H26" s="14"/>
      <c r="I26" s="9">
        <v>14.1</v>
      </c>
      <c r="J26" s="9">
        <v>0.2</v>
      </c>
      <c r="K26" s="9">
        <v>16.920000000000002</v>
      </c>
      <c r="L26" s="9">
        <v>0.27</v>
      </c>
    </row>
    <row r="27" spans="2:16" x14ac:dyDescent="0.2">
      <c r="B27" s="14" t="s">
        <v>18</v>
      </c>
      <c r="C27" s="14"/>
      <c r="D27" s="14"/>
      <c r="E27" s="14"/>
      <c r="F27" s="14"/>
      <c r="G27" s="14"/>
      <c r="H27" s="14"/>
      <c r="I27" s="14"/>
      <c r="J27" s="14"/>
      <c r="K27" s="14"/>
      <c r="L27" s="14"/>
    </row>
    <row r="28" spans="2:16" ht="22.5" x14ac:dyDescent="0.2">
      <c r="B28" s="14" t="s">
        <v>19</v>
      </c>
      <c r="C28" s="9">
        <v>4.76</v>
      </c>
      <c r="D28" s="9">
        <v>0.1</v>
      </c>
      <c r="E28" s="9">
        <v>6.72</v>
      </c>
      <c r="F28" s="9">
        <v>0.11</v>
      </c>
      <c r="G28" s="9">
        <v>15.31</v>
      </c>
      <c r="H28" s="13">
        <v>0.11</v>
      </c>
      <c r="I28" s="9">
        <v>7.63</v>
      </c>
      <c r="J28" s="9">
        <v>0.11</v>
      </c>
      <c r="K28" s="9">
        <v>23.14</v>
      </c>
      <c r="L28" s="14"/>
    </row>
    <row r="29" spans="2:16" x14ac:dyDescent="0.2">
      <c r="B29" s="14" t="s">
        <v>20</v>
      </c>
      <c r="C29" s="9">
        <v>525.15</v>
      </c>
      <c r="D29" s="9">
        <v>11.54</v>
      </c>
      <c r="E29" s="9">
        <v>386.45</v>
      </c>
      <c r="F29" s="9">
        <v>6.57</v>
      </c>
      <c r="G29" s="9">
        <v>501.63</v>
      </c>
      <c r="H29" s="13">
        <v>6.57</v>
      </c>
      <c r="I29" s="9">
        <v>562.58000000000004</v>
      </c>
      <c r="J29" s="9">
        <v>7.95</v>
      </c>
      <c r="K29" s="9">
        <v>656.67</v>
      </c>
      <c r="L29" s="9">
        <v>10.62</v>
      </c>
    </row>
    <row r="30" spans="2:16" x14ac:dyDescent="0.2">
      <c r="B30" s="14" t="s">
        <v>21</v>
      </c>
      <c r="C30" s="9">
        <v>233.81</v>
      </c>
      <c r="D30" s="9">
        <v>5.14</v>
      </c>
      <c r="E30" s="9">
        <v>121.35</v>
      </c>
      <c r="F30" s="9">
        <v>2.06</v>
      </c>
      <c r="G30" s="9">
        <v>477.69</v>
      </c>
      <c r="H30" s="13">
        <v>2.06</v>
      </c>
      <c r="I30" s="9">
        <v>173.9</v>
      </c>
      <c r="J30" s="9">
        <v>2.46</v>
      </c>
      <c r="K30" s="9">
        <v>148.72999999999999</v>
      </c>
      <c r="L30" s="9">
        <v>2.41</v>
      </c>
    </row>
    <row r="31" spans="2:16" x14ac:dyDescent="0.2">
      <c r="B31" s="14" t="s">
        <v>22</v>
      </c>
      <c r="C31" s="9">
        <v>84.68</v>
      </c>
      <c r="D31" s="9">
        <v>1.86</v>
      </c>
      <c r="E31" s="9">
        <v>100.77</v>
      </c>
      <c r="F31" s="9">
        <v>1.71</v>
      </c>
      <c r="G31" s="9">
        <v>75.489999999999995</v>
      </c>
      <c r="H31" s="13">
        <v>1.71</v>
      </c>
      <c r="I31" s="9">
        <v>127.61</v>
      </c>
      <c r="J31" s="9">
        <v>1.8</v>
      </c>
      <c r="K31" s="9">
        <v>85.45</v>
      </c>
      <c r="L31" s="9">
        <v>1.38</v>
      </c>
    </row>
    <row r="32" spans="2:16" x14ac:dyDescent="0.2">
      <c r="B32" s="14" t="s">
        <v>23</v>
      </c>
      <c r="C32" s="9">
        <v>32.369999999999997</v>
      </c>
      <c r="D32" s="9">
        <v>0.71</v>
      </c>
      <c r="E32" s="9">
        <v>38.17</v>
      </c>
      <c r="F32" s="9">
        <v>0.65</v>
      </c>
      <c r="G32" s="9">
        <v>51.6</v>
      </c>
      <c r="H32" s="13">
        <v>0.65</v>
      </c>
      <c r="I32" s="9">
        <v>63.64</v>
      </c>
      <c r="J32" s="9">
        <v>0.9</v>
      </c>
      <c r="K32" s="9">
        <v>70.06</v>
      </c>
      <c r="L32" s="9">
        <v>1.1299999999999999</v>
      </c>
    </row>
    <row r="33" spans="2:12" x14ac:dyDescent="0.2">
      <c r="B33" s="20" t="s">
        <v>131</v>
      </c>
      <c r="C33" s="20">
        <v>1240.75</v>
      </c>
      <c r="D33" s="20">
        <v>27.28</v>
      </c>
      <c r="E33" s="20">
        <v>1453.5</v>
      </c>
      <c r="F33" s="20">
        <v>24.72</v>
      </c>
      <c r="G33" s="20">
        <v>1321.61</v>
      </c>
      <c r="H33" s="20">
        <v>24.72</v>
      </c>
      <c r="I33" s="20">
        <v>1579.45</v>
      </c>
      <c r="J33" s="20">
        <v>22.33</v>
      </c>
      <c r="K33" s="20">
        <v>1636.84</v>
      </c>
      <c r="L33" s="20">
        <v>26.47</v>
      </c>
    </row>
    <row r="34" spans="2:12" x14ac:dyDescent="0.2">
      <c r="B34" s="9"/>
      <c r="C34" s="9"/>
      <c r="D34" s="9"/>
      <c r="E34" s="9"/>
      <c r="F34" s="9"/>
      <c r="G34" s="9"/>
      <c r="H34" s="9"/>
      <c r="I34" s="9"/>
      <c r="J34" s="9"/>
      <c r="K34" s="9"/>
      <c r="L34" s="9"/>
    </row>
    <row r="35" spans="2:12" x14ac:dyDescent="0.2">
      <c r="B35" s="20" t="s">
        <v>132</v>
      </c>
      <c r="C35" s="20">
        <v>4549.03</v>
      </c>
      <c r="D35" s="20">
        <v>100</v>
      </c>
      <c r="E35" s="20">
        <v>5878.78</v>
      </c>
      <c r="F35" s="20">
        <v>100</v>
      </c>
      <c r="G35" s="20">
        <v>6776.18</v>
      </c>
      <c r="H35" s="20">
        <v>100</v>
      </c>
      <c r="I35" s="20">
        <v>7074.04</v>
      </c>
      <c r="J35" s="20">
        <v>100</v>
      </c>
      <c r="K35" s="20">
        <v>6182.74</v>
      </c>
      <c r="L35" s="20">
        <v>100</v>
      </c>
    </row>
    <row r="36" spans="2:12" x14ac:dyDescent="0.2">
      <c r="B36" s="14"/>
      <c r="C36" s="14"/>
      <c r="D36" s="14"/>
      <c r="E36" s="14"/>
      <c r="F36" s="14"/>
      <c r="G36" s="14"/>
      <c r="H36" s="14"/>
      <c r="I36" s="14"/>
      <c r="J36" s="14"/>
      <c r="K36" s="14"/>
      <c r="L36" s="14"/>
    </row>
    <row r="37" spans="2:12" x14ac:dyDescent="0.2">
      <c r="B37" s="24" t="s">
        <v>24</v>
      </c>
      <c r="C37" s="14"/>
      <c r="D37" s="14"/>
      <c r="E37" s="14"/>
      <c r="F37" s="14"/>
      <c r="G37" s="14"/>
      <c r="H37" s="14"/>
      <c r="I37" s="14"/>
      <c r="J37" s="14"/>
      <c r="K37" s="14"/>
      <c r="L37" s="14"/>
    </row>
    <row r="38" spans="2:12" x14ac:dyDescent="0.2">
      <c r="B38" s="14"/>
      <c r="C38" s="14"/>
      <c r="D38" s="14"/>
      <c r="E38" s="14"/>
      <c r="F38" s="14"/>
      <c r="G38" s="14"/>
      <c r="H38" s="14"/>
      <c r="I38" s="14"/>
      <c r="J38" s="14"/>
      <c r="K38" s="14"/>
      <c r="L38" s="14"/>
    </row>
    <row r="39" spans="2:12" x14ac:dyDescent="0.2">
      <c r="B39" s="24" t="s">
        <v>25</v>
      </c>
      <c r="C39" s="14"/>
      <c r="D39" s="14"/>
      <c r="E39" s="14"/>
      <c r="F39" s="14"/>
      <c r="G39" s="14"/>
      <c r="H39" s="14"/>
      <c r="I39" s="14"/>
      <c r="J39" s="14"/>
      <c r="K39" s="14"/>
      <c r="L39" s="14"/>
    </row>
    <row r="40" spans="2:12" x14ac:dyDescent="0.2">
      <c r="B40" s="14" t="s">
        <v>26</v>
      </c>
      <c r="C40" s="9">
        <v>1077.0899999999999</v>
      </c>
      <c r="D40" s="9">
        <v>23.68</v>
      </c>
      <c r="E40" s="9">
        <v>1268.1099999999999</v>
      </c>
      <c r="F40" s="9">
        <v>21.57</v>
      </c>
      <c r="G40" s="9">
        <v>1452.83</v>
      </c>
      <c r="H40" s="9">
        <v>21.57</v>
      </c>
      <c r="I40" s="9">
        <v>1714.72</v>
      </c>
      <c r="J40" s="9">
        <v>24.24</v>
      </c>
      <c r="K40" s="9">
        <v>2398.4499999999998</v>
      </c>
      <c r="L40" s="9">
        <v>38.79</v>
      </c>
    </row>
    <row r="41" spans="2:12" x14ac:dyDescent="0.2">
      <c r="B41" s="14" t="s">
        <v>27</v>
      </c>
      <c r="C41" s="9">
        <v>1106.8900000000001</v>
      </c>
      <c r="D41" s="9">
        <v>24.33</v>
      </c>
      <c r="E41" s="9">
        <v>1569.98</v>
      </c>
      <c r="F41" s="9">
        <v>26.71</v>
      </c>
      <c r="G41" s="9">
        <v>1927.63</v>
      </c>
      <c r="H41" s="9">
        <v>26.71</v>
      </c>
      <c r="I41" s="9">
        <v>2205.79</v>
      </c>
      <c r="J41" s="9">
        <v>31.18</v>
      </c>
      <c r="K41" s="9">
        <v>601.28</v>
      </c>
      <c r="L41" s="9">
        <v>9.73</v>
      </c>
    </row>
    <row r="42" spans="2:12" x14ac:dyDescent="0.2">
      <c r="B42" s="14" t="s">
        <v>28</v>
      </c>
      <c r="C42" s="9">
        <v>8.35</v>
      </c>
      <c r="D42" s="9">
        <v>0.18</v>
      </c>
      <c r="E42" s="9">
        <v>8.35</v>
      </c>
      <c r="F42" s="9">
        <v>0.14000000000000001</v>
      </c>
      <c r="G42" s="9">
        <v>8.35</v>
      </c>
      <c r="H42" s="13">
        <v>0.14000000000000001</v>
      </c>
      <c r="I42" s="14" t="s">
        <v>38</v>
      </c>
      <c r="J42" s="14"/>
      <c r="K42" s="14"/>
      <c r="L42" s="14"/>
    </row>
    <row r="43" spans="2:12" x14ac:dyDescent="0.2">
      <c r="B43" s="14"/>
      <c r="C43" s="14" t="s">
        <v>38</v>
      </c>
      <c r="D43" s="14"/>
      <c r="E43" s="14" t="s">
        <v>38</v>
      </c>
      <c r="F43" s="14"/>
      <c r="G43" s="14" t="s">
        <v>38</v>
      </c>
      <c r="H43" s="14"/>
      <c r="I43" s="9">
        <v>56.38</v>
      </c>
      <c r="J43" s="9">
        <v>0.8</v>
      </c>
      <c r="K43" s="14" t="s">
        <v>38</v>
      </c>
      <c r="L43" s="14"/>
    </row>
    <row r="44" spans="2:12" x14ac:dyDescent="0.2">
      <c r="B44" s="14" t="s">
        <v>44</v>
      </c>
      <c r="C44" s="14" t="s">
        <v>38</v>
      </c>
      <c r="D44" s="14"/>
      <c r="E44" s="14" t="s">
        <v>38</v>
      </c>
      <c r="F44" s="14"/>
      <c r="G44" s="14" t="s">
        <v>38</v>
      </c>
      <c r="H44" s="14"/>
      <c r="I44" s="9">
        <v>98.44</v>
      </c>
      <c r="J44" s="9">
        <v>1.39</v>
      </c>
      <c r="K44" s="14" t="s">
        <v>38</v>
      </c>
      <c r="L44" s="14"/>
    </row>
    <row r="45" spans="2:12" x14ac:dyDescent="0.2">
      <c r="B45" s="14" t="s">
        <v>45</v>
      </c>
      <c r="C45" s="14"/>
      <c r="D45" s="14"/>
      <c r="E45" s="14"/>
      <c r="F45" s="14"/>
      <c r="G45" s="14"/>
      <c r="H45" s="14"/>
      <c r="I45" s="14"/>
      <c r="J45" s="14"/>
      <c r="K45" s="14"/>
      <c r="L45" s="14"/>
    </row>
    <row r="46" spans="2:12" x14ac:dyDescent="0.2">
      <c r="B46" s="14" t="s">
        <v>29</v>
      </c>
      <c r="C46" s="9">
        <v>506.39</v>
      </c>
      <c r="D46" s="9">
        <v>11.13</v>
      </c>
      <c r="E46" s="9">
        <v>833.25</v>
      </c>
      <c r="F46" s="9">
        <v>14.17</v>
      </c>
      <c r="G46" s="9">
        <v>978.25</v>
      </c>
      <c r="H46" s="13">
        <v>14.17</v>
      </c>
      <c r="I46" s="9">
        <v>219.36</v>
      </c>
      <c r="J46" s="9">
        <v>3.1</v>
      </c>
      <c r="K46" s="9">
        <v>71.2</v>
      </c>
      <c r="L46" s="9">
        <v>1.1499999999999999</v>
      </c>
    </row>
    <row r="47" spans="2:12" x14ac:dyDescent="0.2">
      <c r="B47" s="14" t="s">
        <v>46</v>
      </c>
      <c r="C47" s="14" t="s">
        <v>38</v>
      </c>
      <c r="D47" s="14"/>
      <c r="E47" s="14" t="s">
        <v>38</v>
      </c>
      <c r="F47" s="14"/>
      <c r="G47" s="14" t="s">
        <v>38</v>
      </c>
      <c r="H47" s="14"/>
      <c r="I47" s="14" t="s">
        <v>38</v>
      </c>
      <c r="J47" s="14"/>
      <c r="K47" s="9">
        <v>25.13</v>
      </c>
      <c r="L47" s="9">
        <v>0.41</v>
      </c>
    </row>
    <row r="48" spans="2:12" x14ac:dyDescent="0.2">
      <c r="B48" s="14" t="s">
        <v>47</v>
      </c>
      <c r="C48" s="14" t="s">
        <v>38</v>
      </c>
      <c r="D48" s="14"/>
      <c r="E48" s="14" t="s">
        <v>38</v>
      </c>
      <c r="F48" s="14"/>
      <c r="G48" s="14" t="s">
        <v>38</v>
      </c>
      <c r="H48" s="14"/>
      <c r="I48" s="14" t="s">
        <v>38</v>
      </c>
      <c r="J48" s="14"/>
      <c r="K48" s="9">
        <v>123.01</v>
      </c>
      <c r="L48" s="9">
        <v>1.99</v>
      </c>
    </row>
    <row r="49" spans="2:12" ht="22.5" x14ac:dyDescent="0.2">
      <c r="B49" s="14" t="s">
        <v>48</v>
      </c>
      <c r="C49" s="9">
        <v>14.31</v>
      </c>
      <c r="D49" s="9">
        <v>0.31</v>
      </c>
      <c r="E49" s="9">
        <v>47.71</v>
      </c>
      <c r="F49" s="9">
        <v>0.81</v>
      </c>
      <c r="G49" s="9">
        <v>35.17</v>
      </c>
      <c r="H49" s="13">
        <v>0.81</v>
      </c>
      <c r="I49" s="9">
        <v>34.880000000000003</v>
      </c>
      <c r="J49" s="9">
        <v>0.49</v>
      </c>
      <c r="K49" s="9">
        <v>53.74</v>
      </c>
      <c r="L49" s="9">
        <v>0.87</v>
      </c>
    </row>
    <row r="50" spans="2:12" x14ac:dyDescent="0.2">
      <c r="B50" s="24" t="s">
        <v>133</v>
      </c>
      <c r="C50" s="24">
        <v>2713.03</v>
      </c>
      <c r="D50" s="24">
        <v>59.64</v>
      </c>
      <c r="E50" s="24">
        <v>3727.4</v>
      </c>
      <c r="F50" s="24">
        <v>63.4</v>
      </c>
      <c r="G50" s="24">
        <v>4402.2299999999996</v>
      </c>
      <c r="H50" s="24">
        <v>63.4</v>
      </c>
      <c r="I50" s="24">
        <v>4329.57</v>
      </c>
      <c r="J50" s="24">
        <v>61.2</v>
      </c>
      <c r="K50" s="24">
        <v>3272.81</v>
      </c>
      <c r="L50" s="24">
        <v>52.93</v>
      </c>
    </row>
    <row r="51" spans="2:12" x14ac:dyDescent="0.2">
      <c r="B51" s="14"/>
      <c r="C51" s="14"/>
      <c r="D51" s="14"/>
      <c r="E51" s="14"/>
      <c r="F51" s="14"/>
      <c r="G51" s="14"/>
      <c r="H51" s="14"/>
      <c r="I51" s="14"/>
      <c r="J51" s="14"/>
      <c r="K51" s="14"/>
      <c r="L51" s="14"/>
    </row>
    <row r="52" spans="2:12" x14ac:dyDescent="0.2">
      <c r="B52" s="24" t="s">
        <v>30</v>
      </c>
      <c r="C52" s="14"/>
      <c r="D52" s="14"/>
      <c r="E52" s="14"/>
      <c r="F52" s="14"/>
      <c r="G52" s="14"/>
      <c r="H52" s="14"/>
      <c r="I52" s="14"/>
      <c r="J52" s="14"/>
      <c r="K52" s="14"/>
      <c r="L52" s="14"/>
    </row>
    <row r="53" spans="2:12" x14ac:dyDescent="0.2">
      <c r="B53" s="14" t="s">
        <v>31</v>
      </c>
      <c r="C53" s="9">
        <v>891.41</v>
      </c>
      <c r="D53" s="9">
        <v>19.600000000000001</v>
      </c>
      <c r="E53" s="9">
        <v>1073.18</v>
      </c>
      <c r="F53" s="9">
        <v>18.260000000000002</v>
      </c>
      <c r="G53" s="9">
        <v>1316.78</v>
      </c>
      <c r="H53" s="9">
        <v>18.260000000000002</v>
      </c>
      <c r="I53" s="9">
        <v>1396.83</v>
      </c>
      <c r="J53" s="9">
        <v>19.75</v>
      </c>
      <c r="K53" s="9">
        <v>1475.27</v>
      </c>
      <c r="L53" s="9">
        <v>23.86</v>
      </c>
    </row>
    <row r="54" spans="2:12" x14ac:dyDescent="0.2">
      <c r="B54" s="14" t="s">
        <v>32</v>
      </c>
      <c r="C54" s="14"/>
      <c r="D54" s="14"/>
      <c r="E54" s="9"/>
      <c r="F54" s="9"/>
      <c r="G54" s="9"/>
      <c r="H54" s="9"/>
      <c r="I54" s="9"/>
      <c r="J54" s="9"/>
      <c r="K54" s="9"/>
      <c r="L54" s="9"/>
    </row>
    <row r="55" spans="2:12" x14ac:dyDescent="0.2">
      <c r="B55" s="14" t="s">
        <v>29</v>
      </c>
      <c r="C55" s="14" t="s">
        <v>38</v>
      </c>
      <c r="D55" s="14"/>
      <c r="E55" s="9" t="s">
        <v>38</v>
      </c>
      <c r="F55" s="9"/>
      <c r="G55" s="9">
        <v>186.97</v>
      </c>
      <c r="H55" s="9"/>
      <c r="I55" s="9" t="s">
        <v>38</v>
      </c>
      <c r="J55" s="9"/>
      <c r="K55" s="9" t="s">
        <v>38</v>
      </c>
      <c r="L55" s="9"/>
    </row>
    <row r="56" spans="2:12" x14ac:dyDescent="0.2">
      <c r="B56" s="14" t="s">
        <v>39</v>
      </c>
      <c r="C56" s="9">
        <v>539.75</v>
      </c>
      <c r="D56" s="14" t="s">
        <v>38</v>
      </c>
      <c r="E56" s="9">
        <v>784.11</v>
      </c>
      <c r="F56" s="9">
        <v>13.34</v>
      </c>
      <c r="G56" s="9">
        <v>407.9</v>
      </c>
      <c r="H56" s="9">
        <v>13.34</v>
      </c>
      <c r="I56" s="9">
        <v>988.33</v>
      </c>
      <c r="J56" s="9">
        <v>13.97</v>
      </c>
      <c r="K56" s="9">
        <v>1046.4000000000001</v>
      </c>
      <c r="L56" s="9">
        <v>16.920000000000002</v>
      </c>
    </row>
    <row r="57" spans="2:12" x14ac:dyDescent="0.2">
      <c r="B57" s="14" t="s">
        <v>40</v>
      </c>
      <c r="C57" s="9">
        <v>144.25</v>
      </c>
      <c r="D57" s="9">
        <v>3.17</v>
      </c>
      <c r="E57" s="9">
        <v>28.22</v>
      </c>
      <c r="F57" s="9">
        <v>0.48</v>
      </c>
      <c r="G57" s="9">
        <v>53.44</v>
      </c>
      <c r="H57" s="9">
        <v>0.48</v>
      </c>
      <c r="I57" s="9">
        <v>13.56</v>
      </c>
      <c r="J57" s="9">
        <v>0.19</v>
      </c>
      <c r="K57" s="9">
        <v>75.48</v>
      </c>
      <c r="L57" s="9">
        <v>1.22</v>
      </c>
    </row>
    <row r="58" spans="2:12" ht="22.5" x14ac:dyDescent="0.2">
      <c r="B58" s="14" t="s">
        <v>33</v>
      </c>
      <c r="C58" s="9">
        <v>6.55</v>
      </c>
      <c r="D58" s="9">
        <v>0.14000000000000001</v>
      </c>
      <c r="E58" s="9">
        <v>8.91</v>
      </c>
      <c r="F58" s="9">
        <v>0.15</v>
      </c>
      <c r="G58" s="9">
        <v>7.78</v>
      </c>
      <c r="H58" s="13">
        <v>0.15</v>
      </c>
      <c r="I58" s="9">
        <v>8.34</v>
      </c>
      <c r="J58" s="9">
        <v>0.12</v>
      </c>
      <c r="K58" s="9">
        <v>6.79</v>
      </c>
      <c r="L58" s="9">
        <v>0.11</v>
      </c>
    </row>
    <row r="59" spans="2:12" x14ac:dyDescent="0.2">
      <c r="B59" s="14" t="s">
        <v>34</v>
      </c>
      <c r="C59" s="9">
        <v>8.9499999999999993</v>
      </c>
      <c r="D59" s="9">
        <v>0.2</v>
      </c>
      <c r="E59" s="9">
        <v>8.49</v>
      </c>
      <c r="F59" s="9">
        <v>0.14000000000000001</v>
      </c>
      <c r="G59" s="9">
        <v>51.09</v>
      </c>
      <c r="H59" s="13">
        <v>0.14000000000000001</v>
      </c>
      <c r="I59" s="9">
        <v>23.13</v>
      </c>
      <c r="J59" s="9">
        <v>0.33</v>
      </c>
      <c r="K59" s="9">
        <v>9.85</v>
      </c>
      <c r="L59" s="9">
        <v>0.16</v>
      </c>
    </row>
    <row r="60" spans="2:12" x14ac:dyDescent="0.2">
      <c r="B60" s="14" t="s">
        <v>35</v>
      </c>
      <c r="C60" s="9">
        <v>6.74</v>
      </c>
      <c r="D60" s="9">
        <v>0.15</v>
      </c>
      <c r="E60" s="9">
        <v>8.1199999999999992</v>
      </c>
      <c r="F60" s="9">
        <v>0.14000000000000001</v>
      </c>
      <c r="G60" s="9">
        <v>8.7799999999999994</v>
      </c>
      <c r="H60" s="13">
        <v>0.14000000000000001</v>
      </c>
      <c r="I60" s="9">
        <v>22.12</v>
      </c>
      <c r="J60" s="9">
        <v>0.31</v>
      </c>
      <c r="K60" s="9">
        <v>82.71</v>
      </c>
      <c r="L60" s="9">
        <v>1.34</v>
      </c>
    </row>
    <row r="61" spans="2:12" x14ac:dyDescent="0.2">
      <c r="B61" s="14" t="s">
        <v>36</v>
      </c>
      <c r="C61" s="9">
        <v>238.35</v>
      </c>
      <c r="D61" s="9">
        <v>5.24</v>
      </c>
      <c r="E61" s="9">
        <v>240.33</v>
      </c>
      <c r="F61" s="9">
        <v>4.09</v>
      </c>
      <c r="G61" s="9">
        <v>341.21</v>
      </c>
      <c r="H61" s="13">
        <v>4.09</v>
      </c>
      <c r="I61" s="9">
        <v>292.16000000000003</v>
      </c>
      <c r="J61" s="9">
        <v>4.13</v>
      </c>
      <c r="K61" s="9">
        <v>213.52</v>
      </c>
      <c r="L61" s="9">
        <v>3.45</v>
      </c>
    </row>
    <row r="62" spans="2:12" x14ac:dyDescent="0.2">
      <c r="B62" s="24" t="s">
        <v>134</v>
      </c>
      <c r="C62" s="24">
        <v>1836</v>
      </c>
      <c r="D62" s="24">
        <v>28.5</v>
      </c>
      <c r="E62" s="24">
        <v>2151.36</v>
      </c>
      <c r="F62" s="24">
        <v>36.6</v>
      </c>
      <c r="G62" s="24">
        <v>2373.9499999999998</v>
      </c>
      <c r="H62" s="24">
        <v>36.6</v>
      </c>
      <c r="I62" s="24">
        <v>2744.47</v>
      </c>
      <c r="J62" s="24">
        <v>38.799999999999997</v>
      </c>
      <c r="K62" s="24">
        <v>2910.02</v>
      </c>
      <c r="L62" s="24">
        <v>47.06</v>
      </c>
    </row>
    <row r="63" spans="2:12" x14ac:dyDescent="0.2">
      <c r="B63" s="9"/>
      <c r="C63" s="9"/>
      <c r="D63" s="9"/>
      <c r="E63" s="9"/>
      <c r="F63" s="9"/>
      <c r="G63" s="9"/>
      <c r="H63" s="9"/>
      <c r="I63" s="9"/>
      <c r="J63" s="9"/>
      <c r="K63" s="9"/>
      <c r="L63" s="9"/>
    </row>
    <row r="64" spans="2:12" x14ac:dyDescent="0.2">
      <c r="B64" s="24" t="s">
        <v>135</v>
      </c>
      <c r="C64" s="24">
        <v>4549.03</v>
      </c>
      <c r="D64" s="24">
        <v>100</v>
      </c>
      <c r="E64" s="24">
        <v>5878.77</v>
      </c>
      <c r="F64" s="24">
        <v>100</v>
      </c>
      <c r="G64" s="24">
        <v>6776.18</v>
      </c>
      <c r="H64" s="24">
        <v>100</v>
      </c>
      <c r="I64" s="24">
        <v>7074.04</v>
      </c>
      <c r="J64" s="24">
        <v>100</v>
      </c>
      <c r="K64" s="24">
        <v>6182.83</v>
      </c>
      <c r="L64" s="24">
        <v>100</v>
      </c>
    </row>
    <row r="65" spans="2:17" x14ac:dyDescent="0.2">
      <c r="B65" s="33"/>
      <c r="C65" s="33"/>
      <c r="D65" s="33"/>
      <c r="E65" s="33"/>
      <c r="F65" s="33"/>
      <c r="G65" s="33"/>
      <c r="H65" s="33"/>
      <c r="I65" s="33"/>
      <c r="J65" s="33"/>
      <c r="K65" s="33"/>
      <c r="L65" s="33"/>
    </row>
    <row r="66" spans="2:17" x14ac:dyDescent="0.2">
      <c r="B66" s="33"/>
      <c r="C66" s="33"/>
      <c r="D66" s="33"/>
      <c r="E66" s="33"/>
      <c r="F66" s="33"/>
      <c r="G66" s="33"/>
      <c r="H66" s="33"/>
      <c r="I66" s="33"/>
      <c r="J66" s="33"/>
      <c r="K66" s="33"/>
      <c r="L66" s="33"/>
    </row>
    <row r="67" spans="2:17" x14ac:dyDescent="0.2">
      <c r="B67" s="33"/>
      <c r="C67" s="33"/>
      <c r="D67" s="33"/>
      <c r="E67" s="33"/>
      <c r="F67" s="33"/>
      <c r="G67" s="33"/>
      <c r="H67" s="33"/>
      <c r="I67" s="33"/>
      <c r="J67" s="33"/>
      <c r="K67" s="33"/>
      <c r="L67" s="33"/>
    </row>
    <row r="68" spans="2:17" x14ac:dyDescent="0.2">
      <c r="B68" s="68" t="s">
        <v>49</v>
      </c>
      <c r="C68" s="68"/>
      <c r="D68" s="68"/>
      <c r="E68" s="68"/>
      <c r="F68" s="68"/>
      <c r="G68" s="68"/>
      <c r="H68" s="68"/>
      <c r="I68" s="68"/>
      <c r="J68" s="68"/>
      <c r="K68" s="68"/>
      <c r="L68" s="68"/>
    </row>
    <row r="69" spans="2:17" x14ac:dyDescent="0.2">
      <c r="B69" s="90" t="s">
        <v>50</v>
      </c>
      <c r="C69" s="90"/>
      <c r="D69" s="90"/>
      <c r="E69" s="90"/>
      <c r="F69" s="90"/>
      <c r="G69" s="90"/>
      <c r="H69" s="90"/>
      <c r="I69" s="90"/>
      <c r="J69" s="90"/>
      <c r="K69" s="90"/>
      <c r="L69" s="90"/>
    </row>
    <row r="70" spans="2:17" x14ac:dyDescent="0.2">
      <c r="B70" s="76" t="s">
        <v>0</v>
      </c>
      <c r="C70" s="67" t="s">
        <v>1</v>
      </c>
      <c r="D70" s="67"/>
      <c r="E70" s="67"/>
      <c r="F70" s="67"/>
      <c r="G70" s="67"/>
      <c r="H70" s="67"/>
      <c r="I70" s="67"/>
      <c r="J70" s="67"/>
      <c r="K70" s="67"/>
      <c r="L70" s="67"/>
    </row>
    <row r="71" spans="2:17" ht="22.5" x14ac:dyDescent="0.2">
      <c r="B71" s="76"/>
      <c r="C71" s="25" t="s">
        <v>2</v>
      </c>
      <c r="D71" s="25" t="s">
        <v>84</v>
      </c>
      <c r="E71" s="25" t="s">
        <v>3</v>
      </c>
      <c r="F71" s="25" t="s">
        <v>84</v>
      </c>
      <c r="G71" s="25" t="s">
        <v>3</v>
      </c>
      <c r="H71" s="25" t="s">
        <v>84</v>
      </c>
      <c r="I71" s="25" t="s">
        <v>5</v>
      </c>
      <c r="J71" s="25" t="s">
        <v>84</v>
      </c>
      <c r="K71" s="25" t="s">
        <v>6</v>
      </c>
      <c r="L71" s="25" t="s">
        <v>84</v>
      </c>
    </row>
    <row r="72" spans="2:17" x14ac:dyDescent="0.2">
      <c r="B72" s="14"/>
      <c r="C72" s="14"/>
      <c r="D72" s="14"/>
      <c r="E72" s="14"/>
      <c r="F72" s="14"/>
      <c r="G72" s="14"/>
      <c r="H72" s="14"/>
      <c r="I72" s="14"/>
      <c r="J72" s="14"/>
      <c r="K72" s="14"/>
      <c r="L72" s="14"/>
    </row>
    <row r="73" spans="2:17" x14ac:dyDescent="0.2">
      <c r="B73" s="14" t="s">
        <v>51</v>
      </c>
      <c r="C73" s="9">
        <v>3660.27</v>
      </c>
      <c r="D73" s="9">
        <v>100</v>
      </c>
      <c r="E73" s="9">
        <v>4132.55</v>
      </c>
      <c r="F73" s="9">
        <v>100</v>
      </c>
      <c r="G73" s="9">
        <v>5051.4399999999996</v>
      </c>
      <c r="H73" s="9">
        <v>100</v>
      </c>
      <c r="I73" s="9">
        <v>5035.41</v>
      </c>
      <c r="J73" s="9">
        <v>100</v>
      </c>
      <c r="K73" s="9">
        <v>5652.62</v>
      </c>
      <c r="L73" s="9">
        <v>100</v>
      </c>
    </row>
    <row r="74" spans="2:17" x14ac:dyDescent="0.2">
      <c r="B74" s="14" t="s">
        <v>57</v>
      </c>
      <c r="C74" s="9">
        <v>6.42</v>
      </c>
      <c r="D74" s="9">
        <v>0.18</v>
      </c>
      <c r="E74" s="9">
        <v>134.75</v>
      </c>
      <c r="F74" s="9">
        <v>3.26</v>
      </c>
      <c r="G74" s="9">
        <v>9.73</v>
      </c>
      <c r="H74" s="9">
        <v>0.19</v>
      </c>
      <c r="I74" s="9">
        <v>51.14</v>
      </c>
      <c r="J74" s="9">
        <v>1.02</v>
      </c>
      <c r="K74" s="9">
        <v>2.74</v>
      </c>
      <c r="L74" s="9">
        <v>0.05</v>
      </c>
      <c r="N74" s="116" t="s">
        <v>146</v>
      </c>
      <c r="O74" s="116"/>
      <c r="P74" s="116"/>
      <c r="Q74" s="116"/>
    </row>
    <row r="75" spans="2:17" x14ac:dyDescent="0.2">
      <c r="B75" s="14" t="s">
        <v>58</v>
      </c>
      <c r="C75" s="9">
        <v>3666.69</v>
      </c>
      <c r="D75" s="9">
        <v>100.18</v>
      </c>
      <c r="E75" s="9">
        <v>4267.3100000000004</v>
      </c>
      <c r="F75" s="9">
        <v>103.26</v>
      </c>
      <c r="G75" s="9">
        <v>5061.18</v>
      </c>
      <c r="H75" s="9">
        <v>100.19</v>
      </c>
      <c r="I75" s="9">
        <v>5086.55</v>
      </c>
      <c r="J75" s="9">
        <v>101.02</v>
      </c>
      <c r="K75" s="9">
        <v>5655.36</v>
      </c>
      <c r="L75" s="9">
        <v>100.05</v>
      </c>
    </row>
    <row r="76" spans="2:17" x14ac:dyDescent="0.2">
      <c r="B76" s="14" t="s">
        <v>59</v>
      </c>
      <c r="C76" s="9"/>
      <c r="D76" s="9"/>
      <c r="E76" s="9"/>
      <c r="F76" s="9"/>
      <c r="G76" s="9"/>
      <c r="H76" s="9"/>
      <c r="I76" s="9"/>
      <c r="J76" s="9"/>
      <c r="K76" s="9"/>
      <c r="L76" s="9"/>
    </row>
    <row r="77" spans="2:17" ht="22.5" x14ac:dyDescent="0.2">
      <c r="B77" s="14" t="s">
        <v>60</v>
      </c>
      <c r="C77" s="9">
        <v>850.04</v>
      </c>
      <c r="D77" s="9">
        <v>23.22</v>
      </c>
      <c r="E77" s="9">
        <v>978.13</v>
      </c>
      <c r="F77" s="9">
        <v>23.67</v>
      </c>
      <c r="G77" s="9">
        <v>1175.71</v>
      </c>
      <c r="H77" s="9">
        <v>23.27</v>
      </c>
      <c r="I77" s="9">
        <v>1129.1099999999999</v>
      </c>
      <c r="J77" s="9">
        <v>22.42</v>
      </c>
      <c r="K77" s="9">
        <v>1250.08</v>
      </c>
      <c r="L77" s="9">
        <v>22.12</v>
      </c>
      <c r="N77" s="97" t="s">
        <v>142</v>
      </c>
      <c r="O77" s="98"/>
      <c r="P77" s="98"/>
      <c r="Q77" s="98"/>
    </row>
    <row r="78" spans="2:17" ht="22.5" x14ac:dyDescent="0.2">
      <c r="B78" s="14" t="s">
        <v>61</v>
      </c>
      <c r="C78" s="9">
        <v>230.45</v>
      </c>
      <c r="D78" s="9">
        <v>6.3</v>
      </c>
      <c r="E78" s="9">
        <v>244.26</v>
      </c>
      <c r="F78" s="9">
        <v>5.91</v>
      </c>
      <c r="G78" s="9">
        <v>279.33</v>
      </c>
      <c r="H78" s="9">
        <v>5.53</v>
      </c>
      <c r="I78" s="9">
        <v>353.25</v>
      </c>
      <c r="J78" s="9">
        <v>7.02</v>
      </c>
      <c r="K78" s="9">
        <v>380.09</v>
      </c>
      <c r="L78" s="9">
        <v>6.72</v>
      </c>
      <c r="N78" s="98"/>
      <c r="O78" s="98"/>
      <c r="P78" s="98"/>
      <c r="Q78" s="98"/>
    </row>
    <row r="79" spans="2:17" ht="33.75" x14ac:dyDescent="0.2">
      <c r="B79" s="14" t="s">
        <v>62</v>
      </c>
      <c r="C79" s="9">
        <v>-80.42</v>
      </c>
      <c r="D79" s="9">
        <v>-2.2000000000000002</v>
      </c>
      <c r="E79" s="9">
        <v>-176.5</v>
      </c>
      <c r="F79" s="9">
        <v>-4.2699999999999996</v>
      </c>
      <c r="G79" s="9">
        <v>-157.13</v>
      </c>
      <c r="H79" s="9">
        <v>-3.11</v>
      </c>
      <c r="I79" s="9">
        <v>19.850000000000001</v>
      </c>
      <c r="J79" s="9">
        <v>0.39</v>
      </c>
      <c r="K79" s="9">
        <v>78.650000000000006</v>
      </c>
      <c r="L79" s="9">
        <v>1.39</v>
      </c>
      <c r="N79" s="98"/>
      <c r="O79" s="98"/>
      <c r="P79" s="98"/>
      <c r="Q79" s="98"/>
    </row>
    <row r="80" spans="2:17" ht="22.5" x14ac:dyDescent="0.2">
      <c r="B80" s="14" t="s">
        <v>63</v>
      </c>
      <c r="C80" s="9">
        <v>684.45</v>
      </c>
      <c r="D80" s="9">
        <v>18.7</v>
      </c>
      <c r="E80" s="9">
        <v>806.37</v>
      </c>
      <c r="F80" s="9">
        <v>19.510000000000002</v>
      </c>
      <c r="G80" s="9">
        <v>948.27</v>
      </c>
      <c r="H80" s="9">
        <v>18.77</v>
      </c>
      <c r="I80" s="9">
        <v>1062.3</v>
      </c>
      <c r="J80" s="9">
        <v>21.1</v>
      </c>
      <c r="K80" s="9">
        <v>1169.1300000000001</v>
      </c>
      <c r="L80" s="9">
        <v>20.68</v>
      </c>
      <c r="N80" s="98"/>
      <c r="O80" s="98"/>
      <c r="P80" s="98"/>
      <c r="Q80" s="98"/>
    </row>
    <row r="81" spans="2:17" x14ac:dyDescent="0.2">
      <c r="B81" s="14" t="s">
        <v>64</v>
      </c>
      <c r="C81" s="9">
        <v>14.87</v>
      </c>
      <c r="D81" s="9">
        <v>0.41</v>
      </c>
      <c r="E81" s="9">
        <v>25.19</v>
      </c>
      <c r="F81" s="9">
        <v>0.61</v>
      </c>
      <c r="G81" s="9">
        <v>12.77</v>
      </c>
      <c r="H81" s="9">
        <v>0.25</v>
      </c>
      <c r="I81" s="9">
        <v>17.02</v>
      </c>
      <c r="J81" s="9">
        <v>0.34</v>
      </c>
      <c r="K81" s="9">
        <v>50.17</v>
      </c>
      <c r="L81" s="9">
        <v>0.89</v>
      </c>
      <c r="N81" s="98"/>
      <c r="O81" s="98"/>
      <c r="P81" s="98"/>
      <c r="Q81" s="98"/>
    </row>
    <row r="82" spans="2:17" ht="22.5" x14ac:dyDescent="0.2">
      <c r="B82" s="14" t="s">
        <v>65</v>
      </c>
      <c r="C82" s="9">
        <v>105.59</v>
      </c>
      <c r="D82" s="9">
        <v>2.88</v>
      </c>
      <c r="E82" s="9">
        <v>135.66999999999999</v>
      </c>
      <c r="F82" s="9">
        <v>3.28</v>
      </c>
      <c r="G82" s="9">
        <v>152.6</v>
      </c>
      <c r="H82" s="9">
        <v>3.02</v>
      </c>
      <c r="I82" s="9">
        <v>284.92</v>
      </c>
      <c r="J82" s="9">
        <v>5.66</v>
      </c>
      <c r="K82" s="9">
        <v>275.43</v>
      </c>
      <c r="L82" s="9">
        <v>4.87</v>
      </c>
      <c r="N82" s="98"/>
      <c r="O82" s="98"/>
      <c r="P82" s="98"/>
      <c r="Q82" s="98"/>
    </row>
    <row r="83" spans="2:17" x14ac:dyDescent="0.2">
      <c r="B83" s="14" t="s">
        <v>66</v>
      </c>
      <c r="C83" s="9">
        <v>1097.06</v>
      </c>
      <c r="D83" s="9">
        <v>29.97</v>
      </c>
      <c r="E83" s="9">
        <v>1077.4000000000001</v>
      </c>
      <c r="F83" s="9">
        <v>26.07</v>
      </c>
      <c r="G83" s="9">
        <v>1233.03</v>
      </c>
      <c r="H83" s="9">
        <v>24.41</v>
      </c>
      <c r="I83" s="9">
        <v>1562.08</v>
      </c>
      <c r="J83" s="9">
        <v>31.02</v>
      </c>
      <c r="K83" s="9">
        <v>2066.33</v>
      </c>
      <c r="L83" s="9">
        <v>36.56</v>
      </c>
      <c r="N83" s="98"/>
      <c r="O83" s="98"/>
      <c r="P83" s="98"/>
      <c r="Q83" s="98"/>
    </row>
    <row r="84" spans="2:17" x14ac:dyDescent="0.2">
      <c r="B84" s="14" t="s">
        <v>52</v>
      </c>
      <c r="C84" s="9">
        <v>2902.04</v>
      </c>
      <c r="D84" s="9">
        <v>79.28</v>
      </c>
      <c r="E84" s="9">
        <v>3090.51</v>
      </c>
      <c r="F84" s="9">
        <v>74.78</v>
      </c>
      <c r="G84" s="9">
        <v>3644.58</v>
      </c>
      <c r="H84" s="9">
        <v>72.150000000000006</v>
      </c>
      <c r="I84" s="9">
        <v>4428.54</v>
      </c>
      <c r="J84" s="9">
        <v>87.95</v>
      </c>
      <c r="K84" s="9">
        <v>5269.86</v>
      </c>
      <c r="L84" s="9">
        <v>93.23</v>
      </c>
      <c r="N84" s="98"/>
      <c r="O84" s="98"/>
      <c r="P84" s="98"/>
      <c r="Q84" s="98"/>
    </row>
    <row r="85" spans="2:17" x14ac:dyDescent="0.2">
      <c r="B85" s="14" t="s">
        <v>67</v>
      </c>
      <c r="C85" s="9">
        <v>764.63</v>
      </c>
      <c r="D85" s="9">
        <v>20.89</v>
      </c>
      <c r="E85" s="9">
        <v>1176.79</v>
      </c>
      <c r="F85" s="9">
        <v>28.48</v>
      </c>
      <c r="G85" s="9">
        <v>1416.6</v>
      </c>
      <c r="H85" s="9">
        <v>28.04</v>
      </c>
      <c r="I85" s="9">
        <v>658.01</v>
      </c>
      <c r="J85" s="9">
        <v>13.07</v>
      </c>
      <c r="K85" s="9">
        <v>385.5</v>
      </c>
      <c r="L85" s="9">
        <v>6.82</v>
      </c>
      <c r="N85" s="98"/>
      <c r="O85" s="98"/>
      <c r="P85" s="98"/>
      <c r="Q85" s="98"/>
    </row>
    <row r="86" spans="2:17" ht="33.75" x14ac:dyDescent="0.2">
      <c r="B86" s="14" t="s">
        <v>68</v>
      </c>
      <c r="C86" s="9" t="s">
        <v>38</v>
      </c>
      <c r="D86" s="9"/>
      <c r="E86" s="9" t="s">
        <v>38</v>
      </c>
      <c r="F86" s="9"/>
      <c r="G86" s="9" t="s">
        <v>38</v>
      </c>
      <c r="H86" s="9"/>
      <c r="I86" s="9" t="s">
        <v>38</v>
      </c>
      <c r="J86" s="9"/>
      <c r="K86" s="9">
        <v>-30.92</v>
      </c>
      <c r="L86" s="9">
        <v>-0.55000000000000004</v>
      </c>
      <c r="N86" s="98"/>
      <c r="O86" s="98"/>
      <c r="P86" s="98"/>
      <c r="Q86" s="98"/>
    </row>
    <row r="87" spans="2:17" ht="22.5" x14ac:dyDescent="0.2">
      <c r="B87" s="14" t="s">
        <v>69</v>
      </c>
      <c r="C87" s="14" t="s">
        <v>38</v>
      </c>
      <c r="D87" s="14"/>
      <c r="E87" s="14" t="s">
        <v>38</v>
      </c>
      <c r="F87" s="14"/>
      <c r="G87" s="14" t="s">
        <v>38</v>
      </c>
      <c r="H87" s="14"/>
      <c r="I87" s="14" t="s">
        <v>38</v>
      </c>
      <c r="J87" s="14"/>
      <c r="K87" s="9">
        <v>354.59</v>
      </c>
      <c r="L87" s="9">
        <v>6.27</v>
      </c>
      <c r="N87" s="96"/>
      <c r="O87" s="96"/>
      <c r="P87" s="96"/>
      <c r="Q87" s="96"/>
    </row>
    <row r="88" spans="2:17" x14ac:dyDescent="0.2">
      <c r="B88" s="14" t="s">
        <v>70</v>
      </c>
      <c r="C88" s="14" t="s">
        <v>38</v>
      </c>
      <c r="D88" s="14"/>
      <c r="E88" s="9">
        <v>10</v>
      </c>
      <c r="F88" s="9">
        <v>0.24</v>
      </c>
      <c r="G88" s="14" t="s">
        <v>38</v>
      </c>
      <c r="H88" s="14"/>
      <c r="I88" s="14" t="s">
        <v>38</v>
      </c>
      <c r="J88" s="14"/>
      <c r="K88" s="14" t="s">
        <v>38</v>
      </c>
      <c r="L88" s="14"/>
    </row>
    <row r="89" spans="2:17" x14ac:dyDescent="0.2">
      <c r="B89" s="14" t="s">
        <v>71</v>
      </c>
      <c r="C89" s="14"/>
      <c r="D89" s="14"/>
      <c r="E89" s="14"/>
      <c r="F89" s="14"/>
      <c r="G89" s="14"/>
      <c r="H89" s="9">
        <v>0</v>
      </c>
      <c r="I89" s="14"/>
      <c r="J89" s="14"/>
      <c r="K89" s="14"/>
      <c r="L89" s="14"/>
    </row>
    <row r="90" spans="2:17" x14ac:dyDescent="0.2">
      <c r="B90" s="14" t="s">
        <v>53</v>
      </c>
      <c r="C90" s="9">
        <v>157.52000000000001</v>
      </c>
      <c r="D90" s="9">
        <v>4.3</v>
      </c>
      <c r="E90" s="9">
        <v>198.48</v>
      </c>
      <c r="F90" s="9">
        <v>4.8</v>
      </c>
      <c r="G90" s="9">
        <v>241.2</v>
      </c>
      <c r="H90" s="9">
        <v>4.7699999999999996</v>
      </c>
      <c r="I90" s="9">
        <v>115.7</v>
      </c>
      <c r="J90" s="9">
        <v>2.2999999999999998</v>
      </c>
      <c r="K90" s="9">
        <v>4.2</v>
      </c>
      <c r="L90" s="9">
        <v>7.0000000000000007E-2</v>
      </c>
    </row>
    <row r="91" spans="2:17" x14ac:dyDescent="0.2">
      <c r="B91" s="14" t="s">
        <v>72</v>
      </c>
      <c r="C91" s="9"/>
      <c r="D91" s="9"/>
      <c r="E91" s="9"/>
      <c r="F91" s="9"/>
      <c r="G91" s="9"/>
      <c r="H91" s="9"/>
      <c r="I91" s="9"/>
      <c r="J91" s="9"/>
      <c r="K91" s="9">
        <v>9.1999999999999993</v>
      </c>
      <c r="L91" s="9">
        <v>0.16</v>
      </c>
    </row>
    <row r="92" spans="2:17" ht="22.5" x14ac:dyDescent="0.2">
      <c r="B92" s="14" t="s">
        <v>73</v>
      </c>
      <c r="C92" s="9">
        <v>-4.0999999999999996</v>
      </c>
      <c r="D92" s="9">
        <v>-0.11</v>
      </c>
      <c r="E92" s="9">
        <v>-1.0900000000000001</v>
      </c>
      <c r="F92" s="9">
        <v>-0.03</v>
      </c>
      <c r="G92" s="9" t="s">
        <v>38</v>
      </c>
      <c r="H92" s="9"/>
      <c r="I92" s="9">
        <v>-1.25</v>
      </c>
      <c r="J92" s="9">
        <v>-0.02</v>
      </c>
      <c r="K92" s="9">
        <v>-0.79</v>
      </c>
      <c r="L92" s="9">
        <v>-0.01</v>
      </c>
    </row>
    <row r="93" spans="2:17" x14ac:dyDescent="0.2">
      <c r="B93" s="14" t="s">
        <v>74</v>
      </c>
      <c r="C93" s="9">
        <v>611.21</v>
      </c>
      <c r="D93" s="9">
        <v>16.7</v>
      </c>
      <c r="E93" s="9">
        <v>969.4</v>
      </c>
      <c r="F93" s="9">
        <v>23.46</v>
      </c>
      <c r="G93" s="9">
        <v>1175.3900000000001</v>
      </c>
      <c r="H93" s="9">
        <v>23.27</v>
      </c>
      <c r="I93" s="9">
        <v>543.54999999999995</v>
      </c>
      <c r="J93" s="9">
        <v>10.79</v>
      </c>
      <c r="K93" s="9">
        <v>341.99</v>
      </c>
      <c r="L93" s="9">
        <v>6.05</v>
      </c>
    </row>
    <row r="94" spans="2:17" ht="22.5" x14ac:dyDescent="0.2">
      <c r="B94" s="14" t="s">
        <v>75</v>
      </c>
      <c r="C94" s="9"/>
      <c r="D94" s="9"/>
      <c r="E94" s="9"/>
      <c r="F94" s="9"/>
      <c r="G94" s="9"/>
      <c r="H94" s="9"/>
      <c r="I94" s="9"/>
      <c r="J94" s="9"/>
      <c r="K94" s="9"/>
      <c r="L94" s="9"/>
    </row>
    <row r="95" spans="2:17" ht="33.75" x14ac:dyDescent="0.2">
      <c r="B95" s="14" t="s">
        <v>54</v>
      </c>
      <c r="C95" s="9" t="s">
        <v>38</v>
      </c>
      <c r="D95" s="9"/>
      <c r="E95" s="9" t="s">
        <v>38</v>
      </c>
      <c r="F95" s="9"/>
      <c r="G95" s="9" t="s">
        <v>38</v>
      </c>
      <c r="H95" s="9"/>
      <c r="I95" s="9" t="s">
        <v>38</v>
      </c>
      <c r="J95" s="9"/>
      <c r="K95" s="9">
        <v>-0.35</v>
      </c>
      <c r="L95" s="9">
        <v>-0.01</v>
      </c>
    </row>
    <row r="96" spans="2:17" ht="33.75" x14ac:dyDescent="0.2">
      <c r="B96" s="14" t="s">
        <v>55</v>
      </c>
      <c r="C96" s="9">
        <v>-2.4300000000000002</v>
      </c>
      <c r="D96" s="9">
        <v>-7.0000000000000007E-2</v>
      </c>
      <c r="E96" s="9">
        <v>-11.3</v>
      </c>
      <c r="F96" s="9">
        <v>-0.27</v>
      </c>
      <c r="G96" s="9">
        <v>-1.06</v>
      </c>
      <c r="H96" s="9">
        <v>-0.02</v>
      </c>
      <c r="I96" s="9">
        <v>-3.96</v>
      </c>
      <c r="J96" s="9">
        <v>-0.08</v>
      </c>
      <c r="K96" s="9" t="s">
        <v>38</v>
      </c>
      <c r="L96" s="9"/>
    </row>
    <row r="97" spans="2:12" ht="45" x14ac:dyDescent="0.2">
      <c r="B97" s="14" t="s">
        <v>56</v>
      </c>
      <c r="C97" s="9">
        <v>0.52</v>
      </c>
      <c r="D97" s="9">
        <v>0.01</v>
      </c>
      <c r="E97" s="9">
        <v>1.98</v>
      </c>
      <c r="F97" s="9">
        <v>0.05</v>
      </c>
      <c r="G97" s="9">
        <v>0.19</v>
      </c>
      <c r="H97" s="9"/>
      <c r="I97" s="9">
        <v>0.7</v>
      </c>
      <c r="J97" s="9">
        <v>0.01</v>
      </c>
      <c r="K97" s="9" t="s">
        <v>38</v>
      </c>
      <c r="L97" s="9"/>
    </row>
    <row r="98" spans="2:12" ht="22.5" x14ac:dyDescent="0.2">
      <c r="B98" s="14" t="s">
        <v>76</v>
      </c>
      <c r="C98" s="9"/>
      <c r="D98" s="9"/>
      <c r="E98" s="9"/>
      <c r="F98" s="9"/>
      <c r="G98" s="9"/>
      <c r="H98" s="9"/>
      <c r="I98" s="9"/>
      <c r="J98" s="9"/>
      <c r="K98" s="9">
        <v>13.71</v>
      </c>
      <c r="L98" s="9">
        <v>0.24</v>
      </c>
    </row>
    <row r="99" spans="2:12" ht="22.5" x14ac:dyDescent="0.2">
      <c r="B99" s="14" t="s">
        <v>77</v>
      </c>
      <c r="C99" s="9">
        <v>-1.9</v>
      </c>
      <c r="D99" s="9">
        <v>-0.05</v>
      </c>
      <c r="E99" s="9">
        <v>-9.33</v>
      </c>
      <c r="F99" s="9">
        <v>-0.23</v>
      </c>
      <c r="G99" s="9">
        <v>-0.88</v>
      </c>
      <c r="H99" s="9">
        <v>-0.02</v>
      </c>
      <c r="I99" s="9">
        <v>-3.25</v>
      </c>
      <c r="J99" s="9">
        <v>-0.06</v>
      </c>
      <c r="K99" s="9">
        <v>13.37</v>
      </c>
      <c r="L99" s="9">
        <v>0.24</v>
      </c>
    </row>
    <row r="100" spans="2:12" ht="22.5" x14ac:dyDescent="0.2">
      <c r="B100" s="26" t="s">
        <v>78</v>
      </c>
      <c r="C100" s="29">
        <v>609.29999999999995</v>
      </c>
      <c r="D100" s="29">
        <v>16.649999999999999</v>
      </c>
      <c r="E100" s="29">
        <v>960.08</v>
      </c>
      <c r="F100" s="29">
        <v>23.23</v>
      </c>
      <c r="G100" s="29">
        <v>1174.52</v>
      </c>
      <c r="H100" s="29">
        <v>23.25</v>
      </c>
      <c r="I100" s="29">
        <v>540.29999999999995</v>
      </c>
      <c r="J100" s="29">
        <v>10.73</v>
      </c>
      <c r="K100" s="29">
        <v>355.36</v>
      </c>
      <c r="L100" s="29">
        <v>6.29</v>
      </c>
    </row>
    <row r="101" spans="2:12" ht="22.5" x14ac:dyDescent="0.2">
      <c r="B101" s="14" t="s">
        <v>79</v>
      </c>
      <c r="C101" s="9">
        <v>32.42</v>
      </c>
      <c r="D101" s="9">
        <v>0.89</v>
      </c>
      <c r="E101" s="9">
        <v>51.42</v>
      </c>
      <c r="F101" s="9">
        <v>1.24</v>
      </c>
      <c r="G101" s="9">
        <v>60.67</v>
      </c>
      <c r="H101" s="9">
        <v>1.2</v>
      </c>
      <c r="I101" s="9">
        <v>27.65</v>
      </c>
      <c r="J101" s="9">
        <v>0.55000000000000004</v>
      </c>
      <c r="K101" s="9">
        <v>17.399999999999999</v>
      </c>
      <c r="L101" s="9">
        <v>0.31</v>
      </c>
    </row>
  </sheetData>
  <mergeCells count="11">
    <mergeCell ref="N77:Q86"/>
    <mergeCell ref="B69:L69"/>
    <mergeCell ref="B70:B71"/>
    <mergeCell ref="C70:L70"/>
    <mergeCell ref="C4:L4"/>
    <mergeCell ref="N6:Q6"/>
    <mergeCell ref="N74:Q74"/>
    <mergeCell ref="B4:B5"/>
    <mergeCell ref="B2:L2"/>
    <mergeCell ref="B3:L3"/>
    <mergeCell ref="B68:L68"/>
  </mergeCells>
  <phoneticPr fontId="14"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2C0C0-B54F-4187-891A-2456BD0FCAF5}">
  <sheetPr>
    <tabColor theme="7" tint="0.39997558519241921"/>
  </sheetPr>
  <dimension ref="B2:AC99"/>
  <sheetViews>
    <sheetView tabSelected="1" zoomScale="40" zoomScaleNormal="40" workbookViewId="0">
      <selection activeCell="C64" sqref="C64:L64"/>
    </sheetView>
  </sheetViews>
  <sheetFormatPr defaultColWidth="9.42578125" defaultRowHeight="11.25" x14ac:dyDescent="0.2"/>
  <cols>
    <col min="1" max="1" width="9.42578125" style="27"/>
    <col min="2" max="2" width="38.42578125" style="27" bestFit="1" customWidth="1"/>
    <col min="3" max="3" width="6.5703125" style="27" bestFit="1" customWidth="1"/>
    <col min="4" max="4" width="7.85546875" style="27" customWidth="1"/>
    <col min="5" max="5" width="6.5703125" style="27" bestFit="1" customWidth="1"/>
    <col min="6" max="6" width="8" style="27" customWidth="1"/>
    <col min="7" max="7" width="6.5703125" style="27" bestFit="1" customWidth="1"/>
    <col min="8" max="8" width="9.140625" style="27" customWidth="1"/>
    <col min="9" max="9" width="6.5703125" style="27" bestFit="1" customWidth="1"/>
    <col min="10" max="10" width="8.42578125" style="27" customWidth="1"/>
    <col min="11" max="11" width="6.5703125" style="27" bestFit="1" customWidth="1"/>
    <col min="12" max="12" width="8.140625" style="27" customWidth="1"/>
    <col min="13" max="16384" width="9.42578125" style="27"/>
  </cols>
  <sheetData>
    <row r="2" spans="2:12" x14ac:dyDescent="0.2">
      <c r="B2" s="68" t="s">
        <v>41</v>
      </c>
      <c r="C2" s="68"/>
      <c r="D2" s="68"/>
      <c r="E2" s="68"/>
      <c r="F2" s="68"/>
      <c r="G2" s="68"/>
      <c r="H2" s="68"/>
      <c r="I2" s="68"/>
      <c r="J2" s="68"/>
      <c r="K2" s="68"/>
      <c r="L2" s="68"/>
    </row>
    <row r="3" spans="2:12" x14ac:dyDescent="0.2">
      <c r="B3" s="72" t="s">
        <v>50</v>
      </c>
      <c r="C3" s="72"/>
      <c r="D3" s="72"/>
      <c r="E3" s="72"/>
      <c r="F3" s="72"/>
      <c r="G3" s="72"/>
      <c r="H3" s="72"/>
      <c r="I3" s="72"/>
      <c r="J3" s="72"/>
      <c r="K3" s="72"/>
      <c r="L3" s="72"/>
    </row>
    <row r="4" spans="2:12" x14ac:dyDescent="0.2">
      <c r="B4" s="76" t="s">
        <v>0</v>
      </c>
      <c r="C4" s="67" t="s">
        <v>1</v>
      </c>
      <c r="D4" s="67"/>
      <c r="E4" s="67"/>
      <c r="F4" s="67"/>
      <c r="G4" s="67"/>
      <c r="H4" s="67"/>
      <c r="I4" s="67"/>
      <c r="J4" s="67"/>
      <c r="K4" s="67"/>
      <c r="L4" s="67"/>
    </row>
    <row r="5" spans="2:12" ht="22.5" x14ac:dyDescent="0.2">
      <c r="B5" s="76"/>
      <c r="C5" s="25" t="s">
        <v>2</v>
      </c>
      <c r="D5" s="118" t="s">
        <v>84</v>
      </c>
      <c r="E5" s="25" t="s">
        <v>3</v>
      </c>
      <c r="F5" s="121" t="s">
        <v>84</v>
      </c>
      <c r="G5" s="25" t="s">
        <v>4</v>
      </c>
      <c r="H5" s="118" t="s">
        <v>84</v>
      </c>
      <c r="I5" s="25" t="s">
        <v>5</v>
      </c>
      <c r="J5" s="118" t="s">
        <v>84</v>
      </c>
      <c r="K5" s="25" t="s">
        <v>6</v>
      </c>
      <c r="L5" s="118" t="s">
        <v>84</v>
      </c>
    </row>
    <row r="6" spans="2:12" x14ac:dyDescent="0.2">
      <c r="B6" s="20" t="s">
        <v>7</v>
      </c>
      <c r="C6" s="14"/>
      <c r="D6" s="119"/>
      <c r="E6" s="14"/>
      <c r="F6" s="119"/>
      <c r="G6" s="14"/>
      <c r="H6" s="119"/>
      <c r="I6" s="14"/>
      <c r="J6" s="119"/>
      <c r="K6" s="14"/>
      <c r="L6" s="119"/>
    </row>
    <row r="7" spans="2:12" x14ac:dyDescent="0.2">
      <c r="B7" s="14"/>
      <c r="C7" s="14"/>
      <c r="D7" s="119"/>
      <c r="E7" s="14"/>
      <c r="F7" s="119"/>
      <c r="G7" s="14"/>
      <c r="H7" s="119"/>
      <c r="I7" s="14"/>
      <c r="J7" s="119"/>
      <c r="K7" s="14"/>
      <c r="L7" s="119"/>
    </row>
    <row r="8" spans="2:12" x14ac:dyDescent="0.2">
      <c r="B8" s="14" t="s">
        <v>8</v>
      </c>
      <c r="C8" s="14"/>
      <c r="D8" s="119"/>
      <c r="E8" s="14"/>
      <c r="F8" s="119"/>
      <c r="G8" s="14"/>
      <c r="H8" s="119"/>
      <c r="I8" s="14"/>
      <c r="J8" s="119"/>
      <c r="K8" s="14"/>
      <c r="L8" s="119"/>
    </row>
    <row r="9" spans="2:12" x14ac:dyDescent="0.2">
      <c r="B9" s="14" t="s">
        <v>9</v>
      </c>
      <c r="C9" s="9">
        <v>37.700000000000003</v>
      </c>
      <c r="D9" s="120">
        <v>100</v>
      </c>
      <c r="E9" s="9">
        <v>37.700000000000003</v>
      </c>
      <c r="F9" s="120">
        <v>100</v>
      </c>
      <c r="G9" s="9">
        <v>39.31</v>
      </c>
      <c r="H9" s="120">
        <v>104.27</v>
      </c>
      <c r="I9" s="9">
        <v>39.31</v>
      </c>
      <c r="J9" s="120">
        <v>104.27</v>
      </c>
      <c r="K9" s="31">
        <v>39.31</v>
      </c>
      <c r="L9" s="120">
        <v>104.27</v>
      </c>
    </row>
    <row r="10" spans="2:12" x14ac:dyDescent="0.2">
      <c r="B10" s="14" t="s">
        <v>10</v>
      </c>
      <c r="C10" s="15">
        <v>2674.71</v>
      </c>
      <c r="D10" s="120">
        <v>100</v>
      </c>
      <c r="E10" s="15">
        <v>3308.32</v>
      </c>
      <c r="F10" s="120">
        <v>123.69</v>
      </c>
      <c r="G10" s="15">
        <v>5214.93</v>
      </c>
      <c r="H10" s="120">
        <v>194.97</v>
      </c>
      <c r="I10" s="15">
        <v>5251.03</v>
      </c>
      <c r="J10" s="120">
        <v>196.32</v>
      </c>
      <c r="K10" s="15">
        <v>4331.16</v>
      </c>
      <c r="L10" s="120">
        <v>161.93</v>
      </c>
    </row>
    <row r="11" spans="2:12" x14ac:dyDescent="0.2">
      <c r="B11" s="20" t="s">
        <v>130</v>
      </c>
      <c r="C11" s="122">
        <v>2712.41</v>
      </c>
      <c r="D11" s="122">
        <v>100</v>
      </c>
      <c r="E11" s="122">
        <v>3346.02</v>
      </c>
      <c r="F11" s="122">
        <v>123.36</v>
      </c>
      <c r="G11" s="122">
        <v>5254.24</v>
      </c>
      <c r="H11" s="122">
        <v>193.5</v>
      </c>
      <c r="I11" s="122">
        <v>5290.34</v>
      </c>
      <c r="J11" s="122">
        <v>195.04</v>
      </c>
      <c r="K11" s="122">
        <v>4370.47</v>
      </c>
      <c r="L11" s="122">
        <v>161.13</v>
      </c>
    </row>
    <row r="12" spans="2:12" x14ac:dyDescent="0.2">
      <c r="B12" s="14"/>
      <c r="C12" s="14"/>
      <c r="D12" s="119"/>
      <c r="E12" s="14"/>
      <c r="F12" s="119"/>
      <c r="G12" s="14"/>
      <c r="H12" s="119"/>
      <c r="I12" s="14"/>
      <c r="J12" s="119"/>
      <c r="K12" s="14"/>
      <c r="L12" s="119"/>
    </row>
    <row r="13" spans="2:12" x14ac:dyDescent="0.2">
      <c r="B13" s="20" t="s">
        <v>11</v>
      </c>
      <c r="C13" s="14"/>
      <c r="D13" s="119"/>
      <c r="E13" s="14"/>
      <c r="F13" s="119"/>
      <c r="G13" s="14"/>
      <c r="H13" s="119"/>
      <c r="I13" s="14"/>
      <c r="J13" s="119"/>
      <c r="K13" s="14"/>
      <c r="L13" s="119"/>
    </row>
    <row r="14" spans="2:12" x14ac:dyDescent="0.2">
      <c r="B14" s="14" t="s">
        <v>12</v>
      </c>
      <c r="C14" s="14"/>
      <c r="D14" s="119"/>
      <c r="E14" s="14"/>
      <c r="F14" s="119"/>
      <c r="G14" s="14"/>
      <c r="H14" s="119"/>
      <c r="I14" s="14"/>
      <c r="J14" s="119"/>
      <c r="K14" s="14"/>
      <c r="L14" s="119"/>
    </row>
    <row r="15" spans="2:12" x14ac:dyDescent="0.2">
      <c r="B15" s="14" t="s">
        <v>13</v>
      </c>
      <c r="C15" s="14"/>
      <c r="D15" s="119"/>
      <c r="E15" s="14"/>
      <c r="F15" s="119"/>
      <c r="G15" s="14"/>
      <c r="H15" s="119"/>
      <c r="I15" s="14"/>
      <c r="J15" s="119"/>
      <c r="K15" s="14"/>
      <c r="L15" s="119"/>
    </row>
    <row r="16" spans="2:12" x14ac:dyDescent="0.2">
      <c r="B16" s="14" t="s">
        <v>14</v>
      </c>
      <c r="C16" s="9">
        <v>499.3</v>
      </c>
      <c r="D16" s="120">
        <v>100</v>
      </c>
      <c r="E16" s="9">
        <v>886.99</v>
      </c>
      <c r="F16" s="120">
        <v>177.65</v>
      </c>
      <c r="G16" s="9">
        <v>199.89</v>
      </c>
      <c r="H16" s="120">
        <v>40.03</v>
      </c>
      <c r="I16" s="9" t="s">
        <v>38</v>
      </c>
      <c r="J16" s="120" t="s">
        <v>38</v>
      </c>
      <c r="K16" s="14" t="s">
        <v>38</v>
      </c>
      <c r="L16" s="120">
        <v>0</v>
      </c>
    </row>
    <row r="17" spans="2:28" x14ac:dyDescent="0.2">
      <c r="B17" s="14" t="s">
        <v>42</v>
      </c>
      <c r="C17" s="14"/>
      <c r="D17" s="119"/>
      <c r="E17" s="14" t="s">
        <v>38</v>
      </c>
      <c r="F17" s="119"/>
      <c r="G17" s="14" t="s">
        <v>38</v>
      </c>
      <c r="H17" s="119"/>
      <c r="I17" s="9">
        <v>62.03</v>
      </c>
      <c r="J17" s="120">
        <v>100</v>
      </c>
      <c r="K17" s="14"/>
      <c r="L17" s="119" t="s">
        <v>38</v>
      </c>
    </row>
    <row r="18" spans="2:28" x14ac:dyDescent="0.2">
      <c r="B18" s="14" t="s">
        <v>37</v>
      </c>
      <c r="C18" s="14"/>
      <c r="D18" s="119"/>
      <c r="E18" s="31">
        <v>73.3</v>
      </c>
      <c r="F18" s="120">
        <v>100</v>
      </c>
      <c r="G18" s="36">
        <v>67.73</v>
      </c>
      <c r="H18" s="120">
        <v>92.4</v>
      </c>
      <c r="I18" s="9" t="s">
        <v>38</v>
      </c>
      <c r="J18" s="120" t="s">
        <v>38</v>
      </c>
      <c r="K18" s="14" t="s">
        <v>38</v>
      </c>
      <c r="L18" s="120" t="s">
        <v>38</v>
      </c>
    </row>
    <row r="19" spans="2:28" x14ac:dyDescent="0.2">
      <c r="B19" s="14" t="s">
        <v>15</v>
      </c>
      <c r="C19" s="9">
        <v>51.33</v>
      </c>
      <c r="D19" s="120">
        <v>100</v>
      </c>
      <c r="E19" s="9">
        <v>73.209999999999994</v>
      </c>
      <c r="F19" s="120">
        <v>142.63</v>
      </c>
      <c r="G19" s="9">
        <v>84.73</v>
      </c>
      <c r="H19" s="120">
        <v>165.07</v>
      </c>
      <c r="I19" s="9">
        <v>95.82</v>
      </c>
      <c r="J19" s="120">
        <v>186.67</v>
      </c>
      <c r="K19" s="9">
        <v>106.2</v>
      </c>
      <c r="L19" s="120">
        <v>206.9</v>
      </c>
    </row>
    <row r="20" spans="2:28" x14ac:dyDescent="0.2">
      <c r="B20" s="14" t="s">
        <v>16</v>
      </c>
      <c r="C20" s="9">
        <v>45.27</v>
      </c>
      <c r="D20" s="120">
        <v>100</v>
      </c>
      <c r="E20" s="9">
        <v>45.76</v>
      </c>
      <c r="F20" s="120">
        <v>101.08</v>
      </c>
      <c r="G20" s="9">
        <v>46.12</v>
      </c>
      <c r="H20" s="120">
        <v>101.88</v>
      </c>
      <c r="I20" s="9">
        <v>46.4</v>
      </c>
      <c r="J20" s="120">
        <v>102.5</v>
      </c>
      <c r="K20" s="14" t="s">
        <v>38</v>
      </c>
      <c r="L20" s="120" t="s">
        <v>38</v>
      </c>
      <c r="O20" s="103"/>
      <c r="P20" s="103"/>
      <c r="Q20" s="103"/>
      <c r="R20" s="103"/>
      <c r="S20" s="103"/>
      <c r="T20" s="103"/>
      <c r="U20" s="103"/>
      <c r="V20" s="103"/>
      <c r="W20" s="103"/>
      <c r="X20" s="103"/>
      <c r="Y20" s="103"/>
      <c r="Z20" s="103"/>
      <c r="AA20" s="103"/>
    </row>
    <row r="21" spans="2:28" x14ac:dyDescent="0.2">
      <c r="B21" s="20" t="s">
        <v>129</v>
      </c>
      <c r="C21" s="122">
        <v>595.9</v>
      </c>
      <c r="D21" s="122">
        <v>100</v>
      </c>
      <c r="E21" s="122">
        <v>1079.26</v>
      </c>
      <c r="F21" s="122">
        <v>181.11</v>
      </c>
      <c r="G21" s="122">
        <v>398.47</v>
      </c>
      <c r="H21" s="122">
        <v>66.87</v>
      </c>
      <c r="I21" s="122">
        <v>204.25</v>
      </c>
      <c r="J21" s="122">
        <v>34.28</v>
      </c>
      <c r="K21" s="122">
        <v>175.43</v>
      </c>
      <c r="L21" s="122">
        <v>29.44</v>
      </c>
      <c r="O21" s="103"/>
      <c r="P21" s="103"/>
      <c r="Q21" s="117" t="s">
        <v>147</v>
      </c>
      <c r="R21" s="117"/>
      <c r="S21" s="117"/>
      <c r="T21" s="117"/>
      <c r="U21" s="117"/>
      <c r="V21" s="117"/>
      <c r="W21" s="117"/>
      <c r="X21" s="117"/>
      <c r="Y21" s="117"/>
      <c r="Z21" s="117"/>
      <c r="AA21" s="117"/>
      <c r="AB21" s="117"/>
    </row>
    <row r="22" spans="2:28" x14ac:dyDescent="0.2">
      <c r="B22" s="14"/>
      <c r="C22" s="14"/>
      <c r="D22" s="119"/>
      <c r="E22" s="14"/>
      <c r="F22" s="119"/>
      <c r="G22" s="14"/>
      <c r="H22" s="119"/>
      <c r="I22" s="14"/>
      <c r="J22" s="119"/>
      <c r="K22" s="14"/>
      <c r="L22" s="119"/>
      <c r="O22" s="103"/>
      <c r="P22" s="103"/>
      <c r="Q22" s="103"/>
      <c r="R22" s="103"/>
      <c r="S22" s="103"/>
      <c r="T22" s="103"/>
      <c r="U22" s="103"/>
      <c r="V22" s="103"/>
      <c r="W22" s="103"/>
      <c r="X22" s="103"/>
      <c r="Y22" s="103"/>
      <c r="Z22" s="103"/>
      <c r="AA22" s="103"/>
    </row>
    <row r="23" spans="2:28" x14ac:dyDescent="0.2">
      <c r="B23" s="20" t="s">
        <v>17</v>
      </c>
      <c r="C23" s="14"/>
      <c r="D23" s="119"/>
      <c r="E23" s="14"/>
      <c r="F23" s="119"/>
      <c r="G23" s="14"/>
      <c r="H23" s="119"/>
      <c r="I23" s="14"/>
      <c r="J23" s="119"/>
      <c r="K23" s="14"/>
      <c r="L23" s="119"/>
      <c r="O23" s="103"/>
      <c r="P23" s="103"/>
      <c r="Q23" s="103"/>
      <c r="R23" s="103"/>
      <c r="S23" s="103"/>
      <c r="T23" s="103"/>
      <c r="U23" s="103"/>
      <c r="V23" s="103"/>
      <c r="W23" s="103"/>
      <c r="X23" s="103"/>
      <c r="Y23" s="103"/>
      <c r="Z23" s="103"/>
      <c r="AA23" s="103"/>
    </row>
    <row r="24" spans="2:28" x14ac:dyDescent="0.2">
      <c r="B24" s="14" t="s">
        <v>13</v>
      </c>
      <c r="C24" s="14"/>
      <c r="D24" s="119"/>
      <c r="E24" s="14"/>
      <c r="F24" s="119"/>
      <c r="G24" s="14"/>
      <c r="H24" s="119"/>
      <c r="I24" s="14"/>
      <c r="J24" s="119"/>
      <c r="K24" s="14"/>
      <c r="L24" s="119"/>
      <c r="O24" s="103"/>
      <c r="P24" s="103"/>
      <c r="Q24" s="103"/>
      <c r="R24" s="103"/>
      <c r="S24" s="103"/>
      <c r="T24" s="103"/>
      <c r="U24" s="103"/>
      <c r="V24" s="103"/>
      <c r="W24" s="103"/>
      <c r="X24" s="103"/>
      <c r="Y24" s="103"/>
      <c r="Z24" s="103"/>
      <c r="AA24" s="103"/>
    </row>
    <row r="25" spans="2:28" x14ac:dyDescent="0.2">
      <c r="B25" s="14" t="s">
        <v>14</v>
      </c>
      <c r="C25" s="9">
        <v>359.98</v>
      </c>
      <c r="D25" s="120">
        <v>100</v>
      </c>
      <c r="E25" s="9">
        <v>800.04</v>
      </c>
      <c r="F25" s="120">
        <v>222.25</v>
      </c>
      <c r="G25" s="9">
        <v>199.89</v>
      </c>
      <c r="H25" s="120">
        <v>55.53</v>
      </c>
      <c r="I25" s="9">
        <v>629.99</v>
      </c>
      <c r="J25" s="120">
        <v>175.01</v>
      </c>
      <c r="K25" s="9">
        <v>635.87</v>
      </c>
      <c r="L25" s="120">
        <v>176.64</v>
      </c>
      <c r="O25" s="103"/>
      <c r="P25" s="103"/>
      <c r="Q25" s="103"/>
      <c r="R25" s="103"/>
      <c r="S25" s="103"/>
      <c r="T25" s="103"/>
      <c r="U25" s="103"/>
      <c r="V25" s="103"/>
      <c r="W25" s="103"/>
      <c r="X25" s="103"/>
      <c r="Y25" s="103"/>
      <c r="Z25" s="103"/>
      <c r="AA25" s="103"/>
    </row>
    <row r="26" spans="2:28" x14ac:dyDescent="0.2">
      <c r="B26" s="14" t="s">
        <v>42</v>
      </c>
      <c r="C26" s="14" t="s">
        <v>38</v>
      </c>
      <c r="D26" s="119"/>
      <c r="E26" s="14" t="s">
        <v>38</v>
      </c>
      <c r="F26" s="119"/>
      <c r="G26" s="14" t="s">
        <v>38</v>
      </c>
      <c r="H26" s="119"/>
      <c r="I26" s="9">
        <v>14.1</v>
      </c>
      <c r="J26" s="120">
        <v>100</v>
      </c>
      <c r="K26" s="9">
        <v>16.920000000000002</v>
      </c>
      <c r="L26" s="120">
        <v>120</v>
      </c>
      <c r="O26" s="103"/>
      <c r="P26" s="103"/>
      <c r="Q26" s="103"/>
      <c r="R26" s="103"/>
      <c r="S26" s="103"/>
      <c r="T26" s="103"/>
      <c r="U26" s="103"/>
      <c r="V26" s="103"/>
      <c r="W26" s="103"/>
      <c r="X26" s="103"/>
      <c r="Y26" s="103"/>
      <c r="Z26" s="103"/>
      <c r="AA26" s="103"/>
    </row>
    <row r="27" spans="2:28" x14ac:dyDescent="0.2">
      <c r="B27" s="14" t="s">
        <v>18</v>
      </c>
      <c r="C27" s="14"/>
      <c r="D27" s="119"/>
      <c r="E27" s="14"/>
      <c r="F27" s="119"/>
      <c r="G27" s="14"/>
      <c r="H27" s="119"/>
      <c r="I27" s="14"/>
      <c r="J27" s="119"/>
      <c r="K27" s="14"/>
      <c r="L27" s="119"/>
      <c r="O27" s="103"/>
      <c r="P27" s="103"/>
      <c r="Q27" s="103"/>
      <c r="R27" s="103"/>
      <c r="S27" s="103"/>
      <c r="T27" s="103"/>
      <c r="U27" s="103"/>
      <c r="V27" s="103"/>
      <c r="W27" s="103"/>
      <c r="X27" s="103"/>
      <c r="Y27" s="103"/>
      <c r="Z27" s="103"/>
      <c r="AA27" s="103"/>
    </row>
    <row r="28" spans="2:28" ht="22.5" x14ac:dyDescent="0.2">
      <c r="B28" s="14" t="s">
        <v>19</v>
      </c>
      <c r="C28" s="9">
        <v>4.76</v>
      </c>
      <c r="D28" s="120">
        <v>100</v>
      </c>
      <c r="E28" s="9">
        <v>6.72</v>
      </c>
      <c r="F28" s="120">
        <v>141.18</v>
      </c>
      <c r="G28" s="9">
        <v>15.31</v>
      </c>
      <c r="H28" s="120">
        <v>321.64</v>
      </c>
      <c r="I28" s="9">
        <v>7.63</v>
      </c>
      <c r="J28" s="120">
        <v>160.29</v>
      </c>
      <c r="K28" s="9">
        <v>23.14</v>
      </c>
      <c r="L28" s="120">
        <v>486.13</v>
      </c>
      <c r="O28" s="103"/>
      <c r="P28" s="103"/>
      <c r="Q28" s="103"/>
      <c r="R28" s="103"/>
      <c r="S28" s="103"/>
      <c r="T28" s="103"/>
      <c r="U28" s="103"/>
      <c r="V28" s="103"/>
      <c r="W28" s="103"/>
      <c r="X28" s="103"/>
      <c r="Y28" s="103"/>
      <c r="Z28" s="103"/>
      <c r="AA28" s="103"/>
    </row>
    <row r="29" spans="2:28" x14ac:dyDescent="0.2">
      <c r="B29" s="14" t="s">
        <v>20</v>
      </c>
      <c r="C29" s="9">
        <v>525.15</v>
      </c>
      <c r="D29" s="120">
        <v>100</v>
      </c>
      <c r="E29" s="9">
        <v>386.45</v>
      </c>
      <c r="F29" s="120">
        <v>73.59</v>
      </c>
      <c r="G29" s="9">
        <v>501.63</v>
      </c>
      <c r="H29" s="120">
        <v>95.52</v>
      </c>
      <c r="I29" s="9">
        <v>562.58000000000004</v>
      </c>
      <c r="J29" s="120">
        <v>107.13</v>
      </c>
      <c r="K29" s="9">
        <v>656.67</v>
      </c>
      <c r="L29" s="120">
        <v>125.04</v>
      </c>
      <c r="O29" s="103"/>
      <c r="P29" s="103"/>
      <c r="Q29" s="103"/>
      <c r="R29" s="103"/>
      <c r="S29" s="103"/>
      <c r="T29" s="103"/>
      <c r="U29" s="103"/>
      <c r="V29" s="103"/>
      <c r="W29" s="103"/>
      <c r="X29" s="103"/>
      <c r="Y29" s="103"/>
      <c r="Z29" s="103"/>
      <c r="AA29" s="103"/>
    </row>
    <row r="30" spans="2:28" x14ac:dyDescent="0.2">
      <c r="B30" s="14" t="s">
        <v>21</v>
      </c>
      <c r="C30" s="9">
        <v>233.81</v>
      </c>
      <c r="D30" s="120">
        <v>100</v>
      </c>
      <c r="E30" s="9">
        <v>121.35</v>
      </c>
      <c r="F30" s="120">
        <v>51.9</v>
      </c>
      <c r="G30" s="9">
        <v>477.69</v>
      </c>
      <c r="H30" s="120">
        <v>204.31</v>
      </c>
      <c r="I30" s="9">
        <v>173.9</v>
      </c>
      <c r="J30" s="120">
        <v>74.38</v>
      </c>
      <c r="K30" s="9">
        <v>148.72999999999999</v>
      </c>
      <c r="L30" s="120">
        <v>63.61</v>
      </c>
      <c r="O30" s="103"/>
      <c r="P30" s="103"/>
      <c r="Q30" s="103"/>
      <c r="R30" s="103"/>
      <c r="S30" s="103"/>
      <c r="T30" s="103"/>
      <c r="U30" s="103"/>
      <c r="V30" s="103"/>
      <c r="W30" s="103"/>
      <c r="X30" s="103"/>
      <c r="Y30" s="103"/>
      <c r="Z30" s="103"/>
      <c r="AA30" s="103"/>
    </row>
    <row r="31" spans="2:28" x14ac:dyDescent="0.2">
      <c r="B31" s="14" t="s">
        <v>22</v>
      </c>
      <c r="C31" s="9">
        <v>84.68</v>
      </c>
      <c r="D31" s="120">
        <v>100</v>
      </c>
      <c r="E31" s="9">
        <v>100.77</v>
      </c>
      <c r="F31" s="120">
        <v>119</v>
      </c>
      <c r="G31" s="9">
        <v>75.489999999999995</v>
      </c>
      <c r="H31" s="120">
        <v>89.15</v>
      </c>
      <c r="I31" s="9">
        <v>127.61</v>
      </c>
      <c r="J31" s="120">
        <v>150.69999999999999</v>
      </c>
      <c r="K31" s="9">
        <v>85.45</v>
      </c>
      <c r="L31" s="120">
        <v>100.91</v>
      </c>
      <c r="O31" s="103"/>
      <c r="P31" s="103"/>
      <c r="Q31" s="103"/>
      <c r="R31" s="103"/>
      <c r="S31" s="103"/>
      <c r="T31" s="103"/>
      <c r="U31" s="103"/>
      <c r="V31" s="103"/>
      <c r="W31" s="103"/>
      <c r="X31" s="103"/>
      <c r="Y31" s="103"/>
      <c r="Z31" s="103"/>
      <c r="AA31" s="103"/>
    </row>
    <row r="32" spans="2:28" x14ac:dyDescent="0.2">
      <c r="B32" s="14" t="s">
        <v>23</v>
      </c>
      <c r="C32" s="9">
        <v>32.369999999999997</v>
      </c>
      <c r="D32" s="120">
        <v>100</v>
      </c>
      <c r="E32" s="9">
        <v>38.17</v>
      </c>
      <c r="F32" s="120">
        <v>117.92</v>
      </c>
      <c r="G32" s="9">
        <v>51.6</v>
      </c>
      <c r="H32" s="120">
        <v>159.41</v>
      </c>
      <c r="I32" s="9">
        <v>63.64</v>
      </c>
      <c r="J32" s="120">
        <v>196.6</v>
      </c>
      <c r="K32" s="9">
        <v>70.06</v>
      </c>
      <c r="L32" s="120">
        <v>216.43</v>
      </c>
      <c r="O32" s="103"/>
      <c r="P32" s="103"/>
      <c r="Q32" s="103"/>
      <c r="R32" s="103"/>
      <c r="S32" s="103"/>
      <c r="T32" s="103"/>
      <c r="U32" s="103"/>
      <c r="V32" s="103"/>
      <c r="W32" s="103"/>
      <c r="X32" s="103"/>
      <c r="Y32" s="103"/>
      <c r="Z32" s="103"/>
      <c r="AA32" s="103"/>
    </row>
    <row r="33" spans="2:27" x14ac:dyDescent="0.2">
      <c r="B33" s="20" t="s">
        <v>131</v>
      </c>
      <c r="C33" s="122">
        <v>1240.75</v>
      </c>
      <c r="D33" s="122">
        <v>100</v>
      </c>
      <c r="E33" s="122">
        <v>1453.5</v>
      </c>
      <c r="F33" s="122">
        <v>117.15</v>
      </c>
      <c r="G33" s="122">
        <v>1321.61</v>
      </c>
      <c r="H33" s="122">
        <v>106.52</v>
      </c>
      <c r="I33" s="122">
        <v>1579.45</v>
      </c>
      <c r="J33" s="122">
        <v>127.3</v>
      </c>
      <c r="K33" s="122">
        <v>1636.84</v>
      </c>
      <c r="L33" s="122">
        <v>131.91999999999999</v>
      </c>
      <c r="O33" s="103"/>
      <c r="P33" s="103"/>
      <c r="Q33" s="103"/>
      <c r="R33" s="103"/>
      <c r="S33" s="103"/>
      <c r="T33" s="103"/>
      <c r="U33" s="103"/>
      <c r="V33" s="103"/>
      <c r="W33" s="103"/>
      <c r="X33" s="103"/>
      <c r="Y33" s="103"/>
      <c r="Z33" s="103"/>
      <c r="AA33" s="103"/>
    </row>
    <row r="34" spans="2:27" x14ac:dyDescent="0.2">
      <c r="B34" s="9"/>
      <c r="C34" s="9"/>
      <c r="D34" s="120"/>
      <c r="E34" s="9"/>
      <c r="F34" s="120"/>
      <c r="G34" s="9"/>
      <c r="H34" s="120"/>
      <c r="I34" s="9"/>
      <c r="J34" s="120"/>
      <c r="K34" s="9"/>
      <c r="L34" s="120"/>
      <c r="O34" s="103"/>
      <c r="P34" s="103"/>
      <c r="Q34" s="103"/>
      <c r="R34" s="103"/>
      <c r="S34" s="103"/>
      <c r="T34" s="103"/>
      <c r="U34" s="103"/>
      <c r="V34" s="103"/>
      <c r="W34" s="103"/>
      <c r="X34" s="103"/>
      <c r="Y34" s="103"/>
      <c r="Z34" s="103"/>
      <c r="AA34" s="103"/>
    </row>
    <row r="35" spans="2:27" x14ac:dyDescent="0.2">
      <c r="B35" s="20" t="s">
        <v>132</v>
      </c>
      <c r="C35" s="20">
        <v>4549.03</v>
      </c>
      <c r="D35" s="122">
        <v>100</v>
      </c>
      <c r="E35" s="122">
        <v>5878.78</v>
      </c>
      <c r="F35" s="122">
        <v>129.22999999999999</v>
      </c>
      <c r="G35" s="122">
        <v>6776.18</v>
      </c>
      <c r="H35" s="122">
        <v>148.96</v>
      </c>
      <c r="I35" s="122">
        <v>7074.04</v>
      </c>
      <c r="J35" s="122">
        <v>155.51</v>
      </c>
      <c r="K35" s="122">
        <v>6182.74</v>
      </c>
      <c r="L35" s="122">
        <v>135.91</v>
      </c>
      <c r="O35" s="103"/>
      <c r="P35" s="103"/>
      <c r="Q35" s="103"/>
      <c r="R35" s="103"/>
      <c r="S35" s="103"/>
      <c r="T35" s="103"/>
      <c r="U35" s="103"/>
      <c r="V35" s="103"/>
      <c r="W35" s="103"/>
      <c r="X35" s="103"/>
      <c r="Y35" s="103"/>
      <c r="Z35" s="103"/>
      <c r="AA35" s="103"/>
    </row>
    <row r="36" spans="2:27" x14ac:dyDescent="0.2">
      <c r="B36" s="14"/>
      <c r="C36" s="14"/>
      <c r="D36" s="119"/>
      <c r="E36" s="14"/>
      <c r="F36" s="119"/>
      <c r="G36" s="14"/>
      <c r="H36" s="119"/>
      <c r="I36" s="14"/>
      <c r="J36" s="119"/>
      <c r="K36" s="14"/>
      <c r="L36" s="119"/>
      <c r="O36" s="103"/>
      <c r="P36" s="103"/>
      <c r="Q36" s="103"/>
      <c r="R36" s="103"/>
      <c r="S36" s="103"/>
      <c r="T36" s="103"/>
      <c r="U36" s="103"/>
      <c r="V36" s="103"/>
      <c r="W36" s="103"/>
      <c r="X36" s="103"/>
      <c r="Y36" s="103"/>
      <c r="Z36" s="103"/>
      <c r="AA36" s="103"/>
    </row>
    <row r="37" spans="2:27" x14ac:dyDescent="0.2">
      <c r="B37" s="24" t="s">
        <v>24</v>
      </c>
      <c r="C37" s="14"/>
      <c r="D37" s="119"/>
      <c r="E37" s="14"/>
      <c r="F37" s="119"/>
      <c r="G37" s="14"/>
      <c r="H37" s="119"/>
      <c r="I37" s="14"/>
      <c r="J37" s="119"/>
      <c r="K37" s="14"/>
      <c r="L37" s="119"/>
      <c r="O37" s="103"/>
      <c r="P37" s="103"/>
      <c r="Q37" s="103"/>
      <c r="R37" s="103"/>
      <c r="S37" s="103"/>
      <c r="T37" s="103"/>
      <c r="U37" s="103"/>
      <c r="V37" s="103"/>
      <c r="W37" s="103"/>
      <c r="X37" s="103"/>
      <c r="Y37" s="103"/>
      <c r="Z37" s="103"/>
      <c r="AA37" s="103"/>
    </row>
    <row r="38" spans="2:27" x14ac:dyDescent="0.2">
      <c r="B38" s="14"/>
      <c r="C38" s="14"/>
      <c r="D38" s="119"/>
      <c r="E38" s="14"/>
      <c r="F38" s="119"/>
      <c r="G38" s="14"/>
      <c r="H38" s="119"/>
      <c r="I38" s="14"/>
      <c r="J38" s="119"/>
      <c r="K38" s="14"/>
      <c r="L38" s="119"/>
      <c r="O38" s="103"/>
      <c r="P38" s="103"/>
      <c r="Q38" s="103"/>
      <c r="R38" s="103"/>
      <c r="S38" s="103"/>
      <c r="T38" s="103"/>
      <c r="U38" s="103"/>
      <c r="V38" s="103"/>
      <c r="W38" s="103"/>
      <c r="X38" s="103"/>
      <c r="Y38" s="103"/>
      <c r="Z38" s="103"/>
      <c r="AA38" s="103"/>
    </row>
    <row r="39" spans="2:27" x14ac:dyDescent="0.2">
      <c r="B39" s="24" t="s">
        <v>25</v>
      </c>
      <c r="C39" s="14"/>
      <c r="D39" s="119"/>
      <c r="E39" s="14"/>
      <c r="F39" s="119"/>
      <c r="G39" s="14"/>
      <c r="H39" s="119"/>
      <c r="I39" s="14"/>
      <c r="J39" s="119"/>
      <c r="K39" s="14"/>
      <c r="L39" s="119"/>
      <c r="O39" s="103"/>
      <c r="P39" s="103"/>
      <c r="Q39" s="103"/>
      <c r="R39" s="103"/>
      <c r="S39" s="103"/>
      <c r="T39" s="103"/>
      <c r="U39" s="103"/>
      <c r="V39" s="103"/>
      <c r="W39" s="103"/>
      <c r="X39" s="103"/>
      <c r="Y39" s="103"/>
      <c r="Z39" s="103"/>
      <c r="AA39" s="103"/>
    </row>
    <row r="40" spans="2:27" x14ac:dyDescent="0.2">
      <c r="B40" s="14" t="s">
        <v>26</v>
      </c>
      <c r="C40" s="15">
        <v>1077.0899999999999</v>
      </c>
      <c r="D40" s="120">
        <v>100</v>
      </c>
      <c r="E40" s="15">
        <v>1268.1099999999999</v>
      </c>
      <c r="F40" s="120">
        <v>117.73</v>
      </c>
      <c r="G40" s="15">
        <v>1452.83</v>
      </c>
      <c r="H40" s="120">
        <v>134.88</v>
      </c>
      <c r="I40" s="15">
        <v>1714.72</v>
      </c>
      <c r="J40" s="120">
        <v>159.19999999999999</v>
      </c>
      <c r="K40" s="15">
        <v>2398.4499999999998</v>
      </c>
      <c r="L40" s="120">
        <v>222.68</v>
      </c>
      <c r="O40" s="103"/>
      <c r="P40" s="103"/>
      <c r="Q40" s="103"/>
      <c r="R40" s="103"/>
      <c r="S40" s="103"/>
      <c r="T40" s="103"/>
      <c r="U40" s="103"/>
      <c r="V40" s="103"/>
      <c r="W40" s="103"/>
      <c r="X40" s="103"/>
      <c r="Y40" s="103"/>
      <c r="Z40" s="103"/>
      <c r="AA40" s="103"/>
    </row>
    <row r="41" spans="2:27" x14ac:dyDescent="0.2">
      <c r="B41" s="14" t="s">
        <v>27</v>
      </c>
      <c r="C41" s="15">
        <v>1106.8900000000001</v>
      </c>
      <c r="D41" s="120">
        <v>100</v>
      </c>
      <c r="E41" s="15">
        <v>1569.98</v>
      </c>
      <c r="F41" s="120">
        <v>141.84</v>
      </c>
      <c r="G41" s="15">
        <v>1927.63</v>
      </c>
      <c r="H41" s="120">
        <v>174.15</v>
      </c>
      <c r="I41" s="15">
        <v>2205.79</v>
      </c>
      <c r="J41" s="120">
        <v>199.28</v>
      </c>
      <c r="K41" s="9">
        <v>601.28</v>
      </c>
      <c r="L41" s="120">
        <v>54.32</v>
      </c>
      <c r="O41" s="103"/>
      <c r="P41" s="103"/>
      <c r="Q41" s="103"/>
      <c r="R41" s="103"/>
      <c r="S41" s="103"/>
      <c r="T41" s="103"/>
      <c r="U41" s="103"/>
      <c r="V41" s="103"/>
      <c r="W41" s="103"/>
      <c r="X41" s="103"/>
      <c r="Y41" s="103"/>
      <c r="Z41" s="103"/>
      <c r="AA41" s="103"/>
    </row>
    <row r="42" spans="2:27" x14ac:dyDescent="0.2">
      <c r="B42" s="14" t="s">
        <v>28</v>
      </c>
      <c r="C42" s="9">
        <v>8.35</v>
      </c>
      <c r="D42" s="120">
        <v>100</v>
      </c>
      <c r="E42" s="9">
        <v>8.35</v>
      </c>
      <c r="F42" s="120">
        <v>100</v>
      </c>
      <c r="G42" s="9">
        <v>8.35</v>
      </c>
      <c r="H42" s="119"/>
      <c r="I42" s="9" t="s">
        <v>38</v>
      </c>
      <c r="J42" s="119"/>
      <c r="K42" s="14"/>
      <c r="L42" s="119"/>
    </row>
    <row r="43" spans="2:27" x14ac:dyDescent="0.2">
      <c r="B43" s="14" t="s">
        <v>43</v>
      </c>
      <c r="C43" s="14" t="s">
        <v>38</v>
      </c>
      <c r="D43" s="119"/>
      <c r="E43" s="14" t="s">
        <v>38</v>
      </c>
      <c r="F43" s="119"/>
      <c r="G43" s="14" t="s">
        <v>38</v>
      </c>
      <c r="H43" s="119"/>
      <c r="I43" s="9">
        <v>56.38</v>
      </c>
      <c r="J43" s="120">
        <v>100</v>
      </c>
      <c r="K43" s="14" t="s">
        <v>38</v>
      </c>
      <c r="L43" s="119"/>
    </row>
    <row r="44" spans="2:27" x14ac:dyDescent="0.2">
      <c r="B44" s="14" t="s">
        <v>44</v>
      </c>
      <c r="C44" s="14" t="s">
        <v>38</v>
      </c>
      <c r="D44" s="119"/>
      <c r="E44" s="14" t="s">
        <v>38</v>
      </c>
      <c r="F44" s="119"/>
      <c r="G44" s="14" t="s">
        <v>38</v>
      </c>
      <c r="H44" s="119"/>
      <c r="I44" s="9">
        <v>98.44</v>
      </c>
      <c r="J44" s="120">
        <v>100</v>
      </c>
      <c r="K44" s="14" t="s">
        <v>38</v>
      </c>
      <c r="L44" s="119"/>
    </row>
    <row r="45" spans="2:27" x14ac:dyDescent="0.2">
      <c r="B45" s="14" t="s">
        <v>45</v>
      </c>
      <c r="C45" s="14"/>
      <c r="D45" s="119"/>
      <c r="E45" s="14"/>
      <c r="F45" s="119"/>
      <c r="G45" s="14"/>
      <c r="H45" s="119"/>
      <c r="I45" s="14"/>
      <c r="J45" s="119"/>
      <c r="K45" s="14"/>
      <c r="L45" s="119"/>
    </row>
    <row r="46" spans="2:27" x14ac:dyDescent="0.2">
      <c r="B46" s="14" t="s">
        <v>29</v>
      </c>
      <c r="C46" s="9">
        <v>506.39</v>
      </c>
      <c r="D46" s="120">
        <v>100</v>
      </c>
      <c r="E46" s="9">
        <v>833.25</v>
      </c>
      <c r="F46" s="120">
        <v>164.55</v>
      </c>
      <c r="G46" s="9">
        <v>978.25</v>
      </c>
      <c r="H46" s="120">
        <v>193.18</v>
      </c>
      <c r="I46" s="9">
        <v>219.36</v>
      </c>
      <c r="J46" s="120">
        <v>43.32</v>
      </c>
      <c r="K46" s="9">
        <v>71.2</v>
      </c>
      <c r="L46" s="120">
        <v>14.06</v>
      </c>
    </row>
    <row r="47" spans="2:27" x14ac:dyDescent="0.2">
      <c r="B47" s="14" t="s">
        <v>46</v>
      </c>
      <c r="C47" s="14" t="s">
        <v>38</v>
      </c>
      <c r="D47" s="119"/>
      <c r="E47" s="14" t="s">
        <v>38</v>
      </c>
      <c r="F47" s="119"/>
      <c r="G47" s="14" t="s">
        <v>38</v>
      </c>
      <c r="H47" s="119"/>
      <c r="I47" s="9" t="s">
        <v>38</v>
      </c>
      <c r="J47" s="119"/>
      <c r="K47" s="9">
        <v>25.13</v>
      </c>
      <c r="L47" s="119"/>
    </row>
    <row r="48" spans="2:27" x14ac:dyDescent="0.2">
      <c r="B48" s="14" t="s">
        <v>47</v>
      </c>
      <c r="C48" s="14" t="s">
        <v>38</v>
      </c>
      <c r="D48" s="119"/>
      <c r="E48" s="14" t="s">
        <v>38</v>
      </c>
      <c r="F48" s="119"/>
      <c r="G48" s="14" t="s">
        <v>38</v>
      </c>
      <c r="H48" s="119"/>
      <c r="I48" s="9" t="s">
        <v>38</v>
      </c>
      <c r="J48" s="119"/>
      <c r="K48" s="9">
        <v>123.01</v>
      </c>
      <c r="L48" s="119"/>
    </row>
    <row r="49" spans="2:12" x14ac:dyDescent="0.2">
      <c r="B49" s="14" t="s">
        <v>48</v>
      </c>
      <c r="C49" s="9">
        <v>14.31</v>
      </c>
      <c r="D49" s="120">
        <v>100</v>
      </c>
      <c r="E49" s="9">
        <v>47.71</v>
      </c>
      <c r="F49" s="120">
        <v>333.4</v>
      </c>
      <c r="G49" s="9">
        <v>35.17</v>
      </c>
      <c r="H49" s="120">
        <v>245.77</v>
      </c>
      <c r="I49" s="9">
        <v>34.880000000000003</v>
      </c>
      <c r="J49" s="120">
        <v>243.75</v>
      </c>
      <c r="K49" s="9">
        <v>53.74</v>
      </c>
      <c r="L49" s="120">
        <v>375.54</v>
      </c>
    </row>
    <row r="50" spans="2:12" x14ac:dyDescent="0.2">
      <c r="B50" s="24" t="s">
        <v>133</v>
      </c>
      <c r="C50" s="24">
        <v>2713.03</v>
      </c>
      <c r="D50" s="24">
        <v>100</v>
      </c>
      <c r="E50" s="24">
        <v>3727.4</v>
      </c>
      <c r="F50" s="24">
        <v>137.38999999999999</v>
      </c>
      <c r="G50" s="24">
        <v>4402.2299999999996</v>
      </c>
      <c r="H50" s="24">
        <v>162.26</v>
      </c>
      <c r="I50" s="24">
        <v>4329.57</v>
      </c>
      <c r="J50" s="24">
        <v>159.58000000000001</v>
      </c>
      <c r="K50" s="24">
        <v>3272.81</v>
      </c>
      <c r="L50" s="24">
        <v>120.63</v>
      </c>
    </row>
    <row r="51" spans="2:12" x14ac:dyDescent="0.2">
      <c r="B51" s="14"/>
      <c r="C51" s="14"/>
      <c r="D51" s="119"/>
      <c r="E51" s="14"/>
      <c r="F51" s="119"/>
      <c r="G51" s="14"/>
      <c r="H51" s="119"/>
      <c r="I51" s="14"/>
      <c r="J51" s="119"/>
      <c r="K51" s="14"/>
      <c r="L51" s="119"/>
    </row>
    <row r="52" spans="2:12" x14ac:dyDescent="0.2">
      <c r="B52" s="24" t="s">
        <v>30</v>
      </c>
      <c r="C52" s="14"/>
      <c r="D52" s="119"/>
      <c r="E52" s="14"/>
      <c r="F52" s="119"/>
      <c r="G52" s="14"/>
      <c r="H52" s="119"/>
      <c r="I52" s="14"/>
      <c r="J52" s="119"/>
      <c r="K52" s="14"/>
      <c r="L52" s="119"/>
    </row>
    <row r="53" spans="2:12" x14ac:dyDescent="0.2">
      <c r="B53" s="14" t="s">
        <v>31</v>
      </c>
      <c r="C53" s="9">
        <v>891.41</v>
      </c>
      <c r="D53" s="120">
        <v>100</v>
      </c>
      <c r="E53" s="15">
        <v>1073.18</v>
      </c>
      <c r="F53" s="120">
        <v>120.39</v>
      </c>
      <c r="G53" s="15">
        <v>1316.78</v>
      </c>
      <c r="H53" s="120">
        <v>147.72</v>
      </c>
      <c r="I53" s="15">
        <v>1396.83</v>
      </c>
      <c r="J53" s="120">
        <v>156.69999999999999</v>
      </c>
      <c r="K53" s="15">
        <v>1475.27</v>
      </c>
      <c r="L53" s="120">
        <v>165.5</v>
      </c>
    </row>
    <row r="54" spans="2:12" x14ac:dyDescent="0.2">
      <c r="B54" s="14" t="s">
        <v>32</v>
      </c>
      <c r="C54" s="14"/>
      <c r="D54" s="119"/>
      <c r="E54" s="14"/>
      <c r="F54" s="119"/>
      <c r="G54" s="14"/>
      <c r="H54" s="119"/>
      <c r="I54" s="14"/>
      <c r="J54" s="119"/>
      <c r="K54" s="14"/>
      <c r="L54" s="119"/>
    </row>
    <row r="55" spans="2:12" x14ac:dyDescent="0.2">
      <c r="B55" s="14" t="s">
        <v>29</v>
      </c>
      <c r="C55" s="14" t="s">
        <v>38</v>
      </c>
      <c r="D55" s="119"/>
      <c r="E55" s="14" t="s">
        <v>38</v>
      </c>
      <c r="F55" s="119"/>
      <c r="G55" s="9">
        <v>186.97</v>
      </c>
      <c r="H55" s="119"/>
      <c r="I55" s="9" t="s">
        <v>38</v>
      </c>
      <c r="J55" s="119"/>
      <c r="K55" s="14" t="s">
        <v>38</v>
      </c>
      <c r="L55" s="119"/>
    </row>
    <row r="56" spans="2:12" x14ac:dyDescent="0.2">
      <c r="B56" s="14" t="s">
        <v>39</v>
      </c>
      <c r="C56" s="9">
        <v>539.75</v>
      </c>
      <c r="D56" s="120">
        <v>100</v>
      </c>
      <c r="E56" s="9">
        <v>784.11</v>
      </c>
      <c r="F56" s="120">
        <v>145.27000000000001</v>
      </c>
      <c r="G56" s="9">
        <v>407.9</v>
      </c>
      <c r="H56" s="120">
        <v>75.569999999999993</v>
      </c>
      <c r="I56" s="9">
        <v>988.33</v>
      </c>
      <c r="J56" s="120">
        <v>183.11</v>
      </c>
      <c r="K56" s="15">
        <v>1046.4000000000001</v>
      </c>
      <c r="L56" s="120">
        <v>193.87</v>
      </c>
    </row>
    <row r="57" spans="2:12" x14ac:dyDescent="0.2">
      <c r="B57" s="14" t="s">
        <v>40</v>
      </c>
      <c r="C57" s="9">
        <v>144.25</v>
      </c>
      <c r="D57" s="120">
        <v>100</v>
      </c>
      <c r="E57" s="9">
        <v>28.22</v>
      </c>
      <c r="F57" s="120">
        <v>19.559999999999999</v>
      </c>
      <c r="G57" s="9">
        <v>53.44</v>
      </c>
      <c r="H57" s="120">
        <v>37.049999999999997</v>
      </c>
      <c r="I57" s="9">
        <v>13.56</v>
      </c>
      <c r="J57" s="120">
        <v>9.4</v>
      </c>
      <c r="K57" s="9">
        <v>75.48</v>
      </c>
      <c r="L57" s="120">
        <v>52.33</v>
      </c>
    </row>
    <row r="58" spans="2:12" ht="22.5" x14ac:dyDescent="0.2">
      <c r="B58" s="14" t="s">
        <v>33</v>
      </c>
      <c r="C58" s="9">
        <v>6.55</v>
      </c>
      <c r="D58" s="120">
        <v>100</v>
      </c>
      <c r="E58" s="9">
        <v>8.91</v>
      </c>
      <c r="F58" s="120">
        <v>136.03</v>
      </c>
      <c r="G58" s="9">
        <v>7.78</v>
      </c>
      <c r="H58" s="120">
        <v>118.78</v>
      </c>
      <c r="I58" s="9">
        <v>8.34</v>
      </c>
      <c r="J58" s="120">
        <v>127.33</v>
      </c>
      <c r="K58" s="9">
        <v>6.79</v>
      </c>
      <c r="L58" s="120">
        <v>103.66</v>
      </c>
    </row>
    <row r="59" spans="2:12" x14ac:dyDescent="0.2">
      <c r="B59" s="14" t="s">
        <v>34</v>
      </c>
      <c r="C59" s="9">
        <v>8.9499999999999993</v>
      </c>
      <c r="D59" s="120">
        <v>100</v>
      </c>
      <c r="E59" s="9">
        <v>8.49</v>
      </c>
      <c r="F59" s="120">
        <v>94.86</v>
      </c>
      <c r="G59" s="9">
        <v>51.09</v>
      </c>
      <c r="H59" s="120">
        <v>570.84</v>
      </c>
      <c r="I59" s="9">
        <v>23.13</v>
      </c>
      <c r="J59" s="120">
        <v>258.44</v>
      </c>
      <c r="K59" s="9">
        <v>9.85</v>
      </c>
      <c r="L59" s="120">
        <v>110.06</v>
      </c>
    </row>
    <row r="60" spans="2:12" x14ac:dyDescent="0.2">
      <c r="B60" s="14" t="s">
        <v>35</v>
      </c>
      <c r="C60" s="9">
        <v>6.74</v>
      </c>
      <c r="D60" s="120">
        <v>100</v>
      </c>
      <c r="E60" s="9">
        <v>8.1199999999999992</v>
      </c>
      <c r="F60" s="120">
        <v>120.47</v>
      </c>
      <c r="G60" s="9">
        <v>8.7799999999999994</v>
      </c>
      <c r="H60" s="120">
        <v>130.27000000000001</v>
      </c>
      <c r="I60" s="9">
        <v>22.12</v>
      </c>
      <c r="J60" s="120">
        <v>328.19</v>
      </c>
      <c r="K60" s="9">
        <v>82.71</v>
      </c>
      <c r="L60" s="120">
        <v>1227.1500000000001</v>
      </c>
    </row>
    <row r="61" spans="2:12" x14ac:dyDescent="0.2">
      <c r="B61" s="14" t="s">
        <v>36</v>
      </c>
      <c r="C61" s="9">
        <v>238.35</v>
      </c>
      <c r="D61" s="120">
        <v>100</v>
      </c>
      <c r="E61" s="9">
        <v>240.33</v>
      </c>
      <c r="F61" s="120">
        <v>100.83</v>
      </c>
      <c r="G61" s="9">
        <v>341.21</v>
      </c>
      <c r="H61" s="120">
        <v>143.16</v>
      </c>
      <c r="I61" s="9">
        <v>292.16000000000003</v>
      </c>
      <c r="J61" s="120">
        <v>122.58</v>
      </c>
      <c r="K61" s="9">
        <v>213.52</v>
      </c>
      <c r="L61" s="120">
        <v>89.58</v>
      </c>
    </row>
    <row r="62" spans="2:12" x14ac:dyDescent="0.2">
      <c r="B62" s="24" t="s">
        <v>134</v>
      </c>
      <c r="C62" s="24">
        <v>1836</v>
      </c>
      <c r="D62" s="24">
        <v>100</v>
      </c>
      <c r="E62" s="24">
        <v>2151.36</v>
      </c>
      <c r="F62" s="24">
        <v>117.18</v>
      </c>
      <c r="G62" s="24">
        <v>2373.9499999999998</v>
      </c>
      <c r="H62" s="24">
        <v>129.30000000000001</v>
      </c>
      <c r="I62" s="24">
        <v>2744.47</v>
      </c>
      <c r="J62" s="24">
        <v>149.47999999999999</v>
      </c>
      <c r="K62" s="24">
        <v>2910.02</v>
      </c>
      <c r="L62" s="24">
        <v>158.5</v>
      </c>
    </row>
    <row r="63" spans="2:12" x14ac:dyDescent="0.2">
      <c r="B63" s="14"/>
      <c r="C63" s="14"/>
      <c r="D63" s="119"/>
      <c r="E63" s="14"/>
      <c r="F63" s="119"/>
      <c r="G63" s="14"/>
      <c r="H63" s="119"/>
      <c r="I63" s="14"/>
      <c r="J63" s="119"/>
      <c r="K63" s="14"/>
      <c r="L63" s="119"/>
    </row>
    <row r="64" spans="2:12" x14ac:dyDescent="0.2">
      <c r="B64" s="24" t="s">
        <v>135</v>
      </c>
      <c r="C64" s="24">
        <v>4549.03</v>
      </c>
      <c r="D64" s="24">
        <v>100</v>
      </c>
      <c r="E64" s="24">
        <v>5878.77</v>
      </c>
      <c r="F64" s="24">
        <v>129.22999999999999</v>
      </c>
      <c r="G64" s="24">
        <v>6776.18</v>
      </c>
      <c r="H64" s="24">
        <v>148.96</v>
      </c>
      <c r="I64" s="24">
        <v>7074.04</v>
      </c>
      <c r="J64" s="24">
        <v>155.51</v>
      </c>
      <c r="K64" s="24">
        <v>6182.83</v>
      </c>
      <c r="L64" s="24">
        <v>135.91999999999999</v>
      </c>
    </row>
    <row r="65" spans="2:29" x14ac:dyDescent="0.2">
      <c r="B65" s="37"/>
      <c r="C65" s="38"/>
      <c r="D65" s="39"/>
      <c r="E65" s="38"/>
      <c r="F65" s="39"/>
      <c r="G65" s="38"/>
      <c r="H65" s="39"/>
      <c r="I65" s="38"/>
      <c r="J65" s="39"/>
      <c r="K65" s="38"/>
      <c r="L65" s="39"/>
    </row>
    <row r="66" spans="2:29" x14ac:dyDescent="0.2">
      <c r="B66" s="34"/>
      <c r="C66" s="35"/>
      <c r="D66" s="33"/>
      <c r="E66" s="35"/>
      <c r="F66" s="33"/>
      <c r="G66" s="35"/>
      <c r="H66" s="33"/>
      <c r="I66" s="35"/>
      <c r="J66" s="33"/>
      <c r="K66" s="35"/>
      <c r="L66" s="33"/>
    </row>
    <row r="67" spans="2:29" x14ac:dyDescent="0.2">
      <c r="B67" s="68" t="s">
        <v>112</v>
      </c>
      <c r="C67" s="68"/>
      <c r="D67" s="68"/>
      <c r="E67" s="68"/>
      <c r="F67" s="68"/>
      <c r="G67" s="68"/>
      <c r="H67" s="68"/>
      <c r="I67" s="68"/>
      <c r="J67" s="68"/>
      <c r="K67" s="68"/>
      <c r="L67" s="68"/>
      <c r="Z67" s="103"/>
    </row>
    <row r="68" spans="2:29" x14ac:dyDescent="0.2">
      <c r="B68" s="72" t="s">
        <v>50</v>
      </c>
      <c r="C68" s="72"/>
      <c r="D68" s="72"/>
      <c r="E68" s="72"/>
      <c r="F68" s="72"/>
      <c r="G68" s="72"/>
      <c r="H68" s="72"/>
      <c r="I68" s="72"/>
      <c r="J68" s="72"/>
      <c r="K68" s="72"/>
      <c r="L68" s="72"/>
    </row>
    <row r="69" spans="2:29" x14ac:dyDescent="0.2">
      <c r="B69" s="76" t="s">
        <v>0</v>
      </c>
      <c r="C69" s="67" t="s">
        <v>1</v>
      </c>
      <c r="D69" s="67"/>
      <c r="E69" s="67"/>
      <c r="F69" s="67"/>
      <c r="G69" s="67"/>
      <c r="H69" s="67"/>
      <c r="I69" s="67"/>
      <c r="J69" s="67"/>
      <c r="K69" s="67"/>
      <c r="L69" s="67"/>
      <c r="P69" s="103"/>
    </row>
    <row r="70" spans="2:29" ht="22.5" x14ac:dyDescent="0.2">
      <c r="B70" s="76"/>
      <c r="C70" s="25" t="s">
        <v>2</v>
      </c>
      <c r="D70" s="100" t="s">
        <v>84</v>
      </c>
      <c r="E70" s="25" t="s">
        <v>3</v>
      </c>
      <c r="F70" s="100" t="s">
        <v>84</v>
      </c>
      <c r="G70" s="25" t="s">
        <v>3</v>
      </c>
      <c r="H70" s="100" t="s">
        <v>84</v>
      </c>
      <c r="I70" s="25" t="s">
        <v>5</v>
      </c>
      <c r="J70" s="100" t="s">
        <v>84</v>
      </c>
      <c r="K70" s="25" t="s">
        <v>6</v>
      </c>
      <c r="L70" s="100" t="s">
        <v>84</v>
      </c>
      <c r="Q70" s="116" t="s">
        <v>148</v>
      </c>
      <c r="R70" s="116"/>
      <c r="S70" s="116"/>
      <c r="T70" s="116"/>
      <c r="U70" s="116"/>
      <c r="V70" s="116"/>
      <c r="W70" s="116"/>
      <c r="X70" s="116"/>
      <c r="Y70" s="116"/>
      <c r="Z70" s="116"/>
      <c r="AA70" s="116"/>
      <c r="AB70" s="116"/>
      <c r="AC70" s="116"/>
    </row>
    <row r="71" spans="2:29" x14ac:dyDescent="0.2">
      <c r="B71" s="109" t="s">
        <v>51</v>
      </c>
      <c r="C71" s="110">
        <v>3660.27</v>
      </c>
      <c r="D71" s="107">
        <v>100</v>
      </c>
      <c r="E71" s="110">
        <v>4132.55</v>
      </c>
      <c r="F71" s="107">
        <v>112.9</v>
      </c>
      <c r="G71" s="110">
        <v>5051.4399999999996</v>
      </c>
      <c r="H71" s="107">
        <v>138.01</v>
      </c>
      <c r="I71" s="110">
        <v>5035.41</v>
      </c>
      <c r="J71" s="107">
        <v>137.57</v>
      </c>
      <c r="K71" s="110">
        <v>5652.62</v>
      </c>
      <c r="L71" s="111">
        <v>154.43</v>
      </c>
      <c r="O71" s="103"/>
      <c r="P71" s="103"/>
      <c r="Q71" s="103"/>
      <c r="R71" s="103"/>
      <c r="S71" s="103"/>
      <c r="T71" s="103"/>
      <c r="U71" s="103"/>
      <c r="V71" s="103"/>
      <c r="W71" s="103"/>
      <c r="X71" s="103"/>
      <c r="Y71" s="103"/>
    </row>
    <row r="72" spans="2:29" x14ac:dyDescent="0.2">
      <c r="B72" s="14" t="s">
        <v>57</v>
      </c>
      <c r="C72" s="9">
        <v>6.42</v>
      </c>
      <c r="D72" s="100">
        <v>100</v>
      </c>
      <c r="E72" s="9">
        <v>134.75</v>
      </c>
      <c r="F72" s="100">
        <f>134.75*100/6.42</f>
        <v>2098.9096573208722</v>
      </c>
      <c r="G72" s="9">
        <v>9.73</v>
      </c>
      <c r="H72" s="100">
        <v>151.56</v>
      </c>
      <c r="I72" s="9">
        <v>51.14</v>
      </c>
      <c r="J72" s="100">
        <v>796.57</v>
      </c>
      <c r="K72" s="9">
        <v>2.74</v>
      </c>
      <c r="L72" s="101">
        <v>42.68</v>
      </c>
      <c r="O72" s="103"/>
      <c r="P72" s="103"/>
      <c r="Q72" s="103"/>
      <c r="R72" s="103"/>
      <c r="S72" s="103"/>
      <c r="T72" s="103"/>
      <c r="U72" s="103"/>
      <c r="V72" s="103"/>
      <c r="W72" s="103"/>
      <c r="X72" s="103"/>
      <c r="Y72" s="103"/>
    </row>
    <row r="73" spans="2:29" x14ac:dyDescent="0.2">
      <c r="B73" s="14" t="s">
        <v>58</v>
      </c>
      <c r="C73" s="15">
        <v>3666.69</v>
      </c>
      <c r="D73" s="100">
        <v>100</v>
      </c>
      <c r="E73" s="15">
        <v>4267.3100000000004</v>
      </c>
      <c r="F73" s="100">
        <v>116.38</v>
      </c>
      <c r="G73" s="15">
        <v>5061.18</v>
      </c>
      <c r="H73" s="100">
        <v>138.03</v>
      </c>
      <c r="I73" s="15">
        <v>5086.55</v>
      </c>
      <c r="J73" s="100">
        <v>138.72</v>
      </c>
      <c r="K73" s="15">
        <v>5655.36</v>
      </c>
      <c r="L73" s="101">
        <v>154.24</v>
      </c>
      <c r="O73" s="103"/>
      <c r="P73" s="103"/>
      <c r="Q73" s="103"/>
      <c r="R73" s="103"/>
      <c r="S73" s="103"/>
      <c r="T73" s="103"/>
      <c r="U73" s="103"/>
      <c r="V73" s="103"/>
      <c r="W73" s="103"/>
      <c r="X73" s="103"/>
      <c r="Y73" s="103"/>
    </row>
    <row r="74" spans="2:29" x14ac:dyDescent="0.2">
      <c r="B74" s="14" t="s">
        <v>59</v>
      </c>
      <c r="C74" s="14"/>
      <c r="D74" s="100"/>
      <c r="E74" s="14"/>
      <c r="F74" s="100"/>
      <c r="G74" s="14"/>
      <c r="H74" s="100"/>
      <c r="I74" s="14"/>
      <c r="J74" s="100"/>
      <c r="K74" s="14"/>
      <c r="L74" s="104"/>
      <c r="O74" s="103"/>
      <c r="P74" s="103"/>
      <c r="Q74" s="103"/>
      <c r="R74" s="103"/>
      <c r="S74" s="103"/>
      <c r="T74" s="103"/>
      <c r="U74" s="103"/>
      <c r="V74" s="103"/>
      <c r="W74" s="103"/>
      <c r="X74" s="103"/>
      <c r="Y74" s="103"/>
    </row>
    <row r="75" spans="2:29" x14ac:dyDescent="0.2">
      <c r="B75" s="14" t="s">
        <v>60</v>
      </c>
      <c r="C75" s="9">
        <v>850.04</v>
      </c>
      <c r="D75" s="100">
        <v>100</v>
      </c>
      <c r="E75" s="9">
        <v>978.13</v>
      </c>
      <c r="F75" s="100">
        <v>115.07</v>
      </c>
      <c r="G75" s="15">
        <v>1175.71</v>
      </c>
      <c r="H75" s="100">
        <v>138.31</v>
      </c>
      <c r="I75" s="15">
        <v>1129.1099999999999</v>
      </c>
      <c r="J75" s="100">
        <v>132.83000000000001</v>
      </c>
      <c r="K75" s="15">
        <v>1250.08</v>
      </c>
      <c r="L75" s="101">
        <v>147.06</v>
      </c>
      <c r="O75" s="103"/>
      <c r="P75" s="103"/>
      <c r="Q75" s="103"/>
      <c r="R75" s="103"/>
      <c r="S75" s="103"/>
      <c r="T75" s="103"/>
      <c r="U75" s="103"/>
      <c r="V75" s="103"/>
      <c r="W75" s="103"/>
      <c r="X75" s="103"/>
      <c r="Y75" s="103"/>
    </row>
    <row r="76" spans="2:29" x14ac:dyDescent="0.2">
      <c r="B76" s="14" t="s">
        <v>61</v>
      </c>
      <c r="C76" s="9">
        <v>230.45</v>
      </c>
      <c r="D76" s="100">
        <v>100</v>
      </c>
      <c r="E76" s="9">
        <v>244.26</v>
      </c>
      <c r="F76" s="100">
        <v>105.99</v>
      </c>
      <c r="G76" s="9">
        <v>279.33</v>
      </c>
      <c r="H76" s="100">
        <v>121.21</v>
      </c>
      <c r="I76" s="9">
        <v>353.25</v>
      </c>
      <c r="J76" s="100">
        <v>153.29</v>
      </c>
      <c r="K76" s="9">
        <v>380.09</v>
      </c>
      <c r="L76" s="101">
        <v>164.93</v>
      </c>
      <c r="O76" s="103"/>
      <c r="P76" s="103"/>
      <c r="Q76" s="103"/>
      <c r="R76" s="103"/>
      <c r="S76" s="103"/>
      <c r="T76" s="103"/>
      <c r="U76" s="103"/>
      <c r="V76" s="103"/>
      <c r="W76" s="103"/>
      <c r="X76" s="103"/>
      <c r="Y76" s="103"/>
    </row>
    <row r="77" spans="2:29" ht="22.5" x14ac:dyDescent="0.2">
      <c r="B77" s="14" t="s">
        <v>62</v>
      </c>
      <c r="C77" s="9">
        <v>-80.42</v>
      </c>
      <c r="D77" s="100">
        <v>100</v>
      </c>
      <c r="E77" s="9">
        <v>-176.5</v>
      </c>
      <c r="F77" s="100">
        <v>219.47</v>
      </c>
      <c r="G77" s="9">
        <v>-157.13</v>
      </c>
      <c r="H77" s="100">
        <v>195.39</v>
      </c>
      <c r="I77" s="9">
        <v>19.850000000000001</v>
      </c>
      <c r="J77" s="100">
        <v>8.61</v>
      </c>
      <c r="K77" s="9">
        <v>78.650000000000006</v>
      </c>
      <c r="L77" s="101">
        <v>-97.8</v>
      </c>
      <c r="O77" s="103"/>
      <c r="P77" s="103"/>
      <c r="Q77" s="103"/>
      <c r="R77" s="103"/>
      <c r="S77" s="103"/>
      <c r="T77" s="103"/>
      <c r="U77" s="103"/>
      <c r="V77" s="103"/>
      <c r="W77" s="103"/>
      <c r="X77" s="103"/>
      <c r="Y77" s="103"/>
    </row>
    <row r="78" spans="2:29" x14ac:dyDescent="0.2">
      <c r="B78" s="14" t="s">
        <v>63</v>
      </c>
      <c r="C78" s="9">
        <v>684.45</v>
      </c>
      <c r="D78" s="100">
        <v>100</v>
      </c>
      <c r="E78" s="9">
        <v>806.37</v>
      </c>
      <c r="F78" s="100">
        <v>117.81</v>
      </c>
      <c r="G78" s="9">
        <v>948.27</v>
      </c>
      <c r="H78" s="100">
        <v>138.54</v>
      </c>
      <c r="I78" s="15">
        <v>1062.3</v>
      </c>
      <c r="J78" s="100">
        <v>155.19999999999999</v>
      </c>
      <c r="K78" s="15">
        <v>1169.1300000000001</v>
      </c>
      <c r="L78" s="101">
        <v>170.81</v>
      </c>
      <c r="O78" s="103"/>
      <c r="P78" s="103"/>
      <c r="Q78" s="103"/>
      <c r="R78" s="103"/>
      <c r="S78" s="103"/>
      <c r="T78" s="103"/>
      <c r="U78" s="103"/>
      <c r="V78" s="103"/>
      <c r="W78" s="103"/>
      <c r="X78" s="103"/>
      <c r="Y78" s="103"/>
    </row>
    <row r="79" spans="2:29" x14ac:dyDescent="0.2">
      <c r="B79" s="14" t="s">
        <v>64</v>
      </c>
      <c r="C79" s="9">
        <v>14.87</v>
      </c>
      <c r="D79" s="100">
        <v>100</v>
      </c>
      <c r="E79" s="9">
        <v>25.19</v>
      </c>
      <c r="F79" s="100">
        <v>169.4</v>
      </c>
      <c r="G79" s="9">
        <v>12.77</v>
      </c>
      <c r="H79" s="100">
        <v>85.88</v>
      </c>
      <c r="I79" s="9">
        <v>17.02</v>
      </c>
      <c r="J79" s="100">
        <v>114.46</v>
      </c>
      <c r="K79" s="9">
        <v>50.17</v>
      </c>
      <c r="L79" s="101">
        <v>337.39</v>
      </c>
      <c r="O79" s="103"/>
      <c r="P79" s="103"/>
      <c r="Q79" s="103"/>
      <c r="R79" s="103"/>
      <c r="S79" s="103"/>
      <c r="T79" s="103"/>
      <c r="U79" s="103"/>
      <c r="V79" s="103"/>
      <c r="W79" s="103"/>
      <c r="X79" s="103"/>
      <c r="Y79" s="103"/>
    </row>
    <row r="80" spans="2:29" x14ac:dyDescent="0.2">
      <c r="B80" s="14" t="s">
        <v>65</v>
      </c>
      <c r="C80" s="9">
        <v>105.59</v>
      </c>
      <c r="D80" s="100">
        <v>100</v>
      </c>
      <c r="E80" s="9">
        <v>135.66999999999999</v>
      </c>
      <c r="F80" s="100">
        <v>128.49</v>
      </c>
      <c r="G80" s="9">
        <v>152.6</v>
      </c>
      <c r="H80" s="100">
        <v>144.52000000000001</v>
      </c>
      <c r="I80" s="9">
        <v>284.92</v>
      </c>
      <c r="J80" s="100">
        <v>269.83999999999997</v>
      </c>
      <c r="K80" s="9">
        <v>275.43</v>
      </c>
      <c r="L80" s="101">
        <v>260.85000000000002</v>
      </c>
      <c r="O80" s="103"/>
      <c r="P80" s="103"/>
      <c r="Q80" s="103"/>
      <c r="R80" s="103"/>
      <c r="S80" s="103"/>
      <c r="T80" s="103"/>
      <c r="U80" s="103"/>
      <c r="V80" s="103"/>
      <c r="W80" s="103"/>
      <c r="X80" s="103"/>
      <c r="Y80" s="103"/>
    </row>
    <row r="81" spans="2:25" x14ac:dyDescent="0.2">
      <c r="B81" s="14" t="s">
        <v>66</v>
      </c>
      <c r="C81" s="15">
        <v>1097.06</v>
      </c>
      <c r="D81" s="100">
        <v>100</v>
      </c>
      <c r="E81" s="15">
        <v>1077.4000000000001</v>
      </c>
      <c r="F81" s="100">
        <v>98.21</v>
      </c>
      <c r="G81" s="15">
        <v>1233.03</v>
      </c>
      <c r="H81" s="100">
        <v>112.39</v>
      </c>
      <c r="I81" s="15">
        <v>1562.08</v>
      </c>
      <c r="J81" s="100">
        <v>142.38999999999999</v>
      </c>
      <c r="K81" s="15">
        <v>2066.33</v>
      </c>
      <c r="L81" s="101">
        <v>188.35</v>
      </c>
      <c r="O81" s="103"/>
      <c r="P81" s="103"/>
      <c r="Q81" s="103"/>
      <c r="R81" s="103"/>
      <c r="S81" s="103"/>
      <c r="T81" s="103"/>
      <c r="U81" s="103"/>
      <c r="V81" s="103"/>
      <c r="W81" s="103"/>
      <c r="X81" s="103"/>
      <c r="Y81" s="103"/>
    </row>
    <row r="82" spans="2:25" x14ac:dyDescent="0.2">
      <c r="B82" s="14" t="s">
        <v>52</v>
      </c>
      <c r="C82" s="15">
        <v>2902.04</v>
      </c>
      <c r="D82" s="100">
        <v>100</v>
      </c>
      <c r="E82" s="15">
        <v>3090.51</v>
      </c>
      <c r="F82" s="100">
        <v>106.49</v>
      </c>
      <c r="G82" s="15">
        <v>3644.58</v>
      </c>
      <c r="H82" s="100">
        <v>125.59</v>
      </c>
      <c r="I82" s="15">
        <v>4428.54</v>
      </c>
      <c r="J82" s="100">
        <v>152.6</v>
      </c>
      <c r="K82" s="15">
        <v>5269.86</v>
      </c>
      <c r="L82" s="101">
        <v>181.59</v>
      </c>
      <c r="O82" s="103"/>
      <c r="P82" s="103"/>
      <c r="Q82" s="103"/>
      <c r="R82" s="103"/>
      <c r="S82" s="103"/>
      <c r="T82" s="103"/>
      <c r="U82" s="103"/>
      <c r="V82" s="103"/>
      <c r="W82" s="103"/>
      <c r="X82" s="103"/>
      <c r="Y82" s="103"/>
    </row>
    <row r="83" spans="2:25" x14ac:dyDescent="0.2">
      <c r="B83" s="109" t="s">
        <v>67</v>
      </c>
      <c r="C83" s="111">
        <v>764.63</v>
      </c>
      <c r="D83" s="107">
        <v>100</v>
      </c>
      <c r="E83" s="110">
        <v>1176.79</v>
      </c>
      <c r="F83" s="107">
        <v>153.9</v>
      </c>
      <c r="G83" s="110">
        <v>1416.6</v>
      </c>
      <c r="H83" s="107">
        <v>185.27</v>
      </c>
      <c r="I83" s="111">
        <v>658.01</v>
      </c>
      <c r="J83" s="107">
        <v>86.06</v>
      </c>
      <c r="K83" s="111">
        <v>385.5</v>
      </c>
      <c r="L83" s="111">
        <v>50.42</v>
      </c>
      <c r="O83" s="103"/>
      <c r="P83" s="103"/>
      <c r="Q83" s="103"/>
      <c r="R83" s="103"/>
      <c r="S83" s="103"/>
      <c r="T83" s="103"/>
      <c r="U83" s="103"/>
      <c r="V83" s="103"/>
      <c r="W83" s="103"/>
      <c r="X83" s="103"/>
      <c r="Y83" s="103"/>
    </row>
    <row r="84" spans="2:25" ht="22.5" x14ac:dyDescent="0.2">
      <c r="B84" s="14" t="s">
        <v>68</v>
      </c>
      <c r="C84" s="14" t="s">
        <v>38</v>
      </c>
      <c r="D84" s="100"/>
      <c r="E84" s="14" t="s">
        <v>38</v>
      </c>
      <c r="F84" s="100"/>
      <c r="G84" s="14" t="s">
        <v>38</v>
      </c>
      <c r="H84" s="100"/>
      <c r="I84" s="14" t="s">
        <v>38</v>
      </c>
      <c r="J84" s="100"/>
      <c r="K84" s="9">
        <v>-30.92</v>
      </c>
      <c r="L84" s="101">
        <v>100</v>
      </c>
      <c r="O84" s="103"/>
      <c r="P84" s="103"/>
      <c r="Q84" s="103"/>
      <c r="R84" s="103"/>
      <c r="S84" s="103"/>
      <c r="T84" s="103"/>
      <c r="U84" s="103"/>
      <c r="V84" s="103"/>
      <c r="W84" s="103"/>
      <c r="X84" s="103"/>
      <c r="Y84" s="103"/>
    </row>
    <row r="85" spans="2:25" x14ac:dyDescent="0.2">
      <c r="B85" s="14" t="s">
        <v>69</v>
      </c>
      <c r="C85" s="14" t="s">
        <v>38</v>
      </c>
      <c r="D85" s="100"/>
      <c r="E85" s="14" t="s">
        <v>38</v>
      </c>
      <c r="F85" s="100"/>
      <c r="G85" s="14" t="s">
        <v>38</v>
      </c>
      <c r="H85" s="100"/>
      <c r="I85" s="14" t="s">
        <v>38</v>
      </c>
      <c r="J85" s="100"/>
      <c r="K85" s="9">
        <v>354.59</v>
      </c>
      <c r="L85" s="101">
        <v>100</v>
      </c>
    </row>
    <row r="86" spans="2:25" x14ac:dyDescent="0.2">
      <c r="B86" s="14" t="s">
        <v>70</v>
      </c>
      <c r="C86" s="14" t="s">
        <v>38</v>
      </c>
      <c r="D86" s="100"/>
      <c r="E86" s="9">
        <v>10</v>
      </c>
      <c r="F86" s="100">
        <v>100</v>
      </c>
      <c r="G86" s="14" t="s">
        <v>38</v>
      </c>
      <c r="H86" s="100"/>
      <c r="I86" s="14" t="s">
        <v>38</v>
      </c>
      <c r="J86" s="100"/>
      <c r="K86" s="14" t="s">
        <v>38</v>
      </c>
      <c r="L86" s="104"/>
    </row>
    <row r="87" spans="2:25" x14ac:dyDescent="0.2">
      <c r="B87" s="14" t="s">
        <v>71</v>
      </c>
      <c r="C87" s="14"/>
      <c r="D87" s="100"/>
      <c r="E87" s="14"/>
      <c r="F87" s="100"/>
      <c r="G87" s="14"/>
      <c r="H87" s="100"/>
      <c r="I87" s="14"/>
      <c r="J87" s="100"/>
      <c r="K87" s="14"/>
      <c r="L87" s="104"/>
    </row>
    <row r="88" spans="2:25" x14ac:dyDescent="0.2">
      <c r="B88" s="14" t="s">
        <v>53</v>
      </c>
      <c r="C88" s="9">
        <v>157.52000000000001</v>
      </c>
      <c r="D88" s="100">
        <v>100</v>
      </c>
      <c r="E88" s="9">
        <v>198.48</v>
      </c>
      <c r="F88" s="100">
        <v>126</v>
      </c>
      <c r="G88" s="9">
        <v>241.2</v>
      </c>
      <c r="H88" s="100">
        <v>153.12</v>
      </c>
      <c r="I88" s="9">
        <v>115.7</v>
      </c>
      <c r="J88" s="100">
        <v>73.45</v>
      </c>
      <c r="K88" s="9">
        <v>4.2</v>
      </c>
      <c r="L88" s="101">
        <v>2.67</v>
      </c>
    </row>
    <row r="89" spans="2:25" x14ac:dyDescent="0.2">
      <c r="B89" s="14" t="s">
        <v>72</v>
      </c>
      <c r="C89" s="14"/>
      <c r="D89" s="100"/>
      <c r="E89" s="14"/>
      <c r="F89" s="100"/>
      <c r="G89" s="14"/>
      <c r="H89" s="100"/>
      <c r="I89" s="14"/>
      <c r="J89" s="100"/>
      <c r="K89" s="9">
        <v>9.1999999999999993</v>
      </c>
      <c r="L89" s="101">
        <v>100</v>
      </c>
    </row>
    <row r="90" spans="2:25" x14ac:dyDescent="0.2">
      <c r="B90" s="14" t="s">
        <v>73</v>
      </c>
      <c r="C90" s="9">
        <v>-4.0999999999999996</v>
      </c>
      <c r="D90" s="100">
        <v>100</v>
      </c>
      <c r="E90" s="9">
        <v>-1.0900000000000001</v>
      </c>
      <c r="F90" s="100">
        <v>26.59</v>
      </c>
      <c r="G90" s="14" t="s">
        <v>38</v>
      </c>
      <c r="H90" s="100">
        <v>0</v>
      </c>
      <c r="I90" s="9">
        <v>-1.25</v>
      </c>
      <c r="J90" s="100">
        <v>30.49</v>
      </c>
      <c r="K90" s="9">
        <v>-0.79</v>
      </c>
      <c r="L90" s="101">
        <v>19.27</v>
      </c>
    </row>
    <row r="91" spans="2:25" x14ac:dyDescent="0.2">
      <c r="B91" s="109" t="s">
        <v>74</v>
      </c>
      <c r="C91" s="111">
        <v>611.21</v>
      </c>
      <c r="D91" s="107">
        <v>100</v>
      </c>
      <c r="E91" s="111">
        <v>969.4</v>
      </c>
      <c r="F91" s="107">
        <v>158.6</v>
      </c>
      <c r="G91" s="110">
        <v>1175.3900000000001</v>
      </c>
      <c r="H91" s="107">
        <v>192.31</v>
      </c>
      <c r="I91" s="111">
        <v>543.54999999999995</v>
      </c>
      <c r="J91" s="107">
        <v>88.93</v>
      </c>
      <c r="K91" s="111">
        <v>341.99</v>
      </c>
      <c r="L91" s="111">
        <v>55.95</v>
      </c>
    </row>
    <row r="92" spans="2:25" x14ac:dyDescent="0.2">
      <c r="B92" s="14" t="s">
        <v>75</v>
      </c>
      <c r="C92" s="14"/>
      <c r="D92" s="100"/>
      <c r="E92" s="14"/>
      <c r="F92" s="100"/>
      <c r="G92" s="14"/>
      <c r="H92" s="100"/>
      <c r="I92" s="14"/>
      <c r="J92" s="100"/>
      <c r="K92" s="14"/>
      <c r="L92" s="104"/>
    </row>
    <row r="93" spans="2:25" ht="22.5" x14ac:dyDescent="0.2">
      <c r="B93" s="14" t="s">
        <v>54</v>
      </c>
      <c r="C93" s="14" t="s">
        <v>38</v>
      </c>
      <c r="D93" s="100"/>
      <c r="E93" s="14" t="s">
        <v>38</v>
      </c>
      <c r="F93" s="100"/>
      <c r="G93" s="14" t="s">
        <v>38</v>
      </c>
      <c r="H93" s="100"/>
      <c r="I93" s="14" t="s">
        <v>38</v>
      </c>
      <c r="J93" s="100"/>
      <c r="K93" s="9">
        <v>-0.35</v>
      </c>
      <c r="L93" s="101">
        <v>100</v>
      </c>
    </row>
    <row r="94" spans="2:25" ht="22.5" x14ac:dyDescent="0.2">
      <c r="B94" s="14" t="s">
        <v>55</v>
      </c>
      <c r="C94" s="9">
        <v>-2.4300000000000002</v>
      </c>
      <c r="D94" s="100">
        <v>100</v>
      </c>
      <c r="E94" s="9">
        <v>-11.3</v>
      </c>
      <c r="F94" s="100">
        <v>465.02</v>
      </c>
      <c r="G94" s="9">
        <v>-1.06</v>
      </c>
      <c r="H94" s="100">
        <v>43.62</v>
      </c>
      <c r="I94" s="9">
        <v>-3.96</v>
      </c>
      <c r="J94" s="100">
        <v>162.96</v>
      </c>
      <c r="K94" s="14" t="s">
        <v>38</v>
      </c>
      <c r="L94" s="104" t="s">
        <v>38</v>
      </c>
      <c r="P94" s="102"/>
    </row>
    <row r="95" spans="2:25" ht="22.5" x14ac:dyDescent="0.2">
      <c r="B95" s="14" t="s">
        <v>56</v>
      </c>
      <c r="C95" s="9">
        <v>0.52</v>
      </c>
      <c r="D95" s="100">
        <v>100</v>
      </c>
      <c r="E95" s="9">
        <v>1.98</v>
      </c>
      <c r="F95" s="100">
        <v>380.77</v>
      </c>
      <c r="G95" s="9">
        <v>0.19</v>
      </c>
      <c r="H95" s="100">
        <v>36.54</v>
      </c>
      <c r="I95" s="9">
        <v>0.7</v>
      </c>
      <c r="J95" s="100">
        <v>134.62</v>
      </c>
      <c r="K95" s="14" t="s">
        <v>38</v>
      </c>
      <c r="L95" s="104" t="s">
        <v>38</v>
      </c>
    </row>
    <row r="96" spans="2:25" x14ac:dyDescent="0.2">
      <c r="B96" s="14" t="s">
        <v>76</v>
      </c>
      <c r="C96" s="14"/>
      <c r="D96" s="100"/>
      <c r="E96" s="14"/>
      <c r="F96" s="100"/>
      <c r="G96" s="14"/>
      <c r="H96" s="100"/>
      <c r="I96" s="14"/>
      <c r="J96" s="100"/>
      <c r="K96" s="9">
        <v>13.71</v>
      </c>
      <c r="L96" s="101">
        <v>100</v>
      </c>
    </row>
    <row r="97" spans="2:12" x14ac:dyDescent="0.2">
      <c r="B97" s="14" t="s">
        <v>77</v>
      </c>
      <c r="C97" s="9">
        <v>-1.9</v>
      </c>
      <c r="D97" s="100">
        <v>100</v>
      </c>
      <c r="E97" s="9">
        <v>-9.33</v>
      </c>
      <c r="F97" s="100">
        <v>491.05</v>
      </c>
      <c r="G97" s="9">
        <v>-0.88</v>
      </c>
      <c r="H97" s="100">
        <v>46.32</v>
      </c>
      <c r="I97" s="9">
        <v>-3.25</v>
      </c>
      <c r="J97" s="100">
        <v>171.05</v>
      </c>
      <c r="K97" s="9">
        <v>13.37</v>
      </c>
      <c r="L97" s="101">
        <v>-703.68</v>
      </c>
    </row>
    <row r="98" spans="2:12" x14ac:dyDescent="0.2">
      <c r="B98" s="105" t="s">
        <v>78</v>
      </c>
      <c r="C98" s="106">
        <v>609.29999999999995</v>
      </c>
      <c r="D98" s="107">
        <v>100</v>
      </c>
      <c r="E98" s="106">
        <v>960.08</v>
      </c>
      <c r="F98" s="107">
        <v>157.57</v>
      </c>
      <c r="G98" s="108">
        <v>1174.52</v>
      </c>
      <c r="H98" s="107">
        <v>192.77</v>
      </c>
      <c r="I98" s="106">
        <v>540.29999999999995</v>
      </c>
      <c r="J98" s="107">
        <v>88.68</v>
      </c>
      <c r="K98" s="106">
        <v>355.36</v>
      </c>
      <c r="L98" s="106">
        <v>58.32</v>
      </c>
    </row>
    <row r="99" spans="2:12" x14ac:dyDescent="0.2">
      <c r="B99" s="14" t="s">
        <v>79</v>
      </c>
      <c r="C99" s="9">
        <v>32.42</v>
      </c>
      <c r="D99" s="101">
        <v>100</v>
      </c>
      <c r="E99" s="9">
        <v>51.42</v>
      </c>
      <c r="F99" s="100">
        <v>158.61000000000001</v>
      </c>
      <c r="G99" s="9">
        <v>60.67</v>
      </c>
      <c r="H99" s="100">
        <v>187.14</v>
      </c>
      <c r="I99" s="9">
        <v>27.65</v>
      </c>
      <c r="J99" s="100">
        <v>85.29</v>
      </c>
      <c r="K99" s="9">
        <v>17.399999999999999</v>
      </c>
      <c r="L99" s="101">
        <v>53.67</v>
      </c>
    </row>
  </sheetData>
  <mergeCells count="10">
    <mergeCell ref="Q21:AB21"/>
    <mergeCell ref="Q70:AC70"/>
    <mergeCell ref="B69:B70"/>
    <mergeCell ref="C69:L69"/>
    <mergeCell ref="B2:L2"/>
    <mergeCell ref="B3:L3"/>
    <mergeCell ref="B68:L68"/>
    <mergeCell ref="B67:L67"/>
    <mergeCell ref="B4:B5"/>
    <mergeCell ref="C4:L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6383B-2A3B-4422-85DC-12777B7C6598}">
  <sheetPr>
    <tabColor theme="7" tint="0.39997558519241921"/>
  </sheetPr>
  <dimension ref="B2:S28"/>
  <sheetViews>
    <sheetView zoomScale="80" zoomScaleNormal="80" workbookViewId="0">
      <selection activeCell="T11" sqref="T11"/>
    </sheetView>
  </sheetViews>
  <sheetFormatPr defaultColWidth="11" defaultRowHeight="15" x14ac:dyDescent="0.25"/>
  <cols>
    <col min="2" max="2" width="6" bestFit="1" customWidth="1"/>
    <col min="3" max="4" width="18.7109375" bestFit="1" customWidth="1"/>
    <col min="5" max="9" width="7.7109375" bestFit="1" customWidth="1"/>
    <col min="11" max="11" width="22.7109375" customWidth="1"/>
    <col min="18" max="18" width="18.85546875" customWidth="1"/>
  </cols>
  <sheetData>
    <row r="2" spans="2:19" x14ac:dyDescent="0.25">
      <c r="K2" s="92" t="s">
        <v>114</v>
      </c>
      <c r="L2" s="92"/>
      <c r="M2" s="92"/>
      <c r="N2" s="92"/>
      <c r="O2" s="92"/>
      <c r="P2" s="92"/>
      <c r="Q2" s="92"/>
      <c r="R2" s="92"/>
    </row>
    <row r="3" spans="2:19" ht="14.45" customHeight="1" x14ac:dyDescent="0.25">
      <c r="B3" s="94" t="s">
        <v>85</v>
      </c>
      <c r="C3" s="94"/>
      <c r="D3" s="94"/>
      <c r="E3" s="94"/>
      <c r="F3" s="94"/>
      <c r="G3" s="94"/>
      <c r="H3" s="94"/>
      <c r="I3" s="94"/>
      <c r="K3" s="95" t="s">
        <v>115</v>
      </c>
      <c r="L3" s="95"/>
      <c r="M3" s="95"/>
      <c r="N3" s="95"/>
      <c r="O3" s="95"/>
      <c r="P3" s="95"/>
      <c r="Q3" s="95"/>
      <c r="R3" s="95"/>
      <c r="S3" s="2"/>
    </row>
    <row r="4" spans="2:19" x14ac:dyDescent="0.25">
      <c r="B4" s="93" t="s">
        <v>50</v>
      </c>
      <c r="C4" s="93"/>
      <c r="D4" s="93"/>
      <c r="E4" s="93"/>
      <c r="F4" s="93"/>
      <c r="G4" s="93"/>
      <c r="H4" s="93"/>
      <c r="I4" s="93"/>
      <c r="K4" s="95"/>
      <c r="L4" s="95"/>
      <c r="M4" s="95"/>
      <c r="N4" s="95"/>
      <c r="O4" s="95"/>
      <c r="P4" s="95"/>
      <c r="Q4" s="95"/>
      <c r="R4" s="95"/>
      <c r="S4" s="2"/>
    </row>
    <row r="5" spans="2:19" x14ac:dyDescent="0.25">
      <c r="B5" s="4" t="s">
        <v>140</v>
      </c>
      <c r="C5" s="4" t="s">
        <v>86</v>
      </c>
      <c r="D5" s="4" t="s">
        <v>87</v>
      </c>
      <c r="E5" s="4" t="s">
        <v>2</v>
      </c>
      <c r="F5" s="4" t="s">
        <v>3</v>
      </c>
      <c r="G5" s="4" t="s">
        <v>4</v>
      </c>
      <c r="H5" s="4" t="s">
        <v>5</v>
      </c>
      <c r="I5" s="4" t="s">
        <v>6</v>
      </c>
      <c r="K5" s="95"/>
      <c r="L5" s="95"/>
      <c r="M5" s="95"/>
      <c r="N5" s="95"/>
      <c r="O5" s="95"/>
      <c r="P5" s="95"/>
      <c r="Q5" s="95"/>
      <c r="R5" s="95"/>
      <c r="S5" s="2"/>
    </row>
    <row r="6" spans="2:19" ht="39" x14ac:dyDescent="0.25">
      <c r="B6" s="40">
        <v>1</v>
      </c>
      <c r="C6" s="3" t="s">
        <v>88</v>
      </c>
      <c r="D6" s="3" t="s">
        <v>89</v>
      </c>
      <c r="E6" s="5">
        <v>1.48</v>
      </c>
      <c r="F6" s="5">
        <v>1.48</v>
      </c>
      <c r="G6" s="5">
        <v>1.8</v>
      </c>
      <c r="H6" s="5">
        <v>1.74</v>
      </c>
      <c r="I6" s="5">
        <v>1.78</v>
      </c>
      <c r="K6" s="95"/>
      <c r="L6" s="95"/>
      <c r="M6" s="95"/>
      <c r="N6" s="95"/>
      <c r="O6" s="95"/>
      <c r="P6" s="95"/>
      <c r="Q6" s="95"/>
      <c r="R6" s="95"/>
      <c r="S6" s="2"/>
    </row>
    <row r="7" spans="2:19" ht="39" x14ac:dyDescent="0.25">
      <c r="B7" s="40">
        <v>2</v>
      </c>
      <c r="C7" s="3" t="s">
        <v>90</v>
      </c>
      <c r="D7" s="3" t="s">
        <v>91</v>
      </c>
      <c r="E7" s="5">
        <v>0.68</v>
      </c>
      <c r="F7" s="5">
        <v>0.76</v>
      </c>
      <c r="G7" s="5">
        <v>0.33</v>
      </c>
      <c r="H7" s="5">
        <v>0.34</v>
      </c>
      <c r="I7" s="5">
        <v>0.41</v>
      </c>
      <c r="K7" s="95"/>
      <c r="L7" s="95"/>
      <c r="M7" s="95"/>
      <c r="N7" s="95"/>
      <c r="O7" s="95"/>
      <c r="P7" s="95"/>
      <c r="Q7" s="95"/>
      <c r="R7" s="95"/>
      <c r="S7" s="2"/>
    </row>
    <row r="8" spans="2:19" ht="26.25" x14ac:dyDescent="0.25">
      <c r="B8" s="40">
        <v>3</v>
      </c>
      <c r="C8" s="3" t="s">
        <v>92</v>
      </c>
      <c r="D8" s="3" t="s">
        <v>93</v>
      </c>
      <c r="E8" s="6">
        <v>0.1681</v>
      </c>
      <c r="F8" s="6">
        <v>0.20019999999999999</v>
      </c>
      <c r="G8" s="6">
        <v>0.20910000000000001</v>
      </c>
      <c r="H8" s="6">
        <v>9.2999999999999999E-2</v>
      </c>
      <c r="I8" s="5">
        <v>0.06</v>
      </c>
      <c r="K8" s="95"/>
      <c r="L8" s="95"/>
      <c r="M8" s="95"/>
      <c r="N8" s="95"/>
      <c r="O8" s="95"/>
      <c r="P8" s="95"/>
      <c r="Q8" s="95"/>
      <c r="R8" s="95"/>
      <c r="S8" s="2"/>
    </row>
    <row r="9" spans="2:19" ht="26.25" x14ac:dyDescent="0.25">
      <c r="B9" s="40">
        <v>4</v>
      </c>
      <c r="C9" s="3" t="s">
        <v>94</v>
      </c>
      <c r="D9" s="3" t="s">
        <v>95</v>
      </c>
      <c r="E9" s="5">
        <v>1.1100000000000001</v>
      </c>
      <c r="F9" s="5">
        <v>0.93</v>
      </c>
      <c r="G9" s="5">
        <v>0.93</v>
      </c>
      <c r="H9" s="5">
        <v>0.92</v>
      </c>
      <c r="I9" s="5">
        <v>1.24</v>
      </c>
      <c r="K9" s="95"/>
      <c r="L9" s="95"/>
      <c r="M9" s="95"/>
      <c r="N9" s="95"/>
      <c r="O9" s="95"/>
      <c r="P9" s="95"/>
      <c r="Q9" s="95"/>
      <c r="R9" s="95"/>
      <c r="S9" s="2"/>
    </row>
    <row r="10" spans="2:19" ht="26.25" x14ac:dyDescent="0.25">
      <c r="B10" s="40">
        <v>5</v>
      </c>
      <c r="C10" s="3" t="s">
        <v>96</v>
      </c>
      <c r="D10" s="3" t="s">
        <v>97</v>
      </c>
      <c r="E10" s="5">
        <v>16.7</v>
      </c>
      <c r="F10" s="5">
        <v>23.46</v>
      </c>
      <c r="G10" s="5">
        <v>23.27</v>
      </c>
      <c r="H10" s="5">
        <v>10.79</v>
      </c>
      <c r="I10" s="5">
        <v>6.05</v>
      </c>
      <c r="K10" s="95"/>
      <c r="L10" s="95"/>
      <c r="M10" s="95"/>
      <c r="N10" s="95"/>
      <c r="O10" s="95"/>
      <c r="P10" s="95"/>
      <c r="Q10" s="95"/>
      <c r="R10" s="95"/>
      <c r="S10" s="2"/>
    </row>
    <row r="11" spans="2:19" ht="39" x14ac:dyDescent="0.25">
      <c r="B11" s="40">
        <v>6</v>
      </c>
      <c r="C11" s="3" t="s">
        <v>98</v>
      </c>
      <c r="D11" s="3" t="s">
        <v>99</v>
      </c>
      <c r="E11" s="6">
        <v>0.2311</v>
      </c>
      <c r="F11" s="6">
        <v>0.26590000000000003</v>
      </c>
      <c r="G11" s="6">
        <v>0.25969999999999999</v>
      </c>
      <c r="H11" s="6">
        <v>0.1198</v>
      </c>
      <c r="I11" s="6">
        <v>8.48E-2</v>
      </c>
      <c r="K11" s="95"/>
      <c r="L11" s="95"/>
      <c r="M11" s="95"/>
      <c r="N11" s="95"/>
      <c r="O11" s="95"/>
      <c r="P11" s="95"/>
      <c r="Q11" s="95"/>
      <c r="R11" s="95"/>
      <c r="S11" s="2"/>
    </row>
    <row r="12" spans="2:19" ht="64.5" x14ac:dyDescent="0.25">
      <c r="B12" s="40">
        <v>7</v>
      </c>
      <c r="C12" s="3" t="s">
        <v>100</v>
      </c>
      <c r="D12" s="3" t="s">
        <v>101</v>
      </c>
      <c r="E12" s="6">
        <v>0.2253</v>
      </c>
      <c r="F12" s="6">
        <v>0.28970000000000001</v>
      </c>
      <c r="G12" s="6">
        <v>0.22370000000000001</v>
      </c>
      <c r="H12" s="6">
        <v>0.1027</v>
      </c>
      <c r="I12" s="6">
        <v>7.8299999999999995E-2</v>
      </c>
      <c r="K12" s="95"/>
      <c r="L12" s="95"/>
      <c r="M12" s="95"/>
      <c r="N12" s="95"/>
      <c r="O12" s="95"/>
      <c r="P12" s="95"/>
      <c r="Q12" s="95"/>
      <c r="R12" s="95"/>
      <c r="S12" s="2"/>
    </row>
    <row r="13" spans="2:19" x14ac:dyDescent="0.25">
      <c r="K13" s="95"/>
      <c r="L13" s="95"/>
      <c r="M13" s="95"/>
      <c r="N13" s="95"/>
      <c r="O13" s="95"/>
      <c r="P13" s="95"/>
      <c r="Q13" s="95"/>
      <c r="R13" s="95"/>
      <c r="S13" s="2"/>
    </row>
    <row r="14" spans="2:19" x14ac:dyDescent="0.25">
      <c r="K14" s="95"/>
      <c r="L14" s="95"/>
      <c r="M14" s="95"/>
      <c r="N14" s="95"/>
      <c r="O14" s="95"/>
      <c r="P14" s="95"/>
      <c r="Q14" s="95"/>
      <c r="R14" s="95"/>
      <c r="S14" s="2"/>
    </row>
    <row r="15" spans="2:19" x14ac:dyDescent="0.25">
      <c r="K15" s="95"/>
      <c r="L15" s="95"/>
      <c r="M15" s="95"/>
      <c r="N15" s="95"/>
      <c r="O15" s="95"/>
      <c r="P15" s="95"/>
      <c r="Q15" s="95"/>
      <c r="R15" s="95"/>
    </row>
    <row r="16" spans="2:19" x14ac:dyDescent="0.25">
      <c r="K16" s="95"/>
      <c r="L16" s="95"/>
      <c r="M16" s="95"/>
      <c r="N16" s="95"/>
      <c r="O16" s="95"/>
      <c r="P16" s="95"/>
      <c r="Q16" s="95"/>
      <c r="R16" s="95"/>
    </row>
    <row r="17" spans="11:18" x14ac:dyDescent="0.25">
      <c r="K17" s="95"/>
      <c r="L17" s="95"/>
      <c r="M17" s="95"/>
      <c r="N17" s="95"/>
      <c r="O17" s="95"/>
      <c r="P17" s="95"/>
      <c r="Q17" s="95"/>
      <c r="R17" s="95"/>
    </row>
    <row r="18" spans="11:18" x14ac:dyDescent="0.25">
      <c r="K18" s="2"/>
      <c r="L18" s="2"/>
      <c r="M18" s="2"/>
      <c r="N18" s="2"/>
      <c r="O18" s="2"/>
      <c r="P18" s="2"/>
    </row>
    <row r="19" spans="11:18" x14ac:dyDescent="0.25">
      <c r="K19" s="2"/>
      <c r="L19" s="2"/>
      <c r="M19" s="2"/>
      <c r="N19" s="2"/>
    </row>
    <row r="20" spans="11:18" x14ac:dyDescent="0.25">
      <c r="K20" s="2"/>
      <c r="L20" s="2"/>
      <c r="M20" s="2"/>
      <c r="N20" s="2"/>
    </row>
    <row r="21" spans="11:18" x14ac:dyDescent="0.25">
      <c r="K21" s="2"/>
      <c r="L21" s="2"/>
      <c r="M21" s="2"/>
      <c r="N21" s="2"/>
    </row>
    <row r="22" spans="11:18" x14ac:dyDescent="0.25">
      <c r="K22" s="2"/>
      <c r="L22" s="2"/>
      <c r="M22" s="2"/>
      <c r="N22" s="2"/>
    </row>
    <row r="23" spans="11:18" x14ac:dyDescent="0.25">
      <c r="K23" s="2"/>
      <c r="L23" s="2"/>
      <c r="M23" s="2"/>
      <c r="N23" s="2"/>
    </row>
    <row r="24" spans="11:18" x14ac:dyDescent="0.25">
      <c r="K24" s="2"/>
      <c r="L24" s="2"/>
      <c r="M24" s="2"/>
      <c r="N24" s="2"/>
    </row>
    <row r="25" spans="11:18" x14ac:dyDescent="0.25">
      <c r="K25" s="2"/>
      <c r="L25" s="2"/>
      <c r="M25" s="2"/>
      <c r="N25" s="2"/>
    </row>
    <row r="26" spans="11:18" x14ac:dyDescent="0.25">
      <c r="K26" s="2"/>
      <c r="L26" s="2"/>
      <c r="M26" s="2"/>
      <c r="N26" s="2"/>
    </row>
    <row r="27" spans="11:18" x14ac:dyDescent="0.25">
      <c r="K27" s="2"/>
      <c r="L27" s="2"/>
      <c r="M27" s="2"/>
      <c r="N27" s="2"/>
    </row>
    <row r="28" spans="11:18" x14ac:dyDescent="0.25">
      <c r="K28" s="2"/>
      <c r="L28" s="2"/>
      <c r="M28" s="2"/>
      <c r="N28" s="2"/>
    </row>
  </sheetData>
  <mergeCells count="4">
    <mergeCell ref="K2:R2"/>
    <mergeCell ref="B4:I4"/>
    <mergeCell ref="B3:I3"/>
    <mergeCell ref="K3:R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255A3-9D99-4B63-87E6-5735036D89A4}">
  <sheetPr>
    <tabColor theme="7" tint="0.39997558519241921"/>
  </sheetPr>
  <dimension ref="B2:G6"/>
  <sheetViews>
    <sheetView workbookViewId="0">
      <selection activeCell="H14" sqref="H14"/>
    </sheetView>
  </sheetViews>
  <sheetFormatPr defaultRowHeight="15" x14ac:dyDescent="0.25"/>
  <sheetData>
    <row r="2" spans="2:7" x14ac:dyDescent="0.25">
      <c r="B2" s="91" t="s">
        <v>113</v>
      </c>
      <c r="C2" s="91"/>
      <c r="D2" s="91"/>
      <c r="E2" s="91"/>
      <c r="F2" s="91"/>
      <c r="G2" s="91"/>
    </row>
    <row r="3" spans="2:7" x14ac:dyDescent="0.25">
      <c r="B3" s="91"/>
      <c r="C3" s="91"/>
      <c r="D3" s="91"/>
      <c r="E3" s="91"/>
      <c r="F3" s="91"/>
      <c r="G3" s="91"/>
    </row>
    <row r="4" spans="2:7" x14ac:dyDescent="0.25">
      <c r="B4" s="91"/>
      <c r="C4" s="91"/>
      <c r="D4" s="91"/>
      <c r="E4" s="91"/>
      <c r="F4" s="91"/>
      <c r="G4" s="91"/>
    </row>
    <row r="5" spans="2:7" x14ac:dyDescent="0.25">
      <c r="B5" s="91"/>
      <c r="C5" s="91"/>
      <c r="D5" s="91"/>
      <c r="E5" s="91"/>
      <c r="F5" s="91"/>
      <c r="G5" s="91"/>
    </row>
    <row r="6" spans="2:7" x14ac:dyDescent="0.25">
      <c r="B6" s="91"/>
      <c r="C6" s="91"/>
      <c r="D6" s="91"/>
      <c r="E6" s="91"/>
      <c r="F6" s="91"/>
      <c r="G6" s="91"/>
    </row>
  </sheetData>
  <mergeCells count="1">
    <mergeCell ref="B2:G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AC99A-A92B-4A9F-B727-D9603FF0E12C}">
  <sheetPr>
    <tabColor theme="7" tint="0.39997558519241921"/>
  </sheetPr>
  <dimension ref="B2:D5"/>
  <sheetViews>
    <sheetView workbookViewId="0">
      <selection activeCell="D1" sqref="C1:D1"/>
    </sheetView>
  </sheetViews>
  <sheetFormatPr defaultColWidth="25.85546875" defaultRowHeight="11.25" x14ac:dyDescent="0.2"/>
  <cols>
    <col min="1" max="1" width="13" style="27" customWidth="1"/>
    <col min="2" max="2" width="15.42578125" style="27" bestFit="1" customWidth="1"/>
    <col min="3" max="3" width="24.7109375" style="27" customWidth="1"/>
    <col min="4" max="4" width="35.7109375" style="27" bestFit="1" customWidth="1"/>
    <col min="5" max="16384" width="25.85546875" style="27"/>
  </cols>
  <sheetData>
    <row r="2" spans="2:4" ht="22.5" x14ac:dyDescent="0.2">
      <c r="B2" s="23" t="s">
        <v>102</v>
      </c>
      <c r="C2" s="23" t="s">
        <v>103</v>
      </c>
      <c r="D2" s="23" t="s">
        <v>104</v>
      </c>
    </row>
    <row r="3" spans="2:4" ht="22.5" x14ac:dyDescent="0.2">
      <c r="B3" s="14" t="s">
        <v>105</v>
      </c>
      <c r="C3" s="9">
        <v>1.2300400013002E+16</v>
      </c>
      <c r="D3" s="14" t="s">
        <v>106</v>
      </c>
    </row>
    <row r="4" spans="2:4" ht="22.5" x14ac:dyDescent="0.2">
      <c r="B4" s="14" t="s">
        <v>107</v>
      </c>
      <c r="C4" s="14">
        <v>1.2300400013002E+16</v>
      </c>
      <c r="D4" s="14" t="s">
        <v>108</v>
      </c>
    </row>
    <row r="5" spans="2:4" x14ac:dyDescent="0.2">
      <c r="B5" s="14" t="s">
        <v>141</v>
      </c>
      <c r="C5" s="14">
        <v>1.2300400013002E+16</v>
      </c>
      <c r="D5" s="14"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 </vt:lpstr>
      <vt:lpstr>Balance Sheet &amp; P&amp;L Account</vt:lpstr>
      <vt:lpstr>Comparative Analysis</vt:lpstr>
      <vt:lpstr>Common Size ststement </vt:lpstr>
      <vt:lpstr>Trend Analysis</vt:lpstr>
      <vt:lpstr>Ratio Analysis</vt:lpstr>
      <vt:lpstr>Assumptions</vt:lpstr>
      <vt:lpstr>Work Allocation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Ved Vyas</dc:creator>
  <cp:lastModifiedBy>Anushka Shanker</cp:lastModifiedBy>
  <dcterms:created xsi:type="dcterms:W3CDTF">2023-11-08T12:25:35Z</dcterms:created>
  <dcterms:modified xsi:type="dcterms:W3CDTF">2023-12-05T18:37:06Z</dcterms:modified>
</cp:coreProperties>
</file>