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hidePivotFieldList="1" defaultThemeVersion="202300"/>
  <mc:AlternateContent xmlns:mc="http://schemas.openxmlformats.org/markup-compatibility/2006">
    <mc:Choice Requires="x15">
      <x15ac:absPath xmlns:x15ac="http://schemas.microsoft.com/office/spreadsheetml/2010/11/ac" url="C:\Excel_Salary_Analysis\Excel_Salary_Analysis\"/>
    </mc:Choice>
  </mc:AlternateContent>
  <xr:revisionPtr revIDLastSave="0" documentId="13_ncr:1_{F0E00D8A-8FCE-4D3A-BDF5-410851830CF3}" xr6:coauthVersionLast="47" xr6:coauthVersionMax="47" xr10:uidLastSave="{00000000-0000-0000-0000-000000000000}"/>
  <bookViews>
    <workbookView xWindow="-120" yWindow="-120" windowWidth="29040" windowHeight="15720" tabRatio="763" xr2:uid="{6F716FE0-A4DF-418B-900B-3408E44BFC15}"/>
  </bookViews>
  <sheets>
    <sheet name="Salary_Vs_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5" l="1" a="1"/>
  <c r="I3" i="15" s="1"/>
  <c r="H4" i="15" a="1"/>
  <c r="H4"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<sst xmlns="http://schemas.openxmlformats.org/spreadsheetml/2006/main" count="56" uniqueCount="29">
  <si>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</si>
  <si>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</si>
  <si>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</si>
  <si>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</si>
  <si>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</si>
  <si>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</si>
  <si>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</si>
  <si>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</si>
  <si>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</si>
  <si>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</si>
  <si>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</si>
  <si>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</si>
  <si>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</si>
  <si>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</si>
  <si>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</si>
  <si>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</si>
  <si>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</si>
  <si>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</si>
  <si>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</si>
  <si>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</si>
  <si>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</si>
  <si>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</si>
  <si>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</si>
  <si>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AWS</t>
  </si>
  <si>
    <t>Azure</t>
  </si>
  <si>
    <t>Java</t>
  </si>
  <si>
    <t>Spark</t>
  </si>
  <si>
    <t>Skill Likelihood</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</si>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</sst>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7">
    <xf numFmtId="0" fontId="0" fillId="0" borderId="0" xfId="0"/>
    <xf numFmtId="0" fontId="0" fillId="2" borderId="0" xfId="0" applyFill="1"/>
    <xf numFmtId="0" fontId="0" fillId="2" borderId="0" xfId="0" applyFill="1" applyAlignment="1">
      <alignment horizontal="left"/>
    </xf>
    <xf numFmtId="166" fontId="0" fillId="2" borderId="0" xfId="0" applyNumberFormat="1" applyFill="1"/>
    <xf numFmtId="164" fontId="0" fillId="2" borderId="0" xfId="0" applyNumberFormat="1" applyFill="1"/>
    <xf numFmtId="165" fontId="0" fillId="2" borderId="0" xfId="0" applyNumberFormat="1" applyFill="1"/>
    <xf numFmtId="9" fontId="0" fillId="2" borderId="0" xfId="0" applyNumberFormat="1" applyFill="1"/>
  </cellXfs>
  <cellStyles count="1">
    <cellStyle name="Normal" xfId="0" builtinId="0"/>
  </cellStyles>
  <dxfs count="35">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numFmt numFmtId="13" formatCode="0%"/>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fill>
        <patternFill patternType="solid">
          <bgColor theme="2" tint="-9.9978637043366805E-2"/>
        </patternFill>
      </fill>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r>
              <a:rPr lang="en-US" sz="1800" b="1"/>
              <a:t>Do more skills result in better pay?</a:t>
            </a:r>
          </a:p>
        </c:rich>
      </c:tx>
      <c:overlay val="1"/>
      <c:spPr>
        <a:noFill/>
        <a:ln>
          <a:noFill/>
        </a:ln>
        <a:effectLst/>
      </c:spPr>
      <c:txPr>
        <a:bodyPr rot="0" spcFirstLastPara="1" vertOverflow="ellipsis" vert="horz" wrap="square" anchor="ctr" anchorCtr="1"/>
        <a:lstStyle/>
        <a:p>
          <a:pPr>
            <a:defRPr sz="1600" b="1"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lotArea>
      <c:layout>
        <c:manualLayout>
          <c:layoutTarget val="inner"/>
          <c:xMode val="edge"/>
          <c:yMode val="edge"/>
          <c:x val="8.7597669602254402E-2"/>
          <c:y val="0.13215524783539989"/>
          <c:w val="0.8470265885210283"/>
          <c:h val="0.68807162035780012"/>
        </c:manualLayout>
      </c:layout>
      <c:scatterChart>
        <c:scatterStyle val="lineMarker"/>
        <c:varyColors val="0"/>
        <c:ser>
          <c:idx val="0"/>
          <c:order val="0"/>
          <c:tx>
            <c:strRef>
              <c:f>Salary_Vs_Skills!$J$3</c:f>
              <c:strCache>
                <c:ptCount val="1"/>
                <c:pt idx="0">
                  <c:v>Skills Per Job</c:v>
                </c:pt>
              </c:strCache>
            </c:strRef>
          </c:tx>
          <c:spPr>
            <a:ln w="25400" cap="rnd">
              <a:noFill/>
              <a:round/>
            </a:ln>
            <a:effectLst/>
          </c:spPr>
          <c:marker>
            <c:symbol val="circle"/>
            <c:size val="6"/>
            <c:spPr>
              <a:solidFill>
                <a:schemeClr val="lt1"/>
              </a:solidFill>
              <a:ln w="38100">
                <a:solidFill>
                  <a:schemeClr val="accent1">
                    <a:alpha val="60000"/>
                  </a:schemeClr>
                </a:solidFill>
              </a:ln>
              <a:effectLst/>
            </c:spPr>
          </c:marker>
          <c:dLbls>
            <c:dLbl>
              <c:idx val="0"/>
              <c:tx>
                <c:rich>
                  <a:bodyPr/>
                  <a:lstStyle/>
                  <a:p>
                    <a:fld id="{AC2FED9A-3410-4E29-93A9-F17857807C4F}"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656632CE-DFA3-490C-98E9-246BE6ED71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5070AC20-4DC7-463A-AE7D-FC4D52A065D7}"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31A58C37-2821-4C40-A3E9-1D2AAA3FE3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45B9AABD-476C-4E85-BEB3-5C1D49FDC30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1249738827591882E-2"/>
                  <c:y val="-6.3189730594020568E-2"/>
                </c:manualLayout>
              </c:layout>
              <c:tx>
                <c:rich>
                  <a:bodyPr/>
                  <a:lstStyle/>
                  <a:p>
                    <a:fld id="{5919EC37-B99A-4005-B5CE-B2C0F9D993A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3FDCDA55-C332-453C-B005-F37F271E79E4}"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ACF3C028-7D1C-428A-A468-042F002DC70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23A719B4-439B-471B-B0F5-5EBBAA915042}"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F55CAC80-B0EA-451A-8095-780DB0F3504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a:solidFill>
                        <a:schemeClr val="tx1">
                          <a:lumMod val="35000"/>
                          <a:lumOff val="65000"/>
                        </a:schemeClr>
                      </a:solidFill>
                    </a:ln>
                    <a:effectLst/>
                  </c:spPr>
                </c15:leaderLines>
              </c:ext>
            </c:extLst>
          </c:dLbls>
          <c:trendline>
            <c:spPr>
              <a:ln w="15875" cap="rnd">
                <a:solidFill>
                  <a:schemeClr val="accent1"/>
                </a:solidFill>
              </a:ln>
              <a:effectLst/>
            </c:spPr>
            <c:trendlineType val="linear"/>
            <c:dispRSqr val="0"/>
            <c:dispEq val="0"/>
          </c:trendline>
          <c:xVal>
            <c:numRef>
              <c:f>Salary_Vs_Skills!$I$4:$I$13</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Salary_Vs_Skills!$J$4:$J$13</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Salary_Vs_Skills!$H$4:$H$13</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title>
          <c:tx>
            <c:rich>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r>
                  <a:rPr lang="en-US" sz="1100" b="1"/>
                  <a:t>Median Salary ($USD)</a:t>
                </a:r>
              </a:p>
            </c:rich>
          </c:tx>
          <c:layout>
            <c:manualLayout>
              <c:xMode val="edge"/>
              <c:yMode val="edge"/>
              <c:x val="0.40208106318034303"/>
              <c:y val="0.91646544181977252"/>
            </c:manualLayout>
          </c:layout>
          <c:overlay val="0"/>
          <c:spPr>
            <a:noFill/>
            <a:ln>
              <a:noFill/>
            </a:ln>
            <a:effectLst/>
          </c:spPr>
          <c:txPr>
            <a:bodyPr rot="0" spcFirstLastPara="1" vertOverflow="ellipsis" vert="horz" wrap="square" anchor="ctr" anchorCtr="1"/>
            <a:lstStyle/>
            <a:p>
              <a:pPr algn="ctr">
                <a:defRPr sz="900" b="1" i="0" u="none" strike="noStrike" kern="1200" cap="all"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title>
          <c:tx>
            <c:rich>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r>
                  <a:rPr lang="en-US" sz="1100" b="1"/>
                  <a:t>Skills Requested Per Job Posting</a:t>
                </a:r>
              </a:p>
            </c:rich>
          </c:tx>
          <c:layout>
            <c:manualLayout>
              <c:xMode val="edge"/>
              <c:yMode val="edge"/>
              <c:x val="1.5034060433371589E-2"/>
              <c:y val="0.17048209491054997"/>
            </c:manualLayout>
          </c:layout>
          <c:overlay val="0"/>
          <c:spPr>
            <a:noFill/>
            <a:ln>
              <a:noFill/>
            </a:ln>
            <a:effectLst/>
          </c:spPr>
          <c:txPr>
            <a:bodyPr rot="-5400000" spcFirstLastPara="1" vertOverflow="ellipsis" vert="horz" wrap="square" anchor="ctr" anchorCtr="1"/>
            <a:lstStyle/>
            <a:p>
              <a:pPr>
                <a:defRPr sz="1100" b="1"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[Project_Analysis.xlsx]Skill_Job_Analysis!PivotTable2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What are the top skills to learn?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Skill_Job_Analysis!$B$6:$B$16</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Skill_Job_Analysis!$C$6:$C$16</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15"/>
        <c:overlap val="-20"/>
        <c:axId val="1472738543"/>
        <c:axId val="1472730383"/>
      </c:barChart>
      <c:catAx>
        <c:axId val="14727385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Skill Likelihood in Job Postings</a:t>
                </a:r>
              </a:p>
            </c:rich>
          </c:tx>
          <c:layout>
            <c:manualLayout>
              <c:xMode val="edge"/>
              <c:yMode val="edge"/>
              <c:x val="0.29852968045522027"/>
              <c:y val="0.91013621794871791"/>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[Project_Analysis.xlsx]Skill_Salary_Analysis!PivotTable2</c:name>
    <c:fmtId val="2"/>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600" b="1"/>
              <a:t>What</a:t>
            </a:r>
            <a:r>
              <a:rPr lang="en-US" sz="1600" b="1" baseline="0"/>
              <a:t> is</a:t>
            </a:r>
            <a:r>
              <a:rPr lang="en-US" sz="1600" b="1"/>
              <a:t> the pay</a:t>
            </a:r>
            <a:r>
              <a:rPr lang="en-US" sz="1600" b="1" baseline="0"/>
              <a:t> for</a:t>
            </a:r>
            <a:r>
              <a:rPr lang="en-US" sz="1600" b="1"/>
              <a:t> the top 10 </a:t>
            </a:r>
          </a:p>
          <a:p>
            <a:pPr>
              <a:defRPr sz="1800"/>
            </a:pPr>
            <a:r>
              <a:rPr lang="en-US" sz="1600" b="1"/>
              <a:t>skills per job title?</a:t>
            </a:r>
          </a:p>
        </c:rich>
      </c:tx>
      <c:layout>
        <c:manualLayout>
          <c:xMode val="edge"/>
          <c:yMode val="edge"/>
          <c:x val="0.29801523919949469"/>
          <c:y val="0"/>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Skill_Salary_Analysis!$C$3</c:f>
              <c:strCache>
                <c:ptCount val="1"/>
                <c:pt idx="0">
                  <c:v>Median Salary</c:v>
                </c:pt>
              </c:strCache>
            </c:strRef>
          </c:tx>
          <c:spPr>
            <a:solidFill>
              <a:schemeClr val="accent1">
                <a:shade val="76000"/>
              </a:schemeClr>
            </a:solidFill>
            <a:ln>
              <a:noFill/>
            </a:ln>
            <a:effectLst/>
          </c:spPr>
          <c:invertIfNegative val="0"/>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Skill_Salary_Analysis!$C$4:$C$13</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292048463"/>
        <c:axId val="1292047503"/>
      </c:barChart>
      <c:lineChart>
        <c:grouping val="standard"/>
        <c:varyColors val="0"/>
        <c:ser>
          <c:idx val="1"/>
          <c:order val="1"/>
          <c:tx>
            <c:strRef>
              <c:f>Skill_Salary_Analysis!$D$3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Skill_Salary_Analysis!$B$4:$B$13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Skill_Salary_Analysis!$D$4:$D$13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1950115023"/>
        <c:axId val="1950116463"/>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Median</a:t>
                </a:r>
                <a:r>
                  <a:rPr lang="en-US" sz="1100" b="1" baseline="0"/>
                  <a:t> Salary ($USD)</a:t>
                </a:r>
                <a:endParaRPr lang="en-US" sz="1100" b="1"/>
              </a:p>
            </c:rich>
          </c:tx>
          <c:layout>
            <c:manualLayout>
              <c:xMode val="edge"/>
              <c:yMode val="edge"/>
              <c:x val="1.8145731297082236E-2"/>
              <c:y val="0.28809614587650223"/>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292047503"/>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48463"/>
        <c:crosses val="max"/>
        <c:crossBetween val="between"/>
      </c:valAx>
      <c:catAx>
        <c:axId val="1292048463"/>
        <c:scaling>
          <c:orientation val="minMax"/>
        </c:scaling>
        <c:delete val="1"/>
        <c:axPos val="b"/>
        <c:numFmt formatCode="General" sourceLinked="1"/>
        <c:majorTickMark val="out"/>
        <c:minorTickMark val="none"/>
        <c:tickLblPos val="nextTo"/>
        <c:crossAx val="1292047503"/>
        <c:crosses val="autoZero"/>
        <c:auto val="1"/>
        <c:lblAlgn val="ctr"/>
        <c:lblOffset val="100"/>
        <c:noMultiLvlLbl val="0"/>
      </c:catAx>
      <c:spPr>
        <a:noFill/>
        <a:ln>
          <a:noFill/>
        </a:ln>
        <a:effectLst/>
      </c:spPr>
    </c:plotArea>
    <c:legend>
      <c:legendPos val="r"/>
      <c:layout>
        <c:manualLayout>
          <c:xMode val="edge"/>
          <c:yMode val="edge"/>
          <c:x val="0.8190683059977536"/>
          <c:y val="8.4418490750857098E-3"/>
          <c:w val="0.16881411084552181"/>
          <c:h val="9.8834947067023338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a:solidFill>
          <a:schemeClr val="tx1">
            <a:lumMod val="15000"/>
            <a:lumOff val="85000"/>
          </a:schemeClr>
        </a:solidFill>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19050" cap="rnd">
        <a:solidFill>
          <a:schemeClr val="phClr">
            <a:alpha val="60000"/>
          </a:schemeClr>
        </a:solidFill>
        <a:round/>
      </a:ln>
    </cs:spPr>
  </cs:dataPointLine>
  <cs:dataPointMarker>
    <cs:lnRef idx="0">
      <cs:styleClr val="auto"/>
    </cs:lnRef>
    <cs:fillRef idx="0">
      <cs:styleClr val="auto"/>
    </cs:fillRef>
    <cs:effectRef idx="0"/>
    <cs:fontRef idx="minor">
      <a:schemeClr val="dk1"/>
    </cs:fontRef>
    <cs:spPr>
      <a:solidFill>
        <a:schemeClr val="lt1"/>
      </a:solidFill>
      <a:ln w="38100">
        <a:solidFill>
          <a:schemeClr val="phClr">
            <a:alpha val="60000"/>
          </a:schemeClr>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15000"/>
            <a:lumOff val="8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a:solidFill>
          <a:schemeClr val="tx1">
            <a:lumMod val="15000"/>
            <a:lumOff val="85000"/>
          </a:schemeClr>
        </a:solidFill>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a:solidFill>
          <a:schemeClr val="tx1">
            <a:lumMod val="25000"/>
            <a:lumOff val="75000"/>
          </a:schemeClr>
        </a:solidFill>
      </a:ln>
    </cs:spPr>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666750</xdr:colOff>
      <xdr:row>1</xdr:row>
      <xdr:rowOff>66675</xdr:rowOff>
    </xdr:from>
    <xdr:to>
      <xdr:col>16</xdr:col>
      <xdr:colOff>333375</xdr:colOff>
      <xdr:row>21</xdr:row>
      <xdr:rowOff>104775</xdr:rowOff>
    </xdr:to>
    <xdr:sp macro="" textlink="">
      <xdr:nvSpPr>
        <xdr:cNvPr id="6" name="Rectangle: Rounded Corners 5">
          <a:extLst>
            <a:ext uri="{FF2B5EF4-FFF2-40B4-BE49-F238E27FC236}">
              <a16:creationId xmlns:a16="http://schemas.microsoft.com/office/drawing/2014/main" id="{36963A3C-D742-CCC8-69C3-4655F1A01D91}"/>
            </a:ext>
          </a:extLst>
        </xdr:cNvPr>
        <xdr:cNvSpPr/>
      </xdr:nvSpPr>
      <xdr:spPr>
        <a:xfrm>
          <a:off x="4619625" y="257175"/>
          <a:ext cx="7591425" cy="38481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247650</xdr:colOff>
      <xdr:row>1</xdr:row>
      <xdr:rowOff>85725</xdr:rowOff>
    </xdr:from>
    <xdr:to>
      <xdr:col>4</xdr:col>
      <xdr:colOff>295275</xdr:colOff>
      <xdr:row>15</xdr:row>
      <xdr:rowOff>38100</xdr:rowOff>
    </xdr:to>
    <xdr:sp macro="" textlink="">
      <xdr:nvSpPr>
        <xdr:cNvPr id="4" name="Rectangle: Rounded Corners 3">
          <a:extLst>
            <a:ext uri="{FF2B5EF4-FFF2-40B4-BE49-F238E27FC236}">
              <a16:creationId xmlns:a16="http://schemas.microsoft.com/office/drawing/2014/main" id="{B536A357-8628-0BDF-D8C8-6101A4497F79}"/>
            </a:ext>
          </a:extLst>
        </xdr:cNvPr>
        <xdr:cNvSpPr/>
      </xdr:nvSpPr>
      <xdr:spPr>
        <a:xfrm>
          <a:off x="247650" y="276225"/>
          <a:ext cx="3781425" cy="26193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328612</xdr:colOff>
      <xdr:row>1</xdr:row>
      <xdr:rowOff>161925</xdr:rowOff>
    </xdr:from>
    <xdr:to>
      <xdr:col>15</xdr:col>
      <xdr:colOff>533400</xdr:colOff>
      <xdr:row>19</xdr:row>
      <xdr:rowOff>47625</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180974</xdr:colOff>
      <xdr:row>1</xdr:row>
      <xdr:rowOff>19050</xdr:rowOff>
    </xdr:from>
    <xdr:to>
      <xdr:col>10</xdr:col>
      <xdr:colOff>76200</xdr:colOff>
      <xdr:row>16</xdr:row>
      <xdr:rowOff>142875</xdr:rowOff>
    </xdr:to>
    <xdr:sp macro="" textlink="">
      <xdr:nvSpPr>
        <xdr:cNvPr id="4" name="Rectangle: Rounded Corners 3">
          <a:extLst>
            <a:ext uri="{FF2B5EF4-FFF2-40B4-BE49-F238E27FC236}">
              <a16:creationId xmlns:a16="http://schemas.microsoft.com/office/drawing/2014/main" id="{98C8C94D-A102-4382-9991-48BBC6EC1581}"/>
            </a:ext>
          </a:extLst>
        </xdr:cNvPr>
        <xdr:cNvSpPr/>
      </xdr:nvSpPr>
      <xdr:spPr>
        <a:xfrm>
          <a:off x="6696074" y="209550"/>
          <a:ext cx="2419351" cy="29813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295275</xdr:colOff>
      <xdr:row>0</xdr:row>
      <xdr:rowOff>180975</xdr:rowOff>
    </xdr:from>
    <xdr:to>
      <xdr:col>5</xdr:col>
      <xdr:colOff>457200</xdr:colOff>
      <xdr:row>14</xdr:row>
      <xdr:rowOff>57150</xdr:rowOff>
    </xdr:to>
    <xdr:sp macro="" textlink="">
      <xdr:nvSpPr>
        <xdr:cNvPr id="3" name="Rectangle: Rounded Corners 2">
          <a:extLst>
            <a:ext uri="{FF2B5EF4-FFF2-40B4-BE49-F238E27FC236}">
              <a16:creationId xmlns:a16="http://schemas.microsoft.com/office/drawing/2014/main" id="{B976D931-85DA-400E-AE12-41D85C766635}"/>
            </a:ext>
          </a:extLst>
        </xdr:cNvPr>
        <xdr:cNvSpPr/>
      </xdr:nvSpPr>
      <xdr:spPr>
        <a:xfrm>
          <a:off x="295275" y="180975"/>
          <a:ext cx="5753100" cy="25431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6</xdr:col>
      <xdr:colOff>514350</xdr:colOff>
      <xdr:row>1</xdr:row>
      <xdr:rowOff>171450</xdr:rowOff>
    </xdr:from>
    <xdr:to>
      <xdr:col>9</xdr:col>
      <xdr:colOff>396876</xdr:colOff>
      <xdr:row>15</xdr:row>
      <xdr:rowOff>168272</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7115175" y="361950"/>
              <a:ext cx="179705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676276</xdr:colOff>
      <xdr:row>1</xdr:row>
      <xdr:rowOff>47625</xdr:rowOff>
    </xdr:from>
    <xdr:to>
      <xdr:col>12</xdr:col>
      <xdr:colOff>266701</xdr:colOff>
      <xdr:row>19</xdr:row>
      <xdr:rowOff>57150</xdr:rowOff>
    </xdr:to>
    <xdr:sp macro="" textlink="">
      <xdr:nvSpPr>
        <xdr:cNvPr id="6" name="Rectangle: Rounded Corners 5">
          <a:extLst>
            <a:ext uri="{FF2B5EF4-FFF2-40B4-BE49-F238E27FC236}">
              <a16:creationId xmlns:a16="http://schemas.microsoft.com/office/drawing/2014/main" id="{24A50FA9-A65D-40C4-A7C2-C77A175DC0D0}"/>
            </a:ext>
          </a:extLst>
        </xdr:cNvPr>
        <xdr:cNvSpPr/>
      </xdr:nvSpPr>
      <xdr:spPr>
        <a:xfrm>
          <a:off x="3067051" y="238125"/>
          <a:ext cx="5353050" cy="343852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14</xdr:col>
      <xdr:colOff>264160</xdr:colOff>
      <xdr:row>2</xdr:row>
      <xdr:rowOff>70485</xdr:rowOff>
    </xdr:from>
    <xdr:to>
      <xdr:col>17</xdr:col>
      <xdr:colOff>166371</xdr:colOff>
      <xdr:row>19</xdr:row>
      <xdr:rowOff>142875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9636760" y="451485"/>
              <a:ext cx="1731011" cy="33108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584200</xdr:colOff>
      <xdr:row>2</xdr:row>
      <xdr:rowOff>118110</xdr:rowOff>
    </xdr:from>
    <xdr:to>
      <xdr:col>21</xdr:col>
      <xdr:colOff>490220</xdr:colOff>
      <xdr:row>19</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12395200" y="499110"/>
              <a:ext cx="1734820" cy="3293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191134</xdr:colOff>
      <xdr:row>1</xdr:row>
      <xdr:rowOff>117475</xdr:rowOff>
    </xdr:from>
    <xdr:to>
      <xdr:col>11</xdr:col>
      <xdr:colOff>494029</xdr:colOff>
      <xdr:row>18</xdr:row>
      <xdr:rowOff>48895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66675</xdr:rowOff>
    </xdr:from>
    <xdr:to>
      <xdr:col>3</xdr:col>
      <xdr:colOff>276225</xdr:colOff>
      <xdr:row>16</xdr:row>
      <xdr:rowOff>171450</xdr:rowOff>
    </xdr:to>
    <xdr:sp macro="" textlink="">
      <xdr:nvSpPr>
        <xdr:cNvPr id="5" name="Rectangle: Rounded Corners 4">
          <a:extLst>
            <a:ext uri="{FF2B5EF4-FFF2-40B4-BE49-F238E27FC236}">
              <a16:creationId xmlns:a16="http://schemas.microsoft.com/office/drawing/2014/main" id="{494A1B55-6626-4EBD-8530-009E3EA90165}"/>
            </a:ext>
          </a:extLst>
        </xdr:cNvPr>
        <xdr:cNvSpPr/>
      </xdr:nvSpPr>
      <xdr:spPr>
        <a:xfrm>
          <a:off x="352425" y="257175"/>
          <a:ext cx="2314575" cy="29622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504825</xdr:colOff>
      <xdr:row>1</xdr:row>
      <xdr:rowOff>85725</xdr:rowOff>
    </xdr:from>
    <xdr:to>
      <xdr:col>17</xdr:col>
      <xdr:colOff>438150</xdr:colOff>
      <xdr:row>21</xdr:row>
      <xdr:rowOff>9525</xdr:rowOff>
    </xdr:to>
    <xdr:sp macro="" textlink="">
      <xdr:nvSpPr>
        <xdr:cNvPr id="7" name="Rectangle: Rounded Corners 6">
          <a:extLst>
            <a:ext uri="{FF2B5EF4-FFF2-40B4-BE49-F238E27FC236}">
              <a16:creationId xmlns:a16="http://schemas.microsoft.com/office/drawing/2014/main" id="{A44FC2FF-765C-4DC4-A49F-47AE4EEC58DC}"/>
            </a:ext>
          </a:extLst>
        </xdr:cNvPr>
        <xdr:cNvSpPr/>
      </xdr:nvSpPr>
      <xdr:spPr>
        <a:xfrm>
          <a:off x="9267825" y="276225"/>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228600</xdr:colOff>
      <xdr:row>1</xdr:row>
      <xdr:rowOff>95250</xdr:rowOff>
    </xdr:from>
    <xdr:to>
      <xdr:col>22</xdr:col>
      <xdr:colOff>161925</xdr:colOff>
      <xdr:row>21</xdr:row>
      <xdr:rowOff>19050</xdr:rowOff>
    </xdr:to>
    <xdr:sp macro="" textlink="">
      <xdr:nvSpPr>
        <xdr:cNvPr id="8" name="Rectangle: Rounded Corners 7">
          <a:extLst>
            <a:ext uri="{FF2B5EF4-FFF2-40B4-BE49-F238E27FC236}">
              <a16:creationId xmlns:a16="http://schemas.microsoft.com/office/drawing/2014/main" id="{464D2B65-C85D-4A46-A1D9-A56D85BB95F5}"/>
            </a:ext>
          </a:extLst>
        </xdr:cNvPr>
        <xdr:cNvSpPr/>
      </xdr:nvSpPr>
      <xdr:spPr>
        <a:xfrm>
          <a:off x="12039600" y="285750"/>
          <a:ext cx="2371725" cy="3733800"/>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47625</xdr:colOff>
      <xdr:row>1</xdr:row>
      <xdr:rowOff>66676</xdr:rowOff>
    </xdr:from>
    <xdr:to>
      <xdr:col>15</xdr:col>
      <xdr:colOff>47625</xdr:colOff>
      <xdr:row>20</xdr:row>
      <xdr:rowOff>95250</xdr:rowOff>
    </xdr:to>
    <xdr:sp macro="" textlink="">
      <xdr:nvSpPr>
        <xdr:cNvPr id="3" name="Rectangle: Rounded Corners 2">
          <a:extLst>
            <a:ext uri="{FF2B5EF4-FFF2-40B4-BE49-F238E27FC236}">
              <a16:creationId xmlns:a16="http://schemas.microsoft.com/office/drawing/2014/main" id="{261E8FC4-151D-484D-A0ED-325342899A37}"/>
            </a:ext>
          </a:extLst>
        </xdr:cNvPr>
        <xdr:cNvSpPr/>
      </xdr:nvSpPr>
      <xdr:spPr>
        <a:xfrm>
          <a:off x="4333875" y="257176"/>
          <a:ext cx="6372225" cy="364807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16</xdr:col>
      <xdr:colOff>161925</xdr:colOff>
      <xdr:row>3</xdr:row>
      <xdr:rowOff>3175</xdr:rowOff>
    </xdr:from>
    <xdr:to>
      <xdr:col>19</xdr:col>
      <xdr:colOff>161926</xdr:colOff>
      <xdr:row>16</xdr:row>
      <xdr:rowOff>190497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1430000" y="574675"/>
              <a:ext cx="1828801" cy="26638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411161</xdr:colOff>
      <xdr:row>1</xdr:row>
      <xdr:rowOff>158750</xdr:rowOff>
    </xdr:from>
    <xdr:to>
      <xdr:col>14</xdr:col>
      <xdr:colOff>247649</xdr:colOff>
      <xdr:row>19</xdr:row>
      <xdr:rowOff>47625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352425</xdr:colOff>
      <xdr:row>1</xdr:row>
      <xdr:rowOff>114301</xdr:rowOff>
    </xdr:from>
    <xdr:to>
      <xdr:col>4</xdr:col>
      <xdr:colOff>314325</xdr:colOff>
      <xdr:row>13</xdr:row>
      <xdr:rowOff>123825</xdr:rowOff>
    </xdr:to>
    <xdr:sp macro="" textlink="">
      <xdr:nvSpPr>
        <xdr:cNvPr id="2" name="Rectangle: Rounded Corners 1">
          <a:extLst>
            <a:ext uri="{FF2B5EF4-FFF2-40B4-BE49-F238E27FC236}">
              <a16:creationId xmlns:a16="http://schemas.microsoft.com/office/drawing/2014/main" id="{D8E75D07-3562-4871-8149-20B8D30F2745}"/>
            </a:ext>
          </a:extLst>
        </xdr:cNvPr>
        <xdr:cNvSpPr/>
      </xdr:nvSpPr>
      <xdr:spPr>
        <a:xfrm>
          <a:off x="352425" y="304801"/>
          <a:ext cx="3362325" cy="2295524"/>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504825</xdr:colOff>
      <xdr:row>2</xdr:row>
      <xdr:rowOff>9524</xdr:rowOff>
    </xdr:from>
    <xdr:to>
      <xdr:col>19</xdr:col>
      <xdr:colOff>371475</xdr:colOff>
      <xdr:row>18</xdr:row>
      <xdr:rowOff>152399</xdr:rowOff>
    </xdr:to>
    <xdr:sp macro="" textlink="">
      <xdr:nvSpPr>
        <xdr:cNvPr id="4" name="Rectangle: Rounded Corners 3">
          <a:extLst>
            <a:ext uri="{FF2B5EF4-FFF2-40B4-BE49-F238E27FC236}">
              <a16:creationId xmlns:a16="http://schemas.microsoft.com/office/drawing/2014/main" id="{8376385D-1432-4834-9256-37405B614A51}"/>
            </a:ext>
          </a:extLst>
        </xdr:cNvPr>
        <xdr:cNvSpPr/>
      </xdr:nvSpPr>
      <xdr:spPr>
        <a:xfrm>
          <a:off x="11163300" y="390524"/>
          <a:ext cx="2305050" cy="3190875"/>
        </a:xfrm>
        <a:prstGeom prst="roundRect">
          <a:avLst/>
        </a:prstGeom>
        <a:noFill/>
        <a:ln>
          <a:solidFill>
            <a:schemeClr val="tx2"/>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3840613425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9">
        <s v="Business Analyst"/>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3746759261"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y Bachkaniwala" refreshedDate="45678.854579282408"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AWS"/>
        <s v="Azure"/>
        <s v="Excel"/>
        <s v="Java"/>
        <s v="Python"/>
        <s v="R"/>
        <s v="SAS"/>
        <s v="Spark"/>
        <s v="SQL"/>
        <s v="Tableau"/>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0"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B3:D14"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15">
    <format dxfId="34">
      <pivotArea outline="0" collapsedLevelsAreSubtotals="1" fieldPosition="0"/>
    </format>
    <format dxfId="33">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0"/>
          </reference>
        </references>
      </pivotArea>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grandRow="1" outline="0" fieldPosition="0"/>
    </format>
    <format dxfId="26">
      <pivotArea dataOnly="0" labelOnly="1" outline="0" fieldPosition="0">
        <references count="1">
          <reference field="4294967294" count="2">
            <x v="0"/>
            <x v="1"/>
          </reference>
        </references>
      </pivotArea>
    </format>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grandRow="1" outline="0" fieldPosition="0"/>
    </format>
    <format dxfId="20">
      <pivotArea dataOnly="0" labelOnly="1" outline="0" fieldPosition="0">
        <references count="1">
          <reference field="4294967294" count="2">
            <x v="0"/>
            <x v="1"/>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B3:E13" firstHeaderRow="0" firstDataRow="1" firstDataCol="1"/>
  <pivotFields count="5">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0">
    <i>
      <x v="7"/>
    </i>
    <i>
      <x v="4"/>
    </i>
    <i>
      <x v="6"/>
    </i>
    <i>
      <x v="5"/>
    </i>
    <i>
      <x v="3"/>
    </i>
    <i>
      <x v="2"/>
    </i>
    <i>
      <x v="8"/>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6">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grandRow="1" outline="0" fieldPosition="0"/>
    </format>
    <format dxfId="14">
      <pivotArea dataOnly="0" labelOnly="1" outline="0" fieldPosition="0">
        <references count="1">
          <reference field="4294967294" count="3">
            <x v="0"/>
            <x v="1"/>
            <x v="2"/>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Kingdom]"/>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2"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10">
  <location ref="B5:C16" firstHeaderRow="1" firstDataRow="1" firstDataCol="1" rowPageCount="1" colPageCount="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pageFields count="1">
    <pageField fld="1" hier="1" name="[data_jobs_all].[job_title_short].[All]" cap="All"/>
  </pageFields>
  <dataFields count="1">
    <dataField fld="2" subtotal="count" baseField="0" baseItem="0" numFmtId="9"/>
  </dataFields>
  <formats count="7">
    <format dxfId="13">
      <pivotArea outline="0" collapsedLevelsAreSubtotals="1" fieldPosition="0"/>
    </format>
    <format dxfId="12">
      <pivotArea type="all" dataOnly="0" outline="0" fieldPosition="0"/>
    </format>
    <format dxfId="11">
      <pivotArea outline="0" collapsedLevelsAreSubtotals="1" fieldPosition="0"/>
    </format>
    <format dxfId="10">
      <pivotArea field="0" type="button" dataOnly="0" labelOnly="1" outline="0" axis="axisRow" fieldPosition="0"/>
    </format>
    <format dxfId="9">
      <pivotArea dataOnly="0" labelOnly="1" fieldPosition="0">
        <references count="1">
          <reference field="0" count="0"/>
        </references>
      </pivotArea>
    </format>
    <format dxfId="8">
      <pivotArea dataOnly="0" labelOnly="1" grandRow="1" outline="0" fieldPosition="0"/>
    </format>
    <format dxfId="7">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3" applyNumberFormats="0" applyBorderFormats="0" applyFontFormats="0" applyPatternFormats="0" applyAlignmentFormats="0" applyWidthHeightFormats="1" dataCaption="Values" tag="40146afd-53f6-4a6d-a2dc-2baba1cbcba7" updatedVersion="8" minRefreshableVersion="3" useAutoFormatting="1" subtotalHiddenItems="1" rowGrandTotals="0" colGrandTotals="0" itemPrintTitles="1" createdVersion="8" indent="0" outline="1" outlineData="1" multipleFieldFilters="0" chartFormat="22">
  <location ref="B3:D13"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0">
    <i>
      <x v="7"/>
    </i>
    <i>
      <x/>
    </i>
    <i>
      <x v="3"/>
    </i>
    <i>
      <x v="1"/>
    </i>
    <i>
      <x v="4"/>
    </i>
    <i>
      <x v="8"/>
    </i>
    <i>
      <x v="5"/>
    </i>
    <i>
      <x v="9"/>
    </i>
    <i>
      <x v="6"/>
    </i>
    <i>
      <x v="2"/>
    </i>
  </rowItems>
  <colFields count="1">
    <field x="-2"/>
  </colFields>
  <colItems count="2">
    <i>
      <x/>
    </i>
    <i i="1">
      <x v="1"/>
    </i>
  </colItems>
  <dataFields count="2">
    <dataField fld="3" subtotal="count" baseField="0" baseItem="0"/>
    <dataField fld="4" subtotal="count" baseField="0" baseItem="0" numFmtId="9"/>
  </dataFields>
  <formats count="7">
    <format dxfId="6">
      <pivotArea outline="0" collapsedLevelsAreSubtotals="1" fieldPosition="0">
        <references count="1">
          <reference field="4294967294" count="1" selected="0">
            <x v="1"/>
          </reference>
        </references>
      </pivotArea>
    </format>
    <format dxfId="5">
      <pivotArea type="all" dataOnly="0" outline="0" fieldPosition="0"/>
    </format>
    <format dxfId="4">
      <pivotArea outline="0" collapsedLevelsAreSubtotals="1" fieldPosition="0"/>
    </format>
    <format dxfId="3">
      <pivotArea field="0" type="button" dataOnly="0" labelOnly="1" outline="0" axis="axisRow" fieldPosition="0"/>
    </format>
    <format dxfId="2">
      <pivotArea dataOnly="0" labelOnly="1" fieldPosition="0">
        <references count="1">
          <reference field="0" count="0"/>
        </references>
      </pivotArea>
    </format>
    <format dxfId="1">
      <pivotArea dataOnly="0" labelOnly="1" grandRow="1" outline="0" fieldPosition="0"/>
    </format>
    <format dxfId="0">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nd="1"/>
              <i n="[data_jobs_all].[job_country].&amp;[Cameroon]" c="Cameroon" nd="1"/>
              <i n="[data_jobs_all].[job_country].&amp;[Gambia]" c="Gambia" nd="1"/>
            </range>
          </ranges>
        </level>
      </levels>
      <selections count="1">
        <selection n="[data_jobs_all].[job_count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United Kingdom]"/>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startItem="103" level="1" style="SlicerStyleOther2"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Other2" rowHeight="254000"/>
  <slicer name="job_country" xr10:uid="{C59AF534-943A-47F8-AB5C-B819F714C923}" cache="Slicer_job_country" caption="Country" startItem="36" level="1" style="SlicerStyleOther2"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B3:J14"/>
  <sheetViews>
    <sheetView tabSelected="1" zoomScale="120" zoomScaleNormal="120" workbookViewId="0">
      <selection activeCell="O25" sqref="O25"/>
    </sheetView>
  </sheetViews>
  <sheetFormatPr defaultRowHeight="15" x14ac:dyDescent="0.25"/>
  <cols>
    <col min="1" max="1" width="9.140625" style="1"/>
    <col min="2" max="2" width="24" style="1" customWidth="1"/>
    <col min="3" max="3" width="14.42578125" style="1" customWidth="1"/>
    <col min="4" max="4" width="11.7109375" style="1" bestFit="1" customWidth="1"/>
    <col min="5" max="5" width="11.42578125" style="1" bestFit="1" customWidth="1"/>
    <col min="6" max="7" width="11.42578125" style="1" customWidth="1"/>
    <col min="8" max="8" width="11.42578125" style="1" bestFit="1" customWidth="1"/>
    <col min="9" max="16384" width="9.140625" style="1"/>
  </cols>
  <sheetData>
    <row r="3" spans="2:10" x14ac:dyDescent="0.25">
      <c r="B3" s="1" t="s">
        <v>11</v>
      </c>
      <c r="C3" s="1" t="s">
        <v>20</v>
      </c>
      <c r="D3" s="1" t="s">
        <v>19</v>
      </c>
      <c r="I3" s="1" t="str" cm="1">
        <f t="array" ref="I3:J3">C3:D3</f>
        <v>Median Salary</v>
      </c>
      <c r="J3" s="1" t="str">
        <v>Skills Per Job</v>
      </c>
    </row>
    <row r="4" spans="2:10" x14ac:dyDescent="0.25">
      <c r="B4" s="2" t="s">
        <v>1</v>
      </c>
      <c r="C4" s="3">
        <v>155000</v>
      </c>
      <c r="D4" s="4">
        <v>5.2608262817322053</v>
      </c>
      <c r="H4" s="1" t="str" cm="1">
        <f t="array" ref="H4:J13">B4:D13</f>
        <v>Senior Data Scientist</v>
      </c>
      <c r="I4" s="1">
        <v>155000</v>
      </c>
      <c r="J4" s="1">
        <v>5.2608262817322053</v>
      </c>
    </row>
    <row r="5" spans="2:10" x14ac:dyDescent="0.25">
      <c r="B5" s="2" t="s">
        <v>6</v>
      </c>
      <c r="C5" s="3">
        <v>147500</v>
      </c>
      <c r="D5" s="4">
        <v>8.1405163853028792</v>
      </c>
      <c r="H5" s="1" t="str">
        <v>Senior Data Engineer</v>
      </c>
      <c r="I5" s="1">
        <v>147500</v>
      </c>
      <c r="J5" s="1">
        <v>8.1405163853028792</v>
      </c>
    </row>
    <row r="6" spans="2:10" x14ac:dyDescent="0.25">
      <c r="B6" s="2" t="s">
        <v>5</v>
      </c>
      <c r="C6" s="3">
        <v>127500</v>
      </c>
      <c r="D6" s="4">
        <v>4.9271336080047083</v>
      </c>
      <c r="H6" s="1" t="str">
        <v>Data Scientist</v>
      </c>
      <c r="I6" s="1">
        <v>127500</v>
      </c>
      <c r="J6" s="1">
        <v>4.9271336080047083</v>
      </c>
    </row>
    <row r="7" spans="2:10" x14ac:dyDescent="0.25">
      <c r="B7" s="2" t="s">
        <v>2</v>
      </c>
      <c r="C7" s="3">
        <v>125000</v>
      </c>
      <c r="D7" s="4">
        <v>6.961963732861566</v>
      </c>
      <c r="H7" s="1" t="str">
        <v>Data Engineer</v>
      </c>
      <c r="I7" s="1">
        <v>125000</v>
      </c>
      <c r="J7" s="1">
        <v>6.961963732861566</v>
      </c>
    </row>
    <row r="8" spans="2:10" x14ac:dyDescent="0.25">
      <c r="B8" s="2" t="s">
        <v>3</v>
      </c>
      <c r="C8" s="3">
        <v>111175</v>
      </c>
      <c r="D8" s="4">
        <v>4.3544474393531001</v>
      </c>
      <c r="H8" s="1" t="str">
        <v>Senior Data Analyst</v>
      </c>
      <c r="I8" s="1">
        <v>111175</v>
      </c>
      <c r="J8" s="1">
        <v>4.3544474393531001</v>
      </c>
    </row>
    <row r="9" spans="2:10" x14ac:dyDescent="0.25">
      <c r="B9" s="2" t="s">
        <v>4</v>
      </c>
      <c r="C9" s="3">
        <v>107550</v>
      </c>
      <c r="D9" s="4">
        <v>5.2834138486312403</v>
      </c>
      <c r="H9" s="1" t="str">
        <v>Machine Learning Engineer</v>
      </c>
      <c r="I9" s="1">
        <v>107550</v>
      </c>
      <c r="J9" s="1">
        <v>5.2834138486312403</v>
      </c>
    </row>
    <row r="10" spans="2:10" x14ac:dyDescent="0.25">
      <c r="B10" s="2" t="s">
        <v>8</v>
      </c>
      <c r="C10" s="3">
        <v>99150</v>
      </c>
      <c r="D10" s="4">
        <v>5.5445026178010473</v>
      </c>
      <c r="H10" s="1" t="str">
        <v>Software Engineer</v>
      </c>
      <c r="I10" s="1">
        <v>99150</v>
      </c>
      <c r="J10" s="1">
        <v>5.5445026178010473</v>
      </c>
    </row>
    <row r="11" spans="2:10" x14ac:dyDescent="0.25">
      <c r="B11" s="2" t="s">
        <v>7</v>
      </c>
      <c r="C11" s="3">
        <v>90000</v>
      </c>
      <c r="D11" s="4">
        <v>3.600978555069748</v>
      </c>
      <c r="H11" s="1" t="str">
        <v>Data Analyst</v>
      </c>
      <c r="I11" s="1">
        <v>90000</v>
      </c>
      <c r="J11" s="1">
        <v>3.600978555069748</v>
      </c>
    </row>
    <row r="12" spans="2:10" x14ac:dyDescent="0.25">
      <c r="B12" s="2" t="s">
        <v>10</v>
      </c>
      <c r="C12" s="3">
        <v>90000</v>
      </c>
      <c r="D12" s="4">
        <v>4.8023255813953485</v>
      </c>
      <c r="H12" s="1" t="str">
        <v>Cloud Engineer</v>
      </c>
      <c r="I12" s="1">
        <v>90000</v>
      </c>
      <c r="J12" s="1">
        <v>4.8023255813953485</v>
      </c>
    </row>
    <row r="13" spans="2:10" x14ac:dyDescent="0.25">
      <c r="B13" s="2" t="s">
        <v>9</v>
      </c>
      <c r="C13" s="3">
        <v>85000</v>
      </c>
      <c r="D13" s="4">
        <v>3.2997002997002998</v>
      </c>
      <c r="H13" s="1" t="str">
        <v>Business Analyst</v>
      </c>
      <c r="I13" s="1">
        <v>85000</v>
      </c>
      <c r="J13" s="1">
        <v>3.2997002997002998</v>
      </c>
    </row>
    <row r="14" spans="2:10" x14ac:dyDescent="0.25">
      <c r="B14" s="2" t="s">
        <v>12</v>
      </c>
      <c r="C14" s="3">
        <v>115000</v>
      </c>
      <c r="D14" s="4">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B3:F14"/>
  <sheetViews>
    <sheetView workbookViewId="0">
      <selection activeCell="L7" sqref="L7"/>
    </sheetView>
  </sheetViews>
  <sheetFormatPr defaultRowHeight="15" x14ac:dyDescent="0.25"/>
  <cols>
    <col min="1" max="1" width="9.140625" style="1"/>
    <col min="2" max="2" width="25" style="1" bestFit="1" customWidth="1"/>
    <col min="3" max="3" width="16.42578125" style="1" bestFit="1" customWidth="1"/>
    <col min="4" max="4" width="21" style="1" bestFit="1" customWidth="1"/>
    <col min="5" max="5" width="13.5703125" style="1" bestFit="1" customWidth="1"/>
    <col min="6" max="6" width="13.85546875" style="1" customWidth="1"/>
    <col min="7" max="7" width="10.42578125" style="1" bestFit="1" customWidth="1"/>
    <col min="8" max="16384" width="9.140625" style="1"/>
  </cols>
  <sheetData>
    <row r="3" spans="2:6" x14ac:dyDescent="0.25">
      <c r="B3" s="1" t="s">
        <v>11</v>
      </c>
      <c r="C3" s="1" t="s">
        <v>21</v>
      </c>
      <c r="D3" s="1" t="s">
        <v>22</v>
      </c>
      <c r="E3" s="1" t="s">
        <v>20</v>
      </c>
    </row>
    <row r="4" spans="2:6" x14ac:dyDescent="0.25">
      <c r="B4" s="2" t="s">
        <v>1</v>
      </c>
      <c r="C4" s="5">
        <v>155000</v>
      </c>
      <c r="D4" s="5">
        <v>155000</v>
      </c>
      <c r="E4" s="5">
        <v>157500</v>
      </c>
      <c r="F4" s="5"/>
    </row>
    <row r="5" spans="2:6" x14ac:dyDescent="0.25">
      <c r="B5" s="2" t="s">
        <v>4</v>
      </c>
      <c r="C5" s="5">
        <v>150000</v>
      </c>
      <c r="D5" s="5">
        <v>101029</v>
      </c>
      <c r="E5" s="5">
        <v>149653</v>
      </c>
      <c r="F5" s="5"/>
    </row>
    <row r="6" spans="2:6" x14ac:dyDescent="0.25">
      <c r="B6" s="2" t="s">
        <v>6</v>
      </c>
      <c r="C6" s="5">
        <v>150000</v>
      </c>
      <c r="D6" s="5">
        <v>147500</v>
      </c>
      <c r="E6" s="5">
        <v>147500</v>
      </c>
      <c r="F6" s="5"/>
    </row>
    <row r="7" spans="2:6" x14ac:dyDescent="0.25">
      <c r="B7" s="2" t="s">
        <v>3</v>
      </c>
      <c r="C7" s="5">
        <v>110000</v>
      </c>
      <c r="D7" s="5">
        <v>111175</v>
      </c>
      <c r="E7" s="5">
        <v>111175</v>
      </c>
      <c r="F7" s="5"/>
    </row>
    <row r="8" spans="2:6" x14ac:dyDescent="0.25">
      <c r="B8" s="2" t="s">
        <v>5</v>
      </c>
      <c r="C8" s="5">
        <v>130000</v>
      </c>
      <c r="D8" s="5">
        <v>119550</v>
      </c>
      <c r="E8" s="5">
        <v>105300</v>
      </c>
      <c r="F8" s="5"/>
    </row>
    <row r="9" spans="2:6" x14ac:dyDescent="0.25">
      <c r="B9" s="2" t="s">
        <v>2</v>
      </c>
      <c r="C9" s="5">
        <v>125000</v>
      </c>
      <c r="D9" s="5">
        <v>123500</v>
      </c>
      <c r="E9" s="5">
        <v>105000</v>
      </c>
      <c r="F9" s="5"/>
    </row>
    <row r="10" spans="2:6" x14ac:dyDescent="0.25">
      <c r="B10" s="2" t="s">
        <v>8</v>
      </c>
      <c r="C10" s="5">
        <v>125000</v>
      </c>
      <c r="D10" s="5">
        <v>89100</v>
      </c>
      <c r="E10" s="5">
        <v>89100</v>
      </c>
      <c r="F10" s="5"/>
    </row>
    <row r="11" spans="2:6" x14ac:dyDescent="0.25">
      <c r="B11" s="2" t="s">
        <v>7</v>
      </c>
      <c r="C11" s="5">
        <v>90000</v>
      </c>
      <c r="D11" s="5">
        <v>90000</v>
      </c>
      <c r="E11" s="5">
        <v>87750</v>
      </c>
      <c r="F11" s="5"/>
    </row>
    <row r="12" spans="2:6" x14ac:dyDescent="0.25">
      <c r="B12" s="2" t="s">
        <v>9</v>
      </c>
      <c r="C12" s="5">
        <v>90000</v>
      </c>
      <c r="D12" s="5">
        <v>75000</v>
      </c>
      <c r="E12" s="5">
        <v>56700</v>
      </c>
      <c r="F12" s="5"/>
    </row>
    <row r="13" spans="2:6" x14ac:dyDescent="0.25">
      <c r="B13" s="2" t="s">
        <v>12</v>
      </c>
      <c r="C13" s="5">
        <v>118940</v>
      </c>
      <c r="D13" s="5">
        <v>111175</v>
      </c>
      <c r="E13" s="5">
        <v>105000</v>
      </c>
    </row>
    <row r="14" spans="2:6" x14ac:dyDescent="0.25">
      <c r="B14"/>
      <c r="C14"/>
      <c r="D14"/>
      <c r="E1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3:C16"/>
  <sheetViews>
    <sheetView workbookViewId="0">
      <selection activeCell="P34" sqref="P34"/>
    </sheetView>
  </sheetViews>
  <sheetFormatPr defaultRowHeight="15" x14ac:dyDescent="0.25"/>
  <cols>
    <col min="1" max="1" width="9.140625" style="1"/>
    <col min="2" max="2" width="13.5703125" style="1" bestFit="1" customWidth="1"/>
    <col min="3" max="3" width="14.85546875" style="1" bestFit="1" customWidth="1"/>
    <col min="4" max="4" width="13.28515625" style="1" customWidth="1"/>
    <col min="5" max="16384" width="9.140625" style="1"/>
  </cols>
  <sheetData>
    <row r="3" spans="2:3" x14ac:dyDescent="0.25">
      <c r="B3" s="1" t="s">
        <v>0</v>
      </c>
      <c r="C3" s="1" t="s" vm="1">
        <v>28</v>
      </c>
    </row>
    <row r="5" spans="2:3" x14ac:dyDescent="0.25">
      <c r="B5" s="1" t="s">
        <v>11</v>
      </c>
      <c r="C5" s="1" t="s">
        <v>27</v>
      </c>
    </row>
    <row r="6" spans="2:3" x14ac:dyDescent="0.25">
      <c r="B6" s="2" t="s">
        <v>25</v>
      </c>
      <c r="C6" s="6">
        <v>0.11713393731635652</v>
      </c>
    </row>
    <row r="7" spans="2:3" x14ac:dyDescent="0.25">
      <c r="B7" s="2" t="s">
        <v>24</v>
      </c>
      <c r="C7" s="6">
        <v>0.14569049951028404</v>
      </c>
    </row>
    <row r="8" spans="2:3" x14ac:dyDescent="0.25">
      <c r="B8" s="2" t="s">
        <v>18</v>
      </c>
      <c r="C8" s="6">
        <v>0.14709843290891284</v>
      </c>
    </row>
    <row r="9" spans="2:3" x14ac:dyDescent="0.25">
      <c r="B9" s="2" t="s">
        <v>26</v>
      </c>
      <c r="C9" s="6">
        <v>0.16191234084231146</v>
      </c>
    </row>
    <row r="10" spans="2:3" x14ac:dyDescent="0.25">
      <c r="B10" s="2" t="s">
        <v>17</v>
      </c>
      <c r="C10" s="6">
        <v>0.19160137120470128</v>
      </c>
    </row>
    <row r="11" spans="2:3" x14ac:dyDescent="0.25">
      <c r="B11" s="2" t="s">
        <v>23</v>
      </c>
      <c r="C11" s="6">
        <v>0.20947600391772772</v>
      </c>
    </row>
    <row r="12" spans="2:3" x14ac:dyDescent="0.25">
      <c r="B12" s="2" t="s">
        <v>16</v>
      </c>
      <c r="C12" s="6">
        <v>0.21207761998041136</v>
      </c>
    </row>
    <row r="13" spans="2:3" x14ac:dyDescent="0.25">
      <c r="B13" s="2" t="s">
        <v>15</v>
      </c>
      <c r="C13" s="6">
        <v>0.21556684622918706</v>
      </c>
    </row>
    <row r="14" spans="2:3" x14ac:dyDescent="0.25">
      <c r="B14" s="2" t="s">
        <v>14</v>
      </c>
      <c r="C14" s="6">
        <v>0.54141160626836438</v>
      </c>
    </row>
    <row r="15" spans="2:3" x14ac:dyDescent="0.25">
      <c r="B15" s="2" t="s">
        <v>13</v>
      </c>
      <c r="C15" s="6">
        <v>0.56623408423114596</v>
      </c>
    </row>
    <row r="16" spans="2:3" x14ac:dyDescent="0.25">
      <c r="B16" s="2" t="s">
        <v>12</v>
      </c>
      <c r="C16" s="6">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B3:D13"/>
  <sheetViews>
    <sheetView workbookViewId="0">
      <selection activeCell="B3" sqref="B3:D13"/>
    </sheetView>
  </sheetViews>
  <sheetFormatPr defaultRowHeight="15" x14ac:dyDescent="0.25"/>
  <cols>
    <col min="1" max="1" width="9.140625" style="1"/>
    <col min="2" max="2" width="13.42578125" style="1" bestFit="1" customWidth="1"/>
    <col min="3" max="3" width="13.5703125" style="1" bestFit="1" customWidth="1"/>
    <col min="4" max="4" width="14.85546875" style="1" bestFit="1" customWidth="1"/>
    <col min="5" max="6" width="13.28515625" style="1" bestFit="1" customWidth="1"/>
    <col min="7" max="16384" width="9.140625" style="1"/>
  </cols>
  <sheetData>
    <row r="3" spans="2:4" x14ac:dyDescent="0.25">
      <c r="B3" s="1" t="s">
        <v>11</v>
      </c>
      <c r="C3" s="1" t="s">
        <v>20</v>
      </c>
      <c r="D3" s="1" t="s">
        <v>27</v>
      </c>
    </row>
    <row r="4" spans="2:4" x14ac:dyDescent="0.25">
      <c r="B4" s="2" t="s">
        <v>26</v>
      </c>
      <c r="C4" s="5">
        <v>140000</v>
      </c>
      <c r="D4" s="6">
        <v>0.16191234084231146</v>
      </c>
    </row>
    <row r="5" spans="2:4" x14ac:dyDescent="0.25">
      <c r="B5" s="2" t="s">
        <v>23</v>
      </c>
      <c r="C5" s="5">
        <v>135000</v>
      </c>
      <c r="D5" s="6">
        <v>0.20947600391772772</v>
      </c>
    </row>
    <row r="6" spans="2:4" x14ac:dyDescent="0.25">
      <c r="B6" s="2" t="s">
        <v>25</v>
      </c>
      <c r="C6" s="5">
        <v>134241</v>
      </c>
      <c r="D6" s="6">
        <v>0.11713393731635652</v>
      </c>
    </row>
    <row r="7" spans="2:4" x14ac:dyDescent="0.25">
      <c r="B7" s="2" t="s">
        <v>24</v>
      </c>
      <c r="C7" s="5">
        <v>125000</v>
      </c>
      <c r="D7" s="6">
        <v>0.14569049951028404</v>
      </c>
    </row>
    <row r="8" spans="2:4" x14ac:dyDescent="0.25">
      <c r="B8" s="2" t="s">
        <v>14</v>
      </c>
      <c r="C8" s="5">
        <v>125000</v>
      </c>
      <c r="D8" s="6">
        <v>0.54141160626836438</v>
      </c>
    </row>
    <row r="9" spans="2:4" x14ac:dyDescent="0.25">
      <c r="B9" s="2" t="s">
        <v>13</v>
      </c>
      <c r="C9" s="5">
        <v>120000</v>
      </c>
      <c r="D9" s="6">
        <v>0.56623408423114596</v>
      </c>
    </row>
    <row r="10" spans="2:4" x14ac:dyDescent="0.25">
      <c r="B10" s="2" t="s">
        <v>16</v>
      </c>
      <c r="C10" s="5">
        <v>119550</v>
      </c>
      <c r="D10" s="6">
        <v>0.21207761998041136</v>
      </c>
    </row>
    <row r="11" spans="2:4" x14ac:dyDescent="0.25">
      <c r="B11" s="2" t="s">
        <v>15</v>
      </c>
      <c r="C11" s="5">
        <v>111175</v>
      </c>
      <c r="D11" s="6">
        <v>0.21556684622918706</v>
      </c>
    </row>
    <row r="12" spans="2:4" x14ac:dyDescent="0.25">
      <c r="B12" s="2" t="s">
        <v>18</v>
      </c>
      <c r="C12" s="5">
        <v>110000</v>
      </c>
      <c r="D12" s="6">
        <v>0.14709843290891284</v>
      </c>
    </row>
    <row r="13" spans="2:4" x14ac:dyDescent="0.25">
      <c r="B13" s="2" t="s">
        <v>17</v>
      </c>
      <c r="C13" s="5">
        <v>92500</v>
      </c>
      <c r="D13" s="6">
        <v>0.19160137120470128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015AD41E-DC2B-4E9E-A399-0303D974CD3A}">
  <ds:schemaRefs/>
</ds:datastoreItem>
</file>

<file path=customXml/itemProps2.xml><?xml version="1.0" encoding="utf-8"?>
<ds:datastoreItem xmlns:ds="http://schemas.openxmlformats.org/officeDocument/2006/customXml" ds:itemID="{6F53D18E-F087-467A-9FD9-EA3E473A7A68}">
  <ds:schemaRefs/>
</ds:datastoreItem>
</file>

<file path=customXml/itemProps3.xml><?xml version="1.0" encoding="utf-8"?>
<ds:datastoreItem xmlns:ds="http://schemas.openxmlformats.org/officeDocument/2006/customXml" ds:itemID="{3C0D31B9-03F0-4A6F-896B-69E010325E61}">
  <ds:schemaRefs/>
</ds:datastoreItem>
</file>

<file path=customXml/itemProps4.xml><?xml version="1.0" encoding="utf-8"?>
<ds:datastoreItem xmlns:ds="http://schemas.openxmlformats.org/officeDocument/2006/customXml" ds:itemID="{8EB49278-3D1C-4982-AAE3-0E9174FB6034}">
  <ds:schemaRefs/>
</ds:datastoreItem>
</file>

<file path=customXml/itemProps5.xml><?xml version="1.0" encoding="utf-8"?>
<ds:datastoreItem xmlns:ds="http://schemas.openxmlformats.org/officeDocument/2006/customXml" ds:itemID="{AD038328-33AE-44FB-BDEB-9CB5188B52B8}">
  <ds:schemaRefs/>
</ds:datastoreItem>
</file>

<file path=customXml/itemProps6.xml><?xml version="1.0" encoding="utf-8"?>
<ds:datastoreItem xmlns:ds="http://schemas.openxmlformats.org/officeDocument/2006/customXml" ds:itemID="{BE3FA137-4996-4406-B01A-C83546751D6F}">
  <ds:schemaRefs/>
</ds:datastoreItem>
</file>

<file path=customXml/itemProps7.xml><?xml version="1.0" encoding="utf-8"?>
<ds:datastoreItem xmlns:ds="http://schemas.openxmlformats.org/officeDocument/2006/customXml" ds:itemID="{F405983F-5E1D-4642-81F6-B7E4F873D87E}">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73434792-C507-4D7B-A81E-79EC6B781AAC}">
  <ds:schemaRefs/>
</ds:datastoreItem>
</file>

<file path=customXml/itemProps10.xml><?xml version="1.0" encoding="utf-8"?>
<ds:datastoreItem xmlns:ds="http://schemas.openxmlformats.org/officeDocument/2006/customXml" ds:itemID="{17D92F68-1E7A-426D-9A7B-EA0D99C1CED2}">
  <ds:schemaRefs/>
</ds:datastoreItem>
</file>

<file path=customXml/itemProps11.xml><?xml version="1.0" encoding="utf-8"?>
<ds:datastoreItem xmlns:ds="http://schemas.openxmlformats.org/officeDocument/2006/customXml" ds:itemID="{3BD13A7E-DF88-45B8-8E65-0C9E51F2A867}">
  <ds:schemaRefs/>
</ds:datastoreItem>
</file>

<file path=customXml/itemProps12.xml><?xml version="1.0" encoding="utf-8"?>
<ds:datastoreItem xmlns:ds="http://schemas.openxmlformats.org/officeDocument/2006/customXml" ds:itemID="{9E9643F4-4839-4BC5-9305-0A7B5A6D1F68}">
  <ds:schemaRefs/>
</ds:datastoreItem>
</file>

<file path=customXml/itemProps13.xml><?xml version="1.0" encoding="utf-8"?>
<ds:datastoreItem xmlns:ds="http://schemas.openxmlformats.org/officeDocument/2006/customXml" ds:itemID="{2FDEE6EE-D7F0-48C0-A6E0-6730B0C72FE6}">
  <ds:schemaRefs/>
</ds:datastoreItem>
</file>

<file path=customXml/itemProps14.xml><?xml version="1.0" encoding="utf-8"?>
<ds:datastoreItem xmlns:ds="http://schemas.openxmlformats.org/officeDocument/2006/customXml" ds:itemID="{E5983A3D-6315-46DB-B36E-56A1B8E25263}">
  <ds:schemaRefs/>
</ds:datastoreItem>
</file>

<file path=customXml/itemProps15.xml><?xml version="1.0" encoding="utf-8"?>
<ds:datastoreItem xmlns:ds="http://schemas.openxmlformats.org/officeDocument/2006/customXml" ds:itemID="{4826D28F-7349-4C79-BB70-88630847A000}">
  <ds:schemaRefs/>
</ds:datastoreItem>
</file>

<file path=customXml/itemProps16.xml><?xml version="1.0" encoding="utf-8"?>
<ds:datastoreItem xmlns:ds="http://schemas.openxmlformats.org/officeDocument/2006/customXml" ds:itemID="{FE200283-3B6D-4823-A785-41BA129193C3}">
  <ds:schemaRefs/>
</ds:datastoreItem>
</file>

<file path=customXml/itemProps17.xml><?xml version="1.0" encoding="utf-8"?>
<ds:datastoreItem xmlns:ds="http://schemas.openxmlformats.org/officeDocument/2006/customXml" ds:itemID="{4590C481-E1EA-4ECE-8250-B47C765CA742}">
  <ds:schemaRefs/>
</ds:datastoreItem>
</file>

<file path=customXml/itemProps18.xml><?xml version="1.0" encoding="utf-8"?>
<ds:datastoreItem xmlns:ds="http://schemas.openxmlformats.org/officeDocument/2006/customXml" ds:itemID="{C2798E58-4C7D-41AD-83FC-69385FE9B7FD}">
  <ds:schemaRefs/>
</ds:datastoreItem>
</file>

<file path=customXml/itemProps19.xml><?xml version="1.0" encoding="utf-8"?>
<ds:datastoreItem xmlns:ds="http://schemas.openxmlformats.org/officeDocument/2006/customXml" ds:itemID="{0F1DB0CC-0D77-49E9-A316-FB9D4ECF4318}">
  <ds:schemaRefs/>
</ds:datastoreItem>
</file>

<file path=customXml/itemProps20.xml><?xml version="1.0" encoding="utf-8"?>
<ds:datastoreItem xmlns:ds="http://schemas.openxmlformats.org/officeDocument/2006/customXml" ds:itemID="{54EBDA10-54FE-41B5-A6E8-A93F2532175D}">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830D987B-FEC4-4589-B4FB-CBB83C978CA3}">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Salary_Vs_Skills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Bachkaniwala</dc:creator>
  <cp:lastModifiedBy>Jay Bachkaniwala</cp:lastModifiedBy>
  <dcterms:created xsi:type="dcterms:W3CDTF">2024-08-10T22:21:34Z</dcterms:created>
  <dcterms:modified xsi:type="dcterms:W3CDTF">2025-01-22T06:12:47Z</dcterms:modified>
</cp:coreProperties>
</file>