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828" yWindow="72" windowWidth="18396" windowHeight="9768" activeTab="3"/>
  </bookViews>
  <sheets>
    <sheet name="1" sheetId="16" r:id="rId1"/>
    <sheet name="2" sheetId="6" r:id="rId2"/>
    <sheet name="3" sheetId="17" r:id="rId3"/>
    <sheet name="4" sheetId="1" r:id="rId4"/>
    <sheet name="5" sheetId="7" r:id="rId5"/>
    <sheet name="6" sheetId="12" r:id="rId6"/>
    <sheet name="7" sheetId="3" r:id="rId7"/>
    <sheet name="8" sheetId="4" r:id="rId8"/>
    <sheet name="9" sheetId="2" r:id="rId9"/>
    <sheet name="10" sheetId="13" r:id="rId10"/>
  </sheets>
  <definedNames>
    <definedName name="_xlnm.Print_Area" localSheetId="0">'1'!$A$1:$I$19</definedName>
    <definedName name="_xlnm.Print_Area" localSheetId="9">'10'!$A$1:$L$36</definedName>
    <definedName name="_xlnm.Print_Area" localSheetId="1">'2'!$A$1:$K$15</definedName>
    <definedName name="_xlnm.Print_Area" localSheetId="3">'4'!$A$1:$Q$53</definedName>
    <definedName name="_xlnm.Print_Area" localSheetId="4">'5'!$A$1:$N$54</definedName>
    <definedName name="_xlnm.Print_Area" localSheetId="5">'6'!$A$1:$O$48</definedName>
    <definedName name="_xlnm.Print_Area" localSheetId="6">'7'!$A$1:$T$34</definedName>
    <definedName name="_xlnm.Print_Area" localSheetId="7">'8'!$A$1:$T$37</definedName>
    <definedName name="_xlnm.Print_Area" localSheetId="8">'9'!$A$1:$S$229</definedName>
  </definedNames>
  <calcPr calcId="125725"/>
</workbook>
</file>

<file path=xl/calcChain.xml><?xml version="1.0" encoding="utf-8"?>
<calcChain xmlns="http://schemas.openxmlformats.org/spreadsheetml/2006/main">
  <c r="I9" i="6"/>
  <c r="C6"/>
  <c r="C7"/>
  <c r="C8"/>
  <c r="C9"/>
  <c r="C5"/>
  <c r="D6" i="17" l="1"/>
  <c r="D10"/>
  <c r="D11"/>
  <c r="G7" i="6" l="1"/>
  <c r="K9"/>
  <c r="G9"/>
  <c r="D9"/>
  <c r="K8"/>
  <c r="I8"/>
  <c r="G8"/>
  <c r="D8"/>
  <c r="K7"/>
  <c r="I7"/>
  <c r="K6"/>
  <c r="I6"/>
  <c r="G6"/>
  <c r="D6"/>
  <c r="K5"/>
  <c r="I5"/>
  <c r="G5"/>
  <c r="D5"/>
  <c r="D7" l="1"/>
</calcChain>
</file>

<file path=xl/comments1.xml><?xml version="1.0" encoding="utf-8"?>
<comments xmlns="http://schemas.openxmlformats.org/spreadsheetml/2006/main">
  <authors>
    <author>AKC9</author>
  </authors>
  <commentList>
    <comment ref="G5" authorId="0">
      <text>
        <r>
          <rPr>
            <b/>
            <sz val="9"/>
            <color indexed="81"/>
            <rFont val="돋움"/>
            <family val="3"/>
            <charset val="129"/>
          </rPr>
          <t>왼쪽이</t>
        </r>
        <r>
          <rPr>
            <b/>
            <sz val="9"/>
            <color indexed="81"/>
            <rFont val="Tahoma"/>
            <family val="2"/>
          </rPr>
          <t xml:space="preserve"> IMF </t>
        </r>
        <r>
          <rPr>
            <b/>
            <sz val="9"/>
            <color indexed="81"/>
            <rFont val="돋움"/>
            <family val="3"/>
            <charset val="129"/>
          </rPr>
          <t>자료</t>
        </r>
        <r>
          <rPr>
            <b/>
            <sz val="9"/>
            <color indexed="81"/>
            <rFont val="Tahoma"/>
            <family val="2"/>
          </rPr>
          <t xml:space="preserve"> 
</t>
        </r>
        <r>
          <rPr>
            <b/>
            <sz val="9"/>
            <color indexed="81"/>
            <rFont val="돋움"/>
            <family val="3"/>
            <charset val="129"/>
          </rPr>
          <t>오른쪽이</t>
        </r>
        <r>
          <rPr>
            <b/>
            <sz val="9"/>
            <color indexed="81"/>
            <rFont val="Tahoma"/>
            <family val="2"/>
          </rPr>
          <t xml:space="preserve"> WB</t>
        </r>
        <r>
          <rPr>
            <b/>
            <sz val="9"/>
            <color indexed="81"/>
            <rFont val="돋움"/>
            <family val="3"/>
            <charset val="129"/>
          </rPr>
          <t>자료</t>
        </r>
      </text>
    </comment>
    <comment ref="C16" authorId="0">
      <text>
        <r>
          <rPr>
            <b/>
            <sz val="9"/>
            <color indexed="81"/>
            <rFont val="Tahoma"/>
            <family val="2"/>
          </rPr>
          <t>CIA -World Factbook
2015</t>
        </r>
        <r>
          <rPr>
            <b/>
            <sz val="9"/>
            <color indexed="81"/>
            <rFont val="돋움"/>
            <family val="3"/>
            <charset val="129"/>
          </rPr>
          <t>년도</t>
        </r>
        <r>
          <rPr>
            <b/>
            <sz val="9"/>
            <color indexed="81"/>
            <rFont val="Tahoma"/>
            <family val="2"/>
          </rPr>
          <t xml:space="preserve"> </t>
        </r>
        <r>
          <rPr>
            <b/>
            <sz val="9"/>
            <color indexed="81"/>
            <rFont val="돋움"/>
            <family val="3"/>
            <charset val="129"/>
          </rPr>
          <t>자료</t>
        </r>
      </text>
    </comment>
  </commentList>
</comments>
</file>

<file path=xl/sharedStrings.xml><?xml version="1.0" encoding="utf-8"?>
<sst xmlns="http://schemas.openxmlformats.org/spreadsheetml/2006/main" count="315" uniqueCount="225">
  <si>
    <t>World</t>
    <phoneticPr fontId="3" type="noConversion"/>
  </si>
  <si>
    <t>Korea</t>
    <phoneticPr fontId="3" type="noConversion"/>
  </si>
  <si>
    <t>ASEAN</t>
    <phoneticPr fontId="3" type="noConversion"/>
  </si>
  <si>
    <t>China</t>
    <phoneticPr fontId="3" type="noConversion"/>
  </si>
  <si>
    <t>Japan</t>
    <phoneticPr fontId="3" type="noConversion"/>
  </si>
  <si>
    <t xml:space="preserve">China </t>
    <phoneticPr fontId="3" type="noConversion"/>
  </si>
  <si>
    <t>(% of GDP)</t>
    <phoneticPr fontId="3" type="noConversion"/>
  </si>
  <si>
    <t xml:space="preserve">Export Value of ASEAN and Korea </t>
    <phoneticPr fontId="3" type="noConversion"/>
  </si>
  <si>
    <t>Import Value of ASEAN and Korea</t>
    <phoneticPr fontId="3" type="noConversion"/>
  </si>
  <si>
    <t xml:space="preserve">Inward FDI Flows by ASEAN and Korea </t>
    <phoneticPr fontId="3" type="noConversion"/>
  </si>
  <si>
    <t xml:space="preserve">아세안과 한국의 해외직접투자 유입 </t>
    <phoneticPr fontId="3" type="noConversion"/>
  </si>
  <si>
    <t>Outward FDI Flows by ASEAN and Korea</t>
    <phoneticPr fontId="3" type="noConversion"/>
  </si>
  <si>
    <t>아세안과 한국의 해외직접투자 유출</t>
    <phoneticPr fontId="3" type="noConversion"/>
  </si>
  <si>
    <t>Government Consumption Expenditure 정부소비지출</t>
    <phoneticPr fontId="3" type="noConversion"/>
  </si>
  <si>
    <t>Brunei</t>
    <phoneticPr fontId="3" type="noConversion"/>
  </si>
  <si>
    <t>Cambodia</t>
    <phoneticPr fontId="3" type="noConversion"/>
  </si>
  <si>
    <t>Indonesia</t>
    <phoneticPr fontId="3" type="noConversion"/>
  </si>
  <si>
    <t>Singapore</t>
    <phoneticPr fontId="3" type="noConversion"/>
  </si>
  <si>
    <t>Brunei</t>
  </si>
  <si>
    <t>Cambodia</t>
  </si>
  <si>
    <t>Indonesia</t>
  </si>
  <si>
    <t>Malaysia</t>
  </si>
  <si>
    <t>Myanmar</t>
  </si>
  <si>
    <t>Philippines</t>
  </si>
  <si>
    <t>Singapore</t>
  </si>
  <si>
    <t>Thailand</t>
  </si>
  <si>
    <t>2007</t>
  </si>
  <si>
    <t>2008</t>
  </si>
  <si>
    <t>2009</t>
  </si>
  <si>
    <t>ASEAN</t>
  </si>
  <si>
    <t>Arrivals</t>
    <phoneticPr fontId="27" type="noConversion"/>
  </si>
  <si>
    <t>Korea, Rep.</t>
  </si>
  <si>
    <t>Brunei Darussalam</t>
  </si>
  <si>
    <t>Tourist Arrivals of ASEAN and Korea</t>
    <phoneticPr fontId="3" type="noConversion"/>
  </si>
  <si>
    <t>Tourist Departures of ASEAN and Korea</t>
    <phoneticPr fontId="3" type="noConversion"/>
  </si>
  <si>
    <t>아세안과 한국의 관광객 입국</t>
    <phoneticPr fontId="3" type="noConversion"/>
  </si>
  <si>
    <t>아세안과 한국의 관광객 출국</t>
    <phoneticPr fontId="3" type="noConversion"/>
  </si>
  <si>
    <t>World</t>
    <phoneticPr fontId="27" type="noConversion"/>
  </si>
  <si>
    <t>Lao PDR</t>
  </si>
  <si>
    <t>Malaysia</t>
    <phoneticPr fontId="3" type="noConversion"/>
  </si>
  <si>
    <t>Philippines</t>
    <phoneticPr fontId="3" type="noConversion"/>
  </si>
  <si>
    <t>Agriculture 농업</t>
    <phoneticPr fontId="3" type="noConversion"/>
  </si>
  <si>
    <t>Industry 산업</t>
    <phoneticPr fontId="3" type="noConversion"/>
  </si>
  <si>
    <t>Korea</t>
    <phoneticPr fontId="3" type="noConversion"/>
  </si>
  <si>
    <t>Cambodia</t>
    <phoneticPr fontId="3" type="noConversion"/>
  </si>
  <si>
    <t>Indonesia</t>
    <phoneticPr fontId="3" type="noConversion"/>
  </si>
  <si>
    <t>Singapore</t>
    <phoneticPr fontId="3" type="noConversion"/>
  </si>
  <si>
    <t>Source: OECD Stat (OECD)</t>
    <phoneticPr fontId="3" type="noConversion"/>
  </si>
  <si>
    <t>Departure</t>
    <phoneticPr fontId="27" type="noConversion"/>
  </si>
  <si>
    <t>Korea</t>
  </si>
  <si>
    <t>A-1. Basic Facts on ASEAN</t>
  </si>
  <si>
    <t>Viet Nam</t>
  </si>
  <si>
    <t>ASEAN 5</t>
  </si>
  <si>
    <t>BCLMV</t>
  </si>
  <si>
    <t>2008 p/</t>
  </si>
  <si>
    <t>Share</t>
  </si>
  <si>
    <t>(%)</t>
  </si>
  <si>
    <t>Economic Bloc
경제권역</t>
    <phoneticPr fontId="31" type="noConversion"/>
  </si>
  <si>
    <t>Member Nations</t>
    <phoneticPr fontId="31" type="noConversion"/>
  </si>
  <si>
    <t>ASEAN</t>
    <phoneticPr fontId="31" type="noConversion"/>
  </si>
  <si>
    <t>EU</t>
    <phoneticPr fontId="31" type="noConversion"/>
  </si>
  <si>
    <t>NAFTA</t>
    <phoneticPr fontId="31" type="noConversion"/>
  </si>
  <si>
    <t>3 Nations 3개국
Canada, Mexico, U.S.A.</t>
    <phoneticPr fontId="31" type="noConversion"/>
  </si>
  <si>
    <t>MERCOSUR</t>
    <phoneticPr fontId="31" type="noConversion"/>
  </si>
  <si>
    <t>5 Nations 5개국
Argentina, Brazil, Paraguay, Uruguay, Venezuela</t>
    <phoneticPr fontId="31" type="noConversion"/>
  </si>
  <si>
    <t>Currency 
통화</t>
    <phoneticPr fontId="3" type="noConversion"/>
  </si>
  <si>
    <t>Capital City
수도</t>
    <phoneticPr fontId="3" type="noConversion"/>
  </si>
  <si>
    <t>Major Language(s)
주요언어</t>
    <phoneticPr fontId="3" type="noConversion"/>
  </si>
  <si>
    <t xml:space="preserve">       아세안 개요</t>
    <phoneticPr fontId="3" type="noConversion"/>
  </si>
  <si>
    <t>1) ASEAN ODA Recipient from the World</t>
    <phoneticPr fontId="3" type="noConversion"/>
  </si>
  <si>
    <t>2) Korea's Share of ODA Flows to ASEAN Disbursement</t>
    <phoneticPr fontId="3" type="noConversion"/>
  </si>
  <si>
    <t>아세안의 국별 ODA 수혜</t>
    <phoneticPr fontId="3" type="noConversion"/>
  </si>
  <si>
    <t>ASEAN ODA Recipient from the World</t>
    <phoneticPr fontId="3" type="noConversion"/>
  </si>
  <si>
    <t>아세안과 타 경제권 및 한중일 비교</t>
    <phoneticPr fontId="31" type="noConversion"/>
  </si>
  <si>
    <t xml:space="preserve">       실질 GDP 성장률</t>
    <phoneticPr fontId="3" type="noConversion"/>
  </si>
  <si>
    <t xml:space="preserve">       아세안과 한국의 무역액</t>
    <phoneticPr fontId="3" type="noConversion"/>
  </si>
  <si>
    <t>아세안과 한국의 수출액</t>
    <phoneticPr fontId="3" type="noConversion"/>
  </si>
  <si>
    <t>아세안과 한국의 수입액</t>
    <phoneticPr fontId="3" type="noConversion"/>
  </si>
  <si>
    <t>Private Consumption Expenditure 민간소비지출</t>
    <phoneticPr fontId="3" type="noConversion"/>
  </si>
  <si>
    <t xml:space="preserve">    한국의 對 아세안 공적개발원조 지불</t>
    <phoneticPr fontId="3" type="noConversion"/>
  </si>
  <si>
    <t xml:space="preserve">    아세안의 국별 ODA 수혜</t>
    <phoneticPr fontId="3" type="noConversion"/>
  </si>
  <si>
    <t xml:space="preserve">       아세안과 한국의 FDI </t>
    <phoneticPr fontId="3" type="noConversion"/>
  </si>
  <si>
    <t>10 Nations 10개국
Brunei, Cambodia, Indonesia, Lao PDR, Malaysia, Myanmar, Philippines, Singapore, Thailand, Viet Nam</t>
  </si>
  <si>
    <t>A-7. Trade Value of ASEAN and Korea</t>
    <phoneticPr fontId="3" type="noConversion"/>
  </si>
  <si>
    <t xml:space="preserve">A-8. Inward and Outward FDI Flows by ASEAN and Korea </t>
    <phoneticPr fontId="3" type="noConversion"/>
  </si>
  <si>
    <t xml:space="preserve">A-9. Tourist Arrival and departures of ASEAN and KOREA </t>
    <phoneticPr fontId="3" type="noConversion"/>
  </si>
  <si>
    <t>Note: 1) (%) indicates percent of world share.</t>
  </si>
  <si>
    <t>주: 1) ( )안의 퍼센트는 전 세계에서의 비중</t>
  </si>
  <si>
    <t>Source: UNCTAD Stat (UNCTAD)</t>
  </si>
  <si>
    <t xml:space="preserve">       아세안과 한국의 관광객 입국 및 출국</t>
    <phoneticPr fontId="3" type="noConversion"/>
  </si>
  <si>
    <t>출처: 경제협력개발기구 『통계 데이터베이스』</t>
    <phoneticPr fontId="3" type="noConversion"/>
  </si>
  <si>
    <t>출처: 국제 연합 무역개발회의 『UNCTAD 통계 데이터베이스』</t>
    <phoneticPr fontId="3" type="noConversion"/>
  </si>
  <si>
    <t>(US$ Million 백만달러)</t>
    <phoneticPr fontId="3" type="noConversion"/>
  </si>
  <si>
    <t>(US$ Billion 십억달러)</t>
    <phoneticPr fontId="3" type="noConversion"/>
  </si>
  <si>
    <t>(US$ Million 백만달러)</t>
    <phoneticPr fontId="3" type="noConversion"/>
  </si>
  <si>
    <t>(Thousand Persons 천명)</t>
  </si>
  <si>
    <t>Riel 리엘</t>
  </si>
  <si>
    <t>Kip 킵</t>
  </si>
  <si>
    <t>Kyat 짯</t>
  </si>
  <si>
    <t>Baht 바트</t>
  </si>
  <si>
    <t>Dong 동</t>
  </si>
  <si>
    <t>A-4. Real GDP Growth Rate</t>
    <phoneticPr fontId="3" type="noConversion"/>
  </si>
  <si>
    <t>(Percent change from previous year 전년대비 % 변화)</t>
    <phoneticPr fontId="3" type="noConversion"/>
  </si>
  <si>
    <t>Lao PDR</t>
    <phoneticPr fontId="3" type="noConversion"/>
  </si>
  <si>
    <t>China</t>
    <phoneticPr fontId="3" type="noConversion"/>
  </si>
  <si>
    <t>Japan</t>
    <phoneticPr fontId="3" type="noConversion"/>
  </si>
  <si>
    <t>Recipient</t>
    <phoneticPr fontId="3" type="noConversion"/>
  </si>
  <si>
    <t>Brunei</t>
    <phoneticPr fontId="3" type="noConversion"/>
  </si>
  <si>
    <t>Singapore</t>
    <phoneticPr fontId="3" type="noConversion"/>
  </si>
  <si>
    <t>Laos</t>
  </si>
  <si>
    <t>Vietnam</t>
  </si>
  <si>
    <t>2010</t>
  </si>
  <si>
    <t>ASEAN</t>
    <phoneticPr fontId="3" type="noConversion"/>
  </si>
  <si>
    <t>Korea</t>
    <phoneticPr fontId="3" type="noConversion"/>
  </si>
  <si>
    <t>EU</t>
    <phoneticPr fontId="3" type="noConversion"/>
  </si>
  <si>
    <t>NAFTA</t>
    <phoneticPr fontId="3" type="noConversion"/>
  </si>
  <si>
    <t>Japan</t>
    <phoneticPr fontId="3" type="noConversion"/>
  </si>
  <si>
    <t>A-10. Member States of ASEAN and other Economic Blocs</t>
    <phoneticPr fontId="31" type="noConversion"/>
  </si>
  <si>
    <t>MERCOSUR</t>
    <phoneticPr fontId="3" type="noConversion"/>
  </si>
  <si>
    <t>China</t>
    <phoneticPr fontId="3" type="noConversion"/>
  </si>
  <si>
    <t>Gross domestic capital formation 총고정자본형성</t>
    <phoneticPr fontId="3" type="noConversion"/>
  </si>
  <si>
    <t>Viet Nam</t>
    <phoneticPr fontId="3" type="noConversion"/>
  </si>
  <si>
    <t>Lao PDR</t>
    <phoneticPr fontId="3" type="noConversion"/>
  </si>
  <si>
    <t>Thailand¹</t>
    <phoneticPr fontId="3" type="noConversion"/>
  </si>
  <si>
    <t>S$ 싱가포르 달러</t>
    <phoneticPr fontId="3" type="noConversion"/>
  </si>
  <si>
    <t>B$ 브루나이 달러</t>
    <phoneticPr fontId="3" type="noConversion"/>
  </si>
  <si>
    <t>Malay, English 말레이어, 영어</t>
    <phoneticPr fontId="3" type="noConversion"/>
  </si>
  <si>
    <t>Bandar Seri Begawan 반다르 세리 베가완</t>
    <phoneticPr fontId="3" type="noConversion"/>
  </si>
  <si>
    <t>Khmer 크메르어</t>
    <phoneticPr fontId="3" type="noConversion"/>
  </si>
  <si>
    <t>Phnom Penh 프놈펜</t>
    <phoneticPr fontId="3" type="noConversion"/>
  </si>
  <si>
    <t>Indonesian 인도네시아어</t>
    <phoneticPr fontId="3" type="noConversion"/>
  </si>
  <si>
    <t>Jakarta 자카르타</t>
    <phoneticPr fontId="3" type="noConversion"/>
  </si>
  <si>
    <t>Rupiah 루피아</t>
    <phoneticPr fontId="3" type="noConversion"/>
  </si>
  <si>
    <t>Lao 라오스어</t>
    <phoneticPr fontId="3" type="noConversion"/>
  </si>
  <si>
    <t>Vientiane 비엔티안</t>
    <phoneticPr fontId="3" type="noConversion"/>
  </si>
  <si>
    <t xml:space="preserve">Kuala Lumpur 쿠알라룸푸르 </t>
    <phoneticPr fontId="3" type="noConversion"/>
  </si>
  <si>
    <t>Ringgit 링깃</t>
    <phoneticPr fontId="3" type="noConversion"/>
  </si>
  <si>
    <t>Myanmar 미얀마어</t>
    <phoneticPr fontId="3" type="noConversion"/>
  </si>
  <si>
    <t xml:space="preserve">Nay Pyi Taw 내피도 </t>
    <phoneticPr fontId="3" type="noConversion"/>
  </si>
  <si>
    <t>Filipino, English, Spanish 필리핀어, 영어, 스페인어</t>
    <phoneticPr fontId="3" type="noConversion"/>
  </si>
  <si>
    <t>Manila 마닐라</t>
    <phoneticPr fontId="3" type="noConversion"/>
  </si>
  <si>
    <t>Peso  페소</t>
    <phoneticPr fontId="3" type="noConversion"/>
  </si>
  <si>
    <t>English, Malay, Mandarin, Tamil 영어, 말레이어, 만다린, 타밀어</t>
    <phoneticPr fontId="3" type="noConversion"/>
  </si>
  <si>
    <t>Singapore 싱가포르</t>
    <phoneticPr fontId="3" type="noConversion"/>
  </si>
  <si>
    <t>Thai 태국어</t>
    <phoneticPr fontId="3" type="noConversion"/>
  </si>
  <si>
    <t>Bangkok 방콕</t>
    <phoneticPr fontId="3" type="noConversion"/>
  </si>
  <si>
    <t>Vietnamese 베트남어</t>
    <phoneticPr fontId="3" type="noConversion"/>
  </si>
  <si>
    <t>Korean 한국어</t>
    <phoneticPr fontId="3" type="noConversion"/>
  </si>
  <si>
    <t>Seoul 서울</t>
    <phoneticPr fontId="3" type="noConversion"/>
  </si>
  <si>
    <t xml:space="preserve">Won 원 </t>
    <phoneticPr fontId="3" type="noConversion"/>
  </si>
  <si>
    <t>Myanmar</t>
    <phoneticPr fontId="3" type="noConversion"/>
  </si>
  <si>
    <t>Philippines</t>
    <phoneticPr fontId="3" type="noConversion"/>
  </si>
  <si>
    <t>Thailand</t>
    <phoneticPr fontId="3" type="noConversion"/>
  </si>
  <si>
    <r>
      <t>GDP</t>
    </r>
    <r>
      <rPr>
        <vertAlign val="superscript"/>
        <sz val="9"/>
        <rFont val="돋움"/>
        <family val="3"/>
        <charset val="129"/>
      </rPr>
      <t>1)</t>
    </r>
    <r>
      <rPr>
        <sz val="9"/>
        <rFont val="돋움"/>
        <family val="3"/>
        <charset val="129"/>
      </rPr>
      <t xml:space="preserve">
(US$ Billion) 
국내총생산
(십억달러)</t>
    </r>
    <phoneticPr fontId="3" type="noConversion"/>
  </si>
  <si>
    <t>WORLD</t>
    <phoneticPr fontId="3" type="noConversion"/>
  </si>
  <si>
    <t>-</t>
    <phoneticPr fontId="3" type="noConversion"/>
  </si>
  <si>
    <t>ASEAN</t>
    <phoneticPr fontId="3" type="noConversion"/>
  </si>
  <si>
    <t>EU</t>
    <phoneticPr fontId="3" type="noConversion"/>
  </si>
  <si>
    <t>NAFTA</t>
    <phoneticPr fontId="3" type="noConversion"/>
  </si>
  <si>
    <t>MERCOSUR</t>
    <phoneticPr fontId="3" type="noConversion"/>
  </si>
  <si>
    <t>28 Nations 28개국
Austria, Belgium, Bulgaria, Croatia, Cyprus, Czech Republic, Denmark, Estonia, Finland, France, Germany, Greece, Hungary, Ireland, Italy, Latvia, Lithuania, Luxembourg, Malta, Netherlands, Poland, Portugal, Romania, Slovakia, Slovenia, Spain, Sweden, United Kingdom</t>
    <phoneticPr fontId="31" type="noConversion"/>
  </si>
  <si>
    <t>2011</t>
  </si>
  <si>
    <t>Source: Direction of Trade Statistics, July 2013 (IMF)</t>
    <phoneticPr fontId="3" type="noConversion"/>
  </si>
  <si>
    <t>출처: 국제통화기금 『무역통계연감, 2013년 7월』</t>
    <phoneticPr fontId="3" type="noConversion"/>
  </si>
  <si>
    <t xml:space="preserve"> </t>
    <phoneticPr fontId="3" type="noConversion"/>
  </si>
  <si>
    <t xml:space="preserve">        The criteria of industry follows to International Standard of Industrial Classification (ISIC) revision4</t>
    <phoneticPr fontId="3" type="noConversion"/>
  </si>
  <si>
    <t>Services 서비스</t>
    <phoneticPr fontId="3" type="noConversion"/>
  </si>
  <si>
    <t xml:space="preserve">        Agriculture: Category A</t>
    <phoneticPr fontId="3" type="noConversion"/>
  </si>
  <si>
    <t xml:space="preserve">        Industry: Tabulation Categories B-F</t>
    <phoneticPr fontId="3" type="noConversion"/>
  </si>
  <si>
    <t xml:space="preserve">        Service: Tabulation Categories G-U</t>
    <phoneticPr fontId="3" type="noConversion"/>
  </si>
  <si>
    <t xml:space="preserve">     산업분류의 기준은 ISIC revision4를 따름</t>
    <phoneticPr fontId="3" type="noConversion"/>
  </si>
  <si>
    <t xml:space="preserve">     농업: 카테고리A</t>
    <phoneticPr fontId="3" type="noConversion"/>
  </si>
  <si>
    <t xml:space="preserve">     산업: 카테고리 B-F</t>
    <phoneticPr fontId="3" type="noConversion"/>
  </si>
  <si>
    <t xml:space="preserve">     서비스: 카테고리 G-U</t>
    <phoneticPr fontId="3" type="noConversion"/>
  </si>
  <si>
    <r>
      <t>Surface Area (Thousand km</t>
    </r>
    <r>
      <rPr>
        <vertAlign val="superscript"/>
        <sz val="9"/>
        <rFont val="돋움"/>
        <family val="3"/>
        <charset val="129"/>
      </rPr>
      <t>2</t>
    </r>
    <r>
      <rPr>
        <sz val="9"/>
        <rFont val="돋움"/>
        <family val="3"/>
        <charset val="129"/>
      </rPr>
      <t>)
지표면적 (천제곱킬로미터), 2014년</t>
    </r>
    <phoneticPr fontId="3" type="noConversion"/>
  </si>
  <si>
    <t>Source: World Economic Outlook Database, April 2014, 
Direction of Trade Statistics, July 2013 (IMF), World Development Indicators (World Bank)</t>
    <phoneticPr fontId="3" type="noConversion"/>
  </si>
  <si>
    <t>출처: 국제통화기금 『세계경제전망 데이터베이스, 2014년 4월』, 
『무역통계연감 2013년 7월』,  세계은행 『세계개발지표』</t>
    <phoneticPr fontId="3" type="noConversion"/>
  </si>
  <si>
    <t>2012</t>
  </si>
  <si>
    <t>..</t>
  </si>
  <si>
    <t>Note: 1) 2012</t>
    <phoneticPr fontId="3" type="noConversion"/>
  </si>
  <si>
    <t>Thailand¹</t>
    <phoneticPr fontId="3" type="noConversion"/>
  </si>
  <si>
    <r>
      <t>Lao PDR</t>
    </r>
    <r>
      <rPr>
        <sz val="9"/>
        <rFont val="맑은 고딕"/>
        <family val="3"/>
        <charset val="129"/>
      </rPr>
      <t>¹</t>
    </r>
    <phoneticPr fontId="3" type="noConversion"/>
  </si>
  <si>
    <r>
      <t>Myanmar</t>
    </r>
    <r>
      <rPr>
        <sz val="9"/>
        <rFont val="맑은 고딕"/>
        <family val="3"/>
        <charset val="129"/>
      </rPr>
      <t>¹</t>
    </r>
    <phoneticPr fontId="3" type="noConversion"/>
  </si>
  <si>
    <t>주: 1) 2012년 기준</t>
    <phoneticPr fontId="3" type="noConversion"/>
  </si>
  <si>
    <r>
      <t>Cambodia</t>
    </r>
    <r>
      <rPr>
        <sz val="9"/>
        <rFont val="맑은 고딕"/>
        <family val="3"/>
        <charset val="129"/>
      </rPr>
      <t>¹</t>
    </r>
    <phoneticPr fontId="3" type="noConversion"/>
  </si>
  <si>
    <t>Expenditure Structure on GDP, 2013</t>
    <phoneticPr fontId="3" type="noConversion"/>
  </si>
  <si>
    <t>2013년 국내총생산의 지출구조</t>
    <phoneticPr fontId="3" type="noConversion"/>
  </si>
  <si>
    <t>2013년 국내총생산의 생산구조</t>
    <phoneticPr fontId="3" type="noConversion"/>
  </si>
  <si>
    <t>Production Structure on GDP, 2013</t>
    <phoneticPr fontId="3" type="noConversion"/>
  </si>
  <si>
    <t xml:space="preserve">       2013년 국내총생산의 생산과 지출구조 </t>
    <phoneticPr fontId="3" type="noConversion"/>
  </si>
  <si>
    <t>A-5. Production and Expenditure Structures on GDP, 2013</t>
    <phoneticPr fontId="3" type="noConversion"/>
  </si>
  <si>
    <t>Source: Key Indicators for Asia and the Pacific 2014, August 2014 (ADB)</t>
    <phoneticPr fontId="3" type="noConversion"/>
  </si>
  <si>
    <t xml:space="preserve">출처:  아시아개발은행 『2014년 아시아 태평양 주요지표, 2014년 8월』 </t>
    <phoneticPr fontId="3" type="noConversion"/>
  </si>
  <si>
    <t>Source: Tourism Factbook (UNWTO), Tourism Statistics (KTO), ASEAN Tourism Statistics Database</t>
    <phoneticPr fontId="3" type="noConversion"/>
  </si>
  <si>
    <t>출처: 국제 연합 세계관광기구 『관광 Factbook』, 한국관광공사 『한국관광통계』아세안 관광 통계 데이터베이스</t>
    <phoneticPr fontId="3" type="noConversion"/>
  </si>
  <si>
    <t>Nominal GDP (US$ Billion)
명목 GDP (십억달러), 2014년</t>
    <phoneticPr fontId="3" type="noConversion"/>
  </si>
  <si>
    <t>Population (Million Persons)
인구 (백만명), 2014년</t>
    <phoneticPr fontId="3" type="noConversion"/>
  </si>
  <si>
    <t>Merchandise Trade (US$ Billion)
상품교역액 (십억달러), 2014년</t>
    <phoneticPr fontId="3" type="noConversion"/>
  </si>
  <si>
    <t>Nominal GDP per Capita (US$)
1인당 명목GDP (달러), 2014년</t>
    <phoneticPr fontId="3" type="noConversion"/>
  </si>
  <si>
    <t xml:space="preserve">       2014년 아세안과 타 경제권 및 한, 중, 일 비교</t>
    <phoneticPr fontId="3" type="noConversion"/>
  </si>
  <si>
    <t>A-3. Comparison among ASEAN, other Economic Blocs, China, Japan and Korea, 2014</t>
    <phoneticPr fontId="3" type="noConversion"/>
  </si>
  <si>
    <t>2013</t>
  </si>
  <si>
    <t>A-2. ASEAN and Other Economic Blocs, 2014</t>
    <phoneticPr fontId="3" type="noConversion"/>
  </si>
  <si>
    <t xml:space="preserve">       2014년 아세안과 타경제권</t>
    <phoneticPr fontId="3" type="noConversion"/>
  </si>
  <si>
    <t>Trade Value (US$ Billion)
상품교역액 (십억달러), 2014년</t>
    <phoneticPr fontId="3" type="noConversion"/>
  </si>
  <si>
    <t>Nominal GDP per Capita (US$)
1인당 명목GDP (달러), 2014년</t>
    <phoneticPr fontId="3" type="noConversion"/>
  </si>
  <si>
    <t>Nominal GDP (US$ Billion)
명목GDP (십억달러), 2014년</t>
    <phoneticPr fontId="3" type="noConversion"/>
  </si>
  <si>
    <t>Source :World Economic Outlook Database, April 2015 (IMF)</t>
    <phoneticPr fontId="3" type="noConversion"/>
  </si>
  <si>
    <t>출처: 국제통화기금 『세계경제전망 데이터베이스, 2015년 4월』</t>
    <phoneticPr fontId="3" type="noConversion"/>
  </si>
  <si>
    <t>A-6.  ODA flow to ASEAN, 2013</t>
    <phoneticPr fontId="3" type="noConversion"/>
  </si>
  <si>
    <t xml:space="preserve">        2013년 아세안의 공적개발원조 수혜</t>
    <phoneticPr fontId="3" type="noConversion"/>
  </si>
  <si>
    <t>주식형 투자 값은 포함되어있지 않음.</t>
    <phoneticPr fontId="3" type="noConversion"/>
  </si>
  <si>
    <t xml:space="preserve">※ 'Equity Investment' value is not included. </t>
    <phoneticPr fontId="3" type="noConversion"/>
  </si>
  <si>
    <t>Land Area
(Thousand km²) 
국토
(천제곱킬로미터)</t>
    <phoneticPr fontId="3" type="noConversion"/>
  </si>
  <si>
    <t>Population
(Thousand Persons)
인구
(천명)</t>
    <phoneticPr fontId="3" type="noConversion"/>
  </si>
  <si>
    <t>Source: ASEAN Secretariat, World Economic Outlook Database, April 2015 (IMF), The World Factbook (CIA)</t>
    <phoneticPr fontId="3" type="noConversion"/>
  </si>
  <si>
    <t>Note: 1) 2014, GDP: Brunei, Cambodia, Lao PDR, Viet Nam figures are estimated</t>
    <phoneticPr fontId="3" type="noConversion"/>
  </si>
  <si>
    <r>
      <t xml:space="preserve">출처: 아세안사무국, 국제통화기금 </t>
    </r>
    <r>
      <rPr>
        <sz val="9"/>
        <color rgb="FFFF0000"/>
        <rFont val="맑은 고딕"/>
        <family val="3"/>
        <charset val="129"/>
      </rPr>
      <t>『</t>
    </r>
    <r>
      <rPr>
        <sz val="9"/>
        <color rgb="FFFF0000"/>
        <rFont val="돋움"/>
        <family val="3"/>
        <charset val="129"/>
      </rPr>
      <t>세계경제전망 데이터베이스, 2015년 4월</t>
    </r>
    <r>
      <rPr>
        <sz val="9"/>
        <color rgb="FFFF0000"/>
        <rFont val="맑은 고딕"/>
        <family val="3"/>
        <charset val="129"/>
      </rPr>
      <t>』</t>
    </r>
    <r>
      <rPr>
        <sz val="9"/>
        <color rgb="FFFF0000"/>
        <rFont val="돋움"/>
        <family val="3"/>
        <charset val="129"/>
      </rPr>
      <t>, 미 중앙정보국 『World Factbook』</t>
    </r>
    <phoneticPr fontId="3" type="noConversion"/>
  </si>
  <si>
    <t>주: 1) 2014년 기준 (Brunei, Cambodia, Lao PDR, Viet Nam의 GDP는 추정치)</t>
    <phoneticPr fontId="3" type="noConversion"/>
  </si>
  <si>
    <r>
      <rPr>
        <b/>
        <sz val="9"/>
        <rFont val="돋움"/>
        <family val="3"/>
        <charset val="129"/>
      </rPr>
      <t>Bahasa Malaysia</t>
    </r>
    <r>
      <rPr>
        <sz val="9"/>
        <rFont val="돋움"/>
        <family val="3"/>
        <charset val="129"/>
      </rPr>
      <t>, English, Chinese, Tamil 말레이어, 영어, 중국어, 타밀어</t>
    </r>
    <phoneticPr fontId="3" type="noConversion"/>
  </si>
  <si>
    <t>Ha Noi 하노이</t>
    <phoneticPr fontId="3" type="noConversion"/>
  </si>
  <si>
    <t>출처: 국제통화기금 『세계경제전망 데이터베이스, 2015년 4월』, 세계은행 『세계개발지표』, 미 중앙정보국 『World Factbook』</t>
    <phoneticPr fontId="3" type="noConversion"/>
  </si>
  <si>
    <t>Source: World Economic Outlook Database, April 2015 (IMF), 
World Development Indicators (World Bank), The World Factbook (CIA)</t>
    <phoneticPr fontId="3" type="noConversion"/>
  </si>
  <si>
    <t xml:space="preserve">        2) GDP: Brunei, Cambodia, Lao PDR, Viet Nam, Argentina, Paraguy, Venezuela figures are estimated.</t>
    <phoneticPr fontId="3" type="noConversion"/>
  </si>
  <si>
    <t xml:space="preserve">     2) GDP: 브루나이, 캄보디아, 라오스, 베트남, 아르헨티나, 파라과이, 베네수엘라는 잠정치</t>
    <phoneticPr fontId="3" type="noConversion"/>
  </si>
</sst>
</file>

<file path=xl/styles.xml><?xml version="1.0" encoding="utf-8"?>
<styleSheet xmlns="http://schemas.openxmlformats.org/spreadsheetml/2006/main">
  <numFmts count="13">
    <numFmt numFmtId="41" formatCode="_-* #,##0_-;\-* #,##0_-;_-* &quot;-&quot;_-;_-@_-"/>
    <numFmt numFmtId="176" formatCode="_(&quot;$&quot;* #,##0_);_(&quot;$&quot;* \(#,##0\);_(&quot;$&quot;* &quot;-&quot;_);_(@_)"/>
    <numFmt numFmtId="177" formatCode="_(* #,##0_);_(* \(#,##0\);_(* &quot;-&quot;_);_(@_)"/>
    <numFmt numFmtId="178" formatCode="#,##0.0_ "/>
    <numFmt numFmtId="179" formatCode="#,##0_ "/>
    <numFmt numFmtId="180" formatCode="0.0_ "/>
    <numFmt numFmtId="181" formatCode="_-* #,##0.0_-;\-* #,##0.0_-;_-* &quot;-&quot;?_-;_-@_-"/>
    <numFmt numFmtId="182" formatCode="0_);[Red]\(0\)"/>
    <numFmt numFmtId="183" formatCode="_-* #,##0.0_-;\-* #,##0.0_-;_-* &quot;-&quot;_-;_-@_-"/>
    <numFmt numFmtId="184" formatCode="#,###,"/>
    <numFmt numFmtId="185" formatCode="#,##0.00_ "/>
    <numFmt numFmtId="186" formatCode="#,##0.00_);[Red]\(#,##0.00\)"/>
    <numFmt numFmtId="187" formatCode="_(* #,##0.00_);_(* \(#,##0.00\);_(* &quot;-&quot;_);_(@_)"/>
  </numFmts>
  <fonts count="58">
    <font>
      <sz val="11"/>
      <name val="돋움"/>
      <family val="3"/>
      <charset val="129"/>
    </font>
    <font>
      <sz val="11"/>
      <color theme="1"/>
      <name val="맑은 고딕"/>
      <family val="2"/>
      <charset val="129"/>
      <scheme val="minor"/>
    </font>
    <font>
      <sz val="11"/>
      <name val="돋움"/>
      <family val="3"/>
      <charset val="129"/>
    </font>
    <font>
      <sz val="8"/>
      <name val="돋움"/>
      <family val="3"/>
      <charset val="129"/>
    </font>
    <font>
      <sz val="9"/>
      <name val="돋움"/>
      <family val="3"/>
      <charset val="129"/>
    </font>
    <font>
      <sz val="10"/>
      <name val="Arial"/>
      <family val="2"/>
    </font>
    <font>
      <i/>
      <sz val="10"/>
      <name val="Helv"/>
      <family val="2"/>
    </font>
    <font>
      <sz val="9"/>
      <name val="Arial"/>
      <family val="2"/>
    </font>
    <font>
      <sz val="11"/>
      <name val="Calibri"/>
      <family val="2"/>
    </font>
    <font>
      <sz val="11"/>
      <color indexed="9"/>
      <name val="Calibri"/>
      <family val="2"/>
    </font>
    <font>
      <sz val="11"/>
      <color indexed="16"/>
      <name val="Calibri"/>
      <family val="2"/>
    </font>
    <font>
      <b/>
      <sz val="11"/>
      <color indexed="53"/>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sz val="11"/>
      <color indexed="19"/>
      <name val="Calibri"/>
      <family val="2"/>
    </font>
    <font>
      <b/>
      <sz val="11"/>
      <color indexed="63"/>
      <name val="Calibri"/>
      <family val="2"/>
    </font>
    <font>
      <b/>
      <sz val="18"/>
      <color indexed="62"/>
      <name val="Cambria"/>
      <family val="1"/>
    </font>
    <font>
      <b/>
      <sz val="11"/>
      <name val="Calibri"/>
      <family val="2"/>
    </font>
    <font>
      <sz val="11"/>
      <color indexed="10"/>
      <name val="Calibri"/>
      <family val="2"/>
    </font>
    <font>
      <sz val="9"/>
      <color indexed="14"/>
      <name val="돋움"/>
      <family val="3"/>
      <charset val="129"/>
    </font>
    <font>
      <sz val="10"/>
      <name val="돋움"/>
      <family val="3"/>
      <charset val="129"/>
    </font>
    <font>
      <sz val="8"/>
      <name val="맑은 고딕"/>
      <family val="3"/>
      <charset val="129"/>
    </font>
    <font>
      <sz val="9"/>
      <color rgb="FFFF0000"/>
      <name val="돋움"/>
      <family val="3"/>
      <charset val="129"/>
    </font>
    <font>
      <b/>
      <sz val="11"/>
      <color theme="5"/>
      <name val="맑은 고딕"/>
      <family val="3"/>
      <charset val="129"/>
      <scheme val="minor"/>
    </font>
    <font>
      <b/>
      <sz val="9"/>
      <name val="돋움"/>
      <family val="3"/>
      <charset val="129"/>
    </font>
    <font>
      <sz val="8"/>
      <name val="맑은 고딕"/>
      <family val="2"/>
      <charset val="129"/>
      <scheme val="minor"/>
    </font>
    <font>
      <b/>
      <sz val="9"/>
      <color theme="1"/>
      <name val="돋움"/>
      <family val="3"/>
      <charset val="129"/>
    </font>
    <font>
      <sz val="9"/>
      <color theme="1"/>
      <name val="돋움"/>
      <family val="3"/>
      <charset val="129"/>
    </font>
    <font>
      <b/>
      <sz val="11"/>
      <name val="돋움"/>
      <family val="3"/>
      <charset val="129"/>
    </font>
    <font>
      <b/>
      <sz val="9"/>
      <color indexed="18"/>
      <name val="돋움"/>
      <family val="3"/>
      <charset val="129"/>
    </font>
    <font>
      <sz val="9"/>
      <name val="맑은 고딕"/>
      <family val="3"/>
      <charset val="129"/>
    </font>
    <font>
      <sz val="10"/>
      <color theme="1"/>
      <name val="맑은 고딕"/>
      <family val="3"/>
      <charset val="129"/>
      <scheme val="minor"/>
    </font>
    <font>
      <vertAlign val="superscript"/>
      <sz val="9"/>
      <name val="돋움"/>
      <family val="3"/>
      <charset val="129"/>
    </font>
    <font>
      <sz val="9"/>
      <color theme="1"/>
      <name val="맑은 고딕"/>
      <family val="2"/>
      <charset val="129"/>
      <scheme val="minor"/>
    </font>
    <font>
      <sz val="11"/>
      <color theme="1"/>
      <name val="돋움"/>
      <family val="3"/>
      <charset val="129"/>
    </font>
    <font>
      <sz val="8"/>
      <name val="Arial"/>
      <family val="2"/>
    </font>
    <font>
      <sz val="10"/>
      <color rgb="FF000000"/>
      <name val="돋움"/>
      <family val="3"/>
      <charset val="129"/>
    </font>
    <font>
      <sz val="11"/>
      <color rgb="FFFF0000"/>
      <name val="돋움"/>
      <family val="3"/>
      <charset val="129"/>
    </font>
    <font>
      <sz val="10"/>
      <color theme="1"/>
      <name val="Arial"/>
      <family val="2"/>
    </font>
    <font>
      <b/>
      <sz val="12"/>
      <color rgb="FF000000"/>
      <name val="Calibri"/>
      <family val="2"/>
    </font>
    <font>
      <sz val="11"/>
      <name val="Arial"/>
      <family val="2"/>
    </font>
    <font>
      <sz val="11"/>
      <color theme="1"/>
      <name val="맑은 고딕"/>
      <family val="2"/>
      <scheme val="minor"/>
    </font>
    <font>
      <sz val="9"/>
      <color indexed="8"/>
      <name val="돋움"/>
      <family val="3"/>
      <charset val="129"/>
    </font>
    <font>
      <u/>
      <sz val="11"/>
      <color theme="10"/>
      <name val="돋움"/>
      <family val="3"/>
      <charset val="129"/>
    </font>
    <font>
      <b/>
      <sz val="9"/>
      <color indexed="81"/>
      <name val="Tahoma"/>
      <family val="2"/>
    </font>
    <font>
      <b/>
      <sz val="9"/>
      <color indexed="81"/>
      <name val="돋움"/>
      <family val="3"/>
      <charset val="129"/>
    </font>
    <font>
      <sz val="9"/>
      <color rgb="FF505050"/>
      <name val="돋움"/>
      <family val="3"/>
      <charset val="129"/>
    </font>
    <font>
      <sz val="9"/>
      <color rgb="FF0070C0"/>
      <name val="돋움"/>
      <family val="3"/>
      <charset val="129"/>
    </font>
    <font>
      <sz val="9"/>
      <color rgb="FFFF0000"/>
      <name val="맑은 고딕"/>
      <family val="3"/>
      <charset val="129"/>
    </font>
    <font>
      <sz val="10"/>
      <color rgb="FFFF0000"/>
      <name val="돋움"/>
      <family val="3"/>
      <charset val="129"/>
    </font>
    <font>
      <b/>
      <sz val="10"/>
      <color theme="1"/>
      <name val="돋움"/>
      <family val="3"/>
      <charset val="129"/>
    </font>
    <font>
      <b/>
      <sz val="9"/>
      <color rgb="FFFF0000"/>
      <name val="돋움"/>
      <family val="3"/>
      <charset val="129"/>
    </font>
  </fonts>
  <fills count="31">
    <fill>
      <patternFill patternType="none"/>
    </fill>
    <fill>
      <patternFill patternType="gray125"/>
    </fill>
    <fill>
      <patternFill patternType="solid">
        <fgColor indexed="27"/>
        <bgColor indexed="64"/>
      </patternFill>
    </fill>
    <fill>
      <patternFill patternType="solid">
        <fgColor indexed="26"/>
        <bgColor indexed="64"/>
      </patternFill>
    </fill>
    <fill>
      <patternFill patternType="solid">
        <fgColor indexed="31"/>
        <bgColor indexed="64"/>
      </patternFill>
    </fill>
    <fill>
      <patternFill patternType="solid">
        <fgColor indexed="22"/>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54"/>
        <bgColor indexed="64"/>
      </patternFill>
    </fill>
    <fill>
      <patternFill patternType="solid">
        <fgColor indexed="25"/>
        <bgColor indexed="64"/>
      </patternFill>
    </fill>
    <fill>
      <patternFill patternType="solid">
        <fgColor indexed="55"/>
        <bgColor indexed="64"/>
      </patternFill>
    </fill>
    <fill>
      <patternFill patternType="solid">
        <fgColor indexed="49"/>
        <bgColor indexed="64"/>
      </patternFill>
    </fill>
    <fill>
      <patternFill patternType="solid">
        <fgColor indexed="45"/>
        <bgColor indexed="64"/>
      </patternFill>
    </fill>
    <fill>
      <patternFill patternType="solid">
        <fgColor indexed="9"/>
        <bgColor indexed="64"/>
      </patternFill>
    </fill>
    <fill>
      <patternFill patternType="solid">
        <fgColor indexed="43"/>
        <bgColor indexed="64"/>
      </patternFill>
    </fill>
    <fill>
      <patternFill patternType="solid">
        <fgColor theme="6"/>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249977111117893"/>
        <bgColor indexed="64"/>
      </patternFill>
    </fill>
    <fill>
      <patternFill patternType="solid">
        <fgColor theme="9" tint="0.59999389629810485"/>
        <bgColor indexed="64"/>
      </patternFill>
    </fill>
    <fill>
      <patternFill patternType="solid">
        <fgColor theme="0" tint="-0.14999847407452621"/>
        <bgColor theme="0" tint="-0.14999847407452621"/>
      </patternFill>
    </fill>
    <fill>
      <patternFill patternType="solid">
        <fgColor indexed="24"/>
      </patternFill>
    </fill>
    <fill>
      <patternFill patternType="solid">
        <fgColor theme="0"/>
        <bgColor indexed="64"/>
      </patternFill>
    </fill>
    <fill>
      <patternFill patternType="solid">
        <fgColor theme="0"/>
        <bgColor indexed="8"/>
      </patternFill>
    </fill>
    <fill>
      <patternFill patternType="solid">
        <fgColor theme="4" tint="0.59999389629810485"/>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44"/>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1"/>
      </bottom>
      <diagonal/>
    </border>
    <border>
      <left style="thin">
        <color indexed="55"/>
      </left>
      <right style="thin">
        <color indexed="55"/>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auto="1"/>
      </left>
      <right/>
      <top/>
      <bottom/>
      <diagonal/>
    </border>
    <border>
      <left/>
      <right/>
      <top style="thin">
        <color auto="1"/>
      </top>
      <bottom/>
      <diagonal/>
    </border>
  </borders>
  <cellStyleXfs count="61">
    <xf numFmtId="0" fontId="0" fillId="0" borderId="0">
      <alignment vertical="center"/>
    </xf>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5" borderId="0" applyNumberFormat="0" applyBorder="0" applyAlignment="0" applyProtection="0"/>
    <xf numFmtId="0" fontId="8" fillId="4" borderId="0" applyNumberFormat="0" applyBorder="0" applyAlignment="0" applyProtection="0"/>
    <xf numFmtId="0" fontId="8"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9" borderId="0" applyNumberFormat="0" applyBorder="0" applyAlignment="0" applyProtection="0"/>
    <xf numFmtId="0" fontId="5" fillId="0" borderId="0" applyNumberFormat="0" applyFill="0" applyBorder="0" applyAlignment="0" applyProtection="0"/>
    <xf numFmtId="0" fontId="10" fillId="14" borderId="0" applyNumberFormat="0" applyBorder="0" applyAlignment="0" applyProtection="0"/>
    <xf numFmtId="0" fontId="11" fillId="15" borderId="1" applyNumberFormat="0" applyAlignment="0" applyProtection="0"/>
    <xf numFmtId="0" fontId="12" fillId="12" borderId="2" applyNumberFormat="0" applyAlignment="0" applyProtection="0"/>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0" fontId="13" fillId="0" borderId="0" applyNumberFormat="0" applyFill="0" applyBorder="0" applyAlignment="0" applyProtection="0"/>
    <xf numFmtId="0" fontId="14" fillId="6"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7" borderId="1" applyNumberFormat="0" applyAlignment="0" applyProtection="0"/>
    <xf numFmtId="0" fontId="19" fillId="0" borderId="6" applyNumberFormat="0" applyFill="0" applyAlignment="0" applyProtection="0"/>
    <xf numFmtId="0" fontId="20" fillId="16" borderId="0" applyNumberFormat="0" applyBorder="0" applyAlignment="0" applyProtection="0"/>
    <xf numFmtId="0" fontId="8" fillId="3" borderId="7" applyNumberFormat="0" applyFont="0" applyAlignment="0" applyProtection="0"/>
    <xf numFmtId="0" fontId="6" fillId="0" borderId="8"/>
    <xf numFmtId="0" fontId="21" fillId="15" borderId="9" applyNumberForma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0" borderId="0" applyNumberFormat="0" applyFill="0" applyBorder="0" applyAlignment="0" applyProtection="0"/>
    <xf numFmtId="0" fontId="5" fillId="0" borderId="0">
      <alignment vertical="center"/>
    </xf>
    <xf numFmtId="0" fontId="5" fillId="0" borderId="0"/>
    <xf numFmtId="0" fontId="5" fillId="0" borderId="0">
      <alignment vertical="center"/>
    </xf>
    <xf numFmtId="0" fontId="1"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9" fontId="2" fillId="0" borderId="0" applyFont="0" applyFill="0" applyBorder="0" applyAlignment="0" applyProtection="0">
      <alignment vertical="center"/>
    </xf>
    <xf numFmtId="0" fontId="46" fillId="0" borderId="0"/>
    <xf numFmtId="0" fontId="46" fillId="27" borderId="0" applyNumberFormat="0"/>
    <xf numFmtId="0" fontId="47" fillId="0" borderId="0"/>
    <xf numFmtId="0" fontId="46" fillId="27" borderId="0" applyNumberFormat="0"/>
    <xf numFmtId="0" fontId="46" fillId="0" borderId="0"/>
    <xf numFmtId="0" fontId="46" fillId="0" borderId="0"/>
    <xf numFmtId="0" fontId="49" fillId="0" borderId="0" applyNumberFormat="0" applyFill="0" applyBorder="0" applyAlignment="0" applyProtection="0">
      <alignment vertical="top"/>
      <protection locked="0"/>
    </xf>
    <xf numFmtId="0" fontId="5" fillId="0" borderId="0"/>
  </cellStyleXfs>
  <cellXfs count="212">
    <xf numFmtId="0" fontId="0" fillId="0" borderId="0" xfId="0">
      <alignment vertical="center"/>
    </xf>
    <xf numFmtId="0" fontId="4" fillId="0" borderId="0" xfId="0" applyFont="1">
      <alignment vertical="center"/>
    </xf>
    <xf numFmtId="178" fontId="4" fillId="0" borderId="0" xfId="0" applyNumberFormat="1" applyFont="1">
      <alignment vertical="center"/>
    </xf>
    <xf numFmtId="0" fontId="4" fillId="0" borderId="0" xfId="0" applyFont="1" applyFill="1" applyBorder="1" applyAlignment="1">
      <alignment horizontal="center" vertical="center"/>
    </xf>
    <xf numFmtId="0" fontId="4" fillId="0" borderId="0" xfId="0" applyFont="1" applyAlignment="1">
      <alignment horizontal="center" vertical="center"/>
    </xf>
    <xf numFmtId="0" fontId="7" fillId="0" borderId="0" xfId="47" quotePrefix="1" applyFont="1"/>
    <xf numFmtId="178" fontId="4" fillId="0" borderId="0" xfId="0" applyNumberFormat="1" applyFont="1" applyAlignment="1">
      <alignment horizontal="right" vertical="center"/>
    </xf>
    <xf numFmtId="180" fontId="4" fillId="0" borderId="0" xfId="0" applyNumberFormat="1" applyFont="1">
      <alignment vertical="center"/>
    </xf>
    <xf numFmtId="179" fontId="4" fillId="0" borderId="0" xfId="0" applyNumberFormat="1" applyFont="1">
      <alignment vertical="center"/>
    </xf>
    <xf numFmtId="0" fontId="4" fillId="0" borderId="11" xfId="0" applyFont="1" applyBorder="1">
      <alignment vertical="center"/>
    </xf>
    <xf numFmtId="0" fontId="4" fillId="0" borderId="11" xfId="0" applyFont="1" applyFill="1" applyBorder="1" applyAlignment="1">
      <alignment horizontal="left" vertical="center"/>
    </xf>
    <xf numFmtId="0" fontId="4" fillId="0" borderId="11" xfId="0" applyFont="1" applyBorder="1" applyAlignment="1">
      <alignment vertical="center"/>
    </xf>
    <xf numFmtId="0" fontId="25" fillId="0" borderId="0" xfId="0" applyFont="1">
      <alignment vertical="center"/>
    </xf>
    <xf numFmtId="0" fontId="4" fillId="0" borderId="11" xfId="0" applyFont="1" applyBorder="1" applyAlignment="1">
      <alignment horizontal="center" vertical="center"/>
    </xf>
    <xf numFmtId="0" fontId="4" fillId="0" borderId="0" xfId="0" applyFont="1" applyAlignment="1">
      <alignment vertical="center" wrapText="1"/>
    </xf>
    <xf numFmtId="0" fontId="4" fillId="0" borderId="0" xfId="0" applyFont="1" applyAlignment="1">
      <alignment vertical="center"/>
    </xf>
    <xf numFmtId="0" fontId="28" fillId="0" borderId="0" xfId="0" applyFont="1">
      <alignment vertical="center"/>
    </xf>
    <xf numFmtId="0" fontId="0" fillId="0" borderId="0" xfId="0" applyAlignment="1">
      <alignment vertical="center"/>
    </xf>
    <xf numFmtId="180" fontId="0" fillId="0" borderId="0" xfId="0" applyNumberFormat="1" applyAlignment="1" applyProtection="1">
      <alignment horizontal="left"/>
      <protection locked="0"/>
    </xf>
    <xf numFmtId="41" fontId="4" fillId="0" borderId="0" xfId="29" applyNumberFormat="1" applyFont="1">
      <alignment vertical="center"/>
    </xf>
    <xf numFmtId="0" fontId="0" fillId="0" borderId="0" xfId="0" applyAlignment="1"/>
    <xf numFmtId="0" fontId="29" fillId="0" borderId="0" xfId="0" applyFont="1" applyAlignment="1">
      <alignment horizontal="center" vertical="center"/>
    </xf>
    <xf numFmtId="0" fontId="4" fillId="0" borderId="0" xfId="0" applyFont="1" applyFill="1" applyBorder="1" applyAlignment="1">
      <alignment horizontal="left" vertical="center"/>
    </xf>
    <xf numFmtId="0" fontId="26" fillId="0" borderId="0" xfId="0" applyFont="1" applyAlignment="1"/>
    <xf numFmtId="179" fontId="4" fillId="0" borderId="0" xfId="29" applyNumberFormat="1" applyFont="1">
      <alignment vertical="center"/>
    </xf>
    <xf numFmtId="0" fontId="4" fillId="0" borderId="0" xfId="0" applyFont="1" applyFill="1">
      <alignment vertical="center"/>
    </xf>
    <xf numFmtId="41" fontId="0" fillId="0" borderId="0" xfId="29" applyNumberFormat="1" applyFont="1" applyFill="1">
      <alignment vertical="center"/>
    </xf>
    <xf numFmtId="41" fontId="5" fillId="0" borderId="0" xfId="29" applyNumberFormat="1" applyFont="1" applyFill="1">
      <alignment vertical="center"/>
    </xf>
    <xf numFmtId="0" fontId="5" fillId="0" borderId="0" xfId="46">
      <alignment vertical="center"/>
    </xf>
    <xf numFmtId="179" fontId="5" fillId="0" borderId="0" xfId="46" applyNumberFormat="1">
      <alignment vertical="center"/>
    </xf>
    <xf numFmtId="179" fontId="0" fillId="0" borderId="0" xfId="0" applyNumberFormat="1">
      <alignment vertical="center"/>
    </xf>
    <xf numFmtId="182" fontId="0" fillId="0" borderId="0" xfId="0" applyNumberFormat="1">
      <alignment vertical="center"/>
    </xf>
    <xf numFmtId="0" fontId="26" fillId="0" borderId="0" xfId="0" applyFont="1">
      <alignment vertical="center"/>
    </xf>
    <xf numFmtId="178" fontId="30" fillId="0" borderId="0" xfId="0" applyNumberFormat="1" applyFont="1">
      <alignment vertical="center"/>
    </xf>
    <xf numFmtId="180" fontId="4" fillId="0" borderId="0" xfId="0" applyNumberFormat="1" applyFont="1" applyAlignment="1" applyProtection="1">
      <alignment horizontal="right"/>
      <protection locked="0"/>
    </xf>
    <xf numFmtId="0" fontId="0" fillId="0" borderId="0" xfId="0" applyFont="1">
      <alignment vertical="center"/>
    </xf>
    <xf numFmtId="0" fontId="33" fillId="0" borderId="0" xfId="0" applyFont="1" applyAlignment="1">
      <alignment horizontal="center" vertical="center"/>
    </xf>
    <xf numFmtId="0" fontId="0" fillId="0" borderId="0" xfId="0" applyFont="1" applyAlignment="1"/>
    <xf numFmtId="0" fontId="34" fillId="0" borderId="0" xfId="0" applyFont="1" applyAlignment="1"/>
    <xf numFmtId="0" fontId="0" fillId="0" borderId="0" xfId="0" applyFont="1" applyAlignment="1">
      <alignment horizontal="left" vertical="center"/>
    </xf>
    <xf numFmtId="0" fontId="4" fillId="0" borderId="0" xfId="0" applyFont="1" applyAlignment="1"/>
    <xf numFmtId="0" fontId="30" fillId="0" borderId="0" xfId="0" applyFont="1" applyAlignment="1">
      <alignment horizontal="center" vertical="center"/>
    </xf>
    <xf numFmtId="0" fontId="33" fillId="0" borderId="0" xfId="0" applyFont="1" applyFill="1" applyAlignment="1"/>
    <xf numFmtId="0" fontId="33" fillId="0" borderId="0" xfId="0" applyFont="1" applyFill="1" applyAlignment="1">
      <alignment horizontal="center"/>
    </xf>
    <xf numFmtId="0" fontId="37" fillId="0" borderId="0" xfId="0" applyFont="1">
      <alignment vertical="center"/>
    </xf>
    <xf numFmtId="180" fontId="33" fillId="0" borderId="0" xfId="0" applyNumberFormat="1" applyFont="1" applyAlignment="1">
      <alignment horizontal="right" vertical="center"/>
    </xf>
    <xf numFmtId="183" fontId="4" fillId="21" borderId="0" xfId="29" applyNumberFormat="1" applyFont="1" applyFill="1" applyAlignment="1">
      <alignment vertical="center"/>
    </xf>
    <xf numFmtId="0" fontId="4" fillId="0" borderId="0" xfId="0" applyFont="1" applyAlignment="1">
      <alignment horizontal="right" vertical="center"/>
    </xf>
    <xf numFmtId="184" fontId="33" fillId="0" borderId="0" xfId="29" applyNumberFormat="1" applyFont="1" applyBorder="1" applyAlignment="1">
      <alignment horizontal="right" vertical="center"/>
    </xf>
    <xf numFmtId="184" fontId="33" fillId="0" borderId="0" xfId="29" applyNumberFormat="1" applyFont="1" applyBorder="1">
      <alignment vertical="center"/>
    </xf>
    <xf numFmtId="41" fontId="0" fillId="0" borderId="0" xfId="29" applyNumberFormat="1" applyFont="1">
      <alignment vertical="center"/>
    </xf>
    <xf numFmtId="3" fontId="0" fillId="0" borderId="0" xfId="0" applyNumberFormat="1">
      <alignment vertical="center"/>
    </xf>
    <xf numFmtId="0" fontId="39" fillId="0" borderId="0" xfId="49" applyFont="1">
      <alignment vertical="center"/>
    </xf>
    <xf numFmtId="0" fontId="39" fillId="0" borderId="0" xfId="49" applyFont="1" applyAlignment="1">
      <alignment vertical="center"/>
    </xf>
    <xf numFmtId="0" fontId="40" fillId="0" borderId="0" xfId="49" applyFont="1">
      <alignment vertical="center"/>
    </xf>
    <xf numFmtId="0" fontId="33" fillId="0" borderId="0" xfId="0" applyFont="1" applyFill="1" applyAlignment="1">
      <alignment horizontal="left" vertical="center"/>
    </xf>
    <xf numFmtId="0" fontId="33" fillId="0" borderId="0" xfId="0" applyFont="1" applyAlignment="1">
      <alignment horizontal="left" vertical="center"/>
    </xf>
    <xf numFmtId="0" fontId="4" fillId="0" borderId="0" xfId="0" applyFont="1" applyAlignment="1">
      <alignment horizontal="right" vertical="center"/>
    </xf>
    <xf numFmtId="0" fontId="4" fillId="0" borderId="0" xfId="0" applyFont="1" applyAlignment="1">
      <alignment horizontal="left" vertical="center"/>
    </xf>
    <xf numFmtId="0" fontId="0" fillId="0" borderId="0" xfId="0" applyAlignment="1">
      <alignment horizontal="left" vertical="center"/>
    </xf>
    <xf numFmtId="0" fontId="4" fillId="0" borderId="0" xfId="0" applyFont="1" applyAlignment="1">
      <alignment horizontal="right" vertical="center"/>
    </xf>
    <xf numFmtId="0" fontId="4" fillId="0" borderId="0" xfId="0" applyFont="1" applyAlignment="1">
      <alignment horizontal="right" vertical="center"/>
    </xf>
    <xf numFmtId="3" fontId="41" fillId="15" borderId="16" xfId="0" applyNumberFormat="1" applyFont="1" applyFill="1" applyBorder="1" applyAlignment="1">
      <alignment horizontal="right" vertical="center" indent="1"/>
    </xf>
    <xf numFmtId="3" fontId="41" fillId="25" borderId="16" xfId="0" applyNumberFormat="1" applyFont="1" applyFill="1" applyBorder="1" applyAlignment="1">
      <alignment horizontal="right" vertical="center" indent="1"/>
    </xf>
    <xf numFmtId="0" fontId="4" fillId="0" borderId="11" xfId="0" applyFont="1" applyBorder="1" applyAlignment="1">
      <alignment horizontal="center" vertical="center" wrapText="1"/>
    </xf>
    <xf numFmtId="0" fontId="4" fillId="0" borderId="0" xfId="0" applyFont="1" applyAlignment="1">
      <alignment horizontal="left" vertical="center"/>
    </xf>
    <xf numFmtId="0" fontId="4" fillId="0" borderId="0" xfId="0" applyFont="1" applyAlignment="1">
      <alignment horizontal="right" vertical="center"/>
    </xf>
    <xf numFmtId="0" fontId="35" fillId="0" borderId="0" xfId="0" applyFont="1" applyBorder="1" applyAlignment="1">
      <alignment horizontal="center" vertical="center" wrapText="1"/>
    </xf>
    <xf numFmtId="0" fontId="4" fillId="0" borderId="0" xfId="0" applyFont="1" applyBorder="1" applyAlignment="1"/>
    <xf numFmtId="0" fontId="4" fillId="0" borderId="0" xfId="0" applyFont="1" applyBorder="1" applyAlignment="1">
      <alignment vertical="center"/>
    </xf>
    <xf numFmtId="0" fontId="4" fillId="0" borderId="0" xfId="0" applyFont="1" applyBorder="1" applyAlignment="1">
      <alignment horizontal="right" vertical="center"/>
    </xf>
    <xf numFmtId="0" fontId="32" fillId="0" borderId="0" xfId="0" applyFont="1" applyFill="1" applyBorder="1" applyAlignment="1">
      <alignment horizontal="center" vertical="top" wrapText="1"/>
    </xf>
    <xf numFmtId="0" fontId="33" fillId="0" borderId="0" xfId="0" applyFont="1" applyFill="1" applyBorder="1" applyAlignment="1">
      <alignment vertical="top" wrapText="1"/>
    </xf>
    <xf numFmtId="185" fontId="33" fillId="0" borderId="0" xfId="0" applyNumberFormat="1" applyFont="1" applyFill="1" applyBorder="1" applyAlignment="1">
      <alignment horizontal="right"/>
    </xf>
    <xf numFmtId="178" fontId="33" fillId="0" borderId="0" xfId="0" applyNumberFormat="1" applyFont="1" applyFill="1" applyBorder="1" applyAlignment="1">
      <alignment horizontal="right"/>
    </xf>
    <xf numFmtId="0" fontId="32" fillId="0" borderId="0" xfId="0" applyFont="1" applyFill="1" applyBorder="1" applyAlignment="1">
      <alignment vertical="top" wrapText="1"/>
    </xf>
    <xf numFmtId="185" fontId="32" fillId="0" borderId="0" xfId="0" applyNumberFormat="1" applyFont="1" applyFill="1" applyBorder="1" applyAlignment="1">
      <alignment horizontal="right"/>
    </xf>
    <xf numFmtId="0" fontId="33" fillId="0" borderId="0" xfId="0" applyFont="1">
      <alignment vertical="center"/>
    </xf>
    <xf numFmtId="0" fontId="33" fillId="26" borderId="0" xfId="0" applyFont="1" applyFill="1">
      <alignment vertical="center"/>
    </xf>
    <xf numFmtId="0" fontId="33" fillId="0" borderId="15" xfId="0" applyFont="1" applyBorder="1">
      <alignment vertical="center"/>
    </xf>
    <xf numFmtId="0" fontId="0" fillId="0" borderId="0" xfId="0" applyBorder="1" applyAlignment="1"/>
    <xf numFmtId="0" fontId="4" fillId="0" borderId="11" xfId="0" applyFont="1" applyBorder="1" applyAlignment="1">
      <alignment vertical="center" wrapText="1"/>
    </xf>
    <xf numFmtId="0" fontId="42" fillId="0" borderId="0" xfId="0" applyFont="1">
      <alignment vertical="center"/>
    </xf>
    <xf numFmtId="0" fontId="4" fillId="0" borderId="0" xfId="0" applyFont="1" applyFill="1" applyBorder="1" applyAlignment="1">
      <alignment horizontal="left" vertical="center" wrapText="1"/>
    </xf>
    <xf numFmtId="0" fontId="4" fillId="0" borderId="11" xfId="0" applyFont="1" applyBorder="1" applyAlignment="1">
      <alignment horizontal="center" vertical="center" wrapText="1"/>
    </xf>
    <xf numFmtId="0" fontId="43" fillId="0" borderId="0" xfId="0" applyFont="1">
      <alignment vertical="center"/>
    </xf>
    <xf numFmtId="180" fontId="0" fillId="0" borderId="0" xfId="0" applyNumberFormat="1">
      <alignment vertical="center"/>
    </xf>
    <xf numFmtId="0" fontId="33" fillId="21" borderId="11" xfId="29" applyNumberFormat="1" applyFont="1" applyFill="1" applyBorder="1" applyAlignment="1">
      <alignment vertical="center"/>
    </xf>
    <xf numFmtId="178" fontId="44" fillId="21" borderId="11" xfId="48" applyNumberFormat="1" applyFont="1" applyFill="1" applyBorder="1" applyAlignment="1">
      <alignment horizontal="right" vertical="center"/>
    </xf>
    <xf numFmtId="0" fontId="33" fillId="19" borderId="11" xfId="0" applyFont="1" applyFill="1" applyBorder="1" applyAlignment="1">
      <alignment vertical="center"/>
    </xf>
    <xf numFmtId="178" fontId="44" fillId="19" borderId="11" xfId="48" applyNumberFormat="1" applyFont="1" applyFill="1" applyBorder="1" applyAlignment="1">
      <alignment horizontal="right" vertical="center"/>
    </xf>
    <xf numFmtId="0" fontId="33" fillId="17" borderId="11" xfId="0" applyFont="1" applyFill="1" applyBorder="1" applyAlignment="1">
      <alignment vertical="center"/>
    </xf>
    <xf numFmtId="178" fontId="44" fillId="17" borderId="11" xfId="48" applyNumberFormat="1" applyFont="1" applyFill="1" applyBorder="1" applyAlignment="1">
      <alignment horizontal="right" vertical="center"/>
    </xf>
    <xf numFmtId="0" fontId="33" fillId="18" borderId="11" xfId="0" applyFont="1" applyFill="1" applyBorder="1" applyAlignment="1">
      <alignment vertical="center"/>
    </xf>
    <xf numFmtId="178" fontId="44" fillId="18" borderId="11" xfId="48" applyNumberFormat="1" applyFont="1" applyFill="1" applyBorder="1" applyAlignment="1">
      <alignment horizontal="right" vertical="center"/>
    </xf>
    <xf numFmtId="0" fontId="33" fillId="20" borderId="11" xfId="0" applyFont="1" applyFill="1" applyBorder="1" applyAlignment="1">
      <alignment vertical="center"/>
    </xf>
    <xf numFmtId="178" fontId="44" fillId="20" borderId="11" xfId="48" applyNumberFormat="1" applyFont="1" applyFill="1" applyBorder="1" applyAlignment="1">
      <alignment horizontal="right" vertical="center"/>
    </xf>
    <xf numFmtId="181" fontId="33" fillId="0" borderId="0" xfId="29" applyNumberFormat="1" applyFont="1">
      <alignment vertical="center"/>
    </xf>
    <xf numFmtId="4" fontId="45" fillId="0" borderId="0" xfId="0" applyNumberFormat="1" applyFont="1">
      <alignment vertical="center"/>
    </xf>
    <xf numFmtId="185" fontId="0" fillId="0" borderId="0" xfId="0" applyNumberFormat="1" applyFont="1" applyAlignment="1"/>
    <xf numFmtId="0" fontId="4" fillId="0" borderId="0" xfId="0" applyFont="1" applyAlignment="1">
      <alignment horizontal="right" vertical="center"/>
    </xf>
    <xf numFmtId="0" fontId="4" fillId="0" borderId="0" xfId="0" applyFont="1" applyFill="1" applyBorder="1" applyAlignment="1">
      <alignment horizontal="center" vertical="top" wrapText="1"/>
    </xf>
    <xf numFmtId="185" fontId="4" fillId="0" borderId="0" xfId="0" applyNumberFormat="1" applyFont="1">
      <alignment vertical="center"/>
    </xf>
    <xf numFmtId="185" fontId="4" fillId="0" borderId="0" xfId="0" applyNumberFormat="1" applyFont="1" applyFill="1" applyAlignment="1"/>
    <xf numFmtId="0" fontId="4" fillId="0" borderId="11" xfId="0" applyFont="1" applyFill="1" applyBorder="1" applyAlignment="1">
      <alignment vertical="center" wrapText="1"/>
    </xf>
    <xf numFmtId="178" fontId="33" fillId="0" borderId="8" xfId="0" applyNumberFormat="1" applyFont="1" applyFill="1" applyBorder="1">
      <alignment vertical="center"/>
    </xf>
    <xf numFmtId="178" fontId="4" fillId="0" borderId="17" xfId="0" applyNumberFormat="1" applyFont="1" applyBorder="1" applyAlignment="1">
      <alignment vertical="center"/>
    </xf>
    <xf numFmtId="180" fontId="33" fillId="28" borderId="11" xfId="29" applyNumberFormat="1" applyFont="1" applyFill="1" applyBorder="1" applyAlignment="1">
      <alignment vertical="center"/>
    </xf>
    <xf numFmtId="178" fontId="4" fillId="28" borderId="11" xfId="0" applyNumberFormat="1" applyFont="1" applyFill="1" applyBorder="1">
      <alignment vertical="center"/>
    </xf>
    <xf numFmtId="185" fontId="4" fillId="0" borderId="0" xfId="59" applyNumberFormat="1" applyFont="1" applyAlignment="1" applyProtection="1">
      <alignment vertical="center"/>
    </xf>
    <xf numFmtId="185" fontId="4" fillId="0" borderId="15" xfId="59" applyNumberFormat="1" applyFont="1" applyBorder="1" applyAlignment="1" applyProtection="1">
      <alignment vertical="center"/>
    </xf>
    <xf numFmtId="185" fontId="4" fillId="26" borderId="0" xfId="59" applyNumberFormat="1" applyFont="1" applyFill="1" applyAlignment="1" applyProtection="1">
      <alignment vertical="center"/>
    </xf>
    <xf numFmtId="185" fontId="33" fillId="0" borderId="0" xfId="0" applyNumberFormat="1" applyFont="1">
      <alignment vertical="center"/>
    </xf>
    <xf numFmtId="179" fontId="48" fillId="28" borderId="0" xfId="0" applyNumberFormat="1" applyFont="1" applyFill="1" applyBorder="1" applyAlignment="1" applyProtection="1">
      <alignment vertical="center" wrapText="1"/>
      <protection locked="0"/>
    </xf>
    <xf numFmtId="179" fontId="48" fillId="29" borderId="0" xfId="0" applyNumberFormat="1" applyFont="1" applyFill="1" applyBorder="1" applyAlignment="1" applyProtection="1">
      <alignment vertical="center" wrapText="1"/>
      <protection locked="0"/>
    </xf>
    <xf numFmtId="177" fontId="4" fillId="0" borderId="11" xfId="29" applyFont="1" applyBorder="1">
      <alignment vertical="center"/>
    </xf>
    <xf numFmtId="177" fontId="4" fillId="0" borderId="11" xfId="29" applyFont="1" applyFill="1" applyBorder="1">
      <alignment vertical="center"/>
    </xf>
    <xf numFmtId="179" fontId="48" fillId="28" borderId="11" xfId="0" applyNumberFormat="1" applyFont="1" applyFill="1" applyBorder="1" applyAlignment="1" applyProtection="1">
      <alignment vertical="center" wrapText="1"/>
      <protection locked="0"/>
    </xf>
    <xf numFmtId="179" fontId="48" fillId="29" borderId="11" xfId="0" applyNumberFormat="1" applyFont="1" applyFill="1" applyBorder="1" applyAlignment="1" applyProtection="1">
      <alignment vertical="center" wrapText="1"/>
      <protection locked="0"/>
    </xf>
    <xf numFmtId="179" fontId="48" fillId="0" borderId="11" xfId="0" applyNumberFormat="1" applyFont="1" applyFill="1" applyBorder="1" applyAlignment="1" applyProtection="1">
      <alignment horizontal="right" vertical="center" wrapText="1"/>
      <protection locked="0"/>
    </xf>
    <xf numFmtId="179" fontId="4" fillId="0" borderId="11" xfId="0" applyNumberFormat="1" applyFont="1" applyBorder="1" applyAlignment="1">
      <alignment horizontal="right"/>
    </xf>
    <xf numFmtId="179" fontId="4" fillId="0" borderId="11" xfId="0" applyNumberFormat="1" applyFont="1" applyBorder="1" applyAlignment="1"/>
    <xf numFmtId="178" fontId="4" fillId="28" borderId="0" xfId="0" applyNumberFormat="1" applyFont="1" applyFill="1">
      <alignment vertical="center"/>
    </xf>
    <xf numFmtId="179" fontId="4" fillId="0" borderId="19" xfId="0" applyNumberFormat="1" applyFont="1" applyBorder="1">
      <alignment vertical="center"/>
    </xf>
    <xf numFmtId="179" fontId="4" fillId="0" borderId="19" xfId="29" applyNumberFormat="1" applyFont="1" applyBorder="1">
      <alignment vertical="center"/>
    </xf>
    <xf numFmtId="179" fontId="48" fillId="28" borderId="19" xfId="0" applyNumberFormat="1" applyFont="1" applyFill="1" applyBorder="1" applyAlignment="1">
      <alignment vertical="center"/>
    </xf>
    <xf numFmtId="179" fontId="4" fillId="0" borderId="19" xfId="0" applyNumberFormat="1" applyFont="1" applyFill="1" applyBorder="1">
      <alignment vertical="center"/>
    </xf>
    <xf numFmtId="179" fontId="4" fillId="0" borderId="19" xfId="60" applyNumberFormat="1" applyFont="1" applyFill="1" applyBorder="1" applyAlignment="1" applyProtection="1">
      <protection hidden="1"/>
    </xf>
    <xf numFmtId="179" fontId="4" fillId="0" borderId="19" xfId="0" applyNumberFormat="1" applyFont="1" applyBorder="1" applyAlignment="1"/>
    <xf numFmtId="179" fontId="4" fillId="0" borderId="19" xfId="0" applyNumberFormat="1" applyFont="1" applyBorder="1" applyAlignment="1">
      <alignment horizontal="right" vertical="center"/>
    </xf>
    <xf numFmtId="179" fontId="4" fillId="0" borderId="19" xfId="29" applyNumberFormat="1" applyFont="1" applyFill="1" applyBorder="1">
      <alignment vertical="center"/>
    </xf>
    <xf numFmtId="179" fontId="4" fillId="28" borderId="19" xfId="60" applyNumberFormat="1" applyFont="1" applyFill="1" applyBorder="1" applyAlignment="1" applyProtection="1">
      <alignment horizontal="right" vertical="center"/>
      <protection hidden="1"/>
    </xf>
    <xf numFmtId="179" fontId="4" fillId="0" borderId="21" xfId="29" applyNumberFormat="1" applyFont="1" applyFill="1" applyBorder="1">
      <alignment vertical="center"/>
    </xf>
    <xf numFmtId="3" fontId="4" fillId="28" borderId="20" xfId="60" applyNumberFormat="1" applyFont="1" applyFill="1" applyBorder="1" applyAlignment="1" applyProtection="1">
      <alignment horizontal="right" vertical="center"/>
      <protection hidden="1"/>
    </xf>
    <xf numFmtId="0" fontId="4" fillId="0" borderId="0" xfId="0" applyFont="1" applyFill="1" applyBorder="1" applyAlignment="1">
      <alignment vertical="center" wrapText="1"/>
    </xf>
    <xf numFmtId="178" fontId="4" fillId="28" borderId="11" xfId="0" applyNumberFormat="1" applyFont="1" applyFill="1" applyBorder="1" applyAlignment="1">
      <alignment vertical="center"/>
    </xf>
    <xf numFmtId="4" fontId="52" fillId="28" borderId="19" xfId="0" applyNumberFormat="1" applyFont="1" applyFill="1" applyBorder="1">
      <alignment vertical="center"/>
    </xf>
    <xf numFmtId="178" fontId="4" fillId="28" borderId="18" xfId="0" applyNumberFormat="1" applyFont="1" applyFill="1" applyBorder="1" applyAlignment="1">
      <alignment vertical="center"/>
    </xf>
    <xf numFmtId="178" fontId="4" fillId="28" borderId="17" xfId="0" applyNumberFormat="1" applyFont="1" applyFill="1" applyBorder="1" applyAlignment="1">
      <alignment vertical="center"/>
    </xf>
    <xf numFmtId="0" fontId="4" fillId="28" borderId="11" xfId="0" applyFont="1" applyFill="1" applyBorder="1">
      <alignment vertical="center"/>
    </xf>
    <xf numFmtId="0" fontId="0" fillId="28" borderId="0" xfId="0" applyFill="1">
      <alignment vertical="center"/>
    </xf>
    <xf numFmtId="178" fontId="4" fillId="28" borderId="22" xfId="0" applyNumberFormat="1" applyFont="1" applyFill="1" applyBorder="1">
      <alignment vertical="center"/>
    </xf>
    <xf numFmtId="178" fontId="28" fillId="18" borderId="11" xfId="0" applyNumberFormat="1" applyFont="1" applyFill="1" applyBorder="1">
      <alignment vertical="center"/>
    </xf>
    <xf numFmtId="187" fontId="28" fillId="18" borderId="11" xfId="29" applyNumberFormat="1" applyFont="1" applyFill="1" applyBorder="1" applyAlignment="1"/>
    <xf numFmtId="0" fontId="28" fillId="0" borderId="11" xfId="0" applyFont="1" applyBorder="1">
      <alignment vertical="center"/>
    </xf>
    <xf numFmtId="0" fontId="28" fillId="0" borderId="11" xfId="0" applyFont="1" applyBorder="1" applyAlignment="1">
      <alignment horizontal="center" vertical="center" wrapText="1"/>
    </xf>
    <xf numFmtId="186" fontId="28" fillId="18" borderId="11" xfId="0" applyNumberFormat="1" applyFont="1" applyFill="1" applyBorder="1">
      <alignment vertical="center"/>
    </xf>
    <xf numFmtId="186" fontId="53" fillId="18" borderId="11" xfId="0" applyNumberFormat="1" applyFont="1" applyFill="1" applyBorder="1">
      <alignment vertical="center"/>
    </xf>
    <xf numFmtId="0" fontId="28" fillId="0" borderId="0" xfId="0" applyFont="1" applyFill="1" applyBorder="1" applyAlignment="1">
      <alignment horizontal="left" vertical="center"/>
    </xf>
    <xf numFmtId="0" fontId="28" fillId="0" borderId="0" xfId="0" applyFont="1" applyFill="1" applyBorder="1">
      <alignment vertical="center"/>
    </xf>
    <xf numFmtId="0" fontId="30" fillId="0" borderId="11" xfId="0" applyFont="1" applyBorder="1">
      <alignment vertical="center"/>
    </xf>
    <xf numFmtId="186" fontId="28" fillId="18" borderId="0" xfId="0" applyNumberFormat="1" applyFont="1" applyFill="1" applyAlignment="1"/>
    <xf numFmtId="178" fontId="28" fillId="21" borderId="11" xfId="0" applyNumberFormat="1" applyFont="1" applyFill="1" applyBorder="1" applyAlignment="1">
      <alignment vertical="center"/>
    </xf>
    <xf numFmtId="178" fontId="28" fillId="19" borderId="11" xfId="0" applyNumberFormat="1" applyFont="1" applyFill="1" applyBorder="1" applyAlignment="1">
      <alignment vertical="center"/>
    </xf>
    <xf numFmtId="178" fontId="28" fillId="17" borderId="11" xfId="0" applyNumberFormat="1" applyFont="1" applyFill="1" applyBorder="1" applyAlignment="1">
      <alignment vertical="center"/>
    </xf>
    <xf numFmtId="178" fontId="28" fillId="20" borderId="11" xfId="0" applyNumberFormat="1" applyFont="1" applyFill="1" applyBorder="1" applyAlignment="1">
      <alignment vertical="center"/>
    </xf>
    <xf numFmtId="178" fontId="28" fillId="30" borderId="11" xfId="0" applyNumberFormat="1" applyFont="1" applyFill="1" applyBorder="1" applyAlignment="1">
      <alignment vertical="center"/>
    </xf>
    <xf numFmtId="9" fontId="55" fillId="21" borderId="11" xfId="52" applyFont="1" applyFill="1" applyBorder="1" applyAlignment="1">
      <alignment vertical="center"/>
    </xf>
    <xf numFmtId="9" fontId="55" fillId="19" borderId="11" xfId="52" applyFont="1" applyFill="1" applyBorder="1" applyAlignment="1">
      <alignment vertical="center"/>
    </xf>
    <xf numFmtId="9" fontId="55" fillId="17" borderId="11" xfId="52" applyFont="1" applyFill="1" applyBorder="1" applyAlignment="1">
      <alignment vertical="center"/>
    </xf>
    <xf numFmtId="9" fontId="55" fillId="18" borderId="11" xfId="52" applyFont="1" applyFill="1" applyBorder="1" applyAlignment="1">
      <alignment vertical="center"/>
    </xf>
    <xf numFmtId="9" fontId="55" fillId="20" borderId="11" xfId="52" applyFont="1" applyFill="1" applyBorder="1" applyAlignment="1">
      <alignment vertical="center"/>
    </xf>
    <xf numFmtId="178" fontId="28" fillId="19" borderId="0" xfId="0" applyNumberFormat="1" applyFont="1" applyFill="1">
      <alignment vertical="center"/>
    </xf>
    <xf numFmtId="178" fontId="28" fillId="21" borderId="0" xfId="0" applyNumberFormat="1" applyFont="1" applyFill="1">
      <alignment vertical="center"/>
    </xf>
    <xf numFmtId="178" fontId="28" fillId="17" borderId="11" xfId="29" applyNumberFormat="1" applyFont="1" applyFill="1" applyBorder="1" applyAlignment="1">
      <alignment vertical="center"/>
    </xf>
    <xf numFmtId="178" fontId="28" fillId="18" borderId="11" xfId="29" applyNumberFormat="1" applyFont="1" applyFill="1" applyBorder="1" applyAlignment="1">
      <alignment vertical="center"/>
    </xf>
    <xf numFmtId="178" fontId="28" fillId="20" borderId="11" xfId="29" applyNumberFormat="1" applyFont="1" applyFill="1" applyBorder="1" applyAlignment="1">
      <alignment vertical="center"/>
    </xf>
    <xf numFmtId="178" fontId="56" fillId="21" borderId="11" xfId="29" applyNumberFormat="1" applyFont="1" applyFill="1" applyBorder="1" applyAlignment="1">
      <alignment vertical="center"/>
    </xf>
    <xf numFmtId="178" fontId="32" fillId="19" borderId="11" xfId="29" applyNumberFormat="1" applyFont="1" applyFill="1" applyBorder="1" applyAlignment="1">
      <alignment vertical="center"/>
    </xf>
    <xf numFmtId="178" fontId="32" fillId="17" borderId="11" xfId="29" applyNumberFormat="1" applyFont="1" applyFill="1" applyBorder="1" applyAlignment="1">
      <alignment vertical="center"/>
    </xf>
    <xf numFmtId="178" fontId="32" fillId="18" borderId="11" xfId="29" applyNumberFormat="1" applyFont="1" applyFill="1" applyBorder="1" applyAlignment="1">
      <alignment vertical="center"/>
    </xf>
    <xf numFmtId="178" fontId="32" fillId="20" borderId="11" xfId="29" applyNumberFormat="1" applyFont="1" applyFill="1" applyBorder="1" applyAlignment="1">
      <alignment vertical="center"/>
    </xf>
    <xf numFmtId="178" fontId="32" fillId="21" borderId="0" xfId="29" applyNumberFormat="1" applyFont="1" applyFill="1" applyAlignment="1">
      <alignment vertical="center"/>
    </xf>
    <xf numFmtId="9" fontId="56" fillId="21" borderId="11" xfId="52" applyFont="1" applyFill="1" applyBorder="1" applyAlignment="1">
      <alignment vertical="center"/>
    </xf>
    <xf numFmtId="9" fontId="56" fillId="19" borderId="11" xfId="52" applyFont="1" applyFill="1" applyBorder="1" applyAlignment="1">
      <alignment vertical="center"/>
    </xf>
    <xf numFmtId="9" fontId="56" fillId="17" borderId="11" xfId="52" applyFont="1" applyFill="1" applyBorder="1" applyAlignment="1">
      <alignment vertical="center"/>
    </xf>
    <xf numFmtId="9" fontId="56" fillId="18" borderId="11" xfId="52" applyFont="1" applyFill="1" applyBorder="1" applyAlignment="1">
      <alignment vertical="center"/>
    </xf>
    <xf numFmtId="9" fontId="56" fillId="20" borderId="11" xfId="52" applyFont="1" applyFill="1" applyBorder="1" applyAlignment="1">
      <alignment vertical="center"/>
    </xf>
    <xf numFmtId="178" fontId="57" fillId="21" borderId="11" xfId="29" applyNumberFormat="1" applyFont="1" applyFill="1" applyBorder="1" applyAlignment="1">
      <alignment vertical="center" wrapText="1"/>
    </xf>
    <xf numFmtId="178" fontId="57" fillId="19" borderId="11" xfId="0" applyNumberFormat="1" applyFont="1" applyFill="1" applyBorder="1" applyAlignment="1"/>
    <xf numFmtId="178" fontId="57" fillId="17" borderId="11" xfId="0" applyNumberFormat="1" applyFont="1" applyFill="1" applyBorder="1" applyAlignment="1" applyProtection="1">
      <alignment horizontal="right" vertical="center" wrapText="1"/>
      <protection locked="0"/>
    </xf>
    <xf numFmtId="178" fontId="57" fillId="18" borderId="11" xfId="0" applyNumberFormat="1" applyFont="1" applyFill="1" applyBorder="1" applyAlignment="1"/>
    <xf numFmtId="178" fontId="57" fillId="20" borderId="11" xfId="29" applyNumberFormat="1" applyFont="1" applyFill="1" applyBorder="1" applyAlignment="1">
      <alignment vertical="center"/>
    </xf>
    <xf numFmtId="0" fontId="57" fillId="0" borderId="0" xfId="0" applyFont="1">
      <alignment vertical="center"/>
    </xf>
    <xf numFmtId="0" fontId="28" fillId="28" borderId="19" xfId="0" applyFont="1" applyFill="1" applyBorder="1">
      <alignment vertical="center"/>
    </xf>
    <xf numFmtId="178" fontId="28" fillId="28" borderId="11" xfId="29" applyNumberFormat="1" applyFont="1" applyFill="1" applyBorder="1" applyAlignment="1">
      <alignment vertical="center"/>
    </xf>
    <xf numFmtId="0" fontId="33" fillId="0" borderId="0" xfId="0" applyFont="1" applyAlignment="1">
      <alignment horizontal="left" vertical="center" wrapText="1"/>
    </xf>
    <xf numFmtId="0" fontId="4" fillId="0" borderId="11" xfId="0" applyFont="1" applyBorder="1" applyAlignment="1">
      <alignment horizontal="center" vertical="center" wrapText="1"/>
    </xf>
    <xf numFmtId="0" fontId="4" fillId="0" borderId="11" xfId="0"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4" fillId="0" borderId="0" xfId="0" applyFont="1" applyBorder="1" applyAlignment="1">
      <alignment horizontal="center" vertical="center"/>
    </xf>
    <xf numFmtId="41" fontId="4" fillId="0" borderId="0" xfId="29" applyNumberFormat="1" applyFont="1" applyAlignment="1">
      <alignment vertical="center" wrapText="1"/>
    </xf>
    <xf numFmtId="41" fontId="2" fillId="0" borderId="0" xfId="29" applyNumberFormat="1" applyFont="1" applyAlignment="1">
      <alignment vertical="center" wrapText="1"/>
    </xf>
    <xf numFmtId="0" fontId="4" fillId="0" borderId="0" xfId="0" applyFont="1" applyAlignment="1">
      <alignment horizontal="right" vertical="center"/>
    </xf>
    <xf numFmtId="0" fontId="33" fillId="0" borderId="0" xfId="46" applyFont="1" applyAlignment="1">
      <alignment horizontal="left" vertical="center" wrapText="1"/>
    </xf>
    <xf numFmtId="0" fontId="39" fillId="23" borderId="11" xfId="49" applyFont="1" applyFill="1" applyBorder="1" applyAlignment="1">
      <alignment horizontal="center" vertical="center"/>
    </xf>
    <xf numFmtId="0" fontId="39" fillId="23" borderId="11" xfId="49" applyFont="1" applyFill="1" applyBorder="1" applyAlignment="1">
      <alignment horizontal="left" vertical="center" wrapText="1"/>
    </xf>
    <xf numFmtId="0" fontId="39" fillId="23" borderId="11" xfId="49" applyFont="1" applyFill="1" applyBorder="1" applyAlignment="1">
      <alignment horizontal="left" vertical="center"/>
    </xf>
    <xf numFmtId="0" fontId="39" fillId="24" borderId="11" xfId="49" applyFont="1" applyFill="1" applyBorder="1" applyAlignment="1">
      <alignment horizontal="center" vertical="center"/>
    </xf>
    <xf numFmtId="0" fontId="39" fillId="24" borderId="11" xfId="49" applyFont="1" applyFill="1" applyBorder="1" applyAlignment="1">
      <alignment horizontal="left" vertical="center" wrapText="1"/>
    </xf>
    <xf numFmtId="0" fontId="39" fillId="24" borderId="11" xfId="49" applyFont="1" applyFill="1" applyBorder="1" applyAlignment="1">
      <alignment horizontal="left" vertical="center"/>
    </xf>
    <xf numFmtId="0" fontId="39" fillId="0" borderId="11" xfId="49" applyFont="1" applyBorder="1" applyAlignment="1">
      <alignment horizontal="center" vertical="center" wrapText="1"/>
    </xf>
    <xf numFmtId="0" fontId="39" fillId="0" borderId="11" xfId="49" applyFont="1" applyBorder="1" applyAlignment="1">
      <alignment horizontal="center" vertical="center"/>
    </xf>
    <xf numFmtId="0" fontId="39" fillId="19" borderId="11" xfId="49" applyFont="1" applyFill="1" applyBorder="1" applyAlignment="1">
      <alignment horizontal="center" vertical="center"/>
    </xf>
    <xf numFmtId="0" fontId="39" fillId="19" borderId="12" xfId="49" applyFont="1" applyFill="1" applyBorder="1" applyAlignment="1">
      <alignment horizontal="left" vertical="center" wrapText="1"/>
    </xf>
    <xf numFmtId="0" fontId="39" fillId="19" borderId="13" xfId="49" applyFont="1" applyFill="1" applyBorder="1" applyAlignment="1">
      <alignment horizontal="left" vertical="center"/>
    </xf>
    <xf numFmtId="0" fontId="39" fillId="19" borderId="14" xfId="49" applyFont="1" applyFill="1" applyBorder="1" applyAlignment="1">
      <alignment horizontal="left" vertical="center"/>
    </xf>
    <xf numFmtId="0" fontId="39" fillId="22" borderId="11" xfId="49" applyFont="1" applyFill="1" applyBorder="1" applyAlignment="1">
      <alignment horizontal="center" vertical="center"/>
    </xf>
    <xf numFmtId="0" fontId="39" fillId="22" borderId="12" xfId="49" applyFont="1" applyFill="1" applyBorder="1" applyAlignment="1">
      <alignment horizontal="left" vertical="center" wrapText="1"/>
    </xf>
    <xf numFmtId="0" fontId="39" fillId="22" borderId="13" xfId="49" applyFont="1" applyFill="1" applyBorder="1" applyAlignment="1">
      <alignment horizontal="left" vertical="center" wrapText="1"/>
    </xf>
    <xf numFmtId="0" fontId="39" fillId="22" borderId="14" xfId="49" applyFont="1" applyFill="1" applyBorder="1" applyAlignment="1">
      <alignment horizontal="left" vertical="center" wrapText="1"/>
    </xf>
  </cellXfs>
  <cellStyles count="61">
    <cellStyle name="1" xfId="57"/>
    <cellStyle name="1_BRU-KI 2010-updated" xfId="53"/>
    <cellStyle name="1_CAM-KI 2010-updated" xfId="54"/>
    <cellStyle name="1_LAO-KI 2010-updated" xfId="56"/>
    <cellStyle name="20% - 강조색1" xfId="1" builtinId="30" customBuiltin="1"/>
    <cellStyle name="20% - 강조색2" xfId="2" builtinId="34" customBuiltin="1"/>
    <cellStyle name="20% - 강조색3" xfId="3" builtinId="38" customBuiltin="1"/>
    <cellStyle name="20% - 강조색4" xfId="4" builtinId="42" customBuiltin="1"/>
    <cellStyle name="20% - 강조색5" xfId="5" builtinId="46" customBuiltin="1"/>
    <cellStyle name="20% - 강조색6" xfId="6" builtinId="50" customBuiltin="1"/>
    <cellStyle name="40% - 강조색1" xfId="7" builtinId="31" customBuiltin="1"/>
    <cellStyle name="40% - 강조색2" xfId="8" builtinId="35" customBuiltin="1"/>
    <cellStyle name="40% - 강조색3" xfId="9" builtinId="39" customBuiltin="1"/>
    <cellStyle name="40% - 강조색4" xfId="10" builtinId="43" customBuiltin="1"/>
    <cellStyle name="40% - 강조색5" xfId="11" builtinId="47" customBuiltin="1"/>
    <cellStyle name="40% - 강조색6" xfId="12" builtinId="51" customBuiltin="1"/>
    <cellStyle name="60% - 강조색1" xfId="13" builtinId="32" customBuiltin="1"/>
    <cellStyle name="60% - 강조색2" xfId="14" builtinId="36" customBuiltin="1"/>
    <cellStyle name="60% - 강조색3" xfId="15" builtinId="40" customBuiltin="1"/>
    <cellStyle name="60% - 강조색4" xfId="16" builtinId="44" customBuiltin="1"/>
    <cellStyle name="60% - 강조색5" xfId="17" builtinId="48" customBuiltin="1"/>
    <cellStyle name="60% - 강조색6" xfId="18" builtinId="52" customBuiltin="1"/>
    <cellStyle name="ANCLAS,REZONES Y SUS PARTES,DE FUNDICION,DE HIERRO O DE ACERO" xfId="25"/>
    <cellStyle name="Currency [0]" xfId="30"/>
    <cellStyle name="Normal 2" xfId="58"/>
    <cellStyle name="Normal 4" xfId="55"/>
    <cellStyle name="Normal_ANTPHLLKAUSA" xfId="60"/>
    <cellStyle name="Notes" xfId="41"/>
    <cellStyle name="강조색1" xfId="19" builtinId="29" customBuiltin="1"/>
    <cellStyle name="강조색2" xfId="20" builtinId="33" customBuiltin="1"/>
    <cellStyle name="강조색3" xfId="21" builtinId="37" customBuiltin="1"/>
    <cellStyle name="강조색4" xfId="22" builtinId="41" customBuiltin="1"/>
    <cellStyle name="강조색5" xfId="23" builtinId="45" customBuiltin="1"/>
    <cellStyle name="강조색6" xfId="24" builtinId="49" customBuiltin="1"/>
    <cellStyle name="경고문" xfId="45" builtinId="11" customBuiltin="1"/>
    <cellStyle name="계산" xfId="27" builtinId="22" customBuiltin="1"/>
    <cellStyle name="나쁨" xfId="26" builtinId="27" customBuiltin="1"/>
    <cellStyle name="메모" xfId="40" builtinId="10" customBuiltin="1"/>
    <cellStyle name="백분율" xfId="52" builtinId="5"/>
    <cellStyle name="백분율 2" xfId="51"/>
    <cellStyle name="보통" xfId="39" builtinId="28" customBuiltin="1"/>
    <cellStyle name="설명 텍스트" xfId="31" builtinId="53" customBuiltin="1"/>
    <cellStyle name="셀 확인" xfId="28" builtinId="23" customBuiltin="1"/>
    <cellStyle name="쉼표 [0]" xfId="29" builtinId="6"/>
    <cellStyle name="쉼표 [0] 2" xfId="50"/>
    <cellStyle name="연결된 셀" xfId="38" builtinId="24" customBuiltin="1"/>
    <cellStyle name="요약" xfId="44" builtinId="25" customBuiltin="1"/>
    <cellStyle name="입력" xfId="37" builtinId="20" customBuiltin="1"/>
    <cellStyle name="제목" xfId="43" builtinId="15" customBuiltin="1"/>
    <cellStyle name="제목 1" xfId="33" builtinId="16" customBuiltin="1"/>
    <cellStyle name="제목 2" xfId="34" builtinId="17" customBuiltin="1"/>
    <cellStyle name="제목 3" xfId="35" builtinId="18" customBuiltin="1"/>
    <cellStyle name="제목 4" xfId="36" builtinId="19" customBuiltin="1"/>
    <cellStyle name="좋음" xfId="32" builtinId="26" customBuiltin="1"/>
    <cellStyle name="출력" xfId="42" builtinId="21" customBuiltin="1"/>
    <cellStyle name="표준" xfId="0" builtinId="0"/>
    <cellStyle name="표준 2" xfId="46"/>
    <cellStyle name="표준 3" xfId="49"/>
    <cellStyle name="표준_6" xfId="47"/>
    <cellStyle name="표준_Sheet1" xfId="48"/>
    <cellStyle name="하이퍼링크" xfId="59" builtinId="8"/>
  </cellStyles>
  <dxfs count="10">
    <dxf>
      <font>
        <b val="0"/>
        <i val="0"/>
        <strike val="0"/>
        <condense val="0"/>
        <extend val="0"/>
        <outline val="0"/>
        <shadow val="0"/>
        <u val="none"/>
        <vertAlign val="baseline"/>
        <sz val="9"/>
        <color auto="1"/>
        <name val="돋움"/>
        <scheme val="none"/>
      </font>
      <numFmt numFmtId="185" formatCode="#,##0.00_ "/>
    </dxf>
    <dxf>
      <font>
        <b val="0"/>
        <i val="0"/>
        <strike val="0"/>
        <condense val="0"/>
        <extend val="0"/>
        <outline val="0"/>
        <shadow val="0"/>
        <u val="none"/>
        <vertAlign val="baseline"/>
        <sz val="9"/>
        <color auto="1"/>
        <name val="돋움"/>
        <scheme val="none"/>
      </font>
      <numFmt numFmtId="185" formatCode="#,##0.00_ "/>
      <fill>
        <patternFill patternType="none">
          <fgColor indexed="64"/>
          <bgColor indexed="65"/>
        </patternFill>
      </fill>
      <alignment horizontal="general" vertical="bottom" textRotation="0" wrapText="0" indent="0" relativeIndent="0" justifyLastLine="0" shrinkToFit="0" readingOrder="0"/>
    </dxf>
    <dxf>
      <font>
        <b val="0"/>
        <i val="0"/>
        <strike val="0"/>
        <condense val="0"/>
        <extend val="0"/>
        <outline val="0"/>
        <shadow val="0"/>
        <u val="none"/>
        <vertAlign val="baseline"/>
        <sz val="9"/>
        <color auto="1"/>
        <name val="돋움"/>
        <scheme val="none"/>
      </font>
      <numFmt numFmtId="185" formatCode="#,##0.00_ "/>
    </dxf>
    <dxf>
      <font>
        <b val="0"/>
        <i val="0"/>
        <strike val="0"/>
        <condense val="0"/>
        <extend val="0"/>
        <outline val="0"/>
        <shadow val="0"/>
        <u val="none"/>
        <vertAlign val="baseline"/>
        <sz val="9"/>
        <color auto="1"/>
        <name val="돋움"/>
        <scheme val="none"/>
      </font>
      <numFmt numFmtId="185" formatCode="#,##0.00_ "/>
    </dxf>
    <dxf>
      <font>
        <b val="0"/>
        <i val="0"/>
        <strike val="0"/>
        <condense val="0"/>
        <extend val="0"/>
        <outline val="0"/>
        <shadow val="0"/>
        <u val="none"/>
        <vertAlign val="baseline"/>
        <sz val="9"/>
        <color auto="1"/>
        <name val="돋움"/>
        <scheme val="none"/>
      </font>
      <numFmt numFmtId="185" formatCode="#,##0.00_ "/>
    </dxf>
    <dxf>
      <font>
        <b val="0"/>
        <i val="0"/>
        <strike val="0"/>
        <condense val="0"/>
        <extend val="0"/>
        <outline val="0"/>
        <shadow val="0"/>
        <u val="none"/>
        <vertAlign val="baseline"/>
        <sz val="9"/>
        <color auto="1"/>
        <name val="돋움"/>
        <scheme val="none"/>
      </font>
      <numFmt numFmtId="185" formatCode="#,##0.00_ "/>
    </dxf>
    <dxf>
      <font>
        <b val="0"/>
        <i val="0"/>
        <strike val="0"/>
        <condense val="0"/>
        <extend val="0"/>
        <outline val="0"/>
        <shadow val="0"/>
        <u val="none"/>
        <vertAlign val="baseline"/>
        <sz val="9"/>
        <color auto="1"/>
        <name val="돋움"/>
        <scheme val="none"/>
      </font>
      <numFmt numFmtId="185" formatCode="#,##0.00_ "/>
    </dxf>
    <dxf>
      <font>
        <strike val="0"/>
        <outline val="0"/>
        <shadow val="0"/>
        <u val="none"/>
        <vertAlign val="baseline"/>
        <sz val="9"/>
        <color auto="1"/>
        <name val="돋움"/>
        <scheme val="none"/>
      </font>
    </dxf>
    <dxf>
      <font>
        <strike val="0"/>
        <outline val="0"/>
        <shadow val="0"/>
        <u val="none"/>
        <vertAlign val="baseline"/>
        <sz val="9"/>
        <color auto="1"/>
        <name val="돋움"/>
        <scheme val="none"/>
      </font>
    </dxf>
    <dxf>
      <font>
        <strike val="0"/>
        <outline val="0"/>
        <shadow val="0"/>
        <u val="none"/>
        <vertAlign val="baseline"/>
        <sz val="9"/>
        <color auto="1"/>
        <name val="돋움"/>
        <scheme val="non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ko-KR"/>
  <c:chart>
    <c:plotArea>
      <c:layout/>
      <c:lineChart>
        <c:grouping val="standard"/>
        <c:ser>
          <c:idx val="0"/>
          <c:order val="0"/>
          <c:tx>
            <c:strRef>
              <c:f>'4'!$A$5</c:f>
              <c:strCache>
                <c:ptCount val="1"/>
                <c:pt idx="0">
                  <c:v>World</c:v>
                </c:pt>
              </c:strCache>
            </c:strRef>
          </c:tx>
          <c:cat>
            <c:numRef>
              <c:f>'4'!$B$4:$P$4</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'4'!$B$5:$P$5</c:f>
              <c:numCache>
                <c:formatCode>General</c:formatCode>
                <c:ptCount val="15"/>
                <c:pt idx="0">
                  <c:v>4.6630000000000003</c:v>
                </c:pt>
                <c:pt idx="1">
                  <c:v>2.3050000000000002</c:v>
                </c:pt>
                <c:pt idx="2">
                  <c:v>2.83</c:v>
                </c:pt>
                <c:pt idx="3">
                  <c:v>3.7610000000000001</c:v>
                </c:pt>
                <c:pt idx="4">
                  <c:v>5.069</c:v>
                </c:pt>
                <c:pt idx="5">
                  <c:v>4.6529999999999996</c:v>
                </c:pt>
                <c:pt idx="6">
                  <c:v>5.2489999999999997</c:v>
                </c:pt>
                <c:pt idx="7">
                  <c:v>5.3479999999999999</c:v>
                </c:pt>
                <c:pt idx="8">
                  <c:v>2.7050000000000001</c:v>
                </c:pt>
                <c:pt idx="9">
                  <c:v>-0.38100000000000001</c:v>
                </c:pt>
                <c:pt idx="10">
                  <c:v>5.1760000000000002</c:v>
                </c:pt>
                <c:pt idx="11">
                  <c:v>3.9390000000000001</c:v>
                </c:pt>
                <c:pt idx="12">
                  <c:v>3.2210000000000001</c:v>
                </c:pt>
                <c:pt idx="13">
                  <c:v>3.0049999999999999</c:v>
                </c:pt>
                <c:pt idx="14">
                  <c:v>3.3889999999999998</c:v>
                </c:pt>
              </c:numCache>
            </c:numRef>
          </c:val>
        </c:ser>
        <c:ser>
          <c:idx val="1"/>
          <c:order val="1"/>
          <c:tx>
            <c:strRef>
              <c:f>'4'!$A$6</c:f>
              <c:strCache>
                <c:ptCount val="1"/>
                <c:pt idx="0">
                  <c:v>Korea</c:v>
                </c:pt>
              </c:strCache>
            </c:strRef>
          </c:tx>
          <c:cat>
            <c:numRef>
              <c:f>'4'!$B$4:$P$4</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'4'!$B$6:$P$6</c:f>
              <c:numCache>
                <c:formatCode>General</c:formatCode>
                <c:ptCount val="15"/>
                <c:pt idx="0">
                  <c:v>8.798</c:v>
                </c:pt>
                <c:pt idx="1">
                  <c:v>3.9729999999999999</c:v>
                </c:pt>
                <c:pt idx="2">
                  <c:v>7.15</c:v>
                </c:pt>
                <c:pt idx="3">
                  <c:v>2.8029999999999999</c:v>
                </c:pt>
                <c:pt idx="4">
                  <c:v>4.6189999999999998</c:v>
                </c:pt>
                <c:pt idx="5">
                  <c:v>3.9569999999999999</c:v>
                </c:pt>
                <c:pt idx="6">
                  <c:v>5.1790000000000003</c:v>
                </c:pt>
                <c:pt idx="7">
                  <c:v>5.1059999999999999</c:v>
                </c:pt>
                <c:pt idx="8">
                  <c:v>2.298</c:v>
                </c:pt>
                <c:pt idx="9">
                  <c:v>0.31900000000000001</c:v>
                </c:pt>
                <c:pt idx="10">
                  <c:v>6.32</c:v>
                </c:pt>
                <c:pt idx="11">
                  <c:v>3.6819999999999999</c:v>
                </c:pt>
                <c:pt idx="12">
                  <c:v>2.044</c:v>
                </c:pt>
                <c:pt idx="13">
                  <c:v>2.7749999999999999</c:v>
                </c:pt>
                <c:pt idx="14">
                  <c:v>3.3159999999999998</c:v>
                </c:pt>
              </c:numCache>
            </c:numRef>
          </c:val>
        </c:ser>
        <c:ser>
          <c:idx val="2"/>
          <c:order val="2"/>
          <c:tx>
            <c:strRef>
              <c:f>'4'!$A$7</c:f>
              <c:strCache>
                <c:ptCount val="1"/>
                <c:pt idx="0">
                  <c:v>Brunei</c:v>
                </c:pt>
              </c:strCache>
            </c:strRef>
          </c:tx>
          <c:cat>
            <c:numRef>
              <c:f>'4'!$B$4:$P$4</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'4'!$B$7:$P$7</c:f>
              <c:numCache>
                <c:formatCode>General</c:formatCode>
                <c:ptCount val="15"/>
                <c:pt idx="0">
                  <c:v>2.8530000000000002</c:v>
                </c:pt>
                <c:pt idx="1">
                  <c:v>2.7450000000000001</c:v>
                </c:pt>
                <c:pt idx="2">
                  <c:v>3.8719999999999999</c:v>
                </c:pt>
                <c:pt idx="3">
                  <c:v>2.903</c:v>
                </c:pt>
                <c:pt idx="4">
                  <c:v>0.504</c:v>
                </c:pt>
                <c:pt idx="5">
                  <c:v>0.38800000000000001</c:v>
                </c:pt>
                <c:pt idx="6">
                  <c:v>4.3970000000000002</c:v>
                </c:pt>
                <c:pt idx="7">
                  <c:v>0.154</c:v>
                </c:pt>
                <c:pt idx="8">
                  <c:v>-1.9379999999999999</c:v>
                </c:pt>
                <c:pt idx="9">
                  <c:v>-1.7649999999999999</c:v>
                </c:pt>
                <c:pt idx="10">
                  <c:v>2.5979999999999999</c:v>
                </c:pt>
                <c:pt idx="11">
                  <c:v>3.43</c:v>
                </c:pt>
                <c:pt idx="12">
                  <c:v>0.94799999999999995</c:v>
                </c:pt>
                <c:pt idx="13">
                  <c:v>-1.238</c:v>
                </c:pt>
                <c:pt idx="14">
                  <c:v>-0.69799999999999995</c:v>
                </c:pt>
              </c:numCache>
            </c:numRef>
          </c:val>
        </c:ser>
        <c:ser>
          <c:idx val="3"/>
          <c:order val="3"/>
          <c:tx>
            <c:strRef>
              <c:f>'4'!$A$8</c:f>
              <c:strCache>
                <c:ptCount val="1"/>
                <c:pt idx="0">
                  <c:v>Cambodia</c:v>
                </c:pt>
              </c:strCache>
            </c:strRef>
          </c:tx>
          <c:cat>
            <c:numRef>
              <c:f>'4'!$B$4:$P$4</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'4'!$B$8:$P$8</c:f>
              <c:numCache>
                <c:formatCode>General</c:formatCode>
                <c:ptCount val="15"/>
                <c:pt idx="0">
                  <c:v>8.7669999999999995</c:v>
                </c:pt>
                <c:pt idx="1">
                  <c:v>8.1479999999999997</c:v>
                </c:pt>
                <c:pt idx="2">
                  <c:v>6.5789999999999997</c:v>
                </c:pt>
                <c:pt idx="3">
                  <c:v>8.5060000000000002</c:v>
                </c:pt>
                <c:pt idx="4">
                  <c:v>10.340999999999999</c:v>
                </c:pt>
                <c:pt idx="5">
                  <c:v>13.25</c:v>
                </c:pt>
                <c:pt idx="6">
                  <c:v>10.771000000000001</c:v>
                </c:pt>
                <c:pt idx="7">
                  <c:v>10.212999999999999</c:v>
                </c:pt>
                <c:pt idx="8">
                  <c:v>6.6920000000000002</c:v>
                </c:pt>
                <c:pt idx="9">
                  <c:v>8.6999999999999994E-2</c:v>
                </c:pt>
                <c:pt idx="10">
                  <c:v>6.0970000000000004</c:v>
                </c:pt>
                <c:pt idx="11">
                  <c:v>7.0789999999999997</c:v>
                </c:pt>
                <c:pt idx="12">
                  <c:v>7.2919999999999998</c:v>
                </c:pt>
                <c:pt idx="13">
                  <c:v>7.0149999999999997</c:v>
                </c:pt>
                <c:pt idx="14">
                  <c:v>6.9660000000000002</c:v>
                </c:pt>
              </c:numCache>
            </c:numRef>
          </c:val>
        </c:ser>
        <c:ser>
          <c:idx val="4"/>
          <c:order val="4"/>
          <c:tx>
            <c:strRef>
              <c:f>'4'!$A$9</c:f>
              <c:strCache>
                <c:ptCount val="1"/>
                <c:pt idx="0">
                  <c:v>Indonesia</c:v>
                </c:pt>
              </c:strCache>
            </c:strRef>
          </c:tx>
          <c:cat>
            <c:numRef>
              <c:f>'4'!$B$4:$P$4</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'4'!$B$9:$P$9</c:f>
              <c:numCache>
                <c:formatCode>General</c:formatCode>
                <c:ptCount val="15"/>
                <c:pt idx="0">
                  <c:v>4.1989999999999998</c:v>
                </c:pt>
                <c:pt idx="1">
                  <c:v>3.6429999999999998</c:v>
                </c:pt>
                <c:pt idx="2">
                  <c:v>4.4989999999999997</c:v>
                </c:pt>
                <c:pt idx="3">
                  <c:v>4.78</c:v>
                </c:pt>
                <c:pt idx="4">
                  <c:v>5.0309999999999997</c:v>
                </c:pt>
                <c:pt idx="5">
                  <c:v>5.6929999999999996</c:v>
                </c:pt>
                <c:pt idx="6">
                  <c:v>5.5010000000000003</c:v>
                </c:pt>
                <c:pt idx="7">
                  <c:v>6.3449999999999998</c:v>
                </c:pt>
                <c:pt idx="8">
                  <c:v>6.0140000000000002</c:v>
                </c:pt>
                <c:pt idx="9">
                  <c:v>4.6289999999999996</c:v>
                </c:pt>
                <c:pt idx="10">
                  <c:v>6.2240000000000002</c:v>
                </c:pt>
                <c:pt idx="11">
                  <c:v>6.4859999999999998</c:v>
                </c:pt>
                <c:pt idx="12">
                  <c:v>6.2640000000000002</c:v>
                </c:pt>
                <c:pt idx="13">
                  <c:v>5.7809999999999997</c:v>
                </c:pt>
                <c:pt idx="14">
                  <c:v>5.0250000000000004</c:v>
                </c:pt>
              </c:numCache>
            </c:numRef>
          </c:val>
        </c:ser>
        <c:ser>
          <c:idx val="5"/>
          <c:order val="5"/>
          <c:tx>
            <c:strRef>
              <c:f>'4'!$A$10</c:f>
              <c:strCache>
                <c:ptCount val="1"/>
                <c:pt idx="0">
                  <c:v>Lao PDR</c:v>
                </c:pt>
              </c:strCache>
            </c:strRef>
          </c:tx>
          <c:cat>
            <c:numRef>
              <c:f>'4'!$B$4:$P$4</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'4'!$B$10:$P$10</c:f>
              <c:numCache>
                <c:formatCode>General</c:formatCode>
                <c:ptCount val="15"/>
                <c:pt idx="0">
                  <c:v>6.3239999999999998</c:v>
                </c:pt>
                <c:pt idx="1">
                  <c:v>4.6230000000000002</c:v>
                </c:pt>
                <c:pt idx="2">
                  <c:v>6.8650000000000002</c:v>
                </c:pt>
                <c:pt idx="3">
                  <c:v>6.21</c:v>
                </c:pt>
                <c:pt idx="4">
                  <c:v>7.0209999999999999</c:v>
                </c:pt>
                <c:pt idx="5">
                  <c:v>6.7670000000000003</c:v>
                </c:pt>
                <c:pt idx="6">
                  <c:v>8.6449999999999996</c:v>
                </c:pt>
                <c:pt idx="7">
                  <c:v>7.843</c:v>
                </c:pt>
                <c:pt idx="8">
                  <c:v>7.7850000000000001</c:v>
                </c:pt>
                <c:pt idx="9">
                  <c:v>7.5019999999999998</c:v>
                </c:pt>
                <c:pt idx="10">
                  <c:v>8.1310000000000002</c:v>
                </c:pt>
                <c:pt idx="11">
                  <c:v>8.0399999999999991</c:v>
                </c:pt>
                <c:pt idx="12">
                  <c:v>7.8739999999999997</c:v>
                </c:pt>
                <c:pt idx="13">
                  <c:v>8.1999999999999993</c:v>
                </c:pt>
                <c:pt idx="14">
                  <c:v>7.4059999999999997</c:v>
                </c:pt>
              </c:numCache>
            </c:numRef>
          </c:val>
        </c:ser>
        <c:ser>
          <c:idx val="6"/>
          <c:order val="6"/>
          <c:tx>
            <c:strRef>
              <c:f>'4'!$A$11</c:f>
              <c:strCache>
                <c:ptCount val="1"/>
                <c:pt idx="0">
                  <c:v>Malaysia</c:v>
                </c:pt>
              </c:strCache>
            </c:strRef>
          </c:tx>
          <c:cat>
            <c:numRef>
              <c:f>'4'!$B$4:$P$4</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'4'!$B$11:$P$11</c:f>
              <c:numCache>
                <c:formatCode>General</c:formatCode>
                <c:ptCount val="15"/>
                <c:pt idx="0">
                  <c:v>8.68</c:v>
                </c:pt>
                <c:pt idx="1">
                  <c:v>0.51800000000000002</c:v>
                </c:pt>
                <c:pt idx="2">
                  <c:v>5.391</c:v>
                </c:pt>
                <c:pt idx="3">
                  <c:v>5.7889999999999997</c:v>
                </c:pt>
                <c:pt idx="4">
                  <c:v>6.7830000000000004</c:v>
                </c:pt>
                <c:pt idx="5">
                  <c:v>4.976</c:v>
                </c:pt>
                <c:pt idx="6">
                  <c:v>5.585</c:v>
                </c:pt>
                <c:pt idx="7">
                  <c:v>6.2990000000000004</c:v>
                </c:pt>
                <c:pt idx="8">
                  <c:v>4.8319999999999999</c:v>
                </c:pt>
                <c:pt idx="9">
                  <c:v>-1.5129999999999999</c:v>
                </c:pt>
                <c:pt idx="10">
                  <c:v>7.4249999999999998</c:v>
                </c:pt>
                <c:pt idx="11">
                  <c:v>5.1269999999999998</c:v>
                </c:pt>
                <c:pt idx="12">
                  <c:v>5.64</c:v>
                </c:pt>
                <c:pt idx="13">
                  <c:v>4.6870000000000003</c:v>
                </c:pt>
                <c:pt idx="14">
                  <c:v>6.0209999999999999</c:v>
                </c:pt>
              </c:numCache>
            </c:numRef>
          </c:val>
        </c:ser>
        <c:ser>
          <c:idx val="7"/>
          <c:order val="7"/>
          <c:tx>
            <c:strRef>
              <c:f>'4'!$A$12</c:f>
              <c:strCache>
                <c:ptCount val="1"/>
                <c:pt idx="0">
                  <c:v>Myanmar</c:v>
                </c:pt>
              </c:strCache>
            </c:strRef>
          </c:tx>
          <c:cat>
            <c:numRef>
              <c:f>'4'!$B$4:$P$4</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'4'!$B$12:$P$12</c:f>
              <c:numCache>
                <c:formatCode>General</c:formatCode>
                <c:ptCount val="15"/>
                <c:pt idx="0">
                  <c:v>13.746</c:v>
                </c:pt>
                <c:pt idx="1">
                  <c:v>11.343999999999999</c:v>
                </c:pt>
                <c:pt idx="2">
                  <c:v>12.026</c:v>
                </c:pt>
                <c:pt idx="3">
                  <c:v>13.843999999999999</c:v>
                </c:pt>
                <c:pt idx="4">
                  <c:v>13.565</c:v>
                </c:pt>
                <c:pt idx="5">
                  <c:v>13.569000000000001</c:v>
                </c:pt>
                <c:pt idx="6">
                  <c:v>13.076000000000001</c:v>
                </c:pt>
                <c:pt idx="7">
                  <c:v>11.991</c:v>
                </c:pt>
                <c:pt idx="8">
                  <c:v>3.6</c:v>
                </c:pt>
                <c:pt idx="9">
                  <c:v>5.1440000000000001</c:v>
                </c:pt>
                <c:pt idx="10">
                  <c:v>5.3449999999999998</c:v>
                </c:pt>
                <c:pt idx="11">
                  <c:v>5.9089999999999998</c:v>
                </c:pt>
                <c:pt idx="12">
                  <c:v>7.3</c:v>
                </c:pt>
                <c:pt idx="13">
                  <c:v>7.5</c:v>
                </c:pt>
                <c:pt idx="14">
                  <c:v>7.6859999999999999</c:v>
                </c:pt>
              </c:numCache>
            </c:numRef>
          </c:val>
        </c:ser>
        <c:ser>
          <c:idx val="8"/>
          <c:order val="8"/>
          <c:tx>
            <c:strRef>
              <c:f>'4'!$A$13</c:f>
              <c:strCache>
                <c:ptCount val="1"/>
                <c:pt idx="0">
                  <c:v>Philippines</c:v>
                </c:pt>
              </c:strCache>
            </c:strRef>
          </c:tx>
          <c:cat>
            <c:numRef>
              <c:f>'4'!$B$4:$P$4</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'4'!$B$13:$P$13</c:f>
              <c:numCache>
                <c:formatCode>General</c:formatCode>
                <c:ptCount val="15"/>
                <c:pt idx="0">
                  <c:v>4.4109999999999996</c:v>
                </c:pt>
                <c:pt idx="1">
                  <c:v>2.8940000000000001</c:v>
                </c:pt>
                <c:pt idx="2">
                  <c:v>3.6459999999999999</c:v>
                </c:pt>
                <c:pt idx="3">
                  <c:v>4.97</c:v>
                </c:pt>
                <c:pt idx="4">
                  <c:v>6.6980000000000004</c:v>
                </c:pt>
                <c:pt idx="5">
                  <c:v>4.7779999999999996</c:v>
                </c:pt>
                <c:pt idx="6">
                  <c:v>5.2430000000000003</c:v>
                </c:pt>
                <c:pt idx="7">
                  <c:v>6.617</c:v>
                </c:pt>
                <c:pt idx="8">
                  <c:v>4.1529999999999996</c:v>
                </c:pt>
                <c:pt idx="9">
                  <c:v>1.1479999999999999</c:v>
                </c:pt>
                <c:pt idx="10">
                  <c:v>7.6319999999999997</c:v>
                </c:pt>
                <c:pt idx="11">
                  <c:v>3.6389999999999998</c:v>
                </c:pt>
                <c:pt idx="12">
                  <c:v>6.8150000000000004</c:v>
                </c:pt>
                <c:pt idx="13">
                  <c:v>7.1630000000000003</c:v>
                </c:pt>
                <c:pt idx="14">
                  <c:v>6.0960000000000001</c:v>
                </c:pt>
              </c:numCache>
            </c:numRef>
          </c:val>
        </c:ser>
        <c:ser>
          <c:idx val="9"/>
          <c:order val="9"/>
          <c:tx>
            <c:strRef>
              <c:f>'4'!$A$14</c:f>
              <c:strCache>
                <c:ptCount val="1"/>
                <c:pt idx="0">
                  <c:v>Singapore</c:v>
                </c:pt>
              </c:strCache>
            </c:strRef>
          </c:tx>
          <c:cat>
            <c:numRef>
              <c:f>'4'!$B$4:$P$4</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'4'!$B$14:$P$14</c:f>
              <c:numCache>
                <c:formatCode>General</c:formatCode>
                <c:ptCount val="15"/>
                <c:pt idx="0">
                  <c:v>9.0429999999999993</c:v>
                </c:pt>
                <c:pt idx="1">
                  <c:v>-1.1539999999999999</c:v>
                </c:pt>
                <c:pt idx="2">
                  <c:v>4.202</c:v>
                </c:pt>
                <c:pt idx="3">
                  <c:v>4.58</c:v>
                </c:pt>
                <c:pt idx="4">
                  <c:v>9.1590000000000007</c:v>
                </c:pt>
                <c:pt idx="5">
                  <c:v>7.37</c:v>
                </c:pt>
                <c:pt idx="6">
                  <c:v>8.9339999999999993</c:v>
                </c:pt>
                <c:pt idx="7">
                  <c:v>8.9819999999999993</c:v>
                </c:pt>
                <c:pt idx="8">
                  <c:v>1.869</c:v>
                </c:pt>
                <c:pt idx="9">
                  <c:v>-0.60099999999999998</c:v>
                </c:pt>
                <c:pt idx="10">
                  <c:v>15.06</c:v>
                </c:pt>
                <c:pt idx="11">
                  <c:v>6</c:v>
                </c:pt>
                <c:pt idx="12">
                  <c:v>1.899</c:v>
                </c:pt>
                <c:pt idx="13">
                  <c:v>4.0750000000000002</c:v>
                </c:pt>
                <c:pt idx="14">
                  <c:v>2.9180000000000001</c:v>
                </c:pt>
              </c:numCache>
            </c:numRef>
          </c:val>
        </c:ser>
        <c:ser>
          <c:idx val="10"/>
          <c:order val="10"/>
          <c:tx>
            <c:strRef>
              <c:f>'4'!$A$15</c:f>
              <c:strCache>
                <c:ptCount val="1"/>
                <c:pt idx="0">
                  <c:v>Thailand</c:v>
                </c:pt>
              </c:strCache>
            </c:strRef>
          </c:tx>
          <c:cat>
            <c:numRef>
              <c:f>'4'!$B$4:$P$4</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'4'!$B$15:$P$15</c:f>
              <c:numCache>
                <c:formatCode>General</c:formatCode>
                <c:ptCount val="15"/>
                <c:pt idx="0">
                  <c:v>4.75</c:v>
                </c:pt>
                <c:pt idx="1">
                  <c:v>2.1669999999999998</c:v>
                </c:pt>
                <c:pt idx="2">
                  <c:v>5.3179999999999996</c:v>
                </c:pt>
                <c:pt idx="3">
                  <c:v>7.13</c:v>
                </c:pt>
                <c:pt idx="4">
                  <c:v>6.3150000000000004</c:v>
                </c:pt>
                <c:pt idx="5">
                  <c:v>4.6420000000000003</c:v>
                </c:pt>
                <c:pt idx="6">
                  <c:v>5.093</c:v>
                </c:pt>
                <c:pt idx="7">
                  <c:v>5.0439999999999996</c:v>
                </c:pt>
                <c:pt idx="8">
                  <c:v>2.484</c:v>
                </c:pt>
                <c:pt idx="9">
                  <c:v>-2.33</c:v>
                </c:pt>
                <c:pt idx="10">
                  <c:v>7.8109999999999999</c:v>
                </c:pt>
                <c:pt idx="11">
                  <c:v>7.6999999999999999E-2</c:v>
                </c:pt>
                <c:pt idx="12">
                  <c:v>6.49</c:v>
                </c:pt>
                <c:pt idx="13">
                  <c:v>2.8719999999999999</c:v>
                </c:pt>
                <c:pt idx="14">
                  <c:v>0.71099999999999997</c:v>
                </c:pt>
              </c:numCache>
            </c:numRef>
          </c:val>
        </c:ser>
        <c:ser>
          <c:idx val="11"/>
          <c:order val="11"/>
          <c:tx>
            <c:strRef>
              <c:f>'4'!$A$16</c:f>
              <c:strCache>
                <c:ptCount val="1"/>
                <c:pt idx="0">
                  <c:v>Viet Nam</c:v>
                </c:pt>
              </c:strCache>
            </c:strRef>
          </c:tx>
          <c:cat>
            <c:numRef>
              <c:f>'4'!$B$4:$P$4</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'4'!$B$16:$P$16</c:f>
              <c:numCache>
                <c:formatCode>General</c:formatCode>
                <c:ptCount val="15"/>
                <c:pt idx="0">
                  <c:v>6.7869999999999999</c:v>
                </c:pt>
                <c:pt idx="1">
                  <c:v>6.8949999999999996</c:v>
                </c:pt>
                <c:pt idx="2">
                  <c:v>7.08</c:v>
                </c:pt>
                <c:pt idx="3">
                  <c:v>7.3410000000000002</c:v>
                </c:pt>
                <c:pt idx="4">
                  <c:v>7.7889999999999997</c:v>
                </c:pt>
                <c:pt idx="5">
                  <c:v>7.5469999999999997</c:v>
                </c:pt>
                <c:pt idx="6">
                  <c:v>6.9779999999999998</c:v>
                </c:pt>
                <c:pt idx="7">
                  <c:v>7.1289999999999996</c:v>
                </c:pt>
                <c:pt idx="8">
                  <c:v>5.6619999999999999</c:v>
                </c:pt>
                <c:pt idx="9">
                  <c:v>5.3979999999999997</c:v>
                </c:pt>
                <c:pt idx="10">
                  <c:v>6.423</c:v>
                </c:pt>
                <c:pt idx="11">
                  <c:v>6.24</c:v>
                </c:pt>
                <c:pt idx="12">
                  <c:v>5.2469999999999999</c:v>
                </c:pt>
                <c:pt idx="13">
                  <c:v>5.4210000000000003</c:v>
                </c:pt>
                <c:pt idx="14">
                  <c:v>5.98</c:v>
                </c:pt>
              </c:numCache>
            </c:numRef>
          </c:val>
        </c:ser>
        <c:ser>
          <c:idx val="12"/>
          <c:order val="12"/>
          <c:tx>
            <c:strRef>
              <c:f>'4'!$A$17</c:f>
              <c:strCache>
                <c:ptCount val="1"/>
                <c:pt idx="0">
                  <c:v>China</c:v>
                </c:pt>
              </c:strCache>
            </c:strRef>
          </c:tx>
          <c:cat>
            <c:numRef>
              <c:f>'4'!$B$4:$P$4</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'4'!$B$17:$P$17</c:f>
              <c:numCache>
                <c:formatCode>General</c:formatCode>
                <c:ptCount val="15"/>
                <c:pt idx="0">
                  <c:v>8.4309999999999992</c:v>
                </c:pt>
                <c:pt idx="1">
                  <c:v>8.3000000000000007</c:v>
                </c:pt>
                <c:pt idx="2">
                  <c:v>9.0820000000000007</c:v>
                </c:pt>
                <c:pt idx="3">
                  <c:v>10.025</c:v>
                </c:pt>
                <c:pt idx="4">
                  <c:v>10.085000000000001</c:v>
                </c:pt>
                <c:pt idx="5">
                  <c:v>11.31</c:v>
                </c:pt>
                <c:pt idx="6">
                  <c:v>12.677</c:v>
                </c:pt>
                <c:pt idx="7">
                  <c:v>14.162000000000001</c:v>
                </c:pt>
                <c:pt idx="8">
                  <c:v>9.6349999999999998</c:v>
                </c:pt>
                <c:pt idx="9">
                  <c:v>9.2140000000000004</c:v>
                </c:pt>
                <c:pt idx="10">
                  <c:v>10.446999999999999</c:v>
                </c:pt>
                <c:pt idx="11">
                  <c:v>9.3000000000000007</c:v>
                </c:pt>
                <c:pt idx="12">
                  <c:v>7.6529999999999996</c:v>
                </c:pt>
                <c:pt idx="13">
                  <c:v>7.6710000000000003</c:v>
                </c:pt>
                <c:pt idx="14">
                  <c:v>7.3639999999999999</c:v>
                </c:pt>
              </c:numCache>
            </c:numRef>
          </c:val>
        </c:ser>
        <c:ser>
          <c:idx val="13"/>
          <c:order val="13"/>
          <c:tx>
            <c:strRef>
              <c:f>'4'!$A$18</c:f>
              <c:strCache>
                <c:ptCount val="1"/>
                <c:pt idx="0">
                  <c:v>Japan</c:v>
                </c:pt>
              </c:strCache>
            </c:strRef>
          </c:tx>
          <c:cat>
            <c:numRef>
              <c:f>'4'!$B$4:$P$4</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'4'!$B$18:$P$18</c:f>
              <c:numCache>
                <c:formatCode>General</c:formatCode>
                <c:ptCount val="15"/>
                <c:pt idx="0">
                  <c:v>2.2570000000000001</c:v>
                </c:pt>
                <c:pt idx="1">
                  <c:v>0.35499999999999998</c:v>
                </c:pt>
                <c:pt idx="2">
                  <c:v>0.28999999999999998</c:v>
                </c:pt>
                <c:pt idx="3">
                  <c:v>1.6850000000000001</c:v>
                </c:pt>
                <c:pt idx="4">
                  <c:v>2.3610000000000002</c:v>
                </c:pt>
                <c:pt idx="5">
                  <c:v>1.3029999999999999</c:v>
                </c:pt>
                <c:pt idx="6">
                  <c:v>1.6930000000000001</c:v>
                </c:pt>
                <c:pt idx="7">
                  <c:v>2.1920000000000002</c:v>
                </c:pt>
                <c:pt idx="8">
                  <c:v>-1.042</c:v>
                </c:pt>
                <c:pt idx="9">
                  <c:v>-5.5270000000000001</c:v>
                </c:pt>
                <c:pt idx="10">
                  <c:v>4.6520000000000001</c:v>
                </c:pt>
                <c:pt idx="11">
                  <c:v>-0.45300000000000001</c:v>
                </c:pt>
                <c:pt idx="12">
                  <c:v>1.4470000000000001</c:v>
                </c:pt>
                <c:pt idx="13">
                  <c:v>1.5389999999999999</c:v>
                </c:pt>
                <c:pt idx="14">
                  <c:v>-5.8999999999999997E-2</c:v>
                </c:pt>
              </c:numCache>
            </c:numRef>
          </c:val>
        </c:ser>
        <c:marker val="1"/>
        <c:axId val="84054400"/>
        <c:axId val="84056320"/>
      </c:lineChart>
      <c:catAx>
        <c:axId val="84054400"/>
        <c:scaling>
          <c:orientation val="minMax"/>
        </c:scaling>
        <c:axPos val="b"/>
        <c:numFmt formatCode="General" sourceLinked="1"/>
        <c:tickLblPos val="nextTo"/>
        <c:crossAx val="84056320"/>
        <c:crosses val="autoZero"/>
        <c:auto val="1"/>
        <c:lblAlgn val="ctr"/>
        <c:lblOffset val="100"/>
      </c:catAx>
      <c:valAx>
        <c:axId val="84056320"/>
        <c:scaling>
          <c:orientation val="minMax"/>
        </c:scaling>
        <c:axPos val="l"/>
        <c:majorGridlines/>
        <c:numFmt formatCode="General" sourceLinked="1"/>
        <c:tickLblPos val="nextTo"/>
        <c:crossAx val="84054400"/>
        <c:crosses val="autoZero"/>
        <c:crossBetween val="between"/>
      </c:valAx>
    </c:plotArea>
    <c:legend>
      <c:legendPos val="r"/>
      <c:layout/>
    </c:legend>
    <c:plotVisOnly val="1"/>
    <c:dispBlanksAs val="gap"/>
  </c:chart>
  <c:printSettings>
    <c:headerFooter/>
    <c:pageMargins b="0.75000000000000633" l="0.70000000000000062" r="0.70000000000000062" t="0.7500000000000063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ko-KR"/>
  <c:chart>
    <c:plotArea>
      <c:layout/>
      <c:lineChart>
        <c:grouping val="standard"/>
        <c:ser>
          <c:idx val="0"/>
          <c:order val="0"/>
          <c:tx>
            <c:strRef>
              <c:f>'9'!$K$6</c:f>
              <c:strCache>
                <c:ptCount val="1"/>
                <c:pt idx="0">
                  <c:v>Korea, Rep.</c:v>
                </c:pt>
              </c:strCache>
            </c:strRef>
          </c:tx>
          <c:cat>
            <c:numRef>
              <c:f>'9'!$L$5:$R$5</c:f>
              <c:numCache>
                <c:formatCode>#,##0_ </c:formatCode>
                <c:ptCount val="7"/>
                <c:pt idx="0">
                  <c:v>2007</c:v>
                </c:pt>
                <c:pt idx="1">
                  <c:v>2008</c:v>
                </c:pt>
                <c:pt idx="2">
                  <c:v>2009</c:v>
                </c:pt>
                <c:pt idx="3">
                  <c:v>2010</c:v>
                </c:pt>
                <c:pt idx="4">
                  <c:v>2011</c:v>
                </c:pt>
                <c:pt idx="5">
                  <c:v>2012</c:v>
                </c:pt>
                <c:pt idx="6">
                  <c:v>2013</c:v>
                </c:pt>
              </c:numCache>
            </c:numRef>
          </c:cat>
          <c:val>
            <c:numRef>
              <c:f>'9'!$L$6:$R$6</c:f>
              <c:numCache>
                <c:formatCode>#,##0_ </c:formatCode>
                <c:ptCount val="7"/>
                <c:pt idx="0">
                  <c:v>13324.977000000001</c:v>
                </c:pt>
                <c:pt idx="1">
                  <c:v>11996.093999999999</c:v>
                </c:pt>
                <c:pt idx="2">
                  <c:v>9494.1110000000008</c:v>
                </c:pt>
                <c:pt idx="3">
                  <c:v>12488.364</c:v>
                </c:pt>
                <c:pt idx="4">
                  <c:v>12693.733</c:v>
                </c:pt>
                <c:pt idx="5">
                  <c:v>13736.976000000001</c:v>
                </c:pt>
                <c:pt idx="6">
                  <c:v>14846.485000000001</c:v>
                </c:pt>
              </c:numCache>
            </c:numRef>
          </c:val>
        </c:ser>
        <c:ser>
          <c:idx val="1"/>
          <c:order val="1"/>
          <c:tx>
            <c:strRef>
              <c:f>'9'!$K$7</c:f>
              <c:strCache>
                <c:ptCount val="1"/>
                <c:pt idx="0">
                  <c:v>Brunei Darussalam</c:v>
                </c:pt>
              </c:strCache>
            </c:strRef>
          </c:tx>
          <c:cat>
            <c:numRef>
              <c:f>'9'!$L$5:$R$5</c:f>
              <c:numCache>
                <c:formatCode>#,##0_ </c:formatCode>
                <c:ptCount val="7"/>
                <c:pt idx="0">
                  <c:v>2007</c:v>
                </c:pt>
                <c:pt idx="1">
                  <c:v>2008</c:v>
                </c:pt>
                <c:pt idx="2">
                  <c:v>2009</c:v>
                </c:pt>
                <c:pt idx="3">
                  <c:v>2010</c:v>
                </c:pt>
                <c:pt idx="4">
                  <c:v>2011</c:v>
                </c:pt>
                <c:pt idx="5">
                  <c:v>2012</c:v>
                </c:pt>
                <c:pt idx="6">
                  <c:v>2013</c:v>
                </c:pt>
              </c:numCache>
            </c:numRef>
          </c:cat>
          <c:val>
            <c:numRef>
              <c:f>'9'!$L$7:$R$7</c:f>
              <c:numCache>
                <c:formatCode>#,##0_ </c:formatCode>
                <c:ptCount val="7"/>
                <c:pt idx="0">
                  <c:v>1272.9860000000001</c:v>
                </c:pt>
                <c:pt idx="1">
                  <c:v>1195.9269999999999</c:v>
                </c:pt>
                <c:pt idx="2">
                  <c:v>1175.2360000000001</c:v>
                </c:pt>
                <c:pt idx="3">
                  <c:v>1269.3630000000001</c:v>
                </c:pt>
                <c:pt idx="4">
                  <c:v>1393.7950000000001</c:v>
                </c:pt>
                <c:pt idx="5">
                  <c:v>1411.4</c:v>
                </c:pt>
                <c:pt idx="6">
                  <c:v>1393.0440000000001</c:v>
                </c:pt>
              </c:numCache>
            </c:numRef>
          </c:val>
        </c:ser>
        <c:ser>
          <c:idx val="2"/>
          <c:order val="2"/>
          <c:tx>
            <c:strRef>
              <c:f>'9'!$K$8</c:f>
              <c:strCache>
                <c:ptCount val="1"/>
                <c:pt idx="0">
                  <c:v>Cambodia</c:v>
                </c:pt>
              </c:strCache>
            </c:strRef>
          </c:tx>
          <c:cat>
            <c:numRef>
              <c:f>'9'!$L$5:$R$5</c:f>
              <c:numCache>
                <c:formatCode>#,##0_ </c:formatCode>
                <c:ptCount val="7"/>
                <c:pt idx="0">
                  <c:v>2007</c:v>
                </c:pt>
                <c:pt idx="1">
                  <c:v>2008</c:v>
                </c:pt>
                <c:pt idx="2">
                  <c:v>2009</c:v>
                </c:pt>
                <c:pt idx="3">
                  <c:v>2010</c:v>
                </c:pt>
                <c:pt idx="4">
                  <c:v>2011</c:v>
                </c:pt>
                <c:pt idx="5">
                  <c:v>2012</c:v>
                </c:pt>
                <c:pt idx="6">
                  <c:v>2013</c:v>
                </c:pt>
              </c:numCache>
            </c:numRef>
          </c:cat>
          <c:val>
            <c:numRef>
              <c:f>'9'!$L$8:$R$8</c:f>
              <c:numCache>
                <c:formatCode>#,##0_ </c:formatCode>
                <c:ptCount val="7"/>
                <c:pt idx="0">
                  <c:v>348.92</c:v>
                </c:pt>
                <c:pt idx="1">
                  <c:v>335.72899999999998</c:v>
                </c:pt>
                <c:pt idx="2">
                  <c:v>344.60599999999999</c:v>
                </c:pt>
                <c:pt idx="3">
                  <c:v>544.79399999999998</c:v>
                </c:pt>
                <c:pt idx="4">
                  <c:v>846.303</c:v>
                </c:pt>
                <c:pt idx="5">
                  <c:v>934.51700000000005</c:v>
                </c:pt>
                <c:pt idx="6">
                  <c:v>1029.595</c:v>
                </c:pt>
              </c:numCache>
            </c:numRef>
          </c:val>
        </c:ser>
        <c:ser>
          <c:idx val="3"/>
          <c:order val="3"/>
          <c:tx>
            <c:strRef>
              <c:f>'9'!$K$9</c:f>
              <c:strCache>
                <c:ptCount val="1"/>
                <c:pt idx="0">
                  <c:v>Indonesia</c:v>
                </c:pt>
              </c:strCache>
            </c:strRef>
          </c:tx>
          <c:cat>
            <c:numRef>
              <c:f>'9'!$L$5:$R$5</c:f>
              <c:numCache>
                <c:formatCode>#,##0_ </c:formatCode>
                <c:ptCount val="7"/>
                <c:pt idx="0">
                  <c:v>2007</c:v>
                </c:pt>
                <c:pt idx="1">
                  <c:v>2008</c:v>
                </c:pt>
                <c:pt idx="2">
                  <c:v>2009</c:v>
                </c:pt>
                <c:pt idx="3">
                  <c:v>2010</c:v>
                </c:pt>
                <c:pt idx="4">
                  <c:v>2011</c:v>
                </c:pt>
                <c:pt idx="5">
                  <c:v>2012</c:v>
                </c:pt>
                <c:pt idx="6">
                  <c:v>2013</c:v>
                </c:pt>
              </c:numCache>
            </c:numRef>
          </c:cat>
          <c:val>
            <c:numRef>
              <c:f>'9'!$L$9:$R$9</c:f>
              <c:numCache>
                <c:formatCode>#,##0_ </c:formatCode>
                <c:ptCount val="7"/>
                <c:pt idx="0">
                  <c:v>5827.5420000000004</c:v>
                </c:pt>
                <c:pt idx="1">
                  <c:v>6464.9939999999997</c:v>
                </c:pt>
                <c:pt idx="2">
                  <c:v>6187.6210000000001</c:v>
                </c:pt>
                <c:pt idx="3">
                  <c:v>7220.8729999999996</c:v>
                </c:pt>
                <c:pt idx="4">
                  <c:v>7550.8879999999999</c:v>
                </c:pt>
                <c:pt idx="5">
                  <c:v>8531.4249999999993</c:v>
                </c:pt>
                <c:pt idx="6">
                  <c:v>8839.1659999999993</c:v>
                </c:pt>
              </c:numCache>
            </c:numRef>
          </c:val>
        </c:ser>
        <c:ser>
          <c:idx val="4"/>
          <c:order val="4"/>
          <c:tx>
            <c:strRef>
              <c:f>'9'!$K$10</c:f>
              <c:strCache>
                <c:ptCount val="1"/>
                <c:pt idx="0">
                  <c:v>Lao PDR</c:v>
                </c:pt>
              </c:strCache>
            </c:strRef>
          </c:tx>
          <c:cat>
            <c:numRef>
              <c:f>'9'!$L$5:$R$5</c:f>
              <c:numCache>
                <c:formatCode>#,##0_ </c:formatCode>
                <c:ptCount val="7"/>
                <c:pt idx="0">
                  <c:v>2007</c:v>
                </c:pt>
                <c:pt idx="1">
                  <c:v>2008</c:v>
                </c:pt>
                <c:pt idx="2">
                  <c:v>2009</c:v>
                </c:pt>
                <c:pt idx="3">
                  <c:v>2010</c:v>
                </c:pt>
                <c:pt idx="4">
                  <c:v>2011</c:v>
                </c:pt>
                <c:pt idx="5">
                  <c:v>2012</c:v>
                </c:pt>
                <c:pt idx="6">
                  <c:v>2013</c:v>
                </c:pt>
              </c:numCache>
            </c:numRef>
          </c:cat>
          <c:val>
            <c:numRef>
              <c:f>'9'!$L$10:$R$10</c:f>
              <c:numCache>
                <c:formatCode>#,##0_ </c:formatCode>
                <c:ptCount val="7"/>
                <c:pt idx="0">
                  <c:v>607.82500000000005</c:v>
                </c:pt>
                <c:pt idx="1">
                  <c:v>764.09100000000001</c:v>
                </c:pt>
                <c:pt idx="2">
                  <c:v>836.76800000000003</c:v>
                </c:pt>
                <c:pt idx="3">
                  <c:v>913.58399999999995</c:v>
                </c:pt>
                <c:pt idx="4">
                  <c:v>1201.2829999999999</c:v>
                </c:pt>
                <c:pt idx="5">
                  <c:v>1460.962</c:v>
                </c:pt>
                <c:pt idx="6">
                  <c:v>1602.527</c:v>
                </c:pt>
              </c:numCache>
            </c:numRef>
          </c:val>
        </c:ser>
        <c:ser>
          <c:idx val="5"/>
          <c:order val="5"/>
          <c:tx>
            <c:strRef>
              <c:f>'9'!$K$11</c:f>
              <c:strCache>
                <c:ptCount val="1"/>
                <c:pt idx="0">
                  <c:v>Malaysia</c:v>
                </c:pt>
              </c:strCache>
            </c:strRef>
          </c:tx>
          <c:cat>
            <c:numRef>
              <c:f>'9'!$L$5:$R$5</c:f>
              <c:numCache>
                <c:formatCode>#,##0_ </c:formatCode>
                <c:ptCount val="7"/>
                <c:pt idx="0">
                  <c:v>2007</c:v>
                </c:pt>
                <c:pt idx="1">
                  <c:v>2008</c:v>
                </c:pt>
                <c:pt idx="2">
                  <c:v>2009</c:v>
                </c:pt>
                <c:pt idx="3">
                  <c:v>2010</c:v>
                </c:pt>
                <c:pt idx="4">
                  <c:v>2011</c:v>
                </c:pt>
                <c:pt idx="5">
                  <c:v>2012</c:v>
                </c:pt>
                <c:pt idx="6">
                  <c:v>2013</c:v>
                </c:pt>
              </c:numCache>
            </c:numRef>
          </c:cat>
          <c:val>
            <c:numRef>
              <c:f>'9'!$L$11:$R$11</c:f>
              <c:numCache>
                <c:formatCode>#,##0_ </c:formatCode>
                <c:ptCount val="7"/>
                <c:pt idx="0">
                  <c:v>6025.8940000000002</c:v>
                </c:pt>
                <c:pt idx="1">
                  <c:v>6621.4030000000002</c:v>
                </c:pt>
                <c:pt idx="2">
                  <c:v>6709.7650000000003</c:v>
                </c:pt>
                <c:pt idx="3">
                  <c:v>8182.0829999999996</c:v>
                </c:pt>
                <c:pt idx="4">
                  <c:v>8885.0910000000003</c:v>
                </c:pt>
                <c:pt idx="5">
                  <c:v>9299.8289999999997</c:v>
                </c:pt>
                <c:pt idx="6">
                  <c:v>10153.601000000001</c:v>
                </c:pt>
              </c:numCache>
            </c:numRef>
          </c:val>
        </c:ser>
        <c:ser>
          <c:idx val="6"/>
          <c:order val="6"/>
          <c:tx>
            <c:strRef>
              <c:f>'9'!$K$12</c:f>
              <c:strCache>
                <c:ptCount val="1"/>
                <c:pt idx="0">
                  <c:v>Myanmar</c:v>
                </c:pt>
              </c:strCache>
            </c:strRef>
          </c:tx>
          <c:cat>
            <c:numRef>
              <c:f>'9'!$L$5:$R$5</c:f>
              <c:numCache>
                <c:formatCode>#,##0_ </c:formatCode>
                <c:ptCount val="7"/>
                <c:pt idx="0">
                  <c:v>2007</c:v>
                </c:pt>
                <c:pt idx="1">
                  <c:v>2008</c:v>
                </c:pt>
                <c:pt idx="2">
                  <c:v>2009</c:v>
                </c:pt>
                <c:pt idx="3">
                  <c:v>2010</c:v>
                </c:pt>
                <c:pt idx="4">
                  <c:v>2011</c:v>
                </c:pt>
                <c:pt idx="5">
                  <c:v>2012</c:v>
                </c:pt>
                <c:pt idx="6">
                  <c:v>2013</c:v>
                </c:pt>
              </c:numCache>
            </c:numRef>
          </c:cat>
          <c:val>
            <c:numRef>
              <c:f>'9'!$L$12:$R$12</c:f>
              <c:numCache>
                <c:formatCode>#,##0_ </c:formatCode>
                <c:ptCount val="7"/>
                <c:pt idx="0">
                  <c:v>584.12099999999998</c:v>
                </c:pt>
                <c:pt idx="1">
                  <c:v>810.95500000000004</c:v>
                </c:pt>
                <c:pt idx="2">
                  <c:v>916.44299999999998</c:v>
                </c:pt>
                <c:pt idx="3">
                  <c:v>841.61</c:v>
                </c:pt>
                <c:pt idx="4">
                  <c:v>612.12</c:v>
                </c:pt>
                <c:pt idx="5">
                  <c:v>658.25800000000004</c:v>
                </c:pt>
                <c:pt idx="6">
                  <c:v>641.27800000000002</c:v>
                </c:pt>
              </c:numCache>
            </c:numRef>
          </c:val>
        </c:ser>
        <c:ser>
          <c:idx val="7"/>
          <c:order val="7"/>
          <c:tx>
            <c:strRef>
              <c:f>'9'!$K$13</c:f>
              <c:strCache>
                <c:ptCount val="1"/>
                <c:pt idx="0">
                  <c:v>Philippines</c:v>
                </c:pt>
              </c:strCache>
            </c:strRef>
          </c:tx>
          <c:cat>
            <c:numRef>
              <c:f>'9'!$L$5:$R$5</c:f>
              <c:numCache>
                <c:formatCode>#,##0_ </c:formatCode>
                <c:ptCount val="7"/>
                <c:pt idx="0">
                  <c:v>2007</c:v>
                </c:pt>
                <c:pt idx="1">
                  <c:v>2008</c:v>
                </c:pt>
                <c:pt idx="2">
                  <c:v>2009</c:v>
                </c:pt>
                <c:pt idx="3">
                  <c:v>2010</c:v>
                </c:pt>
                <c:pt idx="4">
                  <c:v>2011</c:v>
                </c:pt>
                <c:pt idx="5">
                  <c:v>2012</c:v>
                </c:pt>
                <c:pt idx="6">
                  <c:v>2013</c:v>
                </c:pt>
              </c:numCache>
            </c:numRef>
          </c:cat>
          <c:val>
            <c:numRef>
              <c:f>'9'!$L$13:$R$13</c:f>
              <c:numCache>
                <c:formatCode>#,##0_ </c:formatCode>
                <c:ptCount val="7"/>
                <c:pt idx="0">
                  <c:v>3986.1089999999999</c:v>
                </c:pt>
                <c:pt idx="1">
                  <c:v>3930.6790000000001</c:v>
                </c:pt>
                <c:pt idx="2">
                  <c:v>3904.0419999999999</c:v>
                </c:pt>
                <c:pt idx="3">
                  <c:v>4330.5829999999996</c:v>
                </c:pt>
                <c:pt idx="4">
                  <c:v>4920.92</c:v>
                </c:pt>
                <c:pt idx="5">
                  <c:v>5295.5069999999996</c:v>
                </c:pt>
                <c:pt idx="6">
                  <c:v>5590.2330000000002</c:v>
                </c:pt>
              </c:numCache>
            </c:numRef>
          </c:val>
        </c:ser>
        <c:ser>
          <c:idx val="8"/>
          <c:order val="8"/>
          <c:tx>
            <c:strRef>
              <c:f>'9'!$K$14</c:f>
              <c:strCache>
                <c:ptCount val="1"/>
                <c:pt idx="0">
                  <c:v>Singapore</c:v>
                </c:pt>
              </c:strCache>
            </c:strRef>
          </c:tx>
          <c:cat>
            <c:numRef>
              <c:f>'9'!$L$5:$R$5</c:f>
              <c:numCache>
                <c:formatCode>#,##0_ </c:formatCode>
                <c:ptCount val="7"/>
                <c:pt idx="0">
                  <c:v>2007</c:v>
                </c:pt>
                <c:pt idx="1">
                  <c:v>2008</c:v>
                </c:pt>
                <c:pt idx="2">
                  <c:v>2009</c:v>
                </c:pt>
                <c:pt idx="3">
                  <c:v>2010</c:v>
                </c:pt>
                <c:pt idx="4">
                  <c:v>2011</c:v>
                </c:pt>
                <c:pt idx="5">
                  <c:v>2012</c:v>
                </c:pt>
                <c:pt idx="6">
                  <c:v>2013</c:v>
                </c:pt>
              </c:numCache>
            </c:numRef>
          </c:cat>
          <c:val>
            <c:numRef>
              <c:f>'9'!$L$14:$R$14</c:f>
              <c:numCache>
                <c:formatCode>#,##0_ </c:formatCode>
                <c:ptCount val="7"/>
                <c:pt idx="0">
                  <c:v>15682.261</c:v>
                </c:pt>
                <c:pt idx="1">
                  <c:v>16202.043</c:v>
                </c:pt>
                <c:pt idx="2">
                  <c:v>17694.525000000001</c:v>
                </c:pt>
                <c:pt idx="3">
                  <c:v>18536.589</c:v>
                </c:pt>
                <c:pt idx="4">
                  <c:v>19356.286</c:v>
                </c:pt>
                <c:pt idx="5">
                  <c:v>19400.659</c:v>
                </c:pt>
                <c:pt idx="6">
                  <c:v>19825.714</c:v>
                </c:pt>
              </c:numCache>
            </c:numRef>
          </c:val>
        </c:ser>
        <c:ser>
          <c:idx val="9"/>
          <c:order val="9"/>
          <c:tx>
            <c:strRef>
              <c:f>'9'!$K$15</c:f>
              <c:strCache>
                <c:ptCount val="1"/>
                <c:pt idx="0">
                  <c:v>Thailand</c:v>
                </c:pt>
              </c:strCache>
            </c:strRef>
          </c:tx>
          <c:cat>
            <c:numRef>
              <c:f>'9'!$L$5:$R$5</c:f>
              <c:numCache>
                <c:formatCode>#,##0_ </c:formatCode>
                <c:ptCount val="7"/>
                <c:pt idx="0">
                  <c:v>2007</c:v>
                </c:pt>
                <c:pt idx="1">
                  <c:v>2008</c:v>
                </c:pt>
                <c:pt idx="2">
                  <c:v>2009</c:v>
                </c:pt>
                <c:pt idx="3">
                  <c:v>2010</c:v>
                </c:pt>
                <c:pt idx="4">
                  <c:v>2011</c:v>
                </c:pt>
                <c:pt idx="5">
                  <c:v>2012</c:v>
                </c:pt>
                <c:pt idx="6">
                  <c:v>2013</c:v>
                </c:pt>
              </c:numCache>
            </c:numRef>
          </c:cat>
          <c:val>
            <c:numRef>
              <c:f>'9'!$M$15:$R$15</c:f>
              <c:numCache>
                <c:formatCode>#,##0_ </c:formatCode>
                <c:ptCount val="6"/>
                <c:pt idx="0">
                  <c:v>5053.9809999999998</c:v>
                </c:pt>
                <c:pt idx="1">
                  <c:v>5934.009</c:v>
                </c:pt>
                <c:pt idx="2">
                  <c:v>6603.183</c:v>
                </c:pt>
                <c:pt idx="3">
                  <c:v>6591.2659999999996</c:v>
                </c:pt>
                <c:pt idx="4">
                  <c:v>7290.9809999999998</c:v>
                </c:pt>
                <c:pt idx="5">
                  <c:v>8333.5159999999996</c:v>
                </c:pt>
              </c:numCache>
            </c:numRef>
          </c:val>
        </c:ser>
        <c:ser>
          <c:idx val="10"/>
          <c:order val="10"/>
          <c:tx>
            <c:strRef>
              <c:f>'9'!$K$16</c:f>
              <c:strCache>
                <c:ptCount val="1"/>
                <c:pt idx="0">
                  <c:v>Viet Nam</c:v>
                </c:pt>
              </c:strCache>
            </c:strRef>
          </c:tx>
          <c:cat>
            <c:numRef>
              <c:f>'9'!$L$5:$R$5</c:f>
              <c:numCache>
                <c:formatCode>#,##0_ </c:formatCode>
                <c:ptCount val="7"/>
                <c:pt idx="0">
                  <c:v>2007</c:v>
                </c:pt>
                <c:pt idx="1">
                  <c:v>2008</c:v>
                </c:pt>
                <c:pt idx="2">
                  <c:v>2009</c:v>
                </c:pt>
                <c:pt idx="3">
                  <c:v>2010</c:v>
                </c:pt>
                <c:pt idx="4">
                  <c:v>2011</c:v>
                </c:pt>
                <c:pt idx="5">
                  <c:v>2012</c:v>
                </c:pt>
                <c:pt idx="6">
                  <c:v>2013</c:v>
                </c:pt>
              </c:numCache>
            </c:numRef>
          </c:cat>
          <c:val>
            <c:numRef>
              <c:f>'9'!$L$16:$R$16</c:f>
              <c:numCache>
                <c:formatCode>#,##0_ </c:formatCode>
                <c:ptCount val="7"/>
                <c:pt idx="0">
                  <c:v>1893.7</c:v>
                </c:pt>
                <c:pt idx="1">
                  <c:v>2374.7930000000001</c:v>
                </c:pt>
                <c:pt idx="2">
                  <c:v>2643.2159999999999</c:v>
                </c:pt>
                <c:pt idx="3">
                  <c:v>3199.9050000000002</c:v>
                </c:pt>
                <c:pt idx="4">
                  <c:v>3671.51</c:v>
                </c:pt>
                <c:pt idx="5">
                  <c:v>4338.826</c:v>
                </c:pt>
                <c:pt idx="6">
                  <c:v>5094.5990000000002</c:v>
                </c:pt>
              </c:numCache>
            </c:numRef>
          </c:val>
        </c:ser>
        <c:marker val="1"/>
        <c:axId val="130576384"/>
        <c:axId val="130577920"/>
      </c:lineChart>
      <c:catAx>
        <c:axId val="130576384"/>
        <c:scaling>
          <c:orientation val="minMax"/>
        </c:scaling>
        <c:axPos val="b"/>
        <c:numFmt formatCode="#,##0_ " sourceLinked="1"/>
        <c:tickLblPos val="nextTo"/>
        <c:crossAx val="130577920"/>
        <c:crosses val="autoZero"/>
        <c:auto val="1"/>
        <c:lblAlgn val="ctr"/>
        <c:lblOffset val="100"/>
      </c:catAx>
      <c:valAx>
        <c:axId val="130577920"/>
        <c:scaling>
          <c:orientation val="minMax"/>
          <c:max val="20000"/>
          <c:min val="0"/>
        </c:scaling>
        <c:axPos val="l"/>
        <c:majorGridlines/>
        <c:numFmt formatCode="#,##0_ " sourceLinked="0"/>
        <c:tickLblPos val="nextTo"/>
        <c:crossAx val="130576384"/>
        <c:crosses val="autoZero"/>
        <c:crossBetween val="between"/>
        <c:majorUnit val="5000"/>
      </c:valAx>
    </c:plotArea>
    <c:legend>
      <c:legendPos val="r"/>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ko-KR"/>
  <c:chart>
    <c:autoTitleDeleted val="1"/>
    <c:plotArea>
      <c:layout/>
      <c:barChart>
        <c:barDir val="bar"/>
        <c:grouping val="clustered"/>
        <c:ser>
          <c:idx val="2"/>
          <c:order val="0"/>
          <c:tx>
            <c:strRef>
              <c:f>'5'!$K$6</c:f>
              <c:strCache>
                <c:ptCount val="1"/>
                <c:pt idx="0">
                  <c:v>Gross domestic capital formation 총고정자본형성</c:v>
                </c:pt>
              </c:strCache>
            </c:strRef>
          </c:tx>
          <c:dLbls>
            <c:spPr>
              <a:noFill/>
              <a:ln>
                <a:noFill/>
              </a:ln>
              <a:effectLst/>
            </c:spPr>
            <c:showVal val="1"/>
            <c:extLst>
              <c:ext xmlns:c15="http://schemas.microsoft.com/office/drawing/2012/chart" uri="{CE6537A1-D6FC-4f65-9D91-7224C49458BB}">
                <c15:showLeaderLines val="0"/>
              </c:ext>
            </c:extLst>
          </c:dLbls>
          <c:cat>
            <c:strRef>
              <c:f>'5'!$H$7:$H$16</c:f>
              <c:strCache>
                <c:ptCount val="10"/>
                <c:pt idx="0">
                  <c:v>Viet Nam</c:v>
                </c:pt>
                <c:pt idx="1">
                  <c:v>Thailand¹</c:v>
                </c:pt>
                <c:pt idx="2">
                  <c:v>Singapore</c:v>
                </c:pt>
                <c:pt idx="3">
                  <c:v>Philippines</c:v>
                </c:pt>
                <c:pt idx="4">
                  <c:v>Myanmar¹</c:v>
                </c:pt>
                <c:pt idx="5">
                  <c:v>Malaysia</c:v>
                </c:pt>
                <c:pt idx="6">
                  <c:v>Indonesia</c:v>
                </c:pt>
                <c:pt idx="7">
                  <c:v>Cambodia¹</c:v>
                </c:pt>
                <c:pt idx="8">
                  <c:v>Brunei</c:v>
                </c:pt>
                <c:pt idx="9">
                  <c:v>Korea</c:v>
                </c:pt>
              </c:strCache>
            </c:strRef>
          </c:cat>
          <c:val>
            <c:numRef>
              <c:f>'5'!$K$7:$K$16</c:f>
              <c:numCache>
                <c:formatCode>#,##0.0_ </c:formatCode>
                <c:ptCount val="10"/>
                <c:pt idx="0">
                  <c:v>26.6</c:v>
                </c:pt>
                <c:pt idx="1">
                  <c:v>28.7</c:v>
                </c:pt>
                <c:pt idx="2">
                  <c:v>29.1</c:v>
                </c:pt>
                <c:pt idx="3">
                  <c:v>19.7</c:v>
                </c:pt>
                <c:pt idx="4">
                  <c:v>30.288621214128238</c:v>
                </c:pt>
                <c:pt idx="5">
                  <c:v>26.3</c:v>
                </c:pt>
                <c:pt idx="6">
                  <c:v>33.6</c:v>
                </c:pt>
                <c:pt idx="7">
                  <c:v>16.218899644329486</c:v>
                </c:pt>
                <c:pt idx="8">
                  <c:v>15.3</c:v>
                </c:pt>
                <c:pt idx="9">
                  <c:v>29</c:v>
                </c:pt>
              </c:numCache>
            </c:numRef>
          </c:val>
        </c:ser>
        <c:ser>
          <c:idx val="1"/>
          <c:order val="1"/>
          <c:tx>
            <c:strRef>
              <c:f>'5'!$J$6</c:f>
              <c:strCache>
                <c:ptCount val="1"/>
                <c:pt idx="0">
                  <c:v>Government Consumption Expenditure 정부소비지출</c:v>
                </c:pt>
              </c:strCache>
            </c:strRef>
          </c:tx>
          <c:dLbls>
            <c:spPr>
              <a:noFill/>
              <a:ln>
                <a:noFill/>
              </a:ln>
              <a:effectLst/>
            </c:spPr>
            <c:showVal val="1"/>
            <c:extLst>
              <c:ext xmlns:c15="http://schemas.microsoft.com/office/drawing/2012/chart" uri="{CE6537A1-D6FC-4f65-9D91-7224C49458BB}">
                <c15:showLeaderLines val="0"/>
              </c:ext>
            </c:extLst>
          </c:dLbls>
          <c:cat>
            <c:strRef>
              <c:f>'5'!$H$7:$H$16</c:f>
              <c:strCache>
                <c:ptCount val="10"/>
                <c:pt idx="0">
                  <c:v>Viet Nam</c:v>
                </c:pt>
                <c:pt idx="1">
                  <c:v>Thailand¹</c:v>
                </c:pt>
                <c:pt idx="2">
                  <c:v>Singapore</c:v>
                </c:pt>
                <c:pt idx="3">
                  <c:v>Philippines</c:v>
                </c:pt>
                <c:pt idx="4">
                  <c:v>Myanmar¹</c:v>
                </c:pt>
                <c:pt idx="5">
                  <c:v>Malaysia</c:v>
                </c:pt>
                <c:pt idx="6">
                  <c:v>Indonesia</c:v>
                </c:pt>
                <c:pt idx="7">
                  <c:v>Cambodia¹</c:v>
                </c:pt>
                <c:pt idx="8">
                  <c:v>Brunei</c:v>
                </c:pt>
                <c:pt idx="9">
                  <c:v>Korea</c:v>
                </c:pt>
              </c:strCache>
            </c:strRef>
          </c:cat>
          <c:val>
            <c:numRef>
              <c:f>'5'!$J$7:$J$16</c:f>
              <c:numCache>
                <c:formatCode>#,##0.0_ </c:formatCode>
                <c:ptCount val="10"/>
                <c:pt idx="0">
                  <c:v>6.2</c:v>
                </c:pt>
                <c:pt idx="1">
                  <c:v>16.3</c:v>
                </c:pt>
                <c:pt idx="2">
                  <c:v>10.199999999999999</c:v>
                </c:pt>
                <c:pt idx="3">
                  <c:v>11.1</c:v>
                </c:pt>
                <c:pt idx="4">
                  <c:v>0</c:v>
                </c:pt>
                <c:pt idx="5">
                  <c:v>13.51921854400703</c:v>
                </c:pt>
                <c:pt idx="6">
                  <c:v>9.1</c:v>
                </c:pt>
                <c:pt idx="7">
                  <c:v>5.7941341837152853</c:v>
                </c:pt>
                <c:pt idx="8">
                  <c:v>18.3</c:v>
                </c:pt>
                <c:pt idx="9">
                  <c:v>14.9</c:v>
                </c:pt>
              </c:numCache>
            </c:numRef>
          </c:val>
        </c:ser>
        <c:ser>
          <c:idx val="0"/>
          <c:order val="2"/>
          <c:tx>
            <c:strRef>
              <c:f>'5'!$I$6</c:f>
              <c:strCache>
                <c:ptCount val="1"/>
                <c:pt idx="0">
                  <c:v>Private Consumption Expenditure 민간소비지출</c:v>
                </c:pt>
              </c:strCache>
            </c:strRef>
          </c:tx>
          <c:dLbls>
            <c:spPr>
              <a:noFill/>
              <a:ln>
                <a:noFill/>
              </a:ln>
              <a:effectLst/>
            </c:spPr>
            <c:showVal val="1"/>
            <c:extLst>
              <c:ext xmlns:c15="http://schemas.microsoft.com/office/drawing/2012/chart" uri="{CE6537A1-D6FC-4f65-9D91-7224C49458BB}">
                <c15:showLeaderLines val="0"/>
              </c:ext>
            </c:extLst>
          </c:dLbls>
          <c:cat>
            <c:strRef>
              <c:f>'5'!$H$7:$H$16</c:f>
              <c:strCache>
                <c:ptCount val="10"/>
                <c:pt idx="0">
                  <c:v>Viet Nam</c:v>
                </c:pt>
                <c:pt idx="1">
                  <c:v>Thailand¹</c:v>
                </c:pt>
                <c:pt idx="2">
                  <c:v>Singapore</c:v>
                </c:pt>
                <c:pt idx="3">
                  <c:v>Philippines</c:v>
                </c:pt>
                <c:pt idx="4">
                  <c:v>Myanmar¹</c:v>
                </c:pt>
                <c:pt idx="5">
                  <c:v>Malaysia</c:v>
                </c:pt>
                <c:pt idx="6">
                  <c:v>Indonesia</c:v>
                </c:pt>
                <c:pt idx="7">
                  <c:v>Cambodia¹</c:v>
                </c:pt>
                <c:pt idx="8">
                  <c:v>Brunei</c:v>
                </c:pt>
                <c:pt idx="9">
                  <c:v>Korea</c:v>
                </c:pt>
              </c:strCache>
            </c:strRef>
          </c:cat>
          <c:val>
            <c:numRef>
              <c:f>'5'!$I$7:$I$16</c:f>
              <c:numCache>
                <c:formatCode>#,##0.0_ </c:formatCode>
                <c:ptCount val="10"/>
                <c:pt idx="0">
                  <c:v>65</c:v>
                </c:pt>
                <c:pt idx="1">
                  <c:v>53.3</c:v>
                </c:pt>
                <c:pt idx="2">
                  <c:v>37.1</c:v>
                </c:pt>
                <c:pt idx="3">
                  <c:v>73.3</c:v>
                </c:pt>
                <c:pt idx="4">
                  <c:v>70.9188942846054</c:v>
                </c:pt>
                <c:pt idx="5">
                  <c:v>51.2</c:v>
                </c:pt>
                <c:pt idx="6">
                  <c:v>55.8</c:v>
                </c:pt>
                <c:pt idx="7">
                  <c:v>81.8865991954696</c:v>
                </c:pt>
                <c:pt idx="8">
                  <c:v>22.3</c:v>
                </c:pt>
                <c:pt idx="9">
                  <c:v>51</c:v>
                </c:pt>
              </c:numCache>
            </c:numRef>
          </c:val>
        </c:ser>
        <c:dLbls>
          <c:showVal val="1"/>
        </c:dLbls>
        <c:overlap val="-25"/>
        <c:axId val="115537408"/>
        <c:axId val="115538944"/>
      </c:barChart>
      <c:catAx>
        <c:axId val="115537408"/>
        <c:scaling>
          <c:orientation val="minMax"/>
        </c:scaling>
        <c:axPos val="l"/>
        <c:numFmt formatCode="General" sourceLinked="0"/>
        <c:majorTickMark val="none"/>
        <c:tickLblPos val="nextTo"/>
        <c:txPr>
          <a:bodyPr/>
          <a:lstStyle/>
          <a:p>
            <a:pPr>
              <a:defRPr baseline="0"/>
            </a:pPr>
            <a:endParaRPr lang="ko-KR"/>
          </a:p>
        </c:txPr>
        <c:crossAx val="115538944"/>
        <c:crosses val="autoZero"/>
        <c:lblAlgn val="ctr"/>
        <c:lblOffset val="100"/>
      </c:catAx>
      <c:valAx>
        <c:axId val="115538944"/>
        <c:scaling>
          <c:orientation val="minMax"/>
        </c:scaling>
        <c:delete val="1"/>
        <c:axPos val="b"/>
        <c:numFmt formatCode="General" sourceLinked="0"/>
        <c:tickLblPos val="none"/>
        <c:crossAx val="115537408"/>
        <c:crosses val="autoZero"/>
        <c:crossBetween val="between"/>
      </c:valAx>
      <c:spPr>
        <a:noFill/>
      </c:spPr>
    </c:plotArea>
    <c:legend>
      <c:legendPos val="t"/>
      <c:layout/>
    </c:legend>
    <c:plotVisOnly val="1"/>
    <c:dispBlanksAs val="gap"/>
  </c:chart>
  <c:printSettings>
    <c:headerFooter/>
    <c:pageMargins b="0.75000000000000533" l="0.70000000000000062" r="0.70000000000000062" t="0.750000000000005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ko-KR"/>
  <c:chart>
    <c:plotArea>
      <c:layout>
        <c:manualLayout>
          <c:layoutTarget val="inner"/>
          <c:xMode val="edge"/>
          <c:yMode val="edge"/>
          <c:x val="0.24504201509695431"/>
          <c:y val="0.16054583341017251"/>
          <c:w val="0.65759588191011065"/>
          <c:h val="0.73419216040617874"/>
        </c:manualLayout>
      </c:layout>
      <c:barChart>
        <c:barDir val="bar"/>
        <c:grouping val="percentStacked"/>
        <c:ser>
          <c:idx val="0"/>
          <c:order val="0"/>
          <c:tx>
            <c:strRef>
              <c:f>'5'!$B$6</c:f>
              <c:strCache>
                <c:ptCount val="1"/>
                <c:pt idx="0">
                  <c:v>Agriculture 농업</c:v>
                </c:pt>
              </c:strCache>
            </c:strRef>
          </c:tx>
          <c:spPr>
            <a:solidFill>
              <a:srgbClr val="8080FF"/>
            </a:solidFill>
            <a:ln w="12700">
              <a:solidFill>
                <a:srgbClr val="000000"/>
              </a:solidFill>
              <a:prstDash val="solid"/>
            </a:ln>
          </c:spPr>
          <c:dLbls>
            <c:dLbl>
              <c:idx val="0"/>
              <c:layout>
                <c:manualLayout>
                  <c:x val="1.4651928167704085E-2"/>
                  <c:y val="2.6703236148682497E-3"/>
                </c:manualLayout>
              </c:layout>
              <c:spPr>
                <a:noFill/>
                <a:ln w="25400">
                  <a:noFill/>
                </a:ln>
              </c:spPr>
              <c:txPr>
                <a:bodyPr/>
                <a:lstStyle/>
                <a:p>
                  <a:pPr>
                    <a:defRPr>
                      <a:solidFill>
                        <a:schemeClr val="bg1"/>
                      </a:solidFill>
                      <a:latin typeface="+mn-ea"/>
                      <a:ea typeface="+mn-ea"/>
                    </a:defRPr>
                  </a:pPr>
                  <a:endParaRPr lang="ko-KR"/>
                </a:p>
              </c:txPr>
              <c:showVal val="1"/>
              <c:extLst>
                <c:ext xmlns:c15="http://schemas.microsoft.com/office/drawing/2012/chart" uri="{CE6537A1-D6FC-4f65-9D91-7224C49458BB}"/>
              </c:extLst>
            </c:dLbl>
            <c:dLbl>
              <c:idx val="1"/>
              <c:layout>
                <c:manualLayout>
                  <c:x val="1.4652014652014652E-2"/>
                  <c:y val="-2.8690331060328804E-17"/>
                </c:manualLayout>
              </c:layout>
              <c:spPr>
                <a:noFill/>
                <a:ln w="25400">
                  <a:noFill/>
                </a:ln>
              </c:spPr>
              <c:txPr>
                <a:bodyPr/>
                <a:lstStyle/>
                <a:p>
                  <a:pPr>
                    <a:defRPr>
                      <a:solidFill>
                        <a:schemeClr val="bg1"/>
                      </a:solidFill>
                      <a:latin typeface="+mn-ea"/>
                      <a:ea typeface="+mn-ea"/>
                    </a:defRPr>
                  </a:pPr>
                  <a:endParaRPr lang="ko-KR"/>
                </a:p>
              </c:txPr>
              <c:showVal val="1"/>
              <c:extLst>
                <c:ext xmlns:c15="http://schemas.microsoft.com/office/drawing/2012/chart" uri="{CE6537A1-D6FC-4f65-9D91-7224C49458BB}"/>
              </c:extLst>
            </c:dLbl>
            <c:dLbl>
              <c:idx val="2"/>
              <c:spPr>
                <a:noFill/>
                <a:ln w="25400">
                  <a:noFill/>
                </a:ln>
              </c:spPr>
              <c:txPr>
                <a:bodyPr/>
                <a:lstStyle/>
                <a:p>
                  <a:pPr>
                    <a:defRPr>
                      <a:solidFill>
                        <a:schemeClr val="bg1"/>
                      </a:solidFill>
                      <a:latin typeface="+mn-ea"/>
                      <a:ea typeface="+mn-ea"/>
                    </a:defRPr>
                  </a:pPr>
                  <a:endParaRPr lang="ko-KR"/>
                </a:p>
              </c:txPr>
            </c:dLbl>
            <c:dLbl>
              <c:idx val="3"/>
              <c:spPr>
                <a:noFill/>
                <a:ln w="25400">
                  <a:noFill/>
                </a:ln>
              </c:spPr>
              <c:txPr>
                <a:bodyPr/>
                <a:lstStyle/>
                <a:p>
                  <a:pPr>
                    <a:defRPr>
                      <a:solidFill>
                        <a:schemeClr val="bg1"/>
                      </a:solidFill>
                      <a:latin typeface="+mn-ea"/>
                      <a:ea typeface="+mn-ea"/>
                    </a:defRPr>
                  </a:pPr>
                  <a:endParaRPr lang="ko-KR"/>
                </a:p>
              </c:txPr>
            </c:dLbl>
            <c:dLbl>
              <c:idx val="4"/>
              <c:spPr>
                <a:noFill/>
                <a:ln w="25400">
                  <a:noFill/>
                </a:ln>
              </c:spPr>
              <c:txPr>
                <a:bodyPr/>
                <a:lstStyle/>
                <a:p>
                  <a:pPr>
                    <a:defRPr>
                      <a:solidFill>
                        <a:schemeClr val="bg1"/>
                      </a:solidFill>
                      <a:latin typeface="+mn-ea"/>
                      <a:ea typeface="+mn-ea"/>
                    </a:defRPr>
                  </a:pPr>
                  <a:endParaRPr lang="ko-KR"/>
                </a:p>
              </c:txPr>
            </c:dLbl>
            <c:dLbl>
              <c:idx val="5"/>
              <c:spPr>
                <a:noFill/>
                <a:ln w="25400">
                  <a:noFill/>
                </a:ln>
              </c:spPr>
              <c:txPr>
                <a:bodyPr/>
                <a:lstStyle/>
                <a:p>
                  <a:pPr>
                    <a:defRPr>
                      <a:solidFill>
                        <a:schemeClr val="bg1"/>
                      </a:solidFill>
                      <a:latin typeface="+mn-ea"/>
                      <a:ea typeface="+mn-ea"/>
                    </a:defRPr>
                  </a:pPr>
                  <a:endParaRPr lang="ko-KR"/>
                </a:p>
              </c:txPr>
            </c:dLbl>
            <c:dLbl>
              <c:idx val="6"/>
              <c:spPr>
                <a:noFill/>
                <a:ln w="25400">
                  <a:noFill/>
                </a:ln>
              </c:spPr>
              <c:txPr>
                <a:bodyPr/>
                <a:lstStyle/>
                <a:p>
                  <a:pPr>
                    <a:defRPr>
                      <a:solidFill>
                        <a:schemeClr val="bg1"/>
                      </a:solidFill>
                      <a:latin typeface="+mn-ea"/>
                      <a:ea typeface="+mn-ea"/>
                    </a:defRPr>
                  </a:pPr>
                  <a:endParaRPr lang="ko-KR"/>
                </a:p>
              </c:txPr>
            </c:dLbl>
            <c:dLbl>
              <c:idx val="7"/>
              <c:layout>
                <c:manualLayout>
                  <c:x val="1.3629534234814651E-2"/>
                  <c:y val="0"/>
                </c:manualLayout>
              </c:layout>
              <c:spPr>
                <a:noFill/>
                <a:ln w="25400">
                  <a:noFill/>
                </a:ln>
              </c:spPr>
              <c:txPr>
                <a:bodyPr/>
                <a:lstStyle/>
                <a:p>
                  <a:pPr>
                    <a:defRPr>
                      <a:solidFill>
                        <a:schemeClr val="bg1"/>
                      </a:solidFill>
                      <a:latin typeface="+mn-ea"/>
                      <a:ea typeface="+mn-ea"/>
                    </a:defRPr>
                  </a:pPr>
                  <a:endParaRPr lang="ko-KR"/>
                </a:p>
              </c:txPr>
              <c:showVal val="1"/>
              <c:extLst>
                <c:ext xmlns:c15="http://schemas.microsoft.com/office/drawing/2012/chart" uri="{CE6537A1-D6FC-4f65-9D91-7224C49458BB}"/>
              </c:extLst>
            </c:dLbl>
            <c:dLbl>
              <c:idx val="8"/>
              <c:layout>
                <c:manualLayout>
                  <c:x val="8.007619660871431E-3"/>
                  <c:y val="2.504759042180244E-7"/>
                </c:manualLayout>
              </c:layout>
              <c:spPr>
                <a:noFill/>
                <a:ln w="25400">
                  <a:noFill/>
                </a:ln>
              </c:spPr>
              <c:txPr>
                <a:bodyPr/>
                <a:lstStyle/>
                <a:p>
                  <a:pPr>
                    <a:defRPr>
                      <a:solidFill>
                        <a:schemeClr val="bg1"/>
                      </a:solidFill>
                      <a:latin typeface="+mn-ea"/>
                      <a:ea typeface="+mn-ea"/>
                    </a:defRPr>
                  </a:pPr>
                  <a:endParaRPr lang="ko-KR"/>
                </a:p>
              </c:txPr>
              <c:showVal val="1"/>
              <c:extLst>
                <c:ext xmlns:c15="http://schemas.microsoft.com/office/drawing/2012/chart" uri="{CE6537A1-D6FC-4f65-9D91-7224C49458BB}"/>
              </c:extLst>
            </c:dLbl>
            <c:dLbl>
              <c:idx val="9"/>
              <c:spPr>
                <a:noFill/>
                <a:ln w="25400">
                  <a:noFill/>
                </a:ln>
              </c:spPr>
              <c:txPr>
                <a:bodyPr/>
                <a:lstStyle/>
                <a:p>
                  <a:pPr>
                    <a:defRPr>
                      <a:solidFill>
                        <a:schemeClr val="bg1"/>
                      </a:solidFill>
                      <a:latin typeface="+mn-ea"/>
                      <a:ea typeface="+mn-ea"/>
                    </a:defRPr>
                  </a:pPr>
                  <a:endParaRPr lang="ko-KR"/>
                </a:p>
              </c:txPr>
            </c:dLbl>
            <c:dLbl>
              <c:idx val="10"/>
              <c:layout>
                <c:manualLayout>
                  <c:x val="6.8147671174071814E-3"/>
                  <c:y val="0"/>
                </c:manualLayout>
              </c:layout>
              <c:spPr>
                <a:noFill/>
                <a:ln w="25400">
                  <a:noFill/>
                </a:ln>
              </c:spPr>
              <c:txPr>
                <a:bodyPr/>
                <a:lstStyle/>
                <a:p>
                  <a:pPr>
                    <a:defRPr>
                      <a:solidFill>
                        <a:schemeClr val="bg1"/>
                      </a:solidFill>
                      <a:latin typeface="+mn-ea"/>
                      <a:ea typeface="+mn-ea"/>
                    </a:defRPr>
                  </a:pPr>
                  <a:endParaRPr lang="ko-KR"/>
                </a:p>
              </c:txPr>
              <c:showVal val="1"/>
              <c:extLst>
                <c:ext xmlns:c15="http://schemas.microsoft.com/office/drawing/2012/chart" uri="{CE6537A1-D6FC-4f65-9D91-7224C49458BB}"/>
              </c:extLst>
            </c:dLbl>
            <c:spPr>
              <a:noFill/>
              <a:ln w="25400">
                <a:noFill/>
              </a:ln>
            </c:spPr>
            <c:txPr>
              <a:bodyPr/>
              <a:lstStyle/>
              <a:p>
                <a:pPr>
                  <a:defRPr>
                    <a:latin typeface="+mn-ea"/>
                    <a:ea typeface="+mn-ea"/>
                  </a:defRPr>
                </a:pPr>
                <a:endParaRPr lang="ko-KR"/>
              </a:p>
            </c:txPr>
            <c:showVal val="1"/>
            <c:extLst>
              <c:ext xmlns:c15="http://schemas.microsoft.com/office/drawing/2012/chart" uri="{CE6537A1-D6FC-4f65-9D91-7224C49458BB}">
                <c15:showLeaderLines val="0"/>
              </c:ext>
            </c:extLst>
          </c:dLbls>
          <c:cat>
            <c:strRef>
              <c:f>'5'!$A$7:$A$17</c:f>
              <c:strCache>
                <c:ptCount val="11"/>
                <c:pt idx="0">
                  <c:v>Korea</c:v>
                </c:pt>
                <c:pt idx="1">
                  <c:v>Brunei</c:v>
                </c:pt>
                <c:pt idx="2">
                  <c:v>Cambodia</c:v>
                </c:pt>
                <c:pt idx="3">
                  <c:v>Indonesia</c:v>
                </c:pt>
                <c:pt idx="4">
                  <c:v>Lao PDR¹</c:v>
                </c:pt>
                <c:pt idx="5">
                  <c:v>Malaysia</c:v>
                </c:pt>
                <c:pt idx="6">
                  <c:v>Myanmar¹</c:v>
                </c:pt>
                <c:pt idx="7">
                  <c:v>Philippines</c:v>
                </c:pt>
                <c:pt idx="8">
                  <c:v>Singapore</c:v>
                </c:pt>
                <c:pt idx="9">
                  <c:v>Thailand¹</c:v>
                </c:pt>
                <c:pt idx="10">
                  <c:v>Viet Nam</c:v>
                </c:pt>
              </c:strCache>
            </c:strRef>
          </c:cat>
          <c:val>
            <c:numRef>
              <c:f>'5'!$B$7:$B$17</c:f>
              <c:numCache>
                <c:formatCode>0.0_ </c:formatCode>
                <c:ptCount val="11"/>
                <c:pt idx="0">
                  <c:v>2.2999999999999998</c:v>
                </c:pt>
                <c:pt idx="1">
                  <c:v>0.71513000000000004</c:v>
                </c:pt>
                <c:pt idx="2">
                  <c:v>33.799999999999997</c:v>
                </c:pt>
                <c:pt idx="3">
                  <c:v>14.443484588796249</c:v>
                </c:pt>
                <c:pt idx="4">
                  <c:v>27.59421</c:v>
                </c:pt>
                <c:pt idx="5">
                  <c:v>9.3000000000000007</c:v>
                </c:pt>
                <c:pt idx="6">
                  <c:v>30.453643840798495</c:v>
                </c:pt>
                <c:pt idx="7">
                  <c:v>11.2</c:v>
                </c:pt>
                <c:pt idx="8">
                  <c:v>3.4203393716189481E-2</c:v>
                </c:pt>
                <c:pt idx="9">
                  <c:v>11.1</c:v>
                </c:pt>
                <c:pt idx="10">
                  <c:v>18.399999999999999</c:v>
                </c:pt>
              </c:numCache>
            </c:numRef>
          </c:val>
        </c:ser>
        <c:ser>
          <c:idx val="1"/>
          <c:order val="1"/>
          <c:tx>
            <c:strRef>
              <c:f>'5'!$C$6</c:f>
              <c:strCache>
                <c:ptCount val="1"/>
                <c:pt idx="0">
                  <c:v>Industry 산업</c:v>
                </c:pt>
              </c:strCache>
            </c:strRef>
          </c:tx>
          <c:spPr>
            <a:solidFill>
              <a:srgbClr val="802060"/>
            </a:solidFill>
            <a:ln w="12700">
              <a:solidFill>
                <a:srgbClr val="000000"/>
              </a:solidFill>
              <a:prstDash val="solid"/>
            </a:ln>
          </c:spPr>
          <c:dLbls>
            <c:dLbl>
              <c:idx val="0"/>
              <c:layout>
                <c:manualLayout>
                  <c:x val="-3.4127495170641639E-4"/>
                  <c:y val="2.6189760545035612E-3"/>
                </c:manualLayout>
              </c:layout>
              <c:showVal val="1"/>
              <c:extLst>
                <c:ext xmlns:c15="http://schemas.microsoft.com/office/drawing/2012/chart" uri="{CE6537A1-D6FC-4f65-9D91-7224C49458BB}"/>
              </c:extLst>
            </c:dLbl>
            <c:spPr>
              <a:noFill/>
              <a:ln w="25400">
                <a:noFill/>
              </a:ln>
            </c:spPr>
            <c:txPr>
              <a:bodyPr/>
              <a:lstStyle/>
              <a:p>
                <a:pPr>
                  <a:defRPr>
                    <a:solidFill>
                      <a:schemeClr val="bg1"/>
                    </a:solidFill>
                    <a:latin typeface="+mn-ea"/>
                    <a:ea typeface="+mn-ea"/>
                  </a:defRPr>
                </a:pPr>
                <a:endParaRPr lang="ko-KR"/>
              </a:p>
            </c:txPr>
            <c:showVal val="1"/>
            <c:extLst>
              <c:ext xmlns:c15="http://schemas.microsoft.com/office/drawing/2012/chart" uri="{CE6537A1-D6FC-4f65-9D91-7224C49458BB}">
                <c15:showLeaderLines val="0"/>
              </c:ext>
            </c:extLst>
          </c:dLbls>
          <c:cat>
            <c:strRef>
              <c:f>'5'!$A$7:$A$17</c:f>
              <c:strCache>
                <c:ptCount val="11"/>
                <c:pt idx="0">
                  <c:v>Korea</c:v>
                </c:pt>
                <c:pt idx="1">
                  <c:v>Brunei</c:v>
                </c:pt>
                <c:pt idx="2">
                  <c:v>Cambodia</c:v>
                </c:pt>
                <c:pt idx="3">
                  <c:v>Indonesia</c:v>
                </c:pt>
                <c:pt idx="4">
                  <c:v>Lao PDR¹</c:v>
                </c:pt>
                <c:pt idx="5">
                  <c:v>Malaysia</c:v>
                </c:pt>
                <c:pt idx="6">
                  <c:v>Myanmar¹</c:v>
                </c:pt>
                <c:pt idx="7">
                  <c:v>Philippines</c:v>
                </c:pt>
                <c:pt idx="8">
                  <c:v>Singapore</c:v>
                </c:pt>
                <c:pt idx="9">
                  <c:v>Thailand¹</c:v>
                </c:pt>
                <c:pt idx="10">
                  <c:v>Viet Nam</c:v>
                </c:pt>
              </c:strCache>
            </c:strRef>
          </c:cat>
          <c:val>
            <c:numRef>
              <c:f>'5'!$C$7:$C$17</c:f>
              <c:numCache>
                <c:formatCode>0.0_ </c:formatCode>
                <c:ptCount val="11"/>
                <c:pt idx="0">
                  <c:v>38.6</c:v>
                </c:pt>
                <c:pt idx="1">
                  <c:v>68.2</c:v>
                </c:pt>
                <c:pt idx="2">
                  <c:v>25.7</c:v>
                </c:pt>
                <c:pt idx="3">
                  <c:v>45.7</c:v>
                </c:pt>
                <c:pt idx="4">
                  <c:v>33.057740000000003</c:v>
                </c:pt>
                <c:pt idx="5">
                  <c:v>40.5</c:v>
                </c:pt>
                <c:pt idx="6">
                  <c:v>32</c:v>
                </c:pt>
                <c:pt idx="7">
                  <c:v>31.088901479864528</c:v>
                </c:pt>
                <c:pt idx="8">
                  <c:v>25.1</c:v>
                </c:pt>
                <c:pt idx="9">
                  <c:v>38.22742789499555</c:v>
                </c:pt>
                <c:pt idx="10">
                  <c:v>38.299999999999997</c:v>
                </c:pt>
              </c:numCache>
            </c:numRef>
          </c:val>
        </c:ser>
        <c:ser>
          <c:idx val="2"/>
          <c:order val="2"/>
          <c:tx>
            <c:strRef>
              <c:f>'5'!$D$6</c:f>
              <c:strCache>
                <c:ptCount val="1"/>
                <c:pt idx="0">
                  <c:v>Services 서비스</c:v>
                </c:pt>
              </c:strCache>
            </c:strRef>
          </c:tx>
          <c:spPr>
            <a:solidFill>
              <a:srgbClr val="FFFFC0"/>
            </a:solidFill>
            <a:ln w="12700">
              <a:solidFill>
                <a:srgbClr val="000000"/>
              </a:solidFill>
              <a:prstDash val="solid"/>
            </a:ln>
          </c:spPr>
          <c:dLbls>
            <c:dLbl>
              <c:idx val="0"/>
              <c:layout>
                <c:manualLayout>
                  <c:x val="6.8145882521284855E-3"/>
                  <c:y val="-5.0996894098788133E-4"/>
                </c:manualLayout>
              </c:layout>
              <c:showVal val="1"/>
              <c:extLst>
                <c:ext xmlns:c15="http://schemas.microsoft.com/office/drawing/2012/chart" uri="{CE6537A1-D6FC-4f65-9D91-7224C49458BB}"/>
              </c:extLst>
            </c:dLbl>
            <c:spPr>
              <a:noFill/>
              <a:ln w="25400">
                <a:noFill/>
              </a:ln>
            </c:spPr>
            <c:txPr>
              <a:bodyPr/>
              <a:lstStyle/>
              <a:p>
                <a:pPr>
                  <a:defRPr>
                    <a:latin typeface="+mn-ea"/>
                    <a:ea typeface="+mn-ea"/>
                  </a:defRPr>
                </a:pPr>
                <a:endParaRPr lang="ko-KR"/>
              </a:p>
            </c:txPr>
            <c:showVal val="1"/>
            <c:extLst>
              <c:ext xmlns:c15="http://schemas.microsoft.com/office/drawing/2012/chart" uri="{CE6537A1-D6FC-4f65-9D91-7224C49458BB}">
                <c15:showLeaderLines val="0"/>
              </c:ext>
            </c:extLst>
          </c:dLbls>
          <c:cat>
            <c:strRef>
              <c:f>'5'!$A$7:$A$17</c:f>
              <c:strCache>
                <c:ptCount val="11"/>
                <c:pt idx="0">
                  <c:v>Korea</c:v>
                </c:pt>
                <c:pt idx="1">
                  <c:v>Brunei</c:v>
                </c:pt>
                <c:pt idx="2">
                  <c:v>Cambodia</c:v>
                </c:pt>
                <c:pt idx="3">
                  <c:v>Indonesia</c:v>
                </c:pt>
                <c:pt idx="4">
                  <c:v>Lao PDR¹</c:v>
                </c:pt>
                <c:pt idx="5">
                  <c:v>Malaysia</c:v>
                </c:pt>
                <c:pt idx="6">
                  <c:v>Myanmar¹</c:v>
                </c:pt>
                <c:pt idx="7">
                  <c:v>Philippines</c:v>
                </c:pt>
                <c:pt idx="8">
                  <c:v>Singapore</c:v>
                </c:pt>
                <c:pt idx="9">
                  <c:v>Thailand¹</c:v>
                </c:pt>
                <c:pt idx="10">
                  <c:v>Viet Nam</c:v>
                </c:pt>
              </c:strCache>
            </c:strRef>
          </c:cat>
          <c:val>
            <c:numRef>
              <c:f>'5'!$D$7:$D$17</c:f>
              <c:numCache>
                <c:formatCode>0.0_ </c:formatCode>
                <c:ptCount val="11"/>
                <c:pt idx="0">
                  <c:v>59.1</c:v>
                </c:pt>
                <c:pt idx="1">
                  <c:v>31</c:v>
                </c:pt>
                <c:pt idx="2">
                  <c:v>40.5</c:v>
                </c:pt>
                <c:pt idx="3">
                  <c:v>39.9</c:v>
                </c:pt>
                <c:pt idx="4">
                  <c:v>39.348050000000001</c:v>
                </c:pt>
                <c:pt idx="5">
                  <c:v>49.1</c:v>
                </c:pt>
                <c:pt idx="6">
                  <c:v>37.480808062999124</c:v>
                </c:pt>
                <c:pt idx="7">
                  <c:v>57.7</c:v>
                </c:pt>
                <c:pt idx="8">
                  <c:v>74.900000000000006</c:v>
                </c:pt>
                <c:pt idx="9">
                  <c:v>50.7</c:v>
                </c:pt>
                <c:pt idx="10">
                  <c:v>43.3</c:v>
                </c:pt>
              </c:numCache>
            </c:numRef>
          </c:val>
        </c:ser>
        <c:overlap val="100"/>
        <c:axId val="142605696"/>
        <c:axId val="219862144"/>
      </c:barChart>
      <c:catAx>
        <c:axId val="142605696"/>
        <c:scaling>
          <c:orientation val="maxMin"/>
        </c:scaling>
        <c:axPos val="l"/>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mn-ea"/>
                <a:ea typeface="+mn-ea"/>
                <a:cs typeface="돋움"/>
              </a:defRPr>
            </a:pPr>
            <a:endParaRPr lang="ko-KR"/>
          </a:p>
        </c:txPr>
        <c:crossAx val="219862144"/>
        <c:crosses val="autoZero"/>
        <c:auto val="1"/>
        <c:lblAlgn val="ctr"/>
        <c:lblOffset val="100"/>
        <c:tickLblSkip val="1"/>
        <c:tickMarkSkip val="1"/>
      </c:catAx>
      <c:valAx>
        <c:axId val="219862144"/>
        <c:scaling>
          <c:orientation val="minMax"/>
          <c:max val="1"/>
          <c:min val="0"/>
        </c:scaling>
        <c:axPos val="b"/>
        <c:numFmt formatCode="0%" sourceLinked="1"/>
        <c:tickLblPos val="nextTo"/>
        <c:txPr>
          <a:bodyPr rot="0" vert="horz"/>
          <a:lstStyle/>
          <a:p>
            <a:pPr>
              <a:defRPr/>
            </a:pPr>
            <a:endParaRPr lang="ko-KR"/>
          </a:p>
        </c:txPr>
        <c:crossAx val="142605696"/>
        <c:crosses val="max"/>
        <c:crossBetween val="between"/>
        <c:majorUnit val="0.1"/>
      </c:valAx>
      <c:spPr>
        <a:noFill/>
        <a:ln w="25400">
          <a:noFill/>
        </a:ln>
      </c:spPr>
    </c:plotArea>
    <c:legend>
      <c:legendPos val="r"/>
      <c:layout>
        <c:manualLayout>
          <c:xMode val="edge"/>
          <c:yMode val="edge"/>
          <c:x val="0.11314879244745568"/>
          <c:y val="2.1680282922381201E-2"/>
          <c:w val="0.7695963295285958"/>
          <c:h val="0.12725715623575218"/>
        </c:manualLayout>
      </c:layout>
      <c:spPr>
        <a:solidFill>
          <a:srgbClr val="FFFFFF"/>
        </a:solidFill>
        <a:ln w="25400">
          <a:noFill/>
        </a:ln>
      </c:spPr>
      <c:txPr>
        <a:bodyPr/>
        <a:lstStyle/>
        <a:p>
          <a:pPr>
            <a:defRPr sz="900" b="0" i="0" u="none" strike="noStrike" baseline="0">
              <a:solidFill>
                <a:srgbClr val="000000"/>
              </a:solidFill>
              <a:latin typeface="+mn-ea"/>
              <a:ea typeface="+mn-ea"/>
              <a:cs typeface="돋움"/>
            </a:defRPr>
          </a:pPr>
          <a:endParaRPr lang="ko-KR"/>
        </a:p>
      </c:txPr>
    </c:legend>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돋움"/>
          <a:ea typeface="돋움"/>
          <a:cs typeface="돋움"/>
        </a:defRPr>
      </a:pPr>
      <a:endParaRPr lang="ko-KR"/>
    </a:p>
  </c:txPr>
  <c:printSettings>
    <c:headerFooter alignWithMargins="0"/>
    <c:pageMargins b="1" l="0.75000000000001465" r="0.7500000000000146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ko-KR"/>
  <c:chart>
    <c:view3D>
      <c:rAngAx val="1"/>
    </c:view3D>
    <c:plotArea>
      <c:layout>
        <c:manualLayout>
          <c:layoutTarget val="inner"/>
          <c:xMode val="edge"/>
          <c:yMode val="edge"/>
          <c:x val="6.9886492946552095E-2"/>
          <c:y val="5.2220785834606702E-2"/>
          <c:w val="0.85454628171478553"/>
          <c:h val="0.8330941965587727"/>
        </c:manualLayout>
      </c:layout>
      <c:bar3DChart>
        <c:barDir val="bar"/>
        <c:grouping val="clustered"/>
        <c:ser>
          <c:idx val="0"/>
          <c:order val="0"/>
          <c:dLbls>
            <c:dLbl>
              <c:idx val="1"/>
              <c:layout>
                <c:manualLayout>
                  <c:x val="1.7918693496646248E-2"/>
                  <c:y val="0"/>
                </c:manualLayout>
              </c:layout>
              <c:showVal val="1"/>
              <c:extLst>
                <c:ext xmlns:c15="http://schemas.microsoft.com/office/drawing/2012/chart" uri="{CE6537A1-D6FC-4f65-9D91-7224C49458BB}"/>
              </c:extLst>
            </c:dLbl>
            <c:spPr>
              <a:noFill/>
              <a:ln>
                <a:noFill/>
              </a:ln>
              <a:effectLst/>
            </c:spPr>
            <c:showVal val="1"/>
            <c:extLst>
              <c:ext xmlns:c15="http://schemas.microsoft.com/office/drawing/2012/chart" uri="{CE6537A1-D6FC-4f65-9D91-7224C49458BB}">
                <c15:showLeaderLines val="0"/>
              </c:ext>
            </c:extLst>
          </c:dLbls>
          <c:cat>
            <c:strRef>
              <c:f>'6'!$G$30:$G$37</c:f>
              <c:strCache>
                <c:ptCount val="8"/>
                <c:pt idx="0">
                  <c:v>Vietnam</c:v>
                </c:pt>
                <c:pt idx="1">
                  <c:v>Thailand</c:v>
                </c:pt>
                <c:pt idx="2">
                  <c:v>Philippines</c:v>
                </c:pt>
                <c:pt idx="3">
                  <c:v>Myanmar</c:v>
                </c:pt>
                <c:pt idx="4">
                  <c:v>Malaysia</c:v>
                </c:pt>
                <c:pt idx="5">
                  <c:v>Lao PDR</c:v>
                </c:pt>
                <c:pt idx="6">
                  <c:v>Indonesia</c:v>
                </c:pt>
                <c:pt idx="7">
                  <c:v>Cambodia</c:v>
                </c:pt>
              </c:strCache>
            </c:strRef>
          </c:cat>
          <c:val>
            <c:numRef>
              <c:f>'6'!$H$30:$H$37</c:f>
              <c:numCache>
                <c:formatCode>#,##0.00_ </c:formatCode>
                <c:ptCount val="8"/>
                <c:pt idx="0">
                  <c:v>4730.6583570000003</c:v>
                </c:pt>
                <c:pt idx="1">
                  <c:v>858.63583300000005</c:v>
                </c:pt>
                <c:pt idx="2">
                  <c:v>1037.1008959999999</c:v>
                </c:pt>
                <c:pt idx="3">
                  <c:v>7623.809929</c:v>
                </c:pt>
                <c:pt idx="4">
                  <c:v>194.374583</c:v>
                </c:pt>
                <c:pt idx="5">
                  <c:v>462.76300600000002</c:v>
                </c:pt>
                <c:pt idx="6">
                  <c:v>2424.6626350000001</c:v>
                </c:pt>
                <c:pt idx="7">
                  <c:v>862.53581199999996</c:v>
                </c:pt>
              </c:numCache>
            </c:numRef>
          </c:val>
        </c:ser>
        <c:dLbls>
          <c:showVal val="1"/>
        </c:dLbls>
        <c:gapWidth val="75"/>
        <c:shape val="box"/>
        <c:axId val="103897728"/>
        <c:axId val="103903616"/>
        <c:axId val="0"/>
      </c:bar3DChart>
      <c:catAx>
        <c:axId val="103897728"/>
        <c:scaling>
          <c:orientation val="minMax"/>
        </c:scaling>
        <c:axPos val="l"/>
        <c:numFmt formatCode="General" sourceLinked="0"/>
        <c:majorTickMark val="none"/>
        <c:tickLblPos val="nextTo"/>
        <c:crossAx val="103903616"/>
        <c:crosses val="autoZero"/>
        <c:auto val="1"/>
        <c:lblAlgn val="ctr"/>
        <c:lblOffset val="100"/>
      </c:catAx>
      <c:valAx>
        <c:axId val="103903616"/>
        <c:scaling>
          <c:orientation val="minMax"/>
        </c:scaling>
        <c:axPos val="b"/>
        <c:numFmt formatCode="0_ " sourceLinked="0"/>
        <c:majorTickMark val="none"/>
        <c:tickLblPos val="nextTo"/>
        <c:crossAx val="103897728"/>
        <c:crosses val="autoZero"/>
        <c:crossBetween val="between"/>
      </c:valAx>
    </c:plotArea>
    <c:plotVisOnly val="1"/>
    <c:dispBlanksAs val="gap"/>
  </c:chart>
  <c:printSettings>
    <c:headerFooter/>
    <c:pageMargins b="0.75000000000000633" l="0.70000000000000062" r="0.70000000000000062" t="0.750000000000006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ko-KR"/>
  <c:chart>
    <c:plotArea>
      <c:layout>
        <c:manualLayout>
          <c:layoutTarget val="inner"/>
          <c:xMode val="edge"/>
          <c:yMode val="edge"/>
          <c:x val="8.4249234935244485E-2"/>
          <c:y val="4.4164037854892639E-2"/>
          <c:w val="0.80403074209939862"/>
          <c:h val="0.83596214511040956"/>
        </c:manualLayout>
      </c:layout>
      <c:barChart>
        <c:barDir val="col"/>
        <c:grouping val="clustered"/>
        <c:ser>
          <c:idx val="1"/>
          <c:order val="0"/>
          <c:tx>
            <c:strRef>
              <c:f>'7'!$A$8</c:f>
              <c:strCache>
                <c:ptCount val="1"/>
                <c:pt idx="0">
                  <c:v>ASEAN</c:v>
                </c:pt>
              </c:strCache>
            </c:strRef>
          </c:tx>
          <c:spPr>
            <a:solidFill>
              <a:srgbClr val="802060"/>
            </a:solidFill>
            <a:ln w="12700">
              <a:solidFill>
                <a:srgbClr val="000000"/>
              </a:solidFill>
              <a:prstDash val="solid"/>
            </a:ln>
          </c:spPr>
          <c:dLbls>
            <c:dLbl>
              <c:idx val="3"/>
              <c:layout>
                <c:manualLayout>
                  <c:x val="-7.3260073260073303E-3"/>
                  <c:y val="0"/>
                </c:manualLayout>
              </c:layout>
              <c:showVal val="1"/>
              <c:extLst>
                <c:ext xmlns:c15="http://schemas.microsoft.com/office/drawing/2012/chart" uri="{CE6537A1-D6FC-4f65-9D91-7224C49458BB}"/>
              </c:extLst>
            </c:dLbl>
            <c:dLbl>
              <c:idx val="4"/>
              <c:layout>
                <c:manualLayout>
                  <c:x val="-7.3261996096642534E-3"/>
                  <c:y val="3.9457494407158841E-3"/>
                </c:manualLayout>
              </c:layout>
              <c:showVal val="1"/>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돋움"/>
                    <a:ea typeface="돋움"/>
                    <a:cs typeface="돋움"/>
                  </a:defRPr>
                </a:pPr>
                <a:endParaRPr lang="ko-KR"/>
              </a:p>
            </c:txPr>
            <c:showVal val="1"/>
            <c:extLst>
              <c:ext xmlns:c15="http://schemas.microsoft.com/office/drawing/2012/chart" uri="{CE6537A1-D6FC-4f65-9D91-7224C49458BB}">
                <c15:showLeaderLines val="0"/>
              </c:ext>
            </c:extLst>
          </c:dLbls>
          <c:cat>
            <c:numRef>
              <c:f>'7'!$C$6:$I$6</c:f>
              <c:numCache>
                <c:formatCode>General</c:formatCode>
                <c:ptCount val="7"/>
                <c:pt idx="0">
                  <c:v>1990</c:v>
                </c:pt>
                <c:pt idx="1">
                  <c:v>2000</c:v>
                </c:pt>
                <c:pt idx="2">
                  <c:v>2010</c:v>
                </c:pt>
                <c:pt idx="3">
                  <c:v>2011</c:v>
                </c:pt>
                <c:pt idx="4">
                  <c:v>2012</c:v>
                </c:pt>
                <c:pt idx="5">
                  <c:v>2013</c:v>
                </c:pt>
                <c:pt idx="6">
                  <c:v>2014</c:v>
                </c:pt>
              </c:numCache>
            </c:numRef>
          </c:cat>
          <c:val>
            <c:numRef>
              <c:f>'7'!$B$8:$I$8</c:f>
              <c:numCache>
                <c:formatCode>_-* #,##0_-;\-* #,##0_-;_-* "-"_-;_-@_-</c:formatCode>
                <c:ptCount val="8"/>
                <c:pt idx="0">
                  <c:v>71.816458000000011</c:v>
                </c:pt>
                <c:pt idx="1">
                  <c:v>144.48863768821738</c:v>
                </c:pt>
                <c:pt idx="2">
                  <c:v>426.78563477901656</c:v>
                </c:pt>
                <c:pt idx="3">
                  <c:v>1047.494749666479</c:v>
                </c:pt>
                <c:pt idx="4" formatCode="#,##0_ ">
                  <c:v>1232.69650588481</c:v>
                </c:pt>
                <c:pt idx="5">
                  <c:v>1252.3026681329202</c:v>
                </c:pt>
                <c:pt idx="6">
                  <c:v>1262.2560000000001</c:v>
                </c:pt>
                <c:pt idx="7" formatCode="#,##0_ ">
                  <c:v>1290.5133773752486</c:v>
                </c:pt>
              </c:numCache>
            </c:numRef>
          </c:val>
        </c:ser>
        <c:ser>
          <c:idx val="0"/>
          <c:order val="1"/>
          <c:tx>
            <c:strRef>
              <c:f>'7'!$A$9</c:f>
              <c:strCache>
                <c:ptCount val="1"/>
                <c:pt idx="0">
                  <c:v>Korea</c:v>
                </c:pt>
              </c:strCache>
            </c:strRef>
          </c:tx>
          <c:spPr>
            <a:solidFill>
              <a:srgbClr val="8080FF"/>
            </a:solidFill>
            <a:ln w="12700">
              <a:solidFill>
                <a:srgbClr val="000000"/>
              </a:solidFill>
              <a:prstDash val="solid"/>
            </a:ln>
          </c:spPr>
          <c:dLbls>
            <c:dLbl>
              <c:idx val="2"/>
              <c:layout>
                <c:manualLayout>
                  <c:x val="2.4420024420024602E-3"/>
                  <c:y val="-1.183818046234154E-2"/>
                </c:manualLayout>
              </c:layout>
              <c:showVal val="1"/>
              <c:extLst>
                <c:ext xmlns:c15="http://schemas.microsoft.com/office/drawing/2012/chart" uri="{CE6537A1-D6FC-4f65-9D91-7224C49458BB}"/>
              </c:extLst>
            </c:dLbl>
            <c:dLbl>
              <c:idx val="3"/>
              <c:layout>
                <c:manualLayout>
                  <c:x val="2.4420024420024602E-3"/>
                  <c:y val="0"/>
                </c:manualLayout>
              </c:layout>
              <c:showVal val="1"/>
              <c:extLst>
                <c:ext xmlns:c15="http://schemas.microsoft.com/office/drawing/2012/chart" uri="{CE6537A1-D6FC-4f65-9D91-7224C49458BB}"/>
              </c:extLst>
            </c:dLbl>
            <c:dLbl>
              <c:idx val="4"/>
              <c:layout>
                <c:manualLayout>
                  <c:x val="2.4420024420024602E-3"/>
                  <c:y val="0"/>
                </c:manualLayout>
              </c:layout>
              <c:showVal val="1"/>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돋움"/>
                    <a:ea typeface="돋움"/>
                    <a:cs typeface="돋움"/>
                  </a:defRPr>
                </a:pPr>
                <a:endParaRPr lang="ko-KR"/>
              </a:p>
            </c:txPr>
            <c:showVal val="1"/>
            <c:extLst>
              <c:ext xmlns:c15="http://schemas.microsoft.com/office/drawing/2012/chart" uri="{CE6537A1-D6FC-4f65-9D91-7224C49458BB}">
                <c15:showLeaderLines val="0"/>
              </c:ext>
            </c:extLst>
          </c:dLbls>
          <c:cat>
            <c:numRef>
              <c:f>'7'!$B$6:$I$6</c:f>
              <c:numCache>
                <c:formatCode>General</c:formatCode>
                <c:ptCount val="8"/>
                <c:pt idx="0">
                  <c:v>1980</c:v>
                </c:pt>
                <c:pt idx="1">
                  <c:v>1990</c:v>
                </c:pt>
                <c:pt idx="2">
                  <c:v>2000</c:v>
                </c:pt>
                <c:pt idx="3">
                  <c:v>2010</c:v>
                </c:pt>
                <c:pt idx="4">
                  <c:v>2011</c:v>
                </c:pt>
                <c:pt idx="5">
                  <c:v>2012</c:v>
                </c:pt>
                <c:pt idx="6">
                  <c:v>2013</c:v>
                </c:pt>
                <c:pt idx="7">
                  <c:v>2014</c:v>
                </c:pt>
              </c:numCache>
            </c:numRef>
          </c:cat>
          <c:val>
            <c:numRef>
              <c:f>'7'!$B$9:$I$9</c:f>
              <c:numCache>
                <c:formatCode>_-* #,##0_-;\-* #,##0_-;_-* "-"_-;_-@_-</c:formatCode>
                <c:ptCount val="8"/>
                <c:pt idx="0">
                  <c:v>17.439400000000003</c:v>
                </c:pt>
                <c:pt idx="1">
                  <c:v>67.817071999999996</c:v>
                </c:pt>
                <c:pt idx="2">
                  <c:v>172.69204781399998</c:v>
                </c:pt>
                <c:pt idx="3">
                  <c:v>471.07138381799996</c:v>
                </c:pt>
                <c:pt idx="4" formatCode="#,##0_ ">
                  <c:v>555.39924275800001</c:v>
                </c:pt>
                <c:pt idx="5">
                  <c:v>551.805720587</c:v>
                </c:pt>
                <c:pt idx="6">
                  <c:v>559.625</c:v>
                </c:pt>
                <c:pt idx="7" formatCode="#,##0_ ">
                  <c:v>572.65068957300002</c:v>
                </c:pt>
              </c:numCache>
            </c:numRef>
          </c:val>
        </c:ser>
        <c:ser>
          <c:idx val="2"/>
          <c:order val="2"/>
          <c:tx>
            <c:strRef>
              <c:f>'7'!$A$10</c:f>
              <c:strCache>
                <c:ptCount val="1"/>
                <c:pt idx="0">
                  <c:v>China</c:v>
                </c:pt>
              </c:strCache>
            </c:strRef>
          </c:tx>
          <c:spPr>
            <a:solidFill>
              <a:srgbClr val="FFFFC0"/>
            </a:solidFill>
            <a:ln w="12700">
              <a:solidFill>
                <a:srgbClr val="000000"/>
              </a:solidFill>
              <a:prstDash val="solid"/>
            </a:ln>
          </c:spPr>
          <c:dLbls>
            <c:dLbl>
              <c:idx val="2"/>
              <c:layout>
                <c:manualLayout>
                  <c:x val="2.4420024420024602E-3"/>
                  <c:y val="7.8921203082276903E-2"/>
                </c:manualLayout>
              </c:layout>
              <c:showVal val="1"/>
              <c:extLst>
                <c:ext xmlns:c15="http://schemas.microsoft.com/office/drawing/2012/chart" uri="{CE6537A1-D6FC-4f65-9D91-7224C49458BB}"/>
              </c:extLst>
            </c:dLbl>
            <c:dLbl>
              <c:idx val="4"/>
              <c:layout>
                <c:manualLayout>
                  <c:x val="-2.4420024420024602E-3"/>
                  <c:y val="1.3242605021128511E-2"/>
                </c:manualLayout>
              </c:layout>
              <c:showVal val="1"/>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돋움"/>
                    <a:ea typeface="돋움"/>
                    <a:cs typeface="돋움"/>
                  </a:defRPr>
                </a:pPr>
                <a:endParaRPr lang="ko-KR"/>
              </a:p>
            </c:txPr>
            <c:showVal val="1"/>
            <c:extLst>
              <c:ext xmlns:c15="http://schemas.microsoft.com/office/drawing/2012/chart" uri="{CE6537A1-D6FC-4f65-9D91-7224C49458BB}">
                <c15:showLeaderLines val="0"/>
              </c:ext>
            </c:extLst>
          </c:dLbls>
          <c:cat>
            <c:numRef>
              <c:f>'7'!$B$6:$I$6</c:f>
              <c:numCache>
                <c:formatCode>General</c:formatCode>
                <c:ptCount val="8"/>
                <c:pt idx="0">
                  <c:v>1980</c:v>
                </c:pt>
                <c:pt idx="1">
                  <c:v>1990</c:v>
                </c:pt>
                <c:pt idx="2">
                  <c:v>2000</c:v>
                </c:pt>
                <c:pt idx="3">
                  <c:v>2010</c:v>
                </c:pt>
                <c:pt idx="4">
                  <c:v>2011</c:v>
                </c:pt>
                <c:pt idx="5">
                  <c:v>2012</c:v>
                </c:pt>
                <c:pt idx="6">
                  <c:v>2013</c:v>
                </c:pt>
                <c:pt idx="7">
                  <c:v>2014</c:v>
                </c:pt>
              </c:numCache>
            </c:numRef>
          </c:cat>
          <c:val>
            <c:numRef>
              <c:f>'7'!$B$10:$I$10</c:f>
              <c:numCache>
                <c:formatCode>_-* #,##0_-;\-* #,##0_-;_-* "-"_-;_-@_-</c:formatCode>
                <c:ptCount val="8"/>
                <c:pt idx="0">
                  <c:v>18.139200000000002</c:v>
                </c:pt>
                <c:pt idx="1">
                  <c:v>62.76039881641384</c:v>
                </c:pt>
                <c:pt idx="2">
                  <c:v>249.22295800000001</c:v>
                </c:pt>
                <c:pt idx="3">
                  <c:v>1580.3974295969999</c:v>
                </c:pt>
                <c:pt idx="4" formatCode="#,##0_ ">
                  <c:v>1899.280119734</c:v>
                </c:pt>
                <c:pt idx="5">
                  <c:v>2051.9122104859998</c:v>
                </c:pt>
                <c:pt idx="6">
                  <c:v>2210.5859999999998</c:v>
                </c:pt>
                <c:pt idx="7" formatCode="#,##0_ ">
                  <c:v>2343.2209024570002</c:v>
                </c:pt>
              </c:numCache>
            </c:numRef>
          </c:val>
        </c:ser>
        <c:ser>
          <c:idx val="3"/>
          <c:order val="3"/>
          <c:tx>
            <c:strRef>
              <c:f>'7'!$A$11</c:f>
              <c:strCache>
                <c:ptCount val="1"/>
                <c:pt idx="0">
                  <c:v>Japan</c:v>
                </c:pt>
              </c:strCache>
            </c:strRef>
          </c:tx>
          <c:spPr>
            <a:solidFill>
              <a:srgbClr val="A0E0E0"/>
            </a:solidFill>
            <a:ln w="12700">
              <a:solidFill>
                <a:srgbClr val="000000"/>
              </a:solidFill>
              <a:prstDash val="solid"/>
            </a:ln>
          </c:spPr>
          <c:dLbls>
            <c:dLbl>
              <c:idx val="0"/>
              <c:layout>
                <c:manualLayout>
                  <c:x val="0"/>
                  <c:y val="1.183818046234154E-2"/>
                </c:manualLayout>
              </c:layout>
              <c:showVal val="1"/>
              <c:extLst>
                <c:ext xmlns:c15="http://schemas.microsoft.com/office/drawing/2012/chart" uri="{CE6537A1-D6FC-4f65-9D91-7224C49458BB}"/>
              </c:extLst>
            </c:dLbl>
            <c:dLbl>
              <c:idx val="3"/>
              <c:layout>
                <c:manualLayout>
                  <c:x val="7.3260073260073303E-3"/>
                  <c:y val="-7.2343600439314174E-17"/>
                </c:manualLayout>
              </c:layout>
              <c:showVal val="1"/>
              <c:extLst>
                <c:ext xmlns:c15="http://schemas.microsoft.com/office/drawing/2012/chart" uri="{CE6537A1-D6FC-4f65-9D91-7224C49458BB}"/>
              </c:extLst>
            </c:dLbl>
            <c:dLbl>
              <c:idx val="4"/>
              <c:layout>
                <c:manualLayout>
                  <c:x val="1.0173728283964561E-3"/>
                  <c:y val="0"/>
                </c:manualLayout>
              </c:layout>
              <c:showVal val="1"/>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돋움"/>
                    <a:ea typeface="돋움"/>
                    <a:cs typeface="돋움"/>
                  </a:defRPr>
                </a:pPr>
                <a:endParaRPr lang="ko-KR"/>
              </a:p>
            </c:txPr>
            <c:showVal val="1"/>
            <c:extLst>
              <c:ext xmlns:c15="http://schemas.microsoft.com/office/drawing/2012/chart" uri="{CE6537A1-D6FC-4f65-9D91-7224C49458BB}">
                <c15:showLeaderLines val="0"/>
              </c:ext>
            </c:extLst>
          </c:dLbls>
          <c:cat>
            <c:numRef>
              <c:f>'7'!$B$6:$I$6</c:f>
              <c:numCache>
                <c:formatCode>General</c:formatCode>
                <c:ptCount val="8"/>
                <c:pt idx="0">
                  <c:v>1980</c:v>
                </c:pt>
                <c:pt idx="1">
                  <c:v>1990</c:v>
                </c:pt>
                <c:pt idx="2">
                  <c:v>2000</c:v>
                </c:pt>
                <c:pt idx="3">
                  <c:v>2010</c:v>
                </c:pt>
                <c:pt idx="4">
                  <c:v>2011</c:v>
                </c:pt>
                <c:pt idx="5">
                  <c:v>2012</c:v>
                </c:pt>
                <c:pt idx="6">
                  <c:v>2013</c:v>
                </c:pt>
                <c:pt idx="7">
                  <c:v>2014</c:v>
                </c:pt>
              </c:numCache>
            </c:numRef>
          </c:cat>
          <c:val>
            <c:numRef>
              <c:f>'7'!$B$11:$I$11</c:f>
              <c:numCache>
                <c:formatCode>_-* #,##0_-;\-* #,##0_-;_-* "-"_-;_-@_-</c:formatCode>
                <c:ptCount val="8"/>
                <c:pt idx="0">
                  <c:v>130.51050000000001</c:v>
                </c:pt>
                <c:pt idx="1">
                  <c:v>288.0004773403432</c:v>
                </c:pt>
                <c:pt idx="2">
                  <c:v>478.54245136501601</c:v>
                </c:pt>
                <c:pt idx="3">
                  <c:v>771.7297740041131</c:v>
                </c:pt>
                <c:pt idx="4" formatCode="#,##0_ ">
                  <c:v>822.56414555555102</c:v>
                </c:pt>
                <c:pt idx="5">
                  <c:v>800.33413049447893</c:v>
                </c:pt>
                <c:pt idx="6">
                  <c:v>714.61300000000006</c:v>
                </c:pt>
                <c:pt idx="7" formatCode="#,##0_ ">
                  <c:v>690.19003664203296</c:v>
                </c:pt>
              </c:numCache>
            </c:numRef>
          </c:val>
        </c:ser>
        <c:axId val="105688064"/>
        <c:axId val="105698048"/>
      </c:barChart>
      <c:lineChart>
        <c:grouping val="standard"/>
        <c:ser>
          <c:idx val="4"/>
          <c:order val="4"/>
          <c:tx>
            <c:strRef>
              <c:f>'7'!$A$7</c:f>
              <c:strCache>
                <c:ptCount val="1"/>
                <c:pt idx="0">
                  <c:v>World</c:v>
                </c:pt>
              </c:strCache>
            </c:strRef>
          </c:tx>
          <c:spPr>
            <a:ln w="12700">
              <a:solidFill>
                <a:srgbClr val="800080"/>
              </a:solidFill>
              <a:prstDash val="solid"/>
            </a:ln>
          </c:spPr>
          <c:marker>
            <c:symbol val="none"/>
          </c:marker>
          <c:dLbls>
            <c:dLbl>
              <c:idx val="0"/>
              <c:layout>
                <c:manualLayout>
                  <c:x val="-4.6398046398046414E-2"/>
                  <c:y val="-7.5709779179810754E-2"/>
                </c:manualLayout>
              </c:layout>
              <c:dLblPos val="r"/>
              <c:showVal val="1"/>
              <c:extLst>
                <c:ext xmlns:c15="http://schemas.microsoft.com/office/drawing/2012/chart" uri="{CE6537A1-D6FC-4f65-9D91-7224C49458BB}"/>
              </c:extLst>
            </c:dLbl>
            <c:dLbl>
              <c:idx val="1"/>
              <c:layout>
                <c:manualLayout>
                  <c:x val="-6.1050061050061104E-2"/>
                  <c:y val="-7.570977917981081E-2"/>
                </c:manualLayout>
              </c:layout>
              <c:dLblPos val="r"/>
              <c:showVal val="1"/>
              <c:extLst>
                <c:ext xmlns:c15="http://schemas.microsoft.com/office/drawing/2012/chart" uri="{CE6537A1-D6FC-4f65-9D91-7224C49458BB}"/>
              </c:extLst>
            </c:dLbl>
            <c:dLbl>
              <c:idx val="2"/>
              <c:layout>
                <c:manualLayout>
                  <c:x val="-7.8144078144078144E-2"/>
                  <c:y val="-5.8885383806519483E-2"/>
                </c:manualLayout>
              </c:layout>
              <c:dLblPos val="r"/>
              <c:showVal val="1"/>
              <c:extLst>
                <c:ext xmlns:c15="http://schemas.microsoft.com/office/drawing/2012/chart" uri="{CE6537A1-D6FC-4f65-9D91-7224C49458BB}"/>
              </c:extLst>
            </c:dLbl>
            <c:dLbl>
              <c:idx val="3"/>
              <c:layout>
                <c:manualLayout>
                  <c:x val="-0.11721611721612024"/>
                  <c:y val="-2.5236593059936897E-2"/>
                </c:manualLayout>
              </c:layout>
              <c:dLblPos val="r"/>
              <c:showVal val="1"/>
              <c:extLst>
                <c:ext xmlns:c15="http://schemas.microsoft.com/office/drawing/2012/chart" uri="{CE6537A1-D6FC-4f65-9D91-7224C49458BB}"/>
              </c:extLst>
            </c:dLbl>
            <c:dLbl>
              <c:idx val="4"/>
              <c:layout>
                <c:manualLayout>
                  <c:x val="-6.8376260659725532E-2"/>
                  <c:y val="-3.3857366710644952E-2"/>
                </c:manualLayout>
              </c:layout>
              <c:dLblPos val="r"/>
              <c:showVal val="1"/>
              <c:extLst>
                <c:ext xmlns:c15="http://schemas.microsoft.com/office/drawing/2012/chart" uri="{CE6537A1-D6FC-4f65-9D91-7224C49458BB}"/>
              </c:extLst>
            </c:dLbl>
            <c:dLbl>
              <c:idx val="5"/>
              <c:layout>
                <c:manualLayout>
                  <c:x val="-3.6630036630036632E-2"/>
                  <c:y val="-3.9460601541138465E-2"/>
                </c:manualLayout>
              </c:layout>
              <c:showVal val="1"/>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돋움"/>
                    <a:ea typeface="돋움"/>
                    <a:cs typeface="돋움"/>
                  </a:defRPr>
                </a:pPr>
                <a:endParaRPr lang="ko-KR"/>
              </a:p>
            </c:txPr>
            <c:showVal val="1"/>
            <c:extLst>
              <c:ext xmlns:c15="http://schemas.microsoft.com/office/drawing/2012/chart" uri="{CE6537A1-D6FC-4f65-9D91-7224C49458BB}">
                <c15:showLeaderLines val="0"/>
              </c:ext>
            </c:extLst>
          </c:dLbls>
          <c:val>
            <c:numRef>
              <c:f>'7'!$B$7:$I$7</c:f>
              <c:numCache>
                <c:formatCode>_-* #,##0_-;\-* #,##0_-;_-* "-"_-;_-@_-</c:formatCode>
                <c:ptCount val="8"/>
                <c:pt idx="0">
                  <c:v>1833.3895518190809</c:v>
                </c:pt>
                <c:pt idx="1">
                  <c:v>3383.2151007471034</c:v>
                </c:pt>
                <c:pt idx="2">
                  <c:v>6388.3017874246798</c:v>
                </c:pt>
                <c:pt idx="3">
                  <c:v>14939.901944392699</c:v>
                </c:pt>
                <c:pt idx="4" formatCode="#,##0_ ">
                  <c:v>17830.104380788198</c:v>
                </c:pt>
                <c:pt idx="5">
                  <c:v>17873.245571850799</c:v>
                </c:pt>
                <c:pt idx="6">
                  <c:v>18263.12</c:v>
                </c:pt>
                <c:pt idx="7" formatCode="#,##0_ ">
                  <c:v>18412.6824212592</c:v>
                </c:pt>
              </c:numCache>
            </c:numRef>
          </c:val>
        </c:ser>
        <c:marker val="1"/>
        <c:axId val="105699584"/>
        <c:axId val="105705472"/>
      </c:lineChart>
      <c:catAx>
        <c:axId val="105688064"/>
        <c:scaling>
          <c:orientation val="minMax"/>
        </c:scaling>
        <c:axPos val="b"/>
        <c:numFmt formatCode="General" sourceLinked="1"/>
        <c:majorTickMark val="in"/>
        <c:tickLblPos val="nextTo"/>
        <c:spPr>
          <a:ln w="3175">
            <a:solidFill>
              <a:srgbClr val="000000"/>
            </a:solidFill>
            <a:prstDash val="solid"/>
          </a:ln>
        </c:spPr>
        <c:txPr>
          <a:bodyPr rot="0" vert="horz"/>
          <a:lstStyle/>
          <a:p>
            <a:pPr>
              <a:defRPr sz="800" b="0" i="0" u="none" strike="noStrike" baseline="0">
                <a:solidFill>
                  <a:srgbClr val="000000"/>
                </a:solidFill>
                <a:latin typeface="돋움"/>
                <a:ea typeface="돋움"/>
                <a:cs typeface="돋움"/>
              </a:defRPr>
            </a:pPr>
            <a:endParaRPr lang="ko-KR"/>
          </a:p>
        </c:txPr>
        <c:crossAx val="105698048"/>
        <c:crosses val="autoZero"/>
        <c:auto val="1"/>
        <c:lblAlgn val="ctr"/>
        <c:lblOffset val="100"/>
        <c:tickLblSkip val="1"/>
        <c:tickMarkSkip val="1"/>
      </c:catAx>
      <c:valAx>
        <c:axId val="105698048"/>
        <c:scaling>
          <c:orientation val="minMax"/>
        </c:scaling>
        <c:axPos val="l"/>
        <c:numFmt formatCode="#,##0_ " sourceLinked="0"/>
        <c:majorTickMark val="in"/>
        <c:tickLblPos val="nextTo"/>
        <c:spPr>
          <a:ln w="3175">
            <a:solidFill>
              <a:srgbClr val="000000"/>
            </a:solidFill>
            <a:prstDash val="solid"/>
          </a:ln>
        </c:spPr>
        <c:txPr>
          <a:bodyPr rot="0" vert="horz"/>
          <a:lstStyle/>
          <a:p>
            <a:pPr>
              <a:defRPr sz="800" b="0" i="0" u="none" strike="noStrike" baseline="0">
                <a:solidFill>
                  <a:srgbClr val="000000"/>
                </a:solidFill>
                <a:latin typeface="돋움"/>
                <a:ea typeface="돋움"/>
                <a:cs typeface="돋움"/>
              </a:defRPr>
            </a:pPr>
            <a:endParaRPr lang="ko-KR"/>
          </a:p>
        </c:txPr>
        <c:crossAx val="105688064"/>
        <c:crosses val="autoZero"/>
        <c:crossBetween val="between"/>
      </c:valAx>
      <c:catAx>
        <c:axId val="105699584"/>
        <c:scaling>
          <c:orientation val="minMax"/>
        </c:scaling>
        <c:delete val="1"/>
        <c:axPos val="b"/>
        <c:numFmt formatCode="General" sourceLinked="1"/>
        <c:tickLblPos val="none"/>
        <c:crossAx val="105705472"/>
        <c:crosses val="autoZero"/>
        <c:auto val="1"/>
        <c:lblAlgn val="ctr"/>
        <c:lblOffset val="100"/>
      </c:catAx>
      <c:valAx>
        <c:axId val="105705472"/>
        <c:scaling>
          <c:orientation val="minMax"/>
        </c:scaling>
        <c:axPos val="r"/>
        <c:numFmt formatCode="#,##0_ " sourceLinked="0"/>
        <c:majorTickMark val="in"/>
        <c:tickLblPos val="nextTo"/>
        <c:spPr>
          <a:ln w="3175">
            <a:solidFill>
              <a:srgbClr val="000000"/>
            </a:solidFill>
            <a:prstDash val="solid"/>
          </a:ln>
        </c:spPr>
        <c:txPr>
          <a:bodyPr rot="0" vert="horz"/>
          <a:lstStyle/>
          <a:p>
            <a:pPr>
              <a:defRPr sz="800" b="0" i="0" u="none" strike="noStrike" baseline="0">
                <a:solidFill>
                  <a:srgbClr val="000000"/>
                </a:solidFill>
                <a:latin typeface="돋움"/>
                <a:ea typeface="돋움"/>
                <a:cs typeface="돋움"/>
              </a:defRPr>
            </a:pPr>
            <a:endParaRPr lang="ko-KR"/>
          </a:p>
        </c:txPr>
        <c:crossAx val="105699584"/>
        <c:crosses val="max"/>
        <c:crossBetween val="between"/>
      </c:valAx>
      <c:spPr>
        <a:noFill/>
        <a:ln w="25400">
          <a:noFill/>
        </a:ln>
      </c:spPr>
    </c:plotArea>
    <c:legend>
      <c:legendPos val="r"/>
      <c:layout>
        <c:manualLayout>
          <c:xMode val="edge"/>
          <c:yMode val="edge"/>
          <c:x val="0.18498168498168499"/>
          <c:y val="0.20504726877793125"/>
          <c:w val="0.18864468864468864"/>
          <c:h val="0.25552061478208682"/>
        </c:manualLayout>
      </c:layout>
      <c:spPr>
        <a:solidFill>
          <a:srgbClr val="FFFFFF"/>
        </a:solidFill>
        <a:ln w="25400">
          <a:noFill/>
        </a:ln>
      </c:spPr>
      <c:txPr>
        <a:bodyPr/>
        <a:lstStyle/>
        <a:p>
          <a:pPr>
            <a:defRPr sz="735" b="0" i="0" u="none" strike="noStrike" baseline="0">
              <a:solidFill>
                <a:srgbClr val="000000"/>
              </a:solidFill>
              <a:latin typeface="돋움"/>
              <a:ea typeface="돋움"/>
              <a:cs typeface="돋움"/>
            </a:defRPr>
          </a:pPr>
          <a:endParaRPr lang="ko-KR"/>
        </a:p>
      </c:txPr>
    </c:legend>
    <c:plotVisOnly val="1"/>
    <c:dispBlanksAs val="gap"/>
  </c:chart>
  <c:spPr>
    <a:solidFill>
      <a:srgbClr val="FFFFFF"/>
    </a:solidFill>
    <a:ln w="9525">
      <a:noFill/>
    </a:ln>
  </c:spPr>
  <c:txPr>
    <a:bodyPr/>
    <a:lstStyle/>
    <a:p>
      <a:pPr>
        <a:defRPr sz="800" b="0" i="0" u="none" strike="noStrike" baseline="0">
          <a:solidFill>
            <a:srgbClr val="000000"/>
          </a:solidFill>
          <a:latin typeface="돋움"/>
          <a:ea typeface="돋움"/>
          <a:cs typeface="돋움"/>
        </a:defRPr>
      </a:pPr>
      <a:endParaRPr lang="ko-KR"/>
    </a:p>
  </c:txPr>
  <c:printSettings>
    <c:headerFooter alignWithMargins="0"/>
    <c:pageMargins b="1" l="0.75000000000001465" r="0.75000000000001465"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lang val="ko-KR"/>
  <c:chart>
    <c:plotArea>
      <c:layout>
        <c:manualLayout>
          <c:layoutTarget val="inner"/>
          <c:xMode val="edge"/>
          <c:yMode val="edge"/>
          <c:x val="9.4133690327100367E-2"/>
          <c:y val="5.6686930949784914E-2"/>
          <c:w val="0.80438828659546269"/>
          <c:h val="0.83648055621239992"/>
        </c:manualLayout>
      </c:layout>
      <c:barChart>
        <c:barDir val="col"/>
        <c:grouping val="clustered"/>
        <c:ser>
          <c:idx val="1"/>
          <c:order val="0"/>
          <c:tx>
            <c:strRef>
              <c:f>'7'!$A$8</c:f>
              <c:strCache>
                <c:ptCount val="1"/>
                <c:pt idx="0">
                  <c:v>ASEAN</c:v>
                </c:pt>
              </c:strCache>
            </c:strRef>
          </c:tx>
          <c:spPr>
            <a:solidFill>
              <a:srgbClr val="802060"/>
            </a:solidFill>
            <a:ln w="12700">
              <a:solidFill>
                <a:srgbClr val="000000"/>
              </a:solidFill>
              <a:prstDash val="solid"/>
            </a:ln>
          </c:spPr>
          <c:dLbls>
            <c:dLbl>
              <c:idx val="3"/>
              <c:layout>
                <c:manualLayout>
                  <c:x val="-9.7654748173782863E-3"/>
                  <c:y val="0"/>
                </c:manualLayout>
              </c:layout>
              <c:showVal val="1"/>
              <c:extLst>
                <c:ext xmlns:c15="http://schemas.microsoft.com/office/drawing/2012/chart" uri="{CE6537A1-D6FC-4f65-9D91-7224C49458BB}"/>
              </c:extLst>
            </c:dLbl>
            <c:dLbl>
              <c:idx val="4"/>
              <c:layout>
                <c:manualLayout>
                  <c:x val="-1.9530949634756139E-2"/>
                  <c:y val="0"/>
                </c:manualLayout>
              </c:layout>
              <c:showVal val="1"/>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돋움"/>
                    <a:ea typeface="돋움"/>
                    <a:cs typeface="돋움"/>
                  </a:defRPr>
                </a:pPr>
                <a:endParaRPr lang="ko-KR"/>
              </a:p>
            </c:txPr>
            <c:showVal val="1"/>
            <c:extLst>
              <c:ext xmlns:c15="http://schemas.microsoft.com/office/drawing/2012/chart" uri="{CE6537A1-D6FC-4f65-9D91-7224C49458BB}">
                <c15:showLeaderLines val="0"/>
              </c:ext>
            </c:extLst>
          </c:dLbls>
          <c:cat>
            <c:numRef>
              <c:f>'7'!$L$6:$S$6</c:f>
              <c:numCache>
                <c:formatCode>General</c:formatCode>
                <c:ptCount val="8"/>
                <c:pt idx="0">
                  <c:v>1980</c:v>
                </c:pt>
                <c:pt idx="1">
                  <c:v>1990</c:v>
                </c:pt>
                <c:pt idx="2">
                  <c:v>2000</c:v>
                </c:pt>
                <c:pt idx="3">
                  <c:v>2010</c:v>
                </c:pt>
                <c:pt idx="4">
                  <c:v>2011</c:v>
                </c:pt>
                <c:pt idx="5">
                  <c:v>2012</c:v>
                </c:pt>
                <c:pt idx="6">
                  <c:v>2013</c:v>
                </c:pt>
                <c:pt idx="7">
                  <c:v>2014</c:v>
                </c:pt>
              </c:numCache>
            </c:numRef>
          </c:cat>
          <c:val>
            <c:numRef>
              <c:f>'7'!$L$8:$S$8</c:f>
              <c:numCache>
                <c:formatCode>_-* #,##0_-;\-* #,##0_-;_-* "-"_-;_-@_-</c:formatCode>
                <c:ptCount val="8"/>
                <c:pt idx="0">
                  <c:v>64.578992999999997</c:v>
                </c:pt>
                <c:pt idx="1">
                  <c:v>163.27679537032245</c:v>
                </c:pt>
                <c:pt idx="2">
                  <c:v>369.00147870459745</c:v>
                </c:pt>
                <c:pt idx="3">
                  <c:v>956.09680156665593</c:v>
                </c:pt>
                <c:pt idx="4" formatCode="#,##0_ ">
                  <c:v>1161.8166713040898</c:v>
                </c:pt>
                <c:pt idx="5">
                  <c:v>1236.0020463087744</c:v>
                </c:pt>
                <c:pt idx="6">
                  <c:v>1265.9680000000001</c:v>
                </c:pt>
                <c:pt idx="7" formatCode="#,##0_ ">
                  <c:v>1246.7381365337874</c:v>
                </c:pt>
              </c:numCache>
            </c:numRef>
          </c:val>
        </c:ser>
        <c:ser>
          <c:idx val="0"/>
          <c:order val="1"/>
          <c:tx>
            <c:strRef>
              <c:f>'7'!$A$9</c:f>
              <c:strCache>
                <c:ptCount val="1"/>
                <c:pt idx="0">
                  <c:v>Korea</c:v>
                </c:pt>
              </c:strCache>
            </c:strRef>
          </c:tx>
          <c:spPr>
            <a:solidFill>
              <a:srgbClr val="8080FF"/>
            </a:solidFill>
            <a:ln w="12700">
              <a:solidFill>
                <a:srgbClr val="000000"/>
              </a:solidFill>
              <a:prstDash val="solid"/>
            </a:ln>
          </c:spPr>
          <c:dLbls>
            <c:dLbl>
              <c:idx val="0"/>
              <c:layout>
                <c:manualLayout>
                  <c:x val="-2.4413687043444892E-3"/>
                  <c:y val="1.183431952662722E-2"/>
                </c:manualLayout>
              </c:layout>
              <c:showVal val="1"/>
              <c:extLst>
                <c:ext xmlns:c15="http://schemas.microsoft.com/office/drawing/2012/chart" uri="{CE6537A1-D6FC-4f65-9D91-7224C49458BB}"/>
              </c:extLst>
            </c:dLbl>
            <c:dLbl>
              <c:idx val="1"/>
              <c:layout>
                <c:manualLayout>
                  <c:x val="-4.8827374086889714E-3"/>
                  <c:y val="0"/>
                </c:manualLayout>
              </c:layout>
              <c:showVal val="1"/>
              <c:extLst>
                <c:ext xmlns:c15="http://schemas.microsoft.com/office/drawing/2012/chart" uri="{CE6537A1-D6FC-4f65-9D91-7224C49458BB}"/>
              </c:extLst>
            </c:dLbl>
            <c:dLbl>
              <c:idx val="2"/>
              <c:layout>
                <c:manualLayout>
                  <c:x val="0"/>
                  <c:y val="3.9447731755424794E-3"/>
                </c:manualLayout>
              </c:layout>
              <c:showVal val="1"/>
              <c:extLst>
                <c:ext xmlns:c15="http://schemas.microsoft.com/office/drawing/2012/chart" uri="{CE6537A1-D6FC-4f65-9D91-7224C49458BB}"/>
              </c:extLst>
            </c:dLbl>
            <c:dLbl>
              <c:idx val="3"/>
              <c:layout>
                <c:manualLayout>
                  <c:x val="0"/>
                  <c:y val="0"/>
                </c:manualLayout>
              </c:layout>
              <c:showVal val="1"/>
              <c:extLst>
                <c:ext xmlns:c15="http://schemas.microsoft.com/office/drawing/2012/chart" uri="{CE6537A1-D6FC-4f65-9D91-7224C49458BB}"/>
              </c:extLst>
            </c:dLbl>
            <c:dLbl>
              <c:idx val="4"/>
              <c:layout>
                <c:manualLayout>
                  <c:x val="7.3241061130335404E-3"/>
                  <c:y val="0"/>
                </c:manualLayout>
              </c:layout>
              <c:showVal val="1"/>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돋움"/>
                    <a:ea typeface="돋움"/>
                    <a:cs typeface="돋움"/>
                  </a:defRPr>
                </a:pPr>
                <a:endParaRPr lang="ko-KR"/>
              </a:p>
            </c:txPr>
            <c:showVal val="1"/>
            <c:extLst>
              <c:ext xmlns:c15="http://schemas.microsoft.com/office/drawing/2012/chart" uri="{CE6537A1-D6FC-4f65-9D91-7224C49458BB}">
                <c15:showLeaderLines val="0"/>
              </c:ext>
            </c:extLst>
          </c:dLbls>
          <c:cat>
            <c:numRef>
              <c:f>'7'!$L$6:$S$6</c:f>
              <c:numCache>
                <c:formatCode>General</c:formatCode>
                <c:ptCount val="8"/>
                <c:pt idx="0">
                  <c:v>1980</c:v>
                </c:pt>
                <c:pt idx="1">
                  <c:v>1990</c:v>
                </c:pt>
                <c:pt idx="2">
                  <c:v>2000</c:v>
                </c:pt>
                <c:pt idx="3">
                  <c:v>2010</c:v>
                </c:pt>
                <c:pt idx="4">
                  <c:v>2011</c:v>
                </c:pt>
                <c:pt idx="5">
                  <c:v>2012</c:v>
                </c:pt>
                <c:pt idx="6">
                  <c:v>2013</c:v>
                </c:pt>
                <c:pt idx="7">
                  <c:v>2014</c:v>
                </c:pt>
              </c:numCache>
            </c:numRef>
          </c:cat>
          <c:val>
            <c:numRef>
              <c:f>'7'!$L$9:$S$9</c:f>
              <c:numCache>
                <c:formatCode>_-* #,##0_-;\-* #,##0_-;_-* "-"_-;_-@_-</c:formatCode>
                <c:ptCount val="8"/>
                <c:pt idx="0">
                  <c:v>22.062999999999999</c:v>
                </c:pt>
                <c:pt idx="1">
                  <c:v>74.404911999999996</c:v>
                </c:pt>
                <c:pt idx="2">
                  <c:v>160.4824773</c:v>
                </c:pt>
                <c:pt idx="3">
                  <c:v>425.26525662699999</c:v>
                </c:pt>
                <c:pt idx="4" formatCode="#,##0_ ">
                  <c:v>524.37420125699998</c:v>
                </c:pt>
                <c:pt idx="5">
                  <c:v>519.71074436699996</c:v>
                </c:pt>
                <c:pt idx="6">
                  <c:v>515.58500000000004</c:v>
                </c:pt>
                <c:pt idx="7" formatCode="#,##0_ ">
                  <c:v>525.51404455299996</c:v>
                </c:pt>
              </c:numCache>
            </c:numRef>
          </c:val>
        </c:ser>
        <c:ser>
          <c:idx val="2"/>
          <c:order val="2"/>
          <c:tx>
            <c:strRef>
              <c:f>'7'!$A$10</c:f>
              <c:strCache>
                <c:ptCount val="1"/>
                <c:pt idx="0">
                  <c:v>China</c:v>
                </c:pt>
              </c:strCache>
            </c:strRef>
          </c:tx>
          <c:spPr>
            <a:solidFill>
              <a:srgbClr val="FFFFC0"/>
            </a:solidFill>
            <a:ln w="12700">
              <a:solidFill>
                <a:srgbClr val="000000"/>
              </a:solidFill>
              <a:prstDash val="solid"/>
            </a:ln>
          </c:spPr>
          <c:dLbls>
            <c:dLbl>
              <c:idx val="0"/>
              <c:layout>
                <c:manualLayout>
                  <c:x val="-2.4415609381007392E-3"/>
                  <c:y val="1.183431952662722E-2"/>
                </c:manualLayout>
              </c:layout>
              <c:showVal val="1"/>
              <c:extLst>
                <c:ext xmlns:c15="http://schemas.microsoft.com/office/drawing/2012/chart" uri="{CE6537A1-D6FC-4f65-9D91-7224C49458BB}"/>
              </c:extLst>
            </c:dLbl>
            <c:dLbl>
              <c:idx val="1"/>
              <c:layout>
                <c:manualLayout>
                  <c:x val="-4.8827374086890104E-3"/>
                  <c:y val="3.9447731755424811E-3"/>
                </c:manualLayout>
              </c:layout>
              <c:showVal val="1"/>
              <c:extLst>
                <c:ext xmlns:c15="http://schemas.microsoft.com/office/drawing/2012/chart" uri="{CE6537A1-D6FC-4f65-9D91-7224C49458BB}"/>
              </c:extLst>
            </c:dLbl>
            <c:dLbl>
              <c:idx val="2"/>
              <c:layout>
                <c:manualLayout>
                  <c:x val="-4.8827374086889714E-3"/>
                  <c:y val="0"/>
                </c:manualLayout>
              </c:layout>
              <c:showVal val="1"/>
              <c:extLst>
                <c:ext xmlns:c15="http://schemas.microsoft.com/office/drawing/2012/chart" uri="{CE6537A1-D6FC-4f65-9D91-7224C49458BB}"/>
              </c:extLst>
            </c:dLbl>
            <c:dLbl>
              <c:idx val="4"/>
              <c:layout>
                <c:manualLayout>
                  <c:x val="1.9316063074550686E-2"/>
                  <c:y val="1.6854448894358123E-2"/>
                </c:manualLayout>
              </c:layout>
              <c:showVal val="1"/>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돋움"/>
                    <a:ea typeface="돋움"/>
                    <a:cs typeface="돋움"/>
                  </a:defRPr>
                </a:pPr>
                <a:endParaRPr lang="ko-KR"/>
              </a:p>
            </c:txPr>
            <c:showVal val="1"/>
            <c:extLst>
              <c:ext xmlns:c15="http://schemas.microsoft.com/office/drawing/2012/chart" uri="{CE6537A1-D6FC-4f65-9D91-7224C49458BB}">
                <c15:showLeaderLines val="0"/>
              </c:ext>
            </c:extLst>
          </c:dLbls>
          <c:cat>
            <c:numRef>
              <c:f>'7'!$L$6:$S$6</c:f>
              <c:numCache>
                <c:formatCode>General</c:formatCode>
                <c:ptCount val="8"/>
                <c:pt idx="0">
                  <c:v>1980</c:v>
                </c:pt>
                <c:pt idx="1">
                  <c:v>1990</c:v>
                </c:pt>
                <c:pt idx="2">
                  <c:v>2000</c:v>
                </c:pt>
                <c:pt idx="3">
                  <c:v>2010</c:v>
                </c:pt>
                <c:pt idx="4">
                  <c:v>2011</c:v>
                </c:pt>
                <c:pt idx="5">
                  <c:v>2012</c:v>
                </c:pt>
                <c:pt idx="6">
                  <c:v>2013</c:v>
                </c:pt>
                <c:pt idx="7">
                  <c:v>2014</c:v>
                </c:pt>
              </c:numCache>
            </c:numRef>
          </c:cat>
          <c:val>
            <c:numRef>
              <c:f>'7'!$L$10:$S$10</c:f>
              <c:numCache>
                <c:formatCode>_-* #,##0_-;\-* #,##0_-;_-* "-"_-;_-@_-</c:formatCode>
                <c:ptCount val="8"/>
                <c:pt idx="0">
                  <c:v>19.504999999999999</c:v>
                </c:pt>
                <c:pt idx="1">
                  <c:v>53.809956658742806</c:v>
                </c:pt>
                <c:pt idx="2">
                  <c:v>225.17492169511138</c:v>
                </c:pt>
                <c:pt idx="3">
                  <c:v>1393.918988719</c:v>
                </c:pt>
                <c:pt idx="4" formatCode="#,##0_ ">
                  <c:v>1741.429811404</c:v>
                </c:pt>
                <c:pt idx="5">
                  <c:v>1817.3797203429999</c:v>
                </c:pt>
                <c:pt idx="6">
                  <c:v>1946.847</c:v>
                </c:pt>
                <c:pt idx="7" formatCode="#,##0_ ">
                  <c:v>1963.1051840279999</c:v>
                </c:pt>
              </c:numCache>
            </c:numRef>
          </c:val>
        </c:ser>
        <c:ser>
          <c:idx val="3"/>
          <c:order val="3"/>
          <c:tx>
            <c:strRef>
              <c:f>'7'!$A$11</c:f>
              <c:strCache>
                <c:ptCount val="1"/>
                <c:pt idx="0">
                  <c:v>Japan</c:v>
                </c:pt>
              </c:strCache>
            </c:strRef>
          </c:tx>
          <c:spPr>
            <a:solidFill>
              <a:srgbClr val="A0E0E0"/>
            </a:solidFill>
            <a:ln w="12700">
              <a:solidFill>
                <a:srgbClr val="000000"/>
              </a:solidFill>
              <a:prstDash val="solid"/>
            </a:ln>
          </c:spPr>
          <c:dLbls>
            <c:dLbl>
              <c:idx val="0"/>
              <c:layout>
                <c:manualLayout>
                  <c:x val="0"/>
                  <c:y val="2.3668639053254437E-2"/>
                </c:manualLayout>
              </c:layout>
              <c:showVal val="1"/>
              <c:extLst>
                <c:ext xmlns:c15="http://schemas.microsoft.com/office/drawing/2012/chart" uri="{CE6537A1-D6FC-4f65-9D91-7224C49458BB}"/>
              </c:extLst>
            </c:dLbl>
            <c:dLbl>
              <c:idx val="4"/>
              <c:layout>
                <c:manualLayout>
                  <c:x val="7.3241061130334484E-3"/>
                  <c:y val="0"/>
                </c:manualLayout>
              </c:layout>
              <c:showVal val="1"/>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돋움"/>
                    <a:ea typeface="돋움"/>
                    <a:cs typeface="돋움"/>
                  </a:defRPr>
                </a:pPr>
                <a:endParaRPr lang="ko-KR"/>
              </a:p>
            </c:txPr>
            <c:showVal val="1"/>
            <c:extLst>
              <c:ext xmlns:c15="http://schemas.microsoft.com/office/drawing/2012/chart" uri="{CE6537A1-D6FC-4f65-9D91-7224C49458BB}">
                <c15:showLeaderLines val="0"/>
              </c:ext>
            </c:extLst>
          </c:dLbls>
          <c:cat>
            <c:numRef>
              <c:f>'7'!$L$6:$S$6</c:f>
              <c:numCache>
                <c:formatCode>General</c:formatCode>
                <c:ptCount val="8"/>
                <c:pt idx="0">
                  <c:v>1980</c:v>
                </c:pt>
                <c:pt idx="1">
                  <c:v>1990</c:v>
                </c:pt>
                <c:pt idx="2">
                  <c:v>2000</c:v>
                </c:pt>
                <c:pt idx="3">
                  <c:v>2010</c:v>
                </c:pt>
                <c:pt idx="4">
                  <c:v>2011</c:v>
                </c:pt>
                <c:pt idx="5">
                  <c:v>2012</c:v>
                </c:pt>
                <c:pt idx="6">
                  <c:v>2013</c:v>
                </c:pt>
                <c:pt idx="7">
                  <c:v>2014</c:v>
                </c:pt>
              </c:numCache>
            </c:numRef>
          </c:cat>
          <c:val>
            <c:numRef>
              <c:f>'7'!$L$11:$S$11</c:f>
              <c:numCache>
                <c:formatCode>_-* #,##0_-;\-* #,##0_-;_-* "-"_-;_-@_-</c:formatCode>
                <c:ptCount val="8"/>
                <c:pt idx="0">
                  <c:v>141.29820000000001</c:v>
                </c:pt>
                <c:pt idx="1">
                  <c:v>235.36077438731724</c:v>
                </c:pt>
                <c:pt idx="2">
                  <c:v>379.62413999845</c:v>
                </c:pt>
                <c:pt idx="3">
                  <c:v>694.07127567052498</c:v>
                </c:pt>
                <c:pt idx="4" formatCode="#,##0_ ">
                  <c:v>854.99795009762693</c:v>
                </c:pt>
                <c:pt idx="5">
                  <c:v>885.91157095959397</c:v>
                </c:pt>
                <c:pt idx="6">
                  <c:v>832.34299999999996</c:v>
                </c:pt>
                <c:pt idx="7" formatCode="#,##0_ ">
                  <c:v>812.20607710156798</c:v>
                </c:pt>
              </c:numCache>
            </c:numRef>
          </c:val>
        </c:ser>
        <c:axId val="105755776"/>
        <c:axId val="105757312"/>
      </c:barChart>
      <c:lineChart>
        <c:grouping val="standard"/>
        <c:ser>
          <c:idx val="4"/>
          <c:order val="4"/>
          <c:tx>
            <c:strRef>
              <c:f>'7'!$K$7</c:f>
              <c:strCache>
                <c:ptCount val="1"/>
                <c:pt idx="0">
                  <c:v>World</c:v>
                </c:pt>
              </c:strCache>
            </c:strRef>
          </c:tx>
          <c:spPr>
            <a:ln w="12700">
              <a:solidFill>
                <a:srgbClr val="800080"/>
              </a:solidFill>
              <a:prstDash val="solid"/>
            </a:ln>
          </c:spPr>
          <c:marker>
            <c:symbol val="none"/>
          </c:marker>
          <c:dLbls>
            <c:dLbl>
              <c:idx val="0"/>
              <c:layout>
                <c:manualLayout>
                  <c:x val="-5.3625837903717284E-2"/>
                  <c:y val="-8.8050314465408897E-2"/>
                </c:manualLayout>
              </c:layout>
              <c:dLblPos val="r"/>
              <c:showVal val="1"/>
              <c:extLst>
                <c:ext xmlns:c15="http://schemas.microsoft.com/office/drawing/2012/chart" uri="{CE6537A1-D6FC-4f65-9D91-7224C49458BB}"/>
              </c:extLst>
            </c:dLbl>
            <c:dLbl>
              <c:idx val="1"/>
              <c:layout>
                <c:manualLayout>
                  <c:x val="-5.6063375990249874E-2"/>
                  <c:y val="-7.5471698113207544E-2"/>
                </c:manualLayout>
              </c:layout>
              <c:dLblPos val="r"/>
              <c:showVal val="1"/>
              <c:extLst>
                <c:ext xmlns:c15="http://schemas.microsoft.com/office/drawing/2012/chart" uri="{CE6537A1-D6FC-4f65-9D91-7224C49458BB}"/>
              </c:extLst>
            </c:dLbl>
            <c:dLbl>
              <c:idx val="2"/>
              <c:layout>
                <c:manualLayout>
                  <c:x val="-6.3375990249847913E-2"/>
                  <c:y val="-8.3857442348015399E-2"/>
                </c:manualLayout>
              </c:layout>
              <c:dLblPos val="r"/>
              <c:showVal val="1"/>
              <c:extLst>
                <c:ext xmlns:c15="http://schemas.microsoft.com/office/drawing/2012/chart" uri="{CE6537A1-D6FC-4f65-9D91-7224C49458BB}"/>
              </c:extLst>
            </c:dLbl>
            <c:dLbl>
              <c:idx val="3"/>
              <c:layout>
                <c:manualLayout>
                  <c:x val="-9.7501523461304085E-2"/>
                  <c:y val="-2.5157232704402552E-2"/>
                </c:manualLayout>
              </c:layout>
              <c:dLblPos val="r"/>
              <c:showVal val="1"/>
              <c:extLst>
                <c:ext xmlns:c15="http://schemas.microsoft.com/office/drawing/2012/chart" uri="{CE6537A1-D6FC-4f65-9D91-7224C49458BB}"/>
              </c:extLst>
            </c:dLbl>
            <c:dLbl>
              <c:idx val="4"/>
              <c:layout>
                <c:manualLayout>
                  <c:x val="-7.7471671833779232E-2"/>
                  <c:y val="-3.7735717596411401E-2"/>
                </c:manualLayout>
              </c:layout>
              <c:dLblPos val="r"/>
              <c:showVal val="1"/>
              <c:extLst>
                <c:ext xmlns:c15="http://schemas.microsoft.com/office/drawing/2012/chart" uri="{CE6537A1-D6FC-4f65-9D91-7224C49458BB}"/>
              </c:extLst>
            </c:dLbl>
            <c:dLbl>
              <c:idx val="5"/>
              <c:layout>
                <c:manualLayout>
                  <c:x val="-5.8592848904267684E-2"/>
                  <c:y val="-6.7061143984220903E-2"/>
                </c:manualLayout>
              </c:layout>
              <c:showVal val="1"/>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돋움"/>
                    <a:ea typeface="돋움"/>
                    <a:cs typeface="돋움"/>
                  </a:defRPr>
                </a:pPr>
                <a:endParaRPr lang="ko-KR"/>
              </a:p>
            </c:txPr>
            <c:showVal val="1"/>
            <c:extLst>
              <c:ext xmlns:c15="http://schemas.microsoft.com/office/drawing/2012/chart" uri="{CE6537A1-D6FC-4f65-9D91-7224C49458BB}">
                <c15:showLeaderLines val="0"/>
              </c:ext>
            </c:extLst>
          </c:dLbls>
          <c:val>
            <c:numRef>
              <c:f>'7'!$L$7:$S$7</c:f>
              <c:numCache>
                <c:formatCode>_-* #,##0_-;\-* #,##0_-;_-* "-"_-;_-@_-</c:formatCode>
                <c:ptCount val="8"/>
                <c:pt idx="0">
                  <c:v>1919.6290750210514</c:v>
                </c:pt>
                <c:pt idx="1">
                  <c:v>3517.4262442589752</c:v>
                </c:pt>
                <c:pt idx="2">
                  <c:v>6593.78920435087</c:v>
                </c:pt>
                <c:pt idx="3">
                  <c:v>15371.709689136</c:v>
                </c:pt>
                <c:pt idx="4" formatCode="#,##0_ ">
                  <c:v>18334.744119858198</c:v>
                </c:pt>
                <c:pt idx="5">
                  <c:v>18494.997359354602</c:v>
                </c:pt>
                <c:pt idx="6">
                  <c:v>18627.060000000001</c:v>
                </c:pt>
                <c:pt idx="7" formatCode="#,##0_ ">
                  <c:v>18839.544353712801</c:v>
                </c:pt>
              </c:numCache>
            </c:numRef>
          </c:val>
        </c:ser>
        <c:marker val="1"/>
        <c:axId val="105922944"/>
        <c:axId val="105924480"/>
      </c:lineChart>
      <c:catAx>
        <c:axId val="105755776"/>
        <c:scaling>
          <c:orientation val="minMax"/>
        </c:scaling>
        <c:axPos val="b"/>
        <c:numFmt formatCode="General" sourceLinked="1"/>
        <c:majorTickMark val="in"/>
        <c:tickLblPos val="nextTo"/>
        <c:spPr>
          <a:ln w="3175">
            <a:solidFill>
              <a:srgbClr val="000000"/>
            </a:solidFill>
            <a:prstDash val="solid"/>
          </a:ln>
        </c:spPr>
        <c:txPr>
          <a:bodyPr rot="0" vert="horz"/>
          <a:lstStyle/>
          <a:p>
            <a:pPr>
              <a:defRPr sz="800" b="0" i="0" u="none" strike="noStrike" baseline="0">
                <a:solidFill>
                  <a:srgbClr val="000000"/>
                </a:solidFill>
                <a:latin typeface="돋움"/>
                <a:ea typeface="돋움"/>
                <a:cs typeface="돋움"/>
              </a:defRPr>
            </a:pPr>
            <a:endParaRPr lang="ko-KR"/>
          </a:p>
        </c:txPr>
        <c:crossAx val="105757312"/>
        <c:crosses val="autoZero"/>
        <c:auto val="1"/>
        <c:lblAlgn val="ctr"/>
        <c:lblOffset val="100"/>
        <c:tickLblSkip val="1"/>
        <c:tickMarkSkip val="1"/>
      </c:catAx>
      <c:valAx>
        <c:axId val="105757312"/>
        <c:scaling>
          <c:orientation val="minMax"/>
        </c:scaling>
        <c:axPos val="l"/>
        <c:numFmt formatCode="#,##0_ " sourceLinked="0"/>
        <c:majorTickMark val="in"/>
        <c:tickLblPos val="nextTo"/>
        <c:spPr>
          <a:ln w="3175">
            <a:solidFill>
              <a:srgbClr val="000000"/>
            </a:solidFill>
            <a:prstDash val="solid"/>
          </a:ln>
        </c:spPr>
        <c:txPr>
          <a:bodyPr rot="0" vert="horz"/>
          <a:lstStyle/>
          <a:p>
            <a:pPr>
              <a:defRPr sz="800" b="0" i="0" u="none" strike="noStrike" baseline="0">
                <a:solidFill>
                  <a:srgbClr val="000000"/>
                </a:solidFill>
                <a:latin typeface="돋움"/>
                <a:ea typeface="돋움"/>
                <a:cs typeface="돋움"/>
              </a:defRPr>
            </a:pPr>
            <a:endParaRPr lang="ko-KR"/>
          </a:p>
        </c:txPr>
        <c:crossAx val="105755776"/>
        <c:crosses val="autoZero"/>
        <c:crossBetween val="between"/>
      </c:valAx>
      <c:catAx>
        <c:axId val="105922944"/>
        <c:scaling>
          <c:orientation val="minMax"/>
        </c:scaling>
        <c:delete val="1"/>
        <c:axPos val="b"/>
        <c:tickLblPos val="none"/>
        <c:crossAx val="105924480"/>
        <c:crosses val="autoZero"/>
        <c:auto val="1"/>
        <c:lblAlgn val="ctr"/>
        <c:lblOffset val="100"/>
      </c:catAx>
      <c:valAx>
        <c:axId val="105924480"/>
        <c:scaling>
          <c:orientation val="minMax"/>
        </c:scaling>
        <c:axPos val="r"/>
        <c:numFmt formatCode="#,##0_ " sourceLinked="0"/>
        <c:majorTickMark val="in"/>
        <c:tickLblPos val="nextTo"/>
        <c:spPr>
          <a:ln w="3175">
            <a:solidFill>
              <a:srgbClr val="000000"/>
            </a:solidFill>
            <a:prstDash val="solid"/>
          </a:ln>
        </c:spPr>
        <c:txPr>
          <a:bodyPr rot="0" vert="horz"/>
          <a:lstStyle/>
          <a:p>
            <a:pPr>
              <a:defRPr sz="800" b="0" i="0" u="none" strike="noStrike" baseline="0">
                <a:solidFill>
                  <a:srgbClr val="000000"/>
                </a:solidFill>
                <a:latin typeface="돋움"/>
                <a:ea typeface="돋움"/>
                <a:cs typeface="돋움"/>
              </a:defRPr>
            </a:pPr>
            <a:endParaRPr lang="ko-KR"/>
          </a:p>
        </c:txPr>
        <c:crossAx val="105922944"/>
        <c:crosses val="max"/>
        <c:crossBetween val="between"/>
      </c:valAx>
      <c:spPr>
        <a:noFill/>
        <a:ln w="25400">
          <a:noFill/>
        </a:ln>
      </c:spPr>
    </c:plotArea>
    <c:legend>
      <c:legendPos val="r"/>
      <c:layout>
        <c:manualLayout>
          <c:xMode val="edge"/>
          <c:yMode val="edge"/>
          <c:x val="0.18647166361974407"/>
          <c:y val="0.20440255905511814"/>
          <c:w val="0.18829981718464694"/>
          <c:h val="0.2547168635170699"/>
        </c:manualLayout>
      </c:layout>
      <c:spPr>
        <a:solidFill>
          <a:srgbClr val="FFFFFF"/>
        </a:solidFill>
        <a:ln w="25400">
          <a:noFill/>
        </a:ln>
      </c:spPr>
      <c:txPr>
        <a:bodyPr/>
        <a:lstStyle/>
        <a:p>
          <a:pPr>
            <a:defRPr sz="735" b="0" i="0" u="none" strike="noStrike" baseline="0">
              <a:solidFill>
                <a:srgbClr val="000000"/>
              </a:solidFill>
              <a:latin typeface="돋움"/>
              <a:ea typeface="돋움"/>
              <a:cs typeface="돋움"/>
            </a:defRPr>
          </a:pPr>
          <a:endParaRPr lang="ko-KR"/>
        </a:p>
      </c:txPr>
    </c:legend>
    <c:plotVisOnly val="1"/>
    <c:dispBlanksAs val="gap"/>
  </c:chart>
  <c:spPr>
    <a:solidFill>
      <a:srgbClr val="FFFFFF"/>
    </a:solidFill>
    <a:ln w="9525">
      <a:noFill/>
    </a:ln>
  </c:spPr>
  <c:txPr>
    <a:bodyPr/>
    <a:lstStyle/>
    <a:p>
      <a:pPr>
        <a:defRPr sz="800" b="0" i="0" u="none" strike="noStrike" baseline="0">
          <a:solidFill>
            <a:srgbClr val="000000"/>
          </a:solidFill>
          <a:latin typeface="돋움"/>
          <a:ea typeface="돋움"/>
          <a:cs typeface="돋움"/>
        </a:defRPr>
      </a:pPr>
      <a:endParaRPr lang="ko-KR"/>
    </a:p>
  </c:txPr>
  <c:printSettings>
    <c:headerFooter alignWithMargins="0"/>
    <c:pageMargins b="1" l="0.75000000000001465" r="0.7500000000000146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ko-KR"/>
  <c:chart>
    <c:plotArea>
      <c:layout/>
      <c:lineChart>
        <c:grouping val="standard"/>
        <c:ser>
          <c:idx val="0"/>
          <c:order val="0"/>
          <c:tx>
            <c:strRef>
              <c:f>'8'!$A$7</c:f>
              <c:strCache>
                <c:ptCount val="1"/>
                <c:pt idx="0">
                  <c:v>ASEAN</c:v>
                </c:pt>
              </c:strCache>
            </c:strRef>
          </c:tx>
          <c:cat>
            <c:numRef>
              <c:f>'8'!$B$6:$I$6</c:f>
              <c:numCache>
                <c:formatCode>General</c:formatCode>
                <c:ptCount val="8"/>
                <c:pt idx="0">
                  <c:v>1980</c:v>
                </c:pt>
                <c:pt idx="1">
                  <c:v>1990</c:v>
                </c:pt>
                <c:pt idx="2">
                  <c:v>2000</c:v>
                </c:pt>
                <c:pt idx="3">
                  <c:v>2005</c:v>
                </c:pt>
                <c:pt idx="4">
                  <c:v>2010</c:v>
                </c:pt>
                <c:pt idx="5">
                  <c:v>2011</c:v>
                </c:pt>
                <c:pt idx="6">
                  <c:v>2012</c:v>
                </c:pt>
                <c:pt idx="7">
                  <c:v>2013</c:v>
                </c:pt>
              </c:numCache>
            </c:numRef>
          </c:cat>
          <c:val>
            <c:numRef>
              <c:f>'8'!$B$7:$I$7</c:f>
              <c:numCache>
                <c:formatCode>#,##0.0_ </c:formatCode>
                <c:ptCount val="8"/>
                <c:pt idx="0">
                  <c:v>2636.1206666666999</c:v>
                </c:pt>
                <c:pt idx="1">
                  <c:v>12820.849107601</c:v>
                </c:pt>
                <c:pt idx="2">
                  <c:v>22632.076729444099</c:v>
                </c:pt>
                <c:pt idx="3">
                  <c:v>43109.433222687199</c:v>
                </c:pt>
                <c:pt idx="4">
                  <c:v>99095.248707021805</c:v>
                </c:pt>
                <c:pt idx="5">
                  <c:v>99565.857481655403</c:v>
                </c:pt>
                <c:pt idx="6">
                  <c:v>117508.71183304289</c:v>
                </c:pt>
                <c:pt idx="7">
                  <c:v>125435.3984427947</c:v>
                </c:pt>
              </c:numCache>
            </c:numRef>
          </c:val>
        </c:ser>
        <c:ser>
          <c:idx val="1"/>
          <c:order val="1"/>
          <c:tx>
            <c:strRef>
              <c:f>'8'!$A$8</c:f>
              <c:strCache>
                <c:ptCount val="1"/>
                <c:pt idx="0">
                  <c:v>China </c:v>
                </c:pt>
              </c:strCache>
            </c:strRef>
          </c:tx>
          <c:cat>
            <c:numRef>
              <c:f>'8'!$B$6:$I$6</c:f>
              <c:numCache>
                <c:formatCode>General</c:formatCode>
                <c:ptCount val="8"/>
                <c:pt idx="0">
                  <c:v>1980</c:v>
                </c:pt>
                <c:pt idx="1">
                  <c:v>1990</c:v>
                </c:pt>
                <c:pt idx="2">
                  <c:v>2000</c:v>
                </c:pt>
                <c:pt idx="3">
                  <c:v>2005</c:v>
                </c:pt>
                <c:pt idx="4">
                  <c:v>2010</c:v>
                </c:pt>
                <c:pt idx="5">
                  <c:v>2011</c:v>
                </c:pt>
                <c:pt idx="6">
                  <c:v>2012</c:v>
                </c:pt>
                <c:pt idx="7">
                  <c:v>2013</c:v>
                </c:pt>
              </c:numCache>
            </c:numRef>
          </c:cat>
          <c:val>
            <c:numRef>
              <c:f>'8'!$B$8:$I$8</c:f>
              <c:numCache>
                <c:formatCode>#,##0.0_ </c:formatCode>
                <c:ptCount val="8"/>
                <c:pt idx="0">
                  <c:v>57</c:v>
                </c:pt>
                <c:pt idx="1">
                  <c:v>3487.11</c:v>
                </c:pt>
                <c:pt idx="2">
                  <c:v>40714.81</c:v>
                </c:pt>
                <c:pt idx="3">
                  <c:v>72406</c:v>
                </c:pt>
                <c:pt idx="4">
                  <c:v>114734</c:v>
                </c:pt>
                <c:pt idx="5">
                  <c:v>123985</c:v>
                </c:pt>
                <c:pt idx="6">
                  <c:v>121080</c:v>
                </c:pt>
                <c:pt idx="7">
                  <c:v>123911</c:v>
                </c:pt>
              </c:numCache>
            </c:numRef>
          </c:val>
        </c:ser>
        <c:ser>
          <c:idx val="2"/>
          <c:order val="2"/>
          <c:tx>
            <c:strRef>
              <c:f>'8'!$A$9</c:f>
              <c:strCache>
                <c:ptCount val="1"/>
                <c:pt idx="0">
                  <c:v>Japan</c:v>
                </c:pt>
              </c:strCache>
            </c:strRef>
          </c:tx>
          <c:cat>
            <c:numRef>
              <c:f>'8'!$B$6:$I$6</c:f>
              <c:numCache>
                <c:formatCode>General</c:formatCode>
                <c:ptCount val="8"/>
                <c:pt idx="0">
                  <c:v>1980</c:v>
                </c:pt>
                <c:pt idx="1">
                  <c:v>1990</c:v>
                </c:pt>
                <c:pt idx="2">
                  <c:v>2000</c:v>
                </c:pt>
                <c:pt idx="3">
                  <c:v>2005</c:v>
                </c:pt>
                <c:pt idx="4">
                  <c:v>2010</c:v>
                </c:pt>
                <c:pt idx="5">
                  <c:v>2011</c:v>
                </c:pt>
                <c:pt idx="6">
                  <c:v>2012</c:v>
                </c:pt>
                <c:pt idx="7">
                  <c:v>2013</c:v>
                </c:pt>
              </c:numCache>
            </c:numRef>
          </c:cat>
          <c:val>
            <c:numRef>
              <c:f>'8'!$B$9:$I$9</c:f>
              <c:numCache>
                <c:formatCode>#,##0.0_ </c:formatCode>
                <c:ptCount val="8"/>
                <c:pt idx="0">
                  <c:v>278</c:v>
                </c:pt>
                <c:pt idx="1">
                  <c:v>1806.0390076799999</c:v>
                </c:pt>
                <c:pt idx="2">
                  <c:v>8322.7392938337998</c:v>
                </c:pt>
                <c:pt idx="3">
                  <c:v>2775.7580431507999</c:v>
                </c:pt>
                <c:pt idx="4">
                  <c:v>-1251.810494202</c:v>
                </c:pt>
                <c:pt idx="5">
                  <c:v>-1758.3344819377</c:v>
                </c:pt>
                <c:pt idx="6">
                  <c:v>1731.5319492921999</c:v>
                </c:pt>
                <c:pt idx="7">
                  <c:v>2303.7172744291001</c:v>
                </c:pt>
              </c:numCache>
            </c:numRef>
          </c:val>
        </c:ser>
        <c:ser>
          <c:idx val="3"/>
          <c:order val="3"/>
          <c:tx>
            <c:strRef>
              <c:f>'8'!$A$10</c:f>
              <c:strCache>
                <c:ptCount val="1"/>
                <c:pt idx="0">
                  <c:v>Korea</c:v>
                </c:pt>
              </c:strCache>
            </c:strRef>
          </c:tx>
          <c:cat>
            <c:numRef>
              <c:f>'8'!$B$6:$I$6</c:f>
              <c:numCache>
                <c:formatCode>General</c:formatCode>
                <c:ptCount val="8"/>
                <c:pt idx="0">
                  <c:v>1980</c:v>
                </c:pt>
                <c:pt idx="1">
                  <c:v>1990</c:v>
                </c:pt>
                <c:pt idx="2">
                  <c:v>2000</c:v>
                </c:pt>
                <c:pt idx="3">
                  <c:v>2005</c:v>
                </c:pt>
                <c:pt idx="4">
                  <c:v>2010</c:v>
                </c:pt>
                <c:pt idx="5">
                  <c:v>2011</c:v>
                </c:pt>
                <c:pt idx="6">
                  <c:v>2012</c:v>
                </c:pt>
                <c:pt idx="7">
                  <c:v>2013</c:v>
                </c:pt>
              </c:numCache>
            </c:numRef>
          </c:cat>
          <c:val>
            <c:numRef>
              <c:f>'8'!$B$10:$I$10</c:f>
              <c:numCache>
                <c:formatCode>#,##0.0_ </c:formatCode>
                <c:ptCount val="8"/>
                <c:pt idx="0">
                  <c:v>47.1</c:v>
                </c:pt>
                <c:pt idx="1">
                  <c:v>1045.5999999999999</c:v>
                </c:pt>
                <c:pt idx="2">
                  <c:v>11509.4</c:v>
                </c:pt>
                <c:pt idx="3">
                  <c:v>13643.2</c:v>
                </c:pt>
                <c:pt idx="4">
                  <c:v>9497.4</c:v>
                </c:pt>
                <c:pt idx="5">
                  <c:v>9773</c:v>
                </c:pt>
                <c:pt idx="6">
                  <c:v>9495.9</c:v>
                </c:pt>
                <c:pt idx="7">
                  <c:v>12220.7</c:v>
                </c:pt>
              </c:numCache>
            </c:numRef>
          </c:val>
        </c:ser>
        <c:marker val="1"/>
        <c:axId val="105958016"/>
        <c:axId val="105963904"/>
      </c:lineChart>
      <c:catAx>
        <c:axId val="105958016"/>
        <c:scaling>
          <c:orientation val="minMax"/>
        </c:scaling>
        <c:axPos val="b"/>
        <c:numFmt formatCode="General" sourceLinked="1"/>
        <c:tickLblPos val="nextTo"/>
        <c:crossAx val="105963904"/>
        <c:crosses val="autoZero"/>
        <c:auto val="1"/>
        <c:lblAlgn val="ctr"/>
        <c:lblOffset val="100"/>
      </c:catAx>
      <c:valAx>
        <c:axId val="105963904"/>
        <c:scaling>
          <c:orientation val="minMax"/>
        </c:scaling>
        <c:axPos val="l"/>
        <c:majorGridlines/>
        <c:numFmt formatCode="#,##0_);\(#,##0\)" sourceLinked="0"/>
        <c:tickLblPos val="nextTo"/>
        <c:crossAx val="105958016"/>
        <c:crosses val="autoZero"/>
        <c:crossBetween val="between"/>
      </c:valAx>
    </c:plotArea>
    <c:legend>
      <c:legendPos val="r"/>
      <c:layout/>
    </c:legend>
    <c:plotVisOnly val="1"/>
    <c:dispBlanksAs val="gap"/>
  </c:chart>
  <c:printSettings>
    <c:headerFooter/>
    <c:pageMargins b="0.75000000000000555" l="0.70000000000000062" r="0.70000000000000062" t="0.7500000000000055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ko-KR"/>
  <c:chart>
    <c:plotArea>
      <c:layout/>
      <c:lineChart>
        <c:grouping val="standard"/>
        <c:ser>
          <c:idx val="0"/>
          <c:order val="0"/>
          <c:tx>
            <c:strRef>
              <c:f>'8'!$K$7</c:f>
              <c:strCache>
                <c:ptCount val="1"/>
                <c:pt idx="0">
                  <c:v>ASEAN</c:v>
                </c:pt>
              </c:strCache>
            </c:strRef>
          </c:tx>
          <c:cat>
            <c:numRef>
              <c:f>'8'!$L$6:$S$6</c:f>
              <c:numCache>
                <c:formatCode>General</c:formatCode>
                <c:ptCount val="8"/>
                <c:pt idx="0">
                  <c:v>1980</c:v>
                </c:pt>
                <c:pt idx="1">
                  <c:v>1990</c:v>
                </c:pt>
                <c:pt idx="2">
                  <c:v>2000</c:v>
                </c:pt>
                <c:pt idx="3">
                  <c:v>2005</c:v>
                </c:pt>
                <c:pt idx="4">
                  <c:v>2010</c:v>
                </c:pt>
                <c:pt idx="5">
                  <c:v>2011</c:v>
                </c:pt>
                <c:pt idx="6">
                  <c:v>2012</c:v>
                </c:pt>
                <c:pt idx="7">
                  <c:v>2013</c:v>
                </c:pt>
              </c:numCache>
            </c:numRef>
          </c:cat>
          <c:val>
            <c:numRef>
              <c:f>'8'!$L$7:$S$7</c:f>
              <c:numCache>
                <c:formatCode>#,##0.0_ </c:formatCode>
                <c:ptCount val="8"/>
                <c:pt idx="0">
                  <c:v>393.72352026750002</c:v>
                </c:pt>
                <c:pt idx="1">
                  <c:v>2328.0940269733001</c:v>
                </c:pt>
                <c:pt idx="2">
                  <c:v>8972.1853352684993</c:v>
                </c:pt>
                <c:pt idx="3">
                  <c:v>19132.667911526001</c:v>
                </c:pt>
                <c:pt idx="4">
                  <c:v>57546.064764608796</c:v>
                </c:pt>
                <c:pt idx="5">
                  <c:v>56413.048591933002</c:v>
                </c:pt>
                <c:pt idx="6">
                  <c:v>53834.204430322403</c:v>
                </c:pt>
                <c:pt idx="7">
                  <c:v>56361.489087373498</c:v>
                </c:pt>
              </c:numCache>
            </c:numRef>
          </c:val>
        </c:ser>
        <c:ser>
          <c:idx val="1"/>
          <c:order val="1"/>
          <c:tx>
            <c:strRef>
              <c:f>'8'!$K$8</c:f>
              <c:strCache>
                <c:ptCount val="1"/>
                <c:pt idx="0">
                  <c:v>China </c:v>
                </c:pt>
              </c:strCache>
            </c:strRef>
          </c:tx>
          <c:cat>
            <c:numRef>
              <c:f>'8'!$L$6:$S$6</c:f>
              <c:numCache>
                <c:formatCode>General</c:formatCode>
                <c:ptCount val="8"/>
                <c:pt idx="0">
                  <c:v>1980</c:v>
                </c:pt>
                <c:pt idx="1">
                  <c:v>1990</c:v>
                </c:pt>
                <c:pt idx="2">
                  <c:v>2000</c:v>
                </c:pt>
                <c:pt idx="3">
                  <c:v>2005</c:v>
                </c:pt>
                <c:pt idx="4">
                  <c:v>2010</c:v>
                </c:pt>
                <c:pt idx="5">
                  <c:v>2011</c:v>
                </c:pt>
                <c:pt idx="6">
                  <c:v>2012</c:v>
                </c:pt>
                <c:pt idx="7">
                  <c:v>2013</c:v>
                </c:pt>
              </c:numCache>
            </c:numRef>
          </c:cat>
          <c:val>
            <c:numRef>
              <c:f>'8'!$L$8:$S$8</c:f>
              <c:numCache>
                <c:formatCode>#,##0.0_ </c:formatCode>
                <c:ptCount val="8"/>
                <c:pt idx="0">
                  <c:v>1.0000000000000001E-5</c:v>
                </c:pt>
                <c:pt idx="1">
                  <c:v>830</c:v>
                </c:pt>
                <c:pt idx="2">
                  <c:v>915.77700000000004</c:v>
                </c:pt>
                <c:pt idx="3">
                  <c:v>12261.17</c:v>
                </c:pt>
                <c:pt idx="4">
                  <c:v>68811</c:v>
                </c:pt>
                <c:pt idx="5">
                  <c:v>74654</c:v>
                </c:pt>
                <c:pt idx="6">
                  <c:v>87804</c:v>
                </c:pt>
                <c:pt idx="7">
                  <c:v>101000</c:v>
                </c:pt>
              </c:numCache>
            </c:numRef>
          </c:val>
        </c:ser>
        <c:ser>
          <c:idx val="2"/>
          <c:order val="2"/>
          <c:tx>
            <c:strRef>
              <c:f>'8'!$K$9</c:f>
              <c:strCache>
                <c:ptCount val="1"/>
                <c:pt idx="0">
                  <c:v>Japan</c:v>
                </c:pt>
              </c:strCache>
            </c:strRef>
          </c:tx>
          <c:cat>
            <c:numRef>
              <c:f>'8'!$L$6:$S$6</c:f>
              <c:numCache>
                <c:formatCode>General</c:formatCode>
                <c:ptCount val="8"/>
                <c:pt idx="0">
                  <c:v>1980</c:v>
                </c:pt>
                <c:pt idx="1">
                  <c:v>1990</c:v>
                </c:pt>
                <c:pt idx="2">
                  <c:v>2000</c:v>
                </c:pt>
                <c:pt idx="3">
                  <c:v>2005</c:v>
                </c:pt>
                <c:pt idx="4">
                  <c:v>2010</c:v>
                </c:pt>
                <c:pt idx="5">
                  <c:v>2011</c:v>
                </c:pt>
                <c:pt idx="6">
                  <c:v>2012</c:v>
                </c:pt>
                <c:pt idx="7">
                  <c:v>2013</c:v>
                </c:pt>
              </c:numCache>
            </c:numRef>
          </c:cat>
          <c:val>
            <c:numRef>
              <c:f>'8'!$L$9:$S$9</c:f>
              <c:numCache>
                <c:formatCode>#,##0.0_ </c:formatCode>
                <c:ptCount val="8"/>
                <c:pt idx="0">
                  <c:v>2385</c:v>
                </c:pt>
                <c:pt idx="1">
                  <c:v>50774.904690866897</c:v>
                </c:pt>
                <c:pt idx="2">
                  <c:v>31557.383194914899</c:v>
                </c:pt>
                <c:pt idx="3">
                  <c:v>45781.2462574171</c:v>
                </c:pt>
                <c:pt idx="4">
                  <c:v>56263.412239020603</c:v>
                </c:pt>
                <c:pt idx="5">
                  <c:v>107599.14543837011</c:v>
                </c:pt>
                <c:pt idx="6">
                  <c:v>122548.7307386218</c:v>
                </c:pt>
                <c:pt idx="7">
                  <c:v>135748.76761988489</c:v>
                </c:pt>
              </c:numCache>
            </c:numRef>
          </c:val>
        </c:ser>
        <c:ser>
          <c:idx val="3"/>
          <c:order val="3"/>
          <c:tx>
            <c:strRef>
              <c:f>'8'!$K$10</c:f>
              <c:strCache>
                <c:ptCount val="1"/>
                <c:pt idx="0">
                  <c:v>Korea</c:v>
                </c:pt>
              </c:strCache>
            </c:strRef>
          </c:tx>
          <c:cat>
            <c:numRef>
              <c:f>'8'!$L$6:$S$6</c:f>
              <c:numCache>
                <c:formatCode>General</c:formatCode>
                <c:ptCount val="8"/>
                <c:pt idx="0">
                  <c:v>1980</c:v>
                </c:pt>
                <c:pt idx="1">
                  <c:v>1990</c:v>
                </c:pt>
                <c:pt idx="2">
                  <c:v>2000</c:v>
                </c:pt>
                <c:pt idx="3">
                  <c:v>2005</c:v>
                </c:pt>
                <c:pt idx="4">
                  <c:v>2010</c:v>
                </c:pt>
                <c:pt idx="5">
                  <c:v>2011</c:v>
                </c:pt>
                <c:pt idx="6">
                  <c:v>2012</c:v>
                </c:pt>
                <c:pt idx="7">
                  <c:v>2013</c:v>
                </c:pt>
              </c:numCache>
            </c:numRef>
          </c:cat>
          <c:val>
            <c:numRef>
              <c:f>'8'!$L$10:$S$10</c:f>
              <c:numCache>
                <c:formatCode>#,##0.0_ </c:formatCode>
                <c:ptCount val="8"/>
                <c:pt idx="0">
                  <c:v>42.9</c:v>
                </c:pt>
                <c:pt idx="1">
                  <c:v>1133.2</c:v>
                </c:pt>
                <c:pt idx="2">
                  <c:v>4842.1000000000004</c:v>
                </c:pt>
                <c:pt idx="3">
                  <c:v>8330</c:v>
                </c:pt>
                <c:pt idx="4">
                  <c:v>28279.9</c:v>
                </c:pt>
                <c:pt idx="5">
                  <c:v>29704.7</c:v>
                </c:pt>
                <c:pt idx="6">
                  <c:v>30632.1</c:v>
                </c:pt>
                <c:pt idx="7">
                  <c:v>29172.2</c:v>
                </c:pt>
              </c:numCache>
            </c:numRef>
          </c:val>
        </c:ser>
        <c:marker val="1"/>
        <c:axId val="105977728"/>
        <c:axId val="105979264"/>
      </c:lineChart>
      <c:catAx>
        <c:axId val="105977728"/>
        <c:scaling>
          <c:orientation val="minMax"/>
        </c:scaling>
        <c:axPos val="b"/>
        <c:numFmt formatCode="General" sourceLinked="1"/>
        <c:tickLblPos val="nextTo"/>
        <c:crossAx val="105979264"/>
        <c:crosses val="autoZero"/>
        <c:auto val="1"/>
        <c:lblAlgn val="ctr"/>
        <c:lblOffset val="100"/>
      </c:catAx>
      <c:valAx>
        <c:axId val="105979264"/>
        <c:scaling>
          <c:orientation val="minMax"/>
        </c:scaling>
        <c:axPos val="l"/>
        <c:majorGridlines/>
        <c:numFmt formatCode="#,##0_);\(#,##0\)" sourceLinked="0"/>
        <c:tickLblPos val="nextTo"/>
        <c:crossAx val="105977728"/>
        <c:crosses val="autoZero"/>
        <c:crossBetween val="between"/>
      </c:valAx>
    </c:plotArea>
    <c:legend>
      <c:legendPos val="r"/>
      <c:layout/>
    </c:legend>
    <c:plotVisOnly val="1"/>
    <c:dispBlanksAs val="gap"/>
  </c:chart>
  <c:printSettings>
    <c:headerFooter/>
    <c:pageMargins b="0.75000000000000555" l="0.70000000000000062" r="0.70000000000000062" t="0.7500000000000055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ko-KR"/>
  <c:chart>
    <c:plotArea>
      <c:layout>
        <c:manualLayout>
          <c:layoutTarget val="inner"/>
          <c:xMode val="edge"/>
          <c:yMode val="edge"/>
          <c:x val="8.0121450617284026E-2"/>
          <c:y val="3.5285785785785811E-2"/>
          <c:w val="0.68553006961086349"/>
          <c:h val="0.88509559559559936"/>
        </c:manualLayout>
      </c:layout>
      <c:lineChart>
        <c:grouping val="standard"/>
        <c:ser>
          <c:idx val="1"/>
          <c:order val="0"/>
          <c:tx>
            <c:strRef>
              <c:f>'9'!$B$6</c:f>
              <c:strCache>
                <c:ptCount val="1"/>
                <c:pt idx="0">
                  <c:v>Korea, Rep.</c:v>
                </c:pt>
              </c:strCache>
            </c:strRef>
          </c:tx>
          <c:cat>
            <c:numRef>
              <c:f>'9'!$C$5:$I$5</c:f>
              <c:numCache>
                <c:formatCode>#,##0_ </c:formatCode>
                <c:ptCount val="7"/>
                <c:pt idx="0">
                  <c:v>2007</c:v>
                </c:pt>
                <c:pt idx="1">
                  <c:v>2008</c:v>
                </c:pt>
                <c:pt idx="2">
                  <c:v>2009</c:v>
                </c:pt>
                <c:pt idx="3">
                  <c:v>2010</c:v>
                </c:pt>
                <c:pt idx="4">
                  <c:v>2011</c:v>
                </c:pt>
                <c:pt idx="5">
                  <c:v>2012</c:v>
                </c:pt>
                <c:pt idx="6">
                  <c:v>2013</c:v>
                </c:pt>
              </c:numCache>
            </c:numRef>
          </c:cat>
          <c:val>
            <c:numRef>
              <c:f>'9'!$C$6:$I$6</c:f>
              <c:numCache>
                <c:formatCode>#,##0_ </c:formatCode>
                <c:ptCount val="7"/>
                <c:pt idx="0">
                  <c:v>6448.24</c:v>
                </c:pt>
                <c:pt idx="1">
                  <c:v>6890.8410000000003</c:v>
                </c:pt>
                <c:pt idx="2">
                  <c:v>7817.5330000000004</c:v>
                </c:pt>
                <c:pt idx="3">
                  <c:v>8797.6579999999994</c:v>
                </c:pt>
                <c:pt idx="4">
                  <c:v>9794.7960000000003</c:v>
                </c:pt>
                <c:pt idx="5">
                  <c:v>11140.028</c:v>
                </c:pt>
                <c:pt idx="6">
                  <c:v>12175.55</c:v>
                </c:pt>
              </c:numCache>
            </c:numRef>
          </c:val>
        </c:ser>
        <c:ser>
          <c:idx val="2"/>
          <c:order val="1"/>
          <c:tx>
            <c:strRef>
              <c:f>'9'!$B$7</c:f>
              <c:strCache>
                <c:ptCount val="1"/>
                <c:pt idx="0">
                  <c:v>Brunei Darussalam</c:v>
                </c:pt>
              </c:strCache>
            </c:strRef>
          </c:tx>
          <c:cat>
            <c:numRef>
              <c:f>'9'!$C$5:$I$5</c:f>
              <c:numCache>
                <c:formatCode>#,##0_ </c:formatCode>
                <c:ptCount val="7"/>
                <c:pt idx="0">
                  <c:v>2007</c:v>
                </c:pt>
                <c:pt idx="1">
                  <c:v>2008</c:v>
                </c:pt>
                <c:pt idx="2">
                  <c:v>2009</c:v>
                </c:pt>
                <c:pt idx="3">
                  <c:v>2010</c:v>
                </c:pt>
                <c:pt idx="4">
                  <c:v>2011</c:v>
                </c:pt>
                <c:pt idx="5">
                  <c:v>2012</c:v>
                </c:pt>
                <c:pt idx="6">
                  <c:v>2013</c:v>
                </c:pt>
              </c:numCache>
            </c:numRef>
          </c:cat>
          <c:val>
            <c:numRef>
              <c:f>'9'!$C$7:$I$7</c:f>
              <c:numCache>
                <c:formatCode>#,##0_ </c:formatCode>
                <c:ptCount val="7"/>
                <c:pt idx="0">
                  <c:v>178.54</c:v>
                </c:pt>
                <c:pt idx="1">
                  <c:v>225.75700000000001</c:v>
                </c:pt>
                <c:pt idx="2">
                  <c:v>157.47399999999999</c:v>
                </c:pt>
                <c:pt idx="3">
                  <c:v>214.29</c:v>
                </c:pt>
                <c:pt idx="4">
                  <c:v>242.06100000000001</c:v>
                </c:pt>
                <c:pt idx="5">
                  <c:v>209.108</c:v>
                </c:pt>
                <c:pt idx="6" formatCode="#,##0">
                  <c:v>224.904</c:v>
                </c:pt>
              </c:numCache>
            </c:numRef>
          </c:val>
        </c:ser>
        <c:ser>
          <c:idx val="3"/>
          <c:order val="2"/>
          <c:tx>
            <c:strRef>
              <c:f>'9'!$B$8</c:f>
              <c:strCache>
                <c:ptCount val="1"/>
                <c:pt idx="0">
                  <c:v>Cambodia</c:v>
                </c:pt>
              </c:strCache>
            </c:strRef>
          </c:tx>
          <c:cat>
            <c:numRef>
              <c:f>'9'!$C$5:$I$5</c:f>
              <c:numCache>
                <c:formatCode>#,##0_ </c:formatCode>
                <c:ptCount val="7"/>
                <c:pt idx="0">
                  <c:v>2007</c:v>
                </c:pt>
                <c:pt idx="1">
                  <c:v>2008</c:v>
                </c:pt>
                <c:pt idx="2">
                  <c:v>2009</c:v>
                </c:pt>
                <c:pt idx="3">
                  <c:v>2010</c:v>
                </c:pt>
                <c:pt idx="4">
                  <c:v>2011</c:v>
                </c:pt>
                <c:pt idx="5">
                  <c:v>2012</c:v>
                </c:pt>
                <c:pt idx="6">
                  <c:v>2013</c:v>
                </c:pt>
              </c:numCache>
            </c:numRef>
          </c:cat>
          <c:val>
            <c:numRef>
              <c:f>'9'!$C$8:$I$8</c:f>
              <c:numCache>
                <c:formatCode>#,##0_ </c:formatCode>
                <c:ptCount val="7"/>
                <c:pt idx="0">
                  <c:v>2015.1279999999999</c:v>
                </c:pt>
                <c:pt idx="1">
                  <c:v>2125.4650000000001</c:v>
                </c:pt>
                <c:pt idx="2">
                  <c:v>2161.5770000000002</c:v>
                </c:pt>
                <c:pt idx="3">
                  <c:v>2508.2890000000002</c:v>
                </c:pt>
                <c:pt idx="4">
                  <c:v>2881.8620000000001</c:v>
                </c:pt>
                <c:pt idx="5">
                  <c:v>3584.3069999999998</c:v>
                </c:pt>
                <c:pt idx="6">
                  <c:v>4210.165</c:v>
                </c:pt>
              </c:numCache>
            </c:numRef>
          </c:val>
        </c:ser>
        <c:ser>
          <c:idx val="4"/>
          <c:order val="3"/>
          <c:tx>
            <c:strRef>
              <c:f>'9'!$B$9</c:f>
              <c:strCache>
                <c:ptCount val="1"/>
                <c:pt idx="0">
                  <c:v>Indonesia</c:v>
                </c:pt>
              </c:strCache>
            </c:strRef>
          </c:tx>
          <c:cat>
            <c:numRef>
              <c:f>'9'!$C$5:$I$5</c:f>
              <c:numCache>
                <c:formatCode>#,##0_ </c:formatCode>
                <c:ptCount val="7"/>
                <c:pt idx="0">
                  <c:v>2007</c:v>
                </c:pt>
                <c:pt idx="1">
                  <c:v>2008</c:v>
                </c:pt>
                <c:pt idx="2">
                  <c:v>2009</c:v>
                </c:pt>
                <c:pt idx="3">
                  <c:v>2010</c:v>
                </c:pt>
                <c:pt idx="4">
                  <c:v>2011</c:v>
                </c:pt>
                <c:pt idx="5">
                  <c:v>2012</c:v>
                </c:pt>
                <c:pt idx="6">
                  <c:v>2013</c:v>
                </c:pt>
              </c:numCache>
            </c:numRef>
          </c:cat>
          <c:val>
            <c:numRef>
              <c:f>'9'!$C$9:$I$9</c:f>
              <c:numCache>
                <c:formatCode>#,##0_ </c:formatCode>
                <c:ptCount val="7"/>
                <c:pt idx="0">
                  <c:v>5506</c:v>
                </c:pt>
                <c:pt idx="1">
                  <c:v>6429</c:v>
                </c:pt>
                <c:pt idx="2">
                  <c:v>6324</c:v>
                </c:pt>
                <c:pt idx="3">
                  <c:v>7003</c:v>
                </c:pt>
                <c:pt idx="4">
                  <c:v>7650</c:v>
                </c:pt>
                <c:pt idx="5">
                  <c:v>8044.4620000000004</c:v>
                </c:pt>
                <c:pt idx="6">
                  <c:v>8802.1290000000008</c:v>
                </c:pt>
              </c:numCache>
            </c:numRef>
          </c:val>
        </c:ser>
        <c:ser>
          <c:idx val="5"/>
          <c:order val="4"/>
          <c:tx>
            <c:strRef>
              <c:f>'9'!$B$10</c:f>
              <c:strCache>
                <c:ptCount val="1"/>
                <c:pt idx="0">
                  <c:v>Lao PDR</c:v>
                </c:pt>
              </c:strCache>
            </c:strRef>
          </c:tx>
          <c:cat>
            <c:numRef>
              <c:f>'9'!$C$5:$I$5</c:f>
              <c:numCache>
                <c:formatCode>#,##0_ </c:formatCode>
                <c:ptCount val="7"/>
                <c:pt idx="0">
                  <c:v>2007</c:v>
                </c:pt>
                <c:pt idx="1">
                  <c:v>2008</c:v>
                </c:pt>
                <c:pt idx="2">
                  <c:v>2009</c:v>
                </c:pt>
                <c:pt idx="3">
                  <c:v>2010</c:v>
                </c:pt>
                <c:pt idx="4">
                  <c:v>2011</c:v>
                </c:pt>
                <c:pt idx="5">
                  <c:v>2012</c:v>
                </c:pt>
                <c:pt idx="6">
                  <c:v>2013</c:v>
                </c:pt>
              </c:numCache>
            </c:numRef>
          </c:cat>
          <c:val>
            <c:numRef>
              <c:f>'9'!$C$10:$I$10</c:f>
              <c:numCache>
                <c:formatCode>#,##0_ </c:formatCode>
                <c:ptCount val="7"/>
                <c:pt idx="0">
                  <c:v>1623.943</c:v>
                </c:pt>
                <c:pt idx="1">
                  <c:v>2005</c:v>
                </c:pt>
                <c:pt idx="2">
                  <c:v>2008.3630000000001</c:v>
                </c:pt>
                <c:pt idx="3">
                  <c:v>2513.0279999999998</c:v>
                </c:pt>
                <c:pt idx="4">
                  <c:v>2723.5639999999999</c:v>
                </c:pt>
                <c:pt idx="5">
                  <c:v>3330.0889999999999</c:v>
                </c:pt>
                <c:pt idx="6">
                  <c:v>3779.49</c:v>
                </c:pt>
              </c:numCache>
            </c:numRef>
          </c:val>
        </c:ser>
        <c:ser>
          <c:idx val="6"/>
          <c:order val="5"/>
          <c:tx>
            <c:strRef>
              <c:f>'9'!$B$11</c:f>
              <c:strCache>
                <c:ptCount val="1"/>
                <c:pt idx="0">
                  <c:v>Malaysia</c:v>
                </c:pt>
              </c:strCache>
            </c:strRef>
          </c:tx>
          <c:cat>
            <c:numRef>
              <c:f>'9'!$C$5:$I$5</c:f>
              <c:numCache>
                <c:formatCode>#,##0_ </c:formatCode>
                <c:ptCount val="7"/>
                <c:pt idx="0">
                  <c:v>2007</c:v>
                </c:pt>
                <c:pt idx="1">
                  <c:v>2008</c:v>
                </c:pt>
                <c:pt idx="2">
                  <c:v>2009</c:v>
                </c:pt>
                <c:pt idx="3">
                  <c:v>2010</c:v>
                </c:pt>
                <c:pt idx="4">
                  <c:v>2011</c:v>
                </c:pt>
                <c:pt idx="5">
                  <c:v>2012</c:v>
                </c:pt>
                <c:pt idx="6">
                  <c:v>2013</c:v>
                </c:pt>
              </c:numCache>
            </c:numRef>
          </c:cat>
          <c:val>
            <c:numRef>
              <c:f>'9'!$C$11:$I$11</c:f>
              <c:numCache>
                <c:formatCode>#,##0_ </c:formatCode>
                <c:ptCount val="7"/>
                <c:pt idx="0">
                  <c:v>20236</c:v>
                </c:pt>
                <c:pt idx="1">
                  <c:v>22052.488000000001</c:v>
                </c:pt>
                <c:pt idx="2">
                  <c:v>23646.190999999999</c:v>
                </c:pt>
                <c:pt idx="3">
                  <c:v>24577.196</c:v>
                </c:pt>
                <c:pt idx="4">
                  <c:v>24714.324000000001</c:v>
                </c:pt>
                <c:pt idx="5">
                  <c:v>25032.722000000002</c:v>
                </c:pt>
                <c:pt idx="6">
                  <c:v>25715.46</c:v>
                </c:pt>
              </c:numCache>
            </c:numRef>
          </c:val>
        </c:ser>
        <c:ser>
          <c:idx val="7"/>
          <c:order val="6"/>
          <c:tx>
            <c:strRef>
              <c:f>'9'!$B$12</c:f>
              <c:strCache>
                <c:ptCount val="1"/>
                <c:pt idx="0">
                  <c:v>Myanmar</c:v>
                </c:pt>
              </c:strCache>
            </c:strRef>
          </c:tx>
          <c:cat>
            <c:numRef>
              <c:f>'9'!$C$5:$I$5</c:f>
              <c:numCache>
                <c:formatCode>#,##0_ </c:formatCode>
                <c:ptCount val="7"/>
                <c:pt idx="0">
                  <c:v>2007</c:v>
                </c:pt>
                <c:pt idx="1">
                  <c:v>2008</c:v>
                </c:pt>
                <c:pt idx="2">
                  <c:v>2009</c:v>
                </c:pt>
                <c:pt idx="3">
                  <c:v>2010</c:v>
                </c:pt>
                <c:pt idx="4">
                  <c:v>2011</c:v>
                </c:pt>
                <c:pt idx="5">
                  <c:v>2012</c:v>
                </c:pt>
                <c:pt idx="6">
                  <c:v>2013</c:v>
                </c:pt>
              </c:numCache>
            </c:numRef>
          </c:cat>
          <c:val>
            <c:numRef>
              <c:f>'9'!$C$12:$I$12</c:f>
              <c:numCache>
                <c:formatCode>#,##0_ </c:formatCode>
                <c:ptCount val="7"/>
                <c:pt idx="0">
                  <c:v>732</c:v>
                </c:pt>
                <c:pt idx="1">
                  <c:v>661</c:v>
                </c:pt>
                <c:pt idx="2">
                  <c:v>763</c:v>
                </c:pt>
                <c:pt idx="3">
                  <c:v>792</c:v>
                </c:pt>
                <c:pt idx="4">
                  <c:v>816</c:v>
                </c:pt>
                <c:pt idx="5">
                  <c:v>1059</c:v>
                </c:pt>
                <c:pt idx="6">
                  <c:v>2044.307</c:v>
                </c:pt>
              </c:numCache>
            </c:numRef>
          </c:val>
        </c:ser>
        <c:ser>
          <c:idx val="8"/>
          <c:order val="7"/>
          <c:tx>
            <c:strRef>
              <c:f>'9'!$B$13</c:f>
              <c:strCache>
                <c:ptCount val="1"/>
                <c:pt idx="0">
                  <c:v>Philippines</c:v>
                </c:pt>
              </c:strCache>
            </c:strRef>
          </c:tx>
          <c:cat>
            <c:numRef>
              <c:f>'9'!$C$5:$I$5</c:f>
              <c:numCache>
                <c:formatCode>#,##0_ </c:formatCode>
                <c:ptCount val="7"/>
                <c:pt idx="0">
                  <c:v>2007</c:v>
                </c:pt>
                <c:pt idx="1">
                  <c:v>2008</c:v>
                </c:pt>
                <c:pt idx="2">
                  <c:v>2009</c:v>
                </c:pt>
                <c:pt idx="3">
                  <c:v>2010</c:v>
                </c:pt>
                <c:pt idx="4">
                  <c:v>2011</c:v>
                </c:pt>
                <c:pt idx="5">
                  <c:v>2012</c:v>
                </c:pt>
                <c:pt idx="6">
                  <c:v>2013</c:v>
                </c:pt>
              </c:numCache>
            </c:numRef>
          </c:cat>
          <c:val>
            <c:numRef>
              <c:f>'9'!$C$13:$I$13</c:f>
              <c:numCache>
                <c:formatCode>#,##0_ </c:formatCode>
                <c:ptCount val="7"/>
                <c:pt idx="0">
                  <c:v>3091.9929999999999</c:v>
                </c:pt>
                <c:pt idx="1">
                  <c:v>3139.422</c:v>
                </c:pt>
                <c:pt idx="2">
                  <c:v>3017.0990000000002</c:v>
                </c:pt>
                <c:pt idx="3">
                  <c:v>3520.4720000000002</c:v>
                </c:pt>
                <c:pt idx="4">
                  <c:v>3917.4540000000002</c:v>
                </c:pt>
                <c:pt idx="5">
                  <c:v>4272.8109999999997</c:v>
                </c:pt>
                <c:pt idx="6">
                  <c:v>4681.3069999999998</c:v>
                </c:pt>
              </c:numCache>
            </c:numRef>
          </c:val>
        </c:ser>
        <c:ser>
          <c:idx val="9"/>
          <c:order val="8"/>
          <c:tx>
            <c:strRef>
              <c:f>'9'!$B$14</c:f>
              <c:strCache>
                <c:ptCount val="1"/>
                <c:pt idx="0">
                  <c:v>Singapore</c:v>
                </c:pt>
              </c:strCache>
            </c:strRef>
          </c:tx>
          <c:cat>
            <c:numRef>
              <c:f>'9'!$C$5:$I$5</c:f>
              <c:numCache>
                <c:formatCode>#,##0_ </c:formatCode>
                <c:ptCount val="7"/>
                <c:pt idx="0">
                  <c:v>2007</c:v>
                </c:pt>
                <c:pt idx="1">
                  <c:v>2008</c:v>
                </c:pt>
                <c:pt idx="2">
                  <c:v>2009</c:v>
                </c:pt>
                <c:pt idx="3">
                  <c:v>2010</c:v>
                </c:pt>
                <c:pt idx="4">
                  <c:v>2011</c:v>
                </c:pt>
                <c:pt idx="5">
                  <c:v>2012</c:v>
                </c:pt>
                <c:pt idx="6">
                  <c:v>2013</c:v>
                </c:pt>
              </c:numCache>
            </c:numRef>
          </c:cat>
          <c:val>
            <c:numRef>
              <c:f>'9'!$C$14:$I$14</c:f>
              <c:numCache>
                <c:formatCode>#,##0_ </c:formatCode>
                <c:ptCount val="7"/>
                <c:pt idx="0">
                  <c:v>10288</c:v>
                </c:pt>
                <c:pt idx="1">
                  <c:v>10116.054</c:v>
                </c:pt>
                <c:pt idx="2">
                  <c:v>9681</c:v>
                </c:pt>
                <c:pt idx="3">
                  <c:v>11639</c:v>
                </c:pt>
                <c:pt idx="4">
                  <c:v>13171.303</c:v>
                </c:pt>
                <c:pt idx="5">
                  <c:v>14496.091</c:v>
                </c:pt>
                <c:pt idx="6">
                  <c:v>15567.923000000001</c:v>
                </c:pt>
              </c:numCache>
            </c:numRef>
          </c:val>
        </c:ser>
        <c:ser>
          <c:idx val="10"/>
          <c:order val="9"/>
          <c:tx>
            <c:strRef>
              <c:f>'9'!$B$15</c:f>
              <c:strCache>
                <c:ptCount val="1"/>
                <c:pt idx="0">
                  <c:v>Thailand</c:v>
                </c:pt>
              </c:strCache>
            </c:strRef>
          </c:tx>
          <c:cat>
            <c:numRef>
              <c:f>'9'!$C$5:$I$5</c:f>
              <c:numCache>
                <c:formatCode>#,##0_ </c:formatCode>
                <c:ptCount val="7"/>
                <c:pt idx="0">
                  <c:v>2007</c:v>
                </c:pt>
                <c:pt idx="1">
                  <c:v>2008</c:v>
                </c:pt>
                <c:pt idx="2">
                  <c:v>2009</c:v>
                </c:pt>
                <c:pt idx="3">
                  <c:v>2010</c:v>
                </c:pt>
                <c:pt idx="4">
                  <c:v>2011</c:v>
                </c:pt>
                <c:pt idx="5">
                  <c:v>2012</c:v>
                </c:pt>
                <c:pt idx="6">
                  <c:v>2013</c:v>
                </c:pt>
              </c:numCache>
            </c:numRef>
          </c:cat>
          <c:val>
            <c:numRef>
              <c:f>'9'!$C$15:$I$15</c:f>
              <c:numCache>
                <c:formatCode>#,##0_ </c:formatCode>
                <c:ptCount val="7"/>
                <c:pt idx="0">
                  <c:v>14464.227999999999</c:v>
                </c:pt>
                <c:pt idx="1">
                  <c:v>14597</c:v>
                </c:pt>
                <c:pt idx="2">
                  <c:v>14149.841</c:v>
                </c:pt>
                <c:pt idx="3">
                  <c:v>15936.4</c:v>
                </c:pt>
                <c:pt idx="4">
                  <c:v>19098</c:v>
                </c:pt>
                <c:pt idx="5">
                  <c:v>22353.902999999998</c:v>
                </c:pt>
                <c:pt idx="6">
                  <c:v>26546.724999999999</c:v>
                </c:pt>
              </c:numCache>
            </c:numRef>
          </c:val>
        </c:ser>
        <c:ser>
          <c:idx val="0"/>
          <c:order val="10"/>
          <c:tx>
            <c:strRef>
              <c:f>'9'!$B$16</c:f>
              <c:strCache>
                <c:ptCount val="1"/>
                <c:pt idx="0">
                  <c:v>Viet Nam</c:v>
                </c:pt>
              </c:strCache>
            </c:strRef>
          </c:tx>
          <c:cat>
            <c:numRef>
              <c:f>'9'!$C$5:$I$5</c:f>
              <c:numCache>
                <c:formatCode>#,##0_ </c:formatCode>
                <c:ptCount val="7"/>
                <c:pt idx="0">
                  <c:v>2007</c:v>
                </c:pt>
                <c:pt idx="1">
                  <c:v>2008</c:v>
                </c:pt>
                <c:pt idx="2">
                  <c:v>2009</c:v>
                </c:pt>
                <c:pt idx="3">
                  <c:v>2010</c:v>
                </c:pt>
                <c:pt idx="4">
                  <c:v>2011</c:v>
                </c:pt>
                <c:pt idx="5">
                  <c:v>2012</c:v>
                </c:pt>
                <c:pt idx="6">
                  <c:v>2013</c:v>
                </c:pt>
              </c:numCache>
            </c:numRef>
          </c:cat>
          <c:val>
            <c:numRef>
              <c:f>'9'!$C$16:$I$16</c:f>
              <c:numCache>
                <c:formatCode>#,##0_ </c:formatCode>
                <c:ptCount val="7"/>
                <c:pt idx="0">
                  <c:v>4150</c:v>
                </c:pt>
                <c:pt idx="1">
                  <c:v>4254</c:v>
                </c:pt>
                <c:pt idx="2">
                  <c:v>3772</c:v>
                </c:pt>
                <c:pt idx="3">
                  <c:v>5049.8</c:v>
                </c:pt>
                <c:pt idx="4">
                  <c:v>6014</c:v>
                </c:pt>
                <c:pt idx="5">
                  <c:v>6847.68</c:v>
                </c:pt>
                <c:pt idx="6">
                  <c:v>7572.3519999999999</c:v>
                </c:pt>
              </c:numCache>
            </c:numRef>
          </c:val>
        </c:ser>
        <c:marker val="1"/>
        <c:axId val="128101376"/>
        <c:axId val="129987328"/>
      </c:lineChart>
      <c:catAx>
        <c:axId val="128101376"/>
        <c:scaling>
          <c:orientation val="minMax"/>
        </c:scaling>
        <c:axPos val="b"/>
        <c:numFmt formatCode="#,##0_ " sourceLinked="1"/>
        <c:tickLblPos val="nextTo"/>
        <c:crossAx val="129987328"/>
        <c:crosses val="autoZero"/>
        <c:auto val="1"/>
        <c:lblAlgn val="ctr"/>
        <c:lblOffset val="100"/>
      </c:catAx>
      <c:valAx>
        <c:axId val="129987328"/>
        <c:scaling>
          <c:orientation val="minMax"/>
        </c:scaling>
        <c:axPos val="l"/>
        <c:majorGridlines/>
        <c:numFmt formatCode="#,##0_ " sourceLinked="0"/>
        <c:tickLblPos val="nextTo"/>
        <c:crossAx val="128101376"/>
        <c:crosses val="autoZero"/>
        <c:crossBetween val="between"/>
      </c:valAx>
    </c:plotArea>
    <c:legend>
      <c:legendPos val="r"/>
      <c:layout/>
    </c:legend>
    <c:plotVisOnly val="1"/>
    <c:dispBlanksAs val="gap"/>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209550</xdr:colOff>
      <xdr:row>18</xdr:row>
      <xdr:rowOff>123824</xdr:rowOff>
    </xdr:from>
    <xdr:to>
      <xdr:col>13</xdr:col>
      <xdr:colOff>638175</xdr:colOff>
      <xdr:row>48</xdr:row>
      <xdr:rowOff>57150</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914400</xdr:colOff>
      <xdr:row>19</xdr:row>
      <xdr:rowOff>47624</xdr:rowOff>
    </xdr:from>
    <xdr:to>
      <xdr:col>13</xdr:col>
      <xdr:colOff>571499</xdr:colOff>
      <xdr:row>47</xdr:row>
      <xdr:rowOff>9525</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19</xdr:row>
      <xdr:rowOff>38100</xdr:rowOff>
    </xdr:from>
    <xdr:to>
      <xdr:col>6</xdr:col>
      <xdr:colOff>361575</xdr:colOff>
      <xdr:row>47</xdr:row>
      <xdr:rowOff>1425</xdr:rowOff>
    </xdr:to>
    <xdr:graphicFrame macro="">
      <xdr:nvGraphicFramePr>
        <xdr:cNvPr id="53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1390650</xdr:colOff>
      <xdr:row>23</xdr:row>
      <xdr:rowOff>133350</xdr:rowOff>
    </xdr:from>
    <xdr:to>
      <xdr:col>7</xdr:col>
      <xdr:colOff>161925</xdr:colOff>
      <xdr:row>25</xdr:row>
      <xdr:rowOff>38100</xdr:rowOff>
    </xdr:to>
    <xdr:sp macro="" textlink="">
      <xdr:nvSpPr>
        <xdr:cNvPr id="6" name="TextBox 5"/>
        <xdr:cNvSpPr txBox="1"/>
      </xdr:nvSpPr>
      <xdr:spPr>
        <a:xfrm>
          <a:off x="6657975" y="3848100"/>
          <a:ext cx="4191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ko-KR" sz="900">
              <a:latin typeface="+mn-ea"/>
              <a:ea typeface="+mn-ea"/>
            </a:rPr>
            <a:t>(%)</a:t>
          </a:r>
          <a:endParaRPr lang="ko-KR" altLang="en-US" sz="900">
            <a:latin typeface="+mn-ea"/>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7</xdr:row>
      <xdr:rowOff>123825</xdr:rowOff>
    </xdr:from>
    <xdr:to>
      <xdr:col>13</xdr:col>
      <xdr:colOff>752475</xdr:colOff>
      <xdr:row>29</xdr:row>
      <xdr:rowOff>142875</xdr:rowOff>
    </xdr:to>
    <xdr:grpSp>
      <xdr:nvGrpSpPr>
        <xdr:cNvPr id="4" name="그룹 3"/>
        <xdr:cNvGrpSpPr>
          <a:grpSpLocks/>
        </xdr:cNvGrpSpPr>
      </xdr:nvGrpSpPr>
      <xdr:grpSpPr bwMode="auto">
        <a:xfrm>
          <a:off x="6700405" y="1254010"/>
          <a:ext cx="3661375" cy="3699371"/>
          <a:chOff x="419101" y="3676650"/>
          <a:chExt cx="3800475" cy="3143250"/>
        </a:xfrm>
      </xdr:grpSpPr>
      <xdr:sp macro="" textlink="">
        <xdr:nvSpPr>
          <xdr:cNvPr id="5" name="모서리가 둥근 직사각형 4"/>
          <xdr:cNvSpPr/>
        </xdr:nvSpPr>
        <xdr:spPr>
          <a:xfrm>
            <a:off x="419101" y="3676650"/>
            <a:ext cx="1885950" cy="3143250"/>
          </a:xfrm>
          <a:prstGeom prst="roundRect">
            <a:avLst>
              <a:gd name="adj" fmla="val 0"/>
            </a:avLst>
          </a:prstGeom>
          <a:solidFill>
            <a:srgbClr val="FFC000"/>
          </a:solidFill>
          <a:ln cap="rnd">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ko-KR" altLang="en-US"/>
          </a:p>
        </xdr:txBody>
      </xdr:sp>
      <xdr:sp macro="" textlink="">
        <xdr:nvSpPr>
          <xdr:cNvPr id="6" name="모서리가 둥근 직사각형 5"/>
          <xdr:cNvSpPr/>
        </xdr:nvSpPr>
        <xdr:spPr>
          <a:xfrm>
            <a:off x="2333626" y="3676650"/>
            <a:ext cx="1885950" cy="3143250"/>
          </a:xfrm>
          <a:prstGeom prst="roundRect">
            <a:avLst>
              <a:gd name="adj" fmla="val 0"/>
            </a:avLst>
          </a:prstGeom>
          <a:solidFill>
            <a:schemeClr val="accent5">
              <a:lumMod val="60000"/>
              <a:lumOff val="40000"/>
            </a:schemeClr>
          </a:solidFill>
          <a:ln cap="rnd">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ko-KR" altLang="en-US"/>
          </a:p>
        </xdr:txBody>
      </xdr:sp>
    </xdr:grpSp>
    <xdr:clientData/>
  </xdr:twoCellAnchor>
  <xdr:twoCellAnchor>
    <xdr:from>
      <xdr:col>10</xdr:col>
      <xdr:colOff>142875</xdr:colOff>
      <xdr:row>8</xdr:row>
      <xdr:rowOff>38100</xdr:rowOff>
    </xdr:from>
    <xdr:to>
      <xdr:col>12</xdr:col>
      <xdr:colOff>619125</xdr:colOff>
      <xdr:row>11</xdr:row>
      <xdr:rowOff>76200</xdr:rowOff>
    </xdr:to>
    <xdr:sp macro="" textlink="">
      <xdr:nvSpPr>
        <xdr:cNvPr id="7" name="TextBox 6"/>
        <xdr:cNvSpPr txBox="1"/>
      </xdr:nvSpPr>
      <xdr:spPr>
        <a:xfrm>
          <a:off x="7762875" y="4495800"/>
          <a:ext cx="200025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altLang="ko-KR" sz="1400" b="1"/>
            <a:t>World</a:t>
          </a:r>
          <a:r>
            <a:rPr lang="en-US" altLang="ko-KR" sz="1400" b="1" baseline="0"/>
            <a:t> to ASEAN</a:t>
          </a:r>
        </a:p>
        <a:p>
          <a:pPr algn="ctr"/>
          <a:r>
            <a:rPr lang="en-US" altLang="ko-KR" sz="1400" b="0" i="0" u="none" strike="noStrike">
              <a:solidFill>
                <a:schemeClr val="dk1"/>
              </a:solidFill>
              <a:latin typeface="+mn-lt"/>
              <a:ea typeface="+mn-ea"/>
              <a:cs typeface="+mn-cs"/>
            </a:rPr>
            <a:t>18,142.5</a:t>
          </a:r>
          <a:r>
            <a:rPr lang="en-US" altLang="ko-KR" sz="1100" b="0" i="0" u="none" strike="noStrike">
              <a:solidFill>
                <a:schemeClr val="dk1"/>
              </a:solidFill>
              <a:latin typeface="+mn-lt"/>
              <a:ea typeface="+mn-ea"/>
              <a:cs typeface="+mn-cs"/>
            </a:rPr>
            <a:t> </a:t>
          </a:r>
          <a:endParaRPr lang="en-US" altLang="ko-KR" sz="1400" b="1" baseline="0"/>
        </a:p>
      </xdr:txBody>
    </xdr:sp>
    <xdr:clientData/>
  </xdr:twoCellAnchor>
  <xdr:twoCellAnchor>
    <xdr:from>
      <xdr:col>9</xdr:col>
      <xdr:colOff>314324</xdr:colOff>
      <xdr:row>12</xdr:row>
      <xdr:rowOff>104775</xdr:rowOff>
    </xdr:from>
    <xdr:to>
      <xdr:col>11</xdr:col>
      <xdr:colOff>9524</xdr:colOff>
      <xdr:row>16</xdr:row>
      <xdr:rowOff>104775</xdr:rowOff>
    </xdr:to>
    <xdr:sp macro="" textlink="">
      <xdr:nvSpPr>
        <xdr:cNvPr id="8" name="TextBox 7"/>
        <xdr:cNvSpPr txBox="1"/>
      </xdr:nvSpPr>
      <xdr:spPr>
        <a:xfrm>
          <a:off x="7172324" y="5248275"/>
          <a:ext cx="12192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altLang="ko-KR" sz="1800" b="1" i="0" u="none" strike="noStrike" kern="0" cap="none" spc="0" normalizeH="0" baseline="0" noProof="0">
              <a:ln>
                <a:noFill/>
              </a:ln>
              <a:solidFill>
                <a:sysClr val="windowText" lastClr="000000"/>
              </a:solidFill>
              <a:effectLst/>
              <a:uLnTx/>
              <a:uFillTx/>
              <a:latin typeface="+mn-lt"/>
              <a:ea typeface="+mn-ea"/>
              <a:cs typeface="+mn-cs"/>
            </a:rPr>
            <a:t>Grants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ko-KR" altLang="en-US" sz="1200" b="0" i="0" u="none" strike="noStrike" kern="0" cap="none" spc="0" normalizeH="0" baseline="0" noProof="0">
              <a:ln>
                <a:noFill/>
              </a:ln>
              <a:solidFill>
                <a:sysClr val="windowText" lastClr="000000"/>
              </a:solidFill>
              <a:effectLst/>
              <a:uLnTx/>
              <a:uFillTx/>
              <a:latin typeface="+mn-lt"/>
              <a:ea typeface="+mn-ea"/>
              <a:cs typeface="+mn-cs"/>
            </a:rPr>
            <a:t>무상</a:t>
          </a:r>
          <a:endParaRPr kumimoji="0" lang="en-US" altLang="ko-KR" sz="1200" b="0" i="0" u="none" strike="noStrike" kern="0" cap="none" spc="0" normalizeH="0" baseline="0" noProof="0">
            <a:ln>
              <a:noFill/>
            </a:ln>
            <a:solidFill>
              <a:sysClr val="windowText" lastClr="000000"/>
            </a:solidFill>
            <a:effectLst/>
            <a:uLnTx/>
            <a:uFillTx/>
            <a:latin typeface="+mn-lt"/>
            <a:ea typeface="+mn-ea"/>
            <a:cs typeface="+mn-cs"/>
          </a:endParaRPr>
        </a:p>
        <a:p>
          <a:endParaRPr lang="ko-KR" altLang="en-US" sz="1100"/>
        </a:p>
      </xdr:txBody>
    </xdr:sp>
    <xdr:clientData/>
  </xdr:twoCellAnchor>
  <xdr:twoCellAnchor>
    <xdr:from>
      <xdr:col>11</xdr:col>
      <xdr:colOff>695324</xdr:colOff>
      <xdr:row>12</xdr:row>
      <xdr:rowOff>114300</xdr:rowOff>
    </xdr:from>
    <xdr:to>
      <xdr:col>13</xdr:col>
      <xdr:colOff>390524</xdr:colOff>
      <xdr:row>16</xdr:row>
      <xdr:rowOff>152400</xdr:rowOff>
    </xdr:to>
    <xdr:sp macro="" textlink="">
      <xdr:nvSpPr>
        <xdr:cNvPr id="9" name="TextBox 8"/>
        <xdr:cNvSpPr txBox="1"/>
      </xdr:nvSpPr>
      <xdr:spPr>
        <a:xfrm>
          <a:off x="9077324" y="5257800"/>
          <a:ext cx="12192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altLang="ko-KR" sz="1800" b="1" i="0" u="none" strike="noStrike" kern="0" cap="none" spc="0" normalizeH="0" baseline="0" noProof="0">
              <a:ln>
                <a:noFill/>
              </a:ln>
              <a:solidFill>
                <a:sysClr val="windowText" lastClr="000000"/>
              </a:solidFill>
              <a:effectLst/>
              <a:uLnTx/>
              <a:uFillTx/>
              <a:latin typeface="+mn-lt"/>
              <a:ea typeface="+mn-ea"/>
              <a:cs typeface="+mn-cs"/>
            </a:rPr>
            <a:t>Loans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ko-KR" altLang="en-US" sz="1200" b="0" i="0" u="none" strike="noStrike" kern="0" cap="none" spc="0" normalizeH="0" baseline="0" noProof="0">
              <a:ln>
                <a:noFill/>
              </a:ln>
              <a:solidFill>
                <a:sysClr val="windowText" lastClr="000000"/>
              </a:solidFill>
              <a:effectLst/>
              <a:uLnTx/>
              <a:uFillTx/>
              <a:latin typeface="+mn-lt"/>
              <a:ea typeface="+mn-ea"/>
              <a:cs typeface="+mn-cs"/>
            </a:rPr>
            <a:t>유상</a:t>
          </a:r>
          <a:endParaRPr kumimoji="0" lang="en-US" altLang="ko-KR" sz="1200" b="0" i="0" u="none" strike="noStrike" kern="0" cap="none" spc="0" normalizeH="0" baseline="0" noProof="0">
            <a:ln>
              <a:noFill/>
            </a:ln>
            <a:solidFill>
              <a:sysClr val="windowText" lastClr="000000"/>
            </a:solidFill>
            <a:effectLst/>
            <a:uLnTx/>
            <a:uFillTx/>
            <a:latin typeface="+mn-lt"/>
            <a:ea typeface="+mn-ea"/>
            <a:cs typeface="+mn-cs"/>
          </a:endParaRPr>
        </a:p>
        <a:p>
          <a:endParaRPr lang="ko-KR" altLang="en-US" sz="1100"/>
        </a:p>
      </xdr:txBody>
    </xdr:sp>
    <xdr:clientData/>
  </xdr:twoCellAnchor>
  <xdr:twoCellAnchor>
    <xdr:from>
      <xdr:col>9</xdr:col>
      <xdr:colOff>428624</xdr:colOff>
      <xdr:row>17</xdr:row>
      <xdr:rowOff>85725</xdr:rowOff>
    </xdr:from>
    <xdr:to>
      <xdr:col>11</xdr:col>
      <xdr:colOff>209549</xdr:colOff>
      <xdr:row>19</xdr:row>
      <xdr:rowOff>47625</xdr:rowOff>
    </xdr:to>
    <xdr:sp macro="" textlink="">
      <xdr:nvSpPr>
        <xdr:cNvPr id="10" name="TextBox 9"/>
        <xdr:cNvSpPr txBox="1"/>
      </xdr:nvSpPr>
      <xdr:spPr>
        <a:xfrm>
          <a:off x="7286624" y="6086475"/>
          <a:ext cx="13049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ko-KR" sz="1100" b="0" i="0" u="none" strike="noStrike">
              <a:solidFill>
                <a:schemeClr val="dk1"/>
              </a:solidFill>
              <a:latin typeface="+mn-lt"/>
              <a:ea typeface="+mn-ea"/>
              <a:cs typeface="+mn-cs"/>
            </a:rPr>
            <a:t>9305.9</a:t>
          </a:r>
          <a:r>
            <a:rPr lang="en-US" altLang="ko-KR" sz="1200" b="1"/>
            <a:t>(51.3%)</a:t>
          </a:r>
        </a:p>
      </xdr:txBody>
    </xdr:sp>
    <xdr:clientData/>
  </xdr:twoCellAnchor>
  <xdr:twoCellAnchor>
    <xdr:from>
      <xdr:col>12</xdr:col>
      <xdr:colOff>38099</xdr:colOff>
      <xdr:row>17</xdr:row>
      <xdr:rowOff>95250</xdr:rowOff>
    </xdr:from>
    <xdr:to>
      <xdr:col>13</xdr:col>
      <xdr:colOff>581024</xdr:colOff>
      <xdr:row>19</xdr:row>
      <xdr:rowOff>57150</xdr:rowOff>
    </xdr:to>
    <xdr:sp macro="" textlink="">
      <xdr:nvSpPr>
        <xdr:cNvPr id="11" name="TextBox 10"/>
        <xdr:cNvSpPr txBox="1"/>
      </xdr:nvSpPr>
      <xdr:spPr>
        <a:xfrm>
          <a:off x="9182099" y="6096000"/>
          <a:ext cx="13049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ko-KR" sz="1100" b="0" i="0" u="none" strike="noStrike">
              <a:solidFill>
                <a:schemeClr val="dk1"/>
              </a:solidFill>
              <a:latin typeface="+mn-lt"/>
              <a:ea typeface="+mn-ea"/>
              <a:cs typeface="+mn-cs"/>
            </a:rPr>
            <a:t>8836.6</a:t>
          </a:r>
          <a:r>
            <a:rPr lang="ko-KR" altLang="en-US" sz="1200"/>
            <a:t> </a:t>
          </a:r>
          <a:r>
            <a:rPr lang="en-US" altLang="ko-KR" sz="1200" b="1"/>
            <a:t>(48.7</a:t>
          </a:r>
          <a:r>
            <a:rPr lang="en-US" altLang="ko-KR" sz="1100"/>
            <a:t>%)</a:t>
          </a:r>
        </a:p>
      </xdr:txBody>
    </xdr:sp>
    <xdr:clientData/>
  </xdr:twoCellAnchor>
  <xdr:twoCellAnchor>
    <xdr:from>
      <xdr:col>10</xdr:col>
      <xdr:colOff>93345</xdr:colOff>
      <xdr:row>20</xdr:row>
      <xdr:rowOff>83820</xdr:rowOff>
    </xdr:from>
    <xdr:to>
      <xdr:col>12</xdr:col>
      <xdr:colOff>617220</xdr:colOff>
      <xdr:row>26</xdr:row>
      <xdr:rowOff>131445</xdr:rowOff>
    </xdr:to>
    <xdr:grpSp>
      <xdr:nvGrpSpPr>
        <xdr:cNvPr id="12" name="그룹 11"/>
        <xdr:cNvGrpSpPr>
          <a:grpSpLocks/>
        </xdr:cNvGrpSpPr>
      </xdr:nvGrpSpPr>
      <xdr:grpSpPr bwMode="auto">
        <a:xfrm>
          <a:off x="7533929" y="3341993"/>
          <a:ext cx="2030141" cy="1087132"/>
          <a:chOff x="419101" y="3676650"/>
          <a:chExt cx="3800475" cy="3143250"/>
        </a:xfrm>
      </xdr:grpSpPr>
      <xdr:sp macro="" textlink="">
        <xdr:nvSpPr>
          <xdr:cNvPr id="13" name="모서리가 둥근 직사각형 12"/>
          <xdr:cNvSpPr/>
        </xdr:nvSpPr>
        <xdr:spPr>
          <a:xfrm>
            <a:off x="419101" y="3676650"/>
            <a:ext cx="1891399" cy="3143250"/>
          </a:xfrm>
          <a:prstGeom prst="roundRect">
            <a:avLst>
              <a:gd name="adj" fmla="val 0"/>
            </a:avLst>
          </a:prstGeom>
          <a:solidFill>
            <a:schemeClr val="accent6">
              <a:lumMod val="75000"/>
            </a:schemeClr>
          </a:solidFill>
          <a:ln cap="rnd">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ko-KR" altLang="en-US"/>
          </a:p>
        </xdr:txBody>
      </xdr:sp>
      <xdr:sp macro="" textlink="">
        <xdr:nvSpPr>
          <xdr:cNvPr id="14" name="모서리가 둥근 직사각형 13"/>
          <xdr:cNvSpPr/>
        </xdr:nvSpPr>
        <xdr:spPr>
          <a:xfrm>
            <a:off x="2328177" y="3676650"/>
            <a:ext cx="1891399" cy="3143250"/>
          </a:xfrm>
          <a:prstGeom prst="roundRect">
            <a:avLst>
              <a:gd name="adj" fmla="val 0"/>
            </a:avLst>
          </a:prstGeom>
          <a:solidFill>
            <a:schemeClr val="accent5">
              <a:lumMod val="75000"/>
            </a:schemeClr>
          </a:solidFill>
          <a:ln cap="rnd">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ko-KR" altLang="en-US"/>
          </a:p>
        </xdr:txBody>
      </xdr:sp>
    </xdr:grpSp>
    <xdr:clientData/>
  </xdr:twoCellAnchor>
  <xdr:twoCellAnchor>
    <xdr:from>
      <xdr:col>10</xdr:col>
      <xdr:colOff>171450</xdr:colOff>
      <xdr:row>20</xdr:row>
      <xdr:rowOff>114300</xdr:rowOff>
    </xdr:from>
    <xdr:to>
      <xdr:col>12</xdr:col>
      <xdr:colOff>647700</xdr:colOff>
      <xdr:row>23</xdr:row>
      <xdr:rowOff>152400</xdr:rowOff>
    </xdr:to>
    <xdr:sp macro="" textlink="">
      <xdr:nvSpPr>
        <xdr:cNvPr id="15" name="TextBox 14"/>
        <xdr:cNvSpPr txBox="1"/>
      </xdr:nvSpPr>
      <xdr:spPr>
        <a:xfrm>
          <a:off x="7791450" y="6629400"/>
          <a:ext cx="200025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altLang="ko-KR" sz="1400" b="1" baseline="0"/>
            <a:t>Korea to ASEAN</a:t>
          </a:r>
        </a:p>
        <a:p>
          <a:pPr algn="ctr"/>
          <a:r>
            <a:rPr lang="en-US" altLang="ko-KR" sz="1400" b="1" baseline="0"/>
            <a:t>435.5 (2.4%)</a:t>
          </a:r>
        </a:p>
        <a:p>
          <a:endParaRPr lang="ko-KR" altLang="en-US" sz="1400" b="1"/>
        </a:p>
      </xdr:txBody>
    </xdr:sp>
    <xdr:clientData/>
  </xdr:twoCellAnchor>
  <xdr:twoCellAnchor>
    <xdr:from>
      <xdr:col>10</xdr:col>
      <xdr:colOff>131444</xdr:colOff>
      <xdr:row>24</xdr:row>
      <xdr:rowOff>83820</xdr:rowOff>
    </xdr:from>
    <xdr:to>
      <xdr:col>11</xdr:col>
      <xdr:colOff>548640</xdr:colOff>
      <xdr:row>26</xdr:row>
      <xdr:rowOff>45720</xdr:rowOff>
    </xdr:to>
    <xdr:sp macro="" textlink="">
      <xdr:nvSpPr>
        <xdr:cNvPr id="16" name="TextBox 15"/>
        <xdr:cNvSpPr txBox="1"/>
      </xdr:nvSpPr>
      <xdr:spPr>
        <a:xfrm>
          <a:off x="7012304" y="4282440"/>
          <a:ext cx="1095376"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ko-KR" sz="1100" b="1">
              <a:solidFill>
                <a:schemeClr val="dk1"/>
              </a:solidFill>
              <a:latin typeface="+mn-lt"/>
              <a:ea typeface="+mn-ea"/>
              <a:cs typeface="+mn-cs"/>
            </a:rPr>
            <a:t>157.8</a:t>
          </a:r>
          <a:r>
            <a:rPr lang="en-US" altLang="ko-KR" sz="1100" b="1"/>
            <a:t>(1.7%)</a:t>
          </a:r>
        </a:p>
      </xdr:txBody>
    </xdr:sp>
    <xdr:clientData/>
  </xdr:twoCellAnchor>
  <xdr:twoCellAnchor>
    <xdr:from>
      <xdr:col>11</xdr:col>
      <xdr:colOff>390524</xdr:colOff>
      <xdr:row>24</xdr:row>
      <xdr:rowOff>83820</xdr:rowOff>
    </xdr:from>
    <xdr:to>
      <xdr:col>13</xdr:col>
      <xdr:colOff>38099</xdr:colOff>
      <xdr:row>26</xdr:row>
      <xdr:rowOff>45720</xdr:rowOff>
    </xdr:to>
    <xdr:sp macro="" textlink="">
      <xdr:nvSpPr>
        <xdr:cNvPr id="17" name="TextBox 16"/>
        <xdr:cNvSpPr txBox="1"/>
      </xdr:nvSpPr>
      <xdr:spPr>
        <a:xfrm>
          <a:off x="7949564" y="4282440"/>
          <a:ext cx="1003935"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ko-KR" sz="1100" b="1"/>
            <a:t>277.6(3.1%)</a:t>
          </a:r>
        </a:p>
      </xdr:txBody>
    </xdr:sp>
    <xdr:clientData/>
  </xdr:twoCellAnchor>
  <xdr:twoCellAnchor>
    <xdr:from>
      <xdr:col>0</xdr:col>
      <xdr:colOff>57152</xdr:colOff>
      <xdr:row>25</xdr:row>
      <xdr:rowOff>95250</xdr:rowOff>
    </xdr:from>
    <xdr:to>
      <xdr:col>5</xdr:col>
      <xdr:colOff>647700</xdr:colOff>
      <xdr:row>40</xdr:row>
      <xdr:rowOff>123826</xdr:rowOff>
    </xdr:to>
    <xdr:graphicFrame macro="">
      <xdr:nvGraphicFramePr>
        <xdr:cNvPr id="22" name="차트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11</xdr:row>
      <xdr:rowOff>76200</xdr:rowOff>
    </xdr:from>
    <xdr:to>
      <xdr:col>7</xdr:col>
      <xdr:colOff>666750</xdr:colOff>
      <xdr:row>32</xdr:row>
      <xdr:rowOff>65625</xdr:rowOff>
    </xdr:to>
    <xdr:graphicFrame macro="">
      <xdr:nvGraphicFramePr>
        <xdr:cNvPr id="22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9939</xdr:colOff>
      <xdr:row>11</xdr:row>
      <xdr:rowOff>123825</xdr:rowOff>
    </xdr:from>
    <xdr:to>
      <xdr:col>17</xdr:col>
      <xdr:colOff>554214</xdr:colOff>
      <xdr:row>32</xdr:row>
      <xdr:rowOff>114300</xdr:rowOff>
    </xdr:to>
    <xdr:graphicFrame macro="">
      <xdr:nvGraphicFramePr>
        <xdr:cNvPr id="229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xdr:colOff>
      <xdr:row>30</xdr:row>
      <xdr:rowOff>85724</xdr:rowOff>
    </xdr:from>
    <xdr:to>
      <xdr:col>7</xdr:col>
      <xdr:colOff>714375</xdr:colOff>
      <xdr:row>32</xdr:row>
      <xdr:rowOff>66675</xdr:rowOff>
    </xdr:to>
    <xdr:sp macro="" textlink="">
      <xdr:nvSpPr>
        <xdr:cNvPr id="4" name="TextBox 3"/>
        <xdr:cNvSpPr txBox="1"/>
      </xdr:nvSpPr>
      <xdr:spPr>
        <a:xfrm>
          <a:off x="4591050" y="4657724"/>
          <a:ext cx="695325" cy="2667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altLang="ko-KR" sz="1100" b="1">
              <a:solidFill>
                <a:schemeClr val="tx2">
                  <a:lumMod val="50000"/>
                </a:schemeClr>
              </a:solidFill>
            </a:rPr>
            <a:t>(World)</a:t>
          </a:r>
          <a:endParaRPr lang="ko-KR" altLang="en-US" sz="1100" b="1">
            <a:solidFill>
              <a:schemeClr val="tx2">
                <a:lumMod val="50000"/>
              </a:schemeClr>
            </a:solidFill>
          </a:endParaRPr>
        </a:p>
      </xdr:txBody>
    </xdr:sp>
    <xdr:clientData/>
  </xdr:twoCellAnchor>
  <xdr:twoCellAnchor>
    <xdr:from>
      <xdr:col>17</xdr:col>
      <xdr:colOff>0</xdr:colOff>
      <xdr:row>30</xdr:row>
      <xdr:rowOff>114299</xdr:rowOff>
    </xdr:from>
    <xdr:to>
      <xdr:col>17</xdr:col>
      <xdr:colOff>695325</xdr:colOff>
      <xdr:row>32</xdr:row>
      <xdr:rowOff>95250</xdr:rowOff>
    </xdr:to>
    <xdr:sp macro="" textlink="">
      <xdr:nvSpPr>
        <xdr:cNvPr id="5" name="TextBox 4"/>
        <xdr:cNvSpPr txBox="1"/>
      </xdr:nvSpPr>
      <xdr:spPr>
        <a:xfrm>
          <a:off x="10753725" y="4686299"/>
          <a:ext cx="695325" cy="2667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altLang="ko-KR" sz="1100" b="1">
              <a:solidFill>
                <a:schemeClr val="tx2">
                  <a:lumMod val="50000"/>
                </a:schemeClr>
              </a:solidFill>
            </a:rPr>
            <a:t>(World)</a:t>
          </a:r>
          <a:endParaRPr lang="ko-KR" altLang="en-US" sz="1100" b="1">
            <a:solidFill>
              <a:schemeClr val="tx2">
                <a:lumMod val="50000"/>
              </a:schemeClr>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123824</xdr:colOff>
      <xdr:row>11</xdr:row>
      <xdr:rowOff>114299</xdr:rowOff>
    </xdr:from>
    <xdr:to>
      <xdr:col>8</xdr:col>
      <xdr:colOff>609599</xdr:colOff>
      <xdr:row>34</xdr:row>
      <xdr:rowOff>38099</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66675</xdr:colOff>
      <xdr:row>11</xdr:row>
      <xdr:rowOff>114300</xdr:rowOff>
    </xdr:from>
    <xdr:to>
      <xdr:col>18</xdr:col>
      <xdr:colOff>695325</xdr:colOff>
      <xdr:row>34</xdr:row>
      <xdr:rowOff>9525</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18</xdr:row>
      <xdr:rowOff>161923</xdr:rowOff>
    </xdr:from>
    <xdr:to>
      <xdr:col>7</xdr:col>
      <xdr:colOff>657225</xdr:colOff>
      <xdr:row>42</xdr:row>
      <xdr:rowOff>43123</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18</xdr:row>
      <xdr:rowOff>152400</xdr:rowOff>
    </xdr:from>
    <xdr:to>
      <xdr:col>16</xdr:col>
      <xdr:colOff>745950</xdr:colOff>
      <xdr:row>42</xdr:row>
      <xdr:rowOff>38100</xdr:rowOff>
    </xdr:to>
    <xdr:graphicFrame macro="">
      <xdr:nvGraphicFramePr>
        <xdr:cNvPr id="8" name="차트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78919</xdr:rowOff>
    </xdr:from>
    <xdr:to>
      <xdr:col>10</xdr:col>
      <xdr:colOff>761999</xdr:colOff>
      <xdr:row>27</xdr:row>
      <xdr:rowOff>95247</xdr:rowOff>
    </xdr:to>
    <xdr:grpSp>
      <xdr:nvGrpSpPr>
        <xdr:cNvPr id="2" name="그룹 1"/>
        <xdr:cNvGrpSpPr/>
      </xdr:nvGrpSpPr>
      <xdr:grpSpPr>
        <a:xfrm>
          <a:off x="0" y="418771"/>
          <a:ext cx="7914131" cy="3940628"/>
          <a:chOff x="176893" y="377093"/>
          <a:chExt cx="7711700" cy="3743502"/>
        </a:xfrm>
      </xdr:grpSpPr>
      <xdr:pic>
        <xdr:nvPicPr>
          <xdr:cNvPr id="3" name="Picture 1"/>
          <xdr:cNvPicPr>
            <a:picLocks noChangeAspect="1" noChangeArrowheads="1"/>
          </xdr:cNvPicPr>
        </xdr:nvPicPr>
        <xdr:blipFill>
          <a:blip xmlns:r="http://schemas.openxmlformats.org/officeDocument/2006/relationships" r:embed="rId1" cstate="print"/>
          <a:srcRect l="26940" t="15365" r="13916" b="32869"/>
          <a:stretch>
            <a:fillRect/>
          </a:stretch>
        </xdr:blipFill>
        <xdr:spPr bwMode="auto">
          <a:xfrm>
            <a:off x="176893" y="377093"/>
            <a:ext cx="7711700" cy="3743502"/>
          </a:xfrm>
          <a:prstGeom prst="rect">
            <a:avLst/>
          </a:prstGeom>
          <a:noFill/>
          <a:ln w="1">
            <a:noFill/>
            <a:miter lim="800000"/>
            <a:headEnd/>
            <a:tailEnd type="none" w="med" len="med"/>
          </a:ln>
          <a:effectLst/>
        </xdr:spPr>
      </xdr:pic>
      <xdr:sp macro="" textlink="">
        <xdr:nvSpPr>
          <xdr:cNvPr id="4" name="직사각형 3"/>
          <xdr:cNvSpPr/>
        </xdr:nvSpPr>
        <xdr:spPr>
          <a:xfrm>
            <a:off x="281609" y="670892"/>
            <a:ext cx="588065" cy="248478"/>
          </a:xfrm>
          <a:prstGeom prst="rect">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600"/>
              <a:t>EU</a:t>
            </a:r>
            <a:endParaRPr lang="ko-KR" altLang="en-US" sz="1600"/>
          </a:p>
        </xdr:txBody>
      </xdr:sp>
      <xdr:cxnSp macro="">
        <xdr:nvCxnSpPr>
          <xdr:cNvPr id="5" name="직선 연결선 4"/>
          <xdr:cNvCxnSpPr/>
        </xdr:nvCxnSpPr>
        <xdr:spPr>
          <a:xfrm rot="16200000" flipH="1">
            <a:off x="376859" y="1238249"/>
            <a:ext cx="737152" cy="82826"/>
          </a:xfrm>
          <a:prstGeom prst="line">
            <a:avLst/>
          </a:prstGeom>
          <a:ln w="25400">
            <a:solidFill>
              <a:schemeClr val="tx2">
                <a:lumMod val="40000"/>
                <a:lumOff val="6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6" name="직사각형 5"/>
          <xdr:cNvSpPr/>
        </xdr:nvSpPr>
        <xdr:spPr>
          <a:xfrm>
            <a:off x="2178327" y="1217544"/>
            <a:ext cx="786847" cy="248478"/>
          </a:xfrm>
          <a:prstGeom prst="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600"/>
              <a:t>China</a:t>
            </a:r>
          </a:p>
        </xdr:txBody>
      </xdr:sp>
      <xdr:cxnSp macro="">
        <xdr:nvCxnSpPr>
          <xdr:cNvPr id="7" name="직선 연결선 6"/>
          <xdr:cNvCxnSpPr/>
        </xdr:nvCxnSpPr>
        <xdr:spPr>
          <a:xfrm rot="16200000" flipH="1">
            <a:off x="2433017" y="1596473"/>
            <a:ext cx="546652" cy="269184"/>
          </a:xfrm>
          <a:prstGeom prst="line">
            <a:avLst/>
          </a:prstGeom>
          <a:ln w="25400">
            <a:solidFill>
              <a:srgbClr val="7030A0"/>
            </a:solidFill>
          </a:ln>
        </xdr:spPr>
        <xdr:style>
          <a:lnRef idx="1">
            <a:schemeClr val="accent1"/>
          </a:lnRef>
          <a:fillRef idx="0">
            <a:schemeClr val="accent1"/>
          </a:fillRef>
          <a:effectRef idx="0">
            <a:schemeClr val="accent1"/>
          </a:effectRef>
          <a:fontRef idx="minor">
            <a:schemeClr val="tx1"/>
          </a:fontRef>
        </xdr:style>
      </xdr:cxnSp>
      <xdr:sp macro="" textlink="">
        <xdr:nvSpPr>
          <xdr:cNvPr id="8" name="직사각형 7"/>
          <xdr:cNvSpPr/>
        </xdr:nvSpPr>
        <xdr:spPr>
          <a:xfrm>
            <a:off x="1871871" y="3064565"/>
            <a:ext cx="786847" cy="248478"/>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600">
                <a:solidFill>
                  <a:sysClr val="windowText" lastClr="000000"/>
                </a:solidFill>
              </a:rPr>
              <a:t>ASEAN</a:t>
            </a:r>
          </a:p>
        </xdr:txBody>
      </xdr:sp>
      <xdr:cxnSp macro="">
        <xdr:nvCxnSpPr>
          <xdr:cNvPr id="9" name="직선 연결선 8"/>
          <xdr:cNvCxnSpPr/>
        </xdr:nvCxnSpPr>
        <xdr:spPr>
          <a:xfrm flipV="1">
            <a:off x="2526195" y="2874066"/>
            <a:ext cx="281609" cy="198783"/>
          </a:xfrm>
          <a:prstGeom prst="line">
            <a:avLst/>
          </a:prstGeom>
          <a:ln w="25400">
            <a:solidFill>
              <a:srgbClr val="FFFF00"/>
            </a:solidFill>
          </a:ln>
        </xdr:spPr>
        <xdr:style>
          <a:lnRef idx="1">
            <a:schemeClr val="accent1"/>
          </a:lnRef>
          <a:fillRef idx="0">
            <a:schemeClr val="accent1"/>
          </a:fillRef>
          <a:effectRef idx="0">
            <a:schemeClr val="accent1"/>
          </a:effectRef>
          <a:fontRef idx="minor">
            <a:schemeClr val="tx1"/>
          </a:fontRef>
        </xdr:style>
      </xdr:cxnSp>
      <xdr:sp macro="" textlink="">
        <xdr:nvSpPr>
          <xdr:cNvPr id="10" name="직사각형 9"/>
          <xdr:cNvSpPr/>
        </xdr:nvSpPr>
        <xdr:spPr>
          <a:xfrm>
            <a:off x="3909391" y="2120348"/>
            <a:ext cx="786847" cy="248478"/>
          </a:xfrm>
          <a:prstGeom prst="rect">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600">
                <a:solidFill>
                  <a:schemeClr val="bg1"/>
                </a:solidFill>
              </a:rPr>
              <a:t>Japan</a:t>
            </a:r>
          </a:p>
        </xdr:txBody>
      </xdr:sp>
      <xdr:cxnSp macro="">
        <xdr:nvCxnSpPr>
          <xdr:cNvPr id="11" name="직선 연결선 10"/>
          <xdr:cNvCxnSpPr/>
        </xdr:nvCxnSpPr>
        <xdr:spPr>
          <a:xfrm>
            <a:off x="3578086" y="2029239"/>
            <a:ext cx="331303" cy="198784"/>
          </a:xfrm>
          <a:prstGeom prst="line">
            <a:avLst/>
          </a:prstGeom>
          <a:ln w="190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직사각형 11"/>
          <xdr:cNvSpPr/>
        </xdr:nvSpPr>
        <xdr:spPr>
          <a:xfrm>
            <a:off x="5002697" y="3039717"/>
            <a:ext cx="1200978" cy="248478"/>
          </a:xfrm>
          <a:prstGeom prst="rect">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600">
                <a:solidFill>
                  <a:sysClr val="windowText" lastClr="000000"/>
                </a:solidFill>
              </a:rPr>
              <a:t>MERCOSUR</a:t>
            </a:r>
          </a:p>
        </xdr:txBody>
      </xdr:sp>
      <xdr:cxnSp macro="">
        <xdr:nvCxnSpPr>
          <xdr:cNvPr id="13" name="직선 연결선 12"/>
          <xdr:cNvCxnSpPr>
            <a:stCxn id="12" idx="3"/>
          </xdr:cNvCxnSpPr>
        </xdr:nvCxnSpPr>
        <xdr:spPr>
          <a:xfrm flipV="1">
            <a:off x="6203675" y="2990022"/>
            <a:ext cx="761999" cy="173934"/>
          </a:xfrm>
          <a:prstGeom prst="line">
            <a:avLst/>
          </a:prstGeom>
          <a:ln w="19050">
            <a:solidFill>
              <a:schemeClr val="accent3">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직사각형 13"/>
          <xdr:cNvSpPr/>
        </xdr:nvSpPr>
        <xdr:spPr>
          <a:xfrm>
            <a:off x="6634370" y="2054087"/>
            <a:ext cx="753717" cy="248478"/>
          </a:xfrm>
          <a:prstGeom prst="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600">
                <a:solidFill>
                  <a:sysClr val="windowText" lastClr="000000"/>
                </a:solidFill>
              </a:rPr>
              <a:t>NAFTA</a:t>
            </a:r>
          </a:p>
        </xdr:txBody>
      </xdr:sp>
      <xdr:cxnSp macro="">
        <xdr:nvCxnSpPr>
          <xdr:cNvPr id="15" name="직선 연결선 14"/>
          <xdr:cNvCxnSpPr>
            <a:stCxn id="14" idx="1"/>
          </xdr:cNvCxnSpPr>
        </xdr:nvCxnSpPr>
        <xdr:spPr>
          <a:xfrm rot="10800000">
            <a:off x="6038022" y="1921566"/>
            <a:ext cx="596348" cy="256761"/>
          </a:xfrm>
          <a:prstGeom prst="line">
            <a:avLst/>
          </a:prstGeom>
          <a:ln w="25400">
            <a:solidFill>
              <a:schemeClr val="accent2">
                <a:lumMod val="40000"/>
                <a:lumOff val="6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 name="직사각형 15"/>
          <xdr:cNvSpPr/>
        </xdr:nvSpPr>
        <xdr:spPr>
          <a:xfrm>
            <a:off x="3528391" y="1457739"/>
            <a:ext cx="786847" cy="248478"/>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ko-KR" sz="1600">
                <a:solidFill>
                  <a:schemeClr val="bg1"/>
                </a:solidFill>
              </a:rPr>
              <a:t>Korea</a:t>
            </a:r>
          </a:p>
        </xdr:txBody>
      </xdr:sp>
    </xdr:grpSp>
    <xdr:clientData/>
  </xdr:twoCellAnchor>
  <xdr:twoCellAnchor>
    <xdr:from>
      <xdr:col>4</xdr:col>
      <xdr:colOff>457200</xdr:colOff>
      <xdr:row>10</xdr:row>
      <xdr:rowOff>91263</xdr:rowOff>
    </xdr:from>
    <xdr:to>
      <xdr:col>4</xdr:col>
      <xdr:colOff>680976</xdr:colOff>
      <xdr:row>13</xdr:row>
      <xdr:rowOff>47625</xdr:rowOff>
    </xdr:to>
    <xdr:cxnSp macro="">
      <xdr:nvCxnSpPr>
        <xdr:cNvPr id="17" name="직선 연결선 16"/>
        <xdr:cNvCxnSpPr>
          <a:endCxn id="16" idx="1"/>
        </xdr:cNvCxnSpPr>
      </xdr:nvCxnSpPr>
      <xdr:spPr>
        <a:xfrm rot="5400000" flipH="1" flipV="1">
          <a:off x="3257907" y="1748256"/>
          <a:ext cx="413562" cy="223776"/>
        </a:xfrm>
        <a:prstGeom prst="line">
          <a:avLst/>
        </a:prstGeom>
        <a:ln w="19050">
          <a:solidFill>
            <a:schemeClr val="accent6">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id="1" name="표1" displayName="표1" ref="A8:H18" totalsRowShown="0" headerRowDxfId="9" dataDxfId="8">
  <autoFilter ref="A8:H18">
    <filterColumn colId="7"/>
  </autoFilter>
  <tableColumns count="8">
    <tableColumn id="1" name="Recipient" dataDxfId="7"/>
    <tableColumn id="2" name="2007" dataDxfId="6"/>
    <tableColumn id="3" name="2008" dataDxfId="5"/>
    <tableColumn id="4" name="2009" dataDxfId="4"/>
    <tableColumn id="5" name="2010" dataDxfId="3"/>
    <tableColumn id="6" name="2011" dataDxfId="2"/>
    <tableColumn id="7" name="2012" dataDxfId="1"/>
    <tableColumn id="8" name="2013" dataDxfId="0"/>
  </tableColumns>
  <tableStyleInfo name="TableStyleLight1"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stats.oecd.org/qwids/microdata.html?q=1:1+2:188+3:51+4:1+5:3+6:2013+7:1+8:85+9:85&amp;ds=CRS1&amp;f=json" TargetMode="External"/><Relationship Id="rId13" Type="http://schemas.openxmlformats.org/officeDocument/2006/relationships/hyperlink" Target="https://stats.oecd.org/qwids/microdata.html?q=1:1+2:103+3:51+4:1+5:3+6:2013+7:1+8:85+9:85&amp;ds=CRS1&amp;f=json" TargetMode="External"/><Relationship Id="rId3" Type="http://schemas.openxmlformats.org/officeDocument/2006/relationships/hyperlink" Target="https://stats.oecd.org/qwids/microdata.html?q=1:1+2:103+3:51+4:1+5:3+6:2013+7:1+8:85+9:85&amp;ds=CRS1&amp;f=json" TargetMode="External"/><Relationship Id="rId7" Type="http://schemas.openxmlformats.org/officeDocument/2006/relationships/hyperlink" Target="https://stats.oecd.org/qwids/microdata.html?q=1:1+2:120+3:51+4:1+5:3+6:2013+7:1+8:85+9:85&amp;ds=CRS1&amp;f=json" TargetMode="External"/><Relationship Id="rId12" Type="http://schemas.openxmlformats.org/officeDocument/2006/relationships/hyperlink" Target="https://stats.oecd.org/qwids/microdata.html?q=1:1+2:93+3:51+4:1+5:3+6:2013+7:1+8:85+9:85&amp;ds=CRS1&amp;f=json" TargetMode="External"/><Relationship Id="rId17" Type="http://schemas.openxmlformats.org/officeDocument/2006/relationships/table" Target="../tables/table1.xml"/><Relationship Id="rId2" Type="http://schemas.openxmlformats.org/officeDocument/2006/relationships/hyperlink" Target="https://stats.oecd.org/qwids/microdata.html?q=1:1+2:93+3:51+4:1+5:3+6:2013+7:1+8:85+9:85&amp;ds=CRS1&amp;f=json" TargetMode="External"/><Relationship Id="rId16" Type="http://schemas.openxmlformats.org/officeDocument/2006/relationships/drawing" Target="../drawings/drawing3.xml"/><Relationship Id="rId1" Type="http://schemas.openxmlformats.org/officeDocument/2006/relationships/hyperlink" Target="https://stats.oecd.org/qwids/microdata.html?q=1:1+2:79+3:51+4:1+5:3+6:2013+7:1+8:85+9:85&amp;ds=CRS1&amp;f=json" TargetMode="External"/><Relationship Id="rId6" Type="http://schemas.openxmlformats.org/officeDocument/2006/relationships/hyperlink" Target="https://stats.oecd.org/qwids/microdata.html?q=1:1+2:188+3:51+4:1+5:3+6:2013+7:1+8:85+9:85&amp;ds=CRS1&amp;f=json" TargetMode="External"/><Relationship Id="rId11" Type="http://schemas.openxmlformats.org/officeDocument/2006/relationships/hyperlink" Target="https://stats.oecd.org/qwids/microdata.html?q=1:1+2:120+3:51+4:1+5:3+6:2013+7:1+8:85+9:85&amp;ds=CRS1&amp;f=json" TargetMode="External"/><Relationship Id="rId5" Type="http://schemas.openxmlformats.org/officeDocument/2006/relationships/hyperlink" Target="https://stats.oecd.org/qwids/microdata.html?q=1:1+2:170+3:51+4:1+5:3+6:2013+7:1+8:85+9:85&amp;ds=CRS1&amp;f=json" TargetMode="External"/><Relationship Id="rId15" Type="http://schemas.openxmlformats.org/officeDocument/2006/relationships/printerSettings" Target="../printerSettings/printerSettings6.bin"/><Relationship Id="rId10" Type="http://schemas.openxmlformats.org/officeDocument/2006/relationships/hyperlink" Target="https://stats.oecd.org/qwids/microdata.html?q=1:1+2:139+3:51+4:1+5:3+6:2013+7:1+8:85+9:85&amp;ds=CRS1&amp;f=json" TargetMode="External"/><Relationship Id="rId4" Type="http://schemas.openxmlformats.org/officeDocument/2006/relationships/hyperlink" Target="https://stats.oecd.org/qwids/microdata.html?q=1:1+2:139+3:51+4:1+5:3+6:2013+7:1+8:85+9:85&amp;ds=CRS1&amp;f=json" TargetMode="External"/><Relationship Id="rId9" Type="http://schemas.openxmlformats.org/officeDocument/2006/relationships/hyperlink" Target="https://stats.oecd.org/qwids/microdata.html?q=1:1+2:170+3:51+4:1+5:3+6:2013+7:1+8:85+9:85&amp;ds=CRS1&amp;f=json" TargetMode="External"/><Relationship Id="rId14" Type="http://schemas.openxmlformats.org/officeDocument/2006/relationships/hyperlink" Target="https://stats.oecd.org/qwids/microdata.html?q=1:1+2:79+3:51+4:1+5:3+6:2013+7:1+8:85+9:85&amp;ds=CRS1&amp;f=json"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fitToPage="1"/>
  </sheetPr>
  <dimension ref="A1:H29"/>
  <sheetViews>
    <sheetView view="pageBreakPreview" zoomScaleNormal="100" zoomScaleSheetLayoutView="100" workbookViewId="0">
      <pane xSplit="3" ySplit="6" topLeftCell="D7" activePane="bottomRight" state="frozen"/>
      <selection pane="topRight" activeCell="D1" sqref="D1"/>
      <selection pane="bottomLeft" activeCell="A7" sqref="A7"/>
      <selection pane="bottomRight" activeCell="C16" sqref="C16"/>
    </sheetView>
  </sheetViews>
  <sheetFormatPr defaultRowHeight="14.4"/>
  <cols>
    <col min="1" max="1" width="8.8984375" customWidth="1"/>
    <col min="2" max="2" width="12.796875" customWidth="1"/>
    <col min="3" max="3" width="13.796875" customWidth="1"/>
    <col min="4" max="4" width="46.69921875" customWidth="1"/>
    <col min="5" max="5" width="28.8984375" customWidth="1"/>
    <col min="6" max="6" width="19" bestFit="1" customWidth="1"/>
    <col min="7" max="7" width="10.3984375" customWidth="1"/>
    <col min="8" max="8" width="9.19921875" bestFit="1" customWidth="1"/>
  </cols>
  <sheetData>
    <row r="1" spans="1:8">
      <c r="A1" t="s">
        <v>50</v>
      </c>
    </row>
    <row r="2" spans="1:8">
      <c r="A2" t="s">
        <v>68</v>
      </c>
      <c r="D2" s="86"/>
    </row>
    <row r="4" spans="1:8" ht="54">
      <c r="A4" s="9"/>
      <c r="B4" s="145" t="s">
        <v>213</v>
      </c>
      <c r="C4" s="145" t="s">
        <v>214</v>
      </c>
      <c r="D4" s="64" t="s">
        <v>67</v>
      </c>
      <c r="E4" s="64" t="s">
        <v>66</v>
      </c>
      <c r="F4" s="64" t="s">
        <v>65</v>
      </c>
      <c r="G4" s="84" t="s">
        <v>153</v>
      </c>
    </row>
    <row r="5" spans="1:8">
      <c r="A5" s="10" t="s">
        <v>14</v>
      </c>
      <c r="B5" s="143">
        <v>5.2649999999999997</v>
      </c>
      <c r="C5" s="142">
        <v>429.64599999999996</v>
      </c>
      <c r="D5" s="144" t="s">
        <v>126</v>
      </c>
      <c r="E5" s="144" t="s">
        <v>127</v>
      </c>
      <c r="F5" s="144" t="s">
        <v>125</v>
      </c>
      <c r="G5" s="147">
        <v>15.102</v>
      </c>
      <c r="H5" s="151">
        <v>17.256754269154477</v>
      </c>
    </row>
    <row r="6" spans="1:8">
      <c r="A6" s="10" t="s">
        <v>44</v>
      </c>
      <c r="B6" s="143">
        <v>176.51499999999999</v>
      </c>
      <c r="C6" s="142">
        <v>15708.755999999999</v>
      </c>
      <c r="D6" s="144" t="s">
        <v>128</v>
      </c>
      <c r="E6" s="144" t="s">
        <v>129</v>
      </c>
      <c r="F6" s="144" t="s">
        <v>96</v>
      </c>
      <c r="G6" s="147">
        <v>16.550999999999998</v>
      </c>
      <c r="H6" s="151">
        <v>16.709432402650155</v>
      </c>
    </row>
    <row r="7" spans="1:8">
      <c r="A7" s="10" t="s">
        <v>45</v>
      </c>
      <c r="B7" s="143">
        <v>1811.569</v>
      </c>
      <c r="C7" s="142">
        <v>255993.674</v>
      </c>
      <c r="D7" s="144" t="s">
        <v>130</v>
      </c>
      <c r="E7" s="144" t="s">
        <v>131</v>
      </c>
      <c r="F7" s="144" t="s">
        <v>132</v>
      </c>
      <c r="G7" s="146">
        <v>888.64800000000002</v>
      </c>
      <c r="H7" s="151">
        <v>888.53820102534485</v>
      </c>
    </row>
    <row r="8" spans="1:8">
      <c r="A8" s="10" t="s">
        <v>38</v>
      </c>
      <c r="B8" s="143">
        <v>230.8</v>
      </c>
      <c r="C8" s="142">
        <v>6911.5439999999999</v>
      </c>
      <c r="D8" s="144" t="s">
        <v>133</v>
      </c>
      <c r="E8" s="144" t="s">
        <v>134</v>
      </c>
      <c r="F8" s="144" t="s">
        <v>97</v>
      </c>
      <c r="G8" s="147">
        <v>11.676</v>
      </c>
      <c r="H8" s="151">
        <v>11.771725797629935</v>
      </c>
    </row>
    <row r="9" spans="1:8">
      <c r="A9" s="10" t="s">
        <v>39</v>
      </c>
      <c r="B9" s="143">
        <v>328.65699999999998</v>
      </c>
      <c r="C9" s="142">
        <v>30513.847999999998</v>
      </c>
      <c r="D9" s="9" t="s">
        <v>219</v>
      </c>
      <c r="E9" s="144" t="s">
        <v>135</v>
      </c>
      <c r="F9" s="144" t="s">
        <v>136</v>
      </c>
      <c r="G9" s="146">
        <v>326.93299999999999</v>
      </c>
      <c r="H9" s="151">
        <v>326.93304380060897</v>
      </c>
    </row>
    <row r="10" spans="1:8">
      <c r="A10" s="10" t="s">
        <v>150</v>
      </c>
      <c r="B10" s="143">
        <v>653.50800000000004</v>
      </c>
      <c r="C10" s="142">
        <v>56320.205999999998</v>
      </c>
      <c r="D10" s="144" t="s">
        <v>137</v>
      </c>
      <c r="E10" s="144" t="s">
        <v>138</v>
      </c>
      <c r="F10" s="144" t="s">
        <v>98</v>
      </c>
      <c r="G10" s="146">
        <v>62.802</v>
      </c>
      <c r="H10" s="151">
        <v>64.330038664732683</v>
      </c>
    </row>
    <row r="11" spans="1:8">
      <c r="A11" s="10" t="s">
        <v>151</v>
      </c>
      <c r="B11" s="143">
        <v>298.17</v>
      </c>
      <c r="C11" s="142">
        <v>100998.37599999999</v>
      </c>
      <c r="D11" s="144" t="s">
        <v>139</v>
      </c>
      <c r="E11" s="144" t="s">
        <v>140</v>
      </c>
      <c r="F11" s="144" t="s">
        <v>141</v>
      </c>
      <c r="G11" s="146">
        <v>284.92700000000002</v>
      </c>
      <c r="H11" s="151">
        <v>284.58202312056608</v>
      </c>
    </row>
    <row r="12" spans="1:8">
      <c r="A12" s="10" t="s">
        <v>46</v>
      </c>
      <c r="B12" s="143">
        <v>0.68700000000000006</v>
      </c>
      <c r="C12" s="142">
        <v>5674.4719999999998</v>
      </c>
      <c r="D12" s="144" t="s">
        <v>142</v>
      </c>
      <c r="E12" s="144" t="s">
        <v>143</v>
      </c>
      <c r="F12" s="144" t="s">
        <v>124</v>
      </c>
      <c r="G12" s="146">
        <v>308.05099999999999</v>
      </c>
      <c r="H12" s="151">
        <v>307.87190718598316</v>
      </c>
    </row>
    <row r="13" spans="1:8">
      <c r="A13" s="10" t="s">
        <v>152</v>
      </c>
      <c r="B13" s="143">
        <v>510.89</v>
      </c>
      <c r="C13" s="142">
        <v>67976.404999999999</v>
      </c>
      <c r="D13" s="144" t="s">
        <v>144</v>
      </c>
      <c r="E13" s="144" t="s">
        <v>145</v>
      </c>
      <c r="F13" s="144" t="s">
        <v>99</v>
      </c>
      <c r="G13" s="146">
        <v>373.80399999999997</v>
      </c>
      <c r="H13" s="151">
        <v>373.80413491179701</v>
      </c>
    </row>
    <row r="14" spans="1:8">
      <c r="A14" s="10" t="s">
        <v>51</v>
      </c>
      <c r="B14" s="143">
        <v>310.07</v>
      </c>
      <c r="C14" s="142">
        <v>94348.834999999992</v>
      </c>
      <c r="D14" s="144" t="s">
        <v>146</v>
      </c>
      <c r="E14" s="150" t="s">
        <v>220</v>
      </c>
      <c r="F14" s="144" t="s">
        <v>100</v>
      </c>
      <c r="G14" s="147">
        <v>186.04900000000001</v>
      </c>
      <c r="H14" s="151">
        <v>186.20465292226214</v>
      </c>
    </row>
    <row r="15" spans="1:8">
      <c r="A15" s="11" t="s">
        <v>1</v>
      </c>
      <c r="B15" s="143">
        <v>96.92</v>
      </c>
      <c r="C15" s="142">
        <v>49115.195999999996</v>
      </c>
      <c r="D15" s="144" t="s">
        <v>147</v>
      </c>
      <c r="E15" s="144" t="s">
        <v>148</v>
      </c>
      <c r="F15" s="144" t="s">
        <v>149</v>
      </c>
      <c r="G15" s="146">
        <v>1416.9490000000001</v>
      </c>
      <c r="H15" s="151">
        <v>1410.3829439727826</v>
      </c>
    </row>
    <row r="16" spans="1:8">
      <c r="A16" s="85"/>
      <c r="B16" s="85"/>
      <c r="C16" s="105"/>
      <c r="D16" s="85"/>
      <c r="E16" s="85"/>
      <c r="F16" s="85"/>
      <c r="G16" s="85"/>
    </row>
    <row r="17" spans="1:7">
      <c r="A17" s="148" t="s">
        <v>215</v>
      </c>
      <c r="B17" s="85"/>
      <c r="C17" s="85"/>
      <c r="D17" s="85"/>
      <c r="E17" s="149" t="s">
        <v>217</v>
      </c>
      <c r="F17" s="85"/>
      <c r="G17" s="85"/>
    </row>
    <row r="18" spans="1:7">
      <c r="A18" s="148" t="s">
        <v>216</v>
      </c>
      <c r="B18" s="85"/>
      <c r="C18" s="85"/>
      <c r="D18" s="85"/>
      <c r="E18" s="148" t="s">
        <v>218</v>
      </c>
      <c r="F18" s="85"/>
      <c r="G18" s="85"/>
    </row>
    <row r="19" spans="1:7">
      <c r="A19" s="22"/>
      <c r="B19" s="85"/>
      <c r="C19" s="85"/>
      <c r="D19" s="85"/>
      <c r="E19" s="22"/>
      <c r="F19" s="85"/>
      <c r="G19" s="85"/>
    </row>
    <row r="20" spans="1:7">
      <c r="B20" s="62"/>
    </row>
    <row r="21" spans="1:7">
      <c r="B21" s="63"/>
    </row>
    <row r="22" spans="1:7">
      <c r="B22" s="62"/>
    </row>
    <row r="23" spans="1:7">
      <c r="B23" s="63"/>
    </row>
    <row r="24" spans="1:7">
      <c r="B24" s="62"/>
    </row>
    <row r="25" spans="1:7">
      <c r="B25" s="63"/>
    </row>
    <row r="26" spans="1:7">
      <c r="B26" s="62"/>
    </row>
    <row r="27" spans="1:7">
      <c r="B27" s="63"/>
    </row>
    <row r="28" spans="1:7">
      <c r="B28" s="62"/>
    </row>
    <row r="29" spans="1:7">
      <c r="B29" s="63"/>
    </row>
  </sheetData>
  <phoneticPr fontId="3" type="noConversion"/>
  <pageMargins left="0.28000000000000003" right="0.24" top="1.3" bottom="1.2" header="0.51181102362204722" footer="0.51181102362204722"/>
  <pageSetup paperSize="9" scale="78" orientation="landscape" r:id="rId1"/>
  <headerFooter alignWithMargins="0"/>
  <legacyDrawing r:id="rId2"/>
</worksheet>
</file>

<file path=xl/worksheets/sheet10.xml><?xml version="1.0" encoding="utf-8"?>
<worksheet xmlns="http://schemas.openxmlformats.org/spreadsheetml/2006/main" xmlns:r="http://schemas.openxmlformats.org/officeDocument/2006/relationships">
  <sheetPr codeName="Sheet10">
    <pageSetUpPr fitToPage="1"/>
  </sheetPr>
  <dimension ref="A1:L34"/>
  <sheetViews>
    <sheetView view="pageBreakPreview" topLeftCell="A4" zoomScaleNormal="100" zoomScaleSheetLayoutView="100" workbookViewId="0">
      <selection activeCell="L12" sqref="L12"/>
    </sheetView>
  </sheetViews>
  <sheetFormatPr defaultColWidth="8.8984375" defaultRowHeight="13.2"/>
  <cols>
    <col min="1" max="2" width="8" style="52" customWidth="1"/>
    <col min="3" max="16384" width="8.8984375" style="52"/>
  </cols>
  <sheetData>
    <row r="1" spans="1:1" ht="14.4">
      <c r="A1" s="54" t="s">
        <v>117</v>
      </c>
    </row>
    <row r="2" spans="1:1" ht="14.4">
      <c r="A2" s="54" t="s">
        <v>73</v>
      </c>
    </row>
    <row r="30" spans="1:12" ht="30" customHeight="1">
      <c r="A30" s="202" t="s">
        <v>57</v>
      </c>
      <c r="B30" s="203"/>
      <c r="C30" s="203" t="s">
        <v>58</v>
      </c>
      <c r="D30" s="203"/>
      <c r="E30" s="203"/>
      <c r="F30" s="203"/>
      <c r="G30" s="203"/>
      <c r="H30" s="203"/>
      <c r="I30" s="203"/>
      <c r="J30" s="203"/>
      <c r="K30" s="203"/>
      <c r="L30" s="53"/>
    </row>
    <row r="31" spans="1:12" ht="30" customHeight="1">
      <c r="A31" s="204" t="s">
        <v>59</v>
      </c>
      <c r="B31" s="204"/>
      <c r="C31" s="205" t="s">
        <v>82</v>
      </c>
      <c r="D31" s="206"/>
      <c r="E31" s="206"/>
      <c r="F31" s="206"/>
      <c r="G31" s="206"/>
      <c r="H31" s="206"/>
      <c r="I31" s="206"/>
      <c r="J31" s="206"/>
      <c r="K31" s="207"/>
      <c r="L31" s="53"/>
    </row>
    <row r="32" spans="1:12" ht="57" customHeight="1">
      <c r="A32" s="208" t="s">
        <v>60</v>
      </c>
      <c r="B32" s="208"/>
      <c r="C32" s="209" t="s">
        <v>160</v>
      </c>
      <c r="D32" s="210"/>
      <c r="E32" s="210"/>
      <c r="F32" s="210"/>
      <c r="G32" s="210"/>
      <c r="H32" s="210"/>
      <c r="I32" s="210"/>
      <c r="J32" s="210"/>
      <c r="K32" s="211"/>
    </row>
    <row r="33" spans="1:11" ht="30" customHeight="1">
      <c r="A33" s="196" t="s">
        <v>61</v>
      </c>
      <c r="B33" s="196"/>
      <c r="C33" s="197" t="s">
        <v>62</v>
      </c>
      <c r="D33" s="198"/>
      <c r="E33" s="198"/>
      <c r="F33" s="198"/>
      <c r="G33" s="198"/>
      <c r="H33" s="198"/>
      <c r="I33" s="198"/>
      <c r="J33" s="198"/>
      <c r="K33" s="198"/>
    </row>
    <row r="34" spans="1:11" ht="30" customHeight="1">
      <c r="A34" s="199" t="s">
        <v>63</v>
      </c>
      <c r="B34" s="199"/>
      <c r="C34" s="200" t="s">
        <v>64</v>
      </c>
      <c r="D34" s="201"/>
      <c r="E34" s="201"/>
      <c r="F34" s="201"/>
      <c r="G34" s="201"/>
      <c r="H34" s="201"/>
      <c r="I34" s="201"/>
      <c r="J34" s="201"/>
      <c r="K34" s="201"/>
    </row>
  </sheetData>
  <mergeCells count="10">
    <mergeCell ref="A33:B33"/>
    <mergeCell ref="C33:K33"/>
    <mergeCell ref="A34:B34"/>
    <mergeCell ref="C34:K34"/>
    <mergeCell ref="A30:B30"/>
    <mergeCell ref="C30:K30"/>
    <mergeCell ref="A31:B31"/>
    <mergeCell ref="C31:K31"/>
    <mergeCell ref="A32:B32"/>
    <mergeCell ref="C32:K32"/>
  </mergeCells>
  <phoneticPr fontId="3" type="noConversion"/>
  <pageMargins left="1.49" right="0.19685039370078741" top="0.32" bottom="0.17" header="0.31496062992125984" footer="0.16"/>
  <pageSetup paperSize="9" orientation="landscape" horizontalDpi="4294967292" r:id="rId1"/>
  <drawing r:id="rId2"/>
</worksheet>
</file>

<file path=xl/worksheets/sheet2.xml><?xml version="1.0" encoding="utf-8"?>
<worksheet xmlns="http://schemas.openxmlformats.org/spreadsheetml/2006/main" xmlns:r="http://schemas.openxmlformats.org/officeDocument/2006/relationships">
  <sheetPr codeName="Sheet2">
    <pageSetUpPr fitToPage="1"/>
  </sheetPr>
  <dimension ref="A1:K13"/>
  <sheetViews>
    <sheetView view="pageBreakPreview" zoomScale="115" zoomScaleNormal="100" zoomScaleSheetLayoutView="115" workbookViewId="0">
      <pane xSplit="1" ySplit="4" topLeftCell="D5" activePane="bottomRight" state="frozen"/>
      <selection pane="topRight" activeCell="B1" sqref="B1"/>
      <selection pane="bottomLeft" activeCell="A5" sqref="A5"/>
      <selection pane="bottomRight" activeCell="B6" sqref="B6"/>
    </sheetView>
  </sheetViews>
  <sheetFormatPr defaultColWidth="8.8984375" defaultRowHeight="10.8"/>
  <cols>
    <col min="1" max="1" width="16.296875" style="1" customWidth="1"/>
    <col min="2" max="2" width="15.296875" style="1" customWidth="1"/>
    <col min="3" max="3" width="15.8984375" style="1" customWidth="1"/>
    <col min="4" max="4" width="16.3984375" style="1" customWidth="1"/>
    <col min="5" max="11" width="13.296875" style="1" customWidth="1"/>
    <col min="12" max="16384" width="8.8984375" style="1"/>
  </cols>
  <sheetData>
    <row r="1" spans="1:11" ht="14.4">
      <c r="A1" t="s">
        <v>202</v>
      </c>
    </row>
    <row r="2" spans="1:11" ht="14.4">
      <c r="A2" t="s">
        <v>203</v>
      </c>
    </row>
    <row r="4" spans="1:11" s="4" customFormat="1" ht="27" customHeight="1">
      <c r="A4" s="13"/>
      <c r="B4" s="187" t="s">
        <v>195</v>
      </c>
      <c r="C4" s="187"/>
      <c r="D4" s="187" t="s">
        <v>198</v>
      </c>
      <c r="E4" s="187"/>
      <c r="F4" s="187" t="s">
        <v>196</v>
      </c>
      <c r="G4" s="187"/>
      <c r="H4" s="187" t="s">
        <v>174</v>
      </c>
      <c r="I4" s="187"/>
      <c r="J4" s="188" t="s">
        <v>197</v>
      </c>
      <c r="K4" s="188"/>
    </row>
    <row r="5" spans="1:11" s="46" customFormat="1" ht="12.75" customHeight="1">
      <c r="A5" s="87" t="s">
        <v>154</v>
      </c>
      <c r="B5" s="163">
        <v>77301.957999999999</v>
      </c>
      <c r="C5" s="157">
        <f>B5/$B$5</f>
        <v>1</v>
      </c>
      <c r="D5" s="167">
        <f>B5/F5*1000</f>
        <v>10724.861232863606</v>
      </c>
      <c r="E5" s="88" t="s">
        <v>155</v>
      </c>
      <c r="F5" s="152">
        <v>7207.7350299999998</v>
      </c>
      <c r="G5" s="157">
        <f>F5/F5</f>
        <v>1</v>
      </c>
      <c r="H5" s="172">
        <v>148940</v>
      </c>
      <c r="I5" s="173">
        <f>H5/H5</f>
        <v>1</v>
      </c>
      <c r="J5" s="178">
        <v>37861.350413485176</v>
      </c>
      <c r="K5" s="157">
        <f>J5/J5</f>
        <v>1</v>
      </c>
    </row>
    <row r="6" spans="1:11" s="15" customFormat="1" ht="12.75" customHeight="1">
      <c r="A6" s="89" t="s">
        <v>156</v>
      </c>
      <c r="B6" s="162">
        <v>2474.5430000000001</v>
      </c>
      <c r="C6" s="158">
        <f t="shared" ref="C6:C9" si="0">B6/$B$5</f>
        <v>3.2011388379062797E-2</v>
      </c>
      <c r="D6" s="168">
        <f>B6/F6*1000</f>
        <v>3972.2096871625808</v>
      </c>
      <c r="E6" s="90" t="s">
        <v>155</v>
      </c>
      <c r="F6" s="153">
        <v>622.96384</v>
      </c>
      <c r="G6" s="158">
        <f>F6/F5</f>
        <v>8.6429903070396302E-2</v>
      </c>
      <c r="H6" s="168">
        <v>4326.1310000000003</v>
      </c>
      <c r="I6" s="174">
        <f>H6/H5</f>
        <v>2.9046132670874178E-2</v>
      </c>
      <c r="J6" s="179">
        <v>2517.1129369999999</v>
      </c>
      <c r="K6" s="158">
        <f>J6/J5</f>
        <v>6.648238664259247E-2</v>
      </c>
    </row>
    <row r="7" spans="1:11" s="15" customFormat="1" ht="12.75" customHeight="1">
      <c r="A7" s="91" t="s">
        <v>157</v>
      </c>
      <c r="B7" s="164">
        <v>18495.348999999998</v>
      </c>
      <c r="C7" s="159">
        <f t="shared" si="0"/>
        <v>0.2392610676174593</v>
      </c>
      <c r="D7" s="169">
        <f>B7/F7*1000</f>
        <v>36386.055058768434</v>
      </c>
      <c r="E7" s="92" t="s">
        <v>155</v>
      </c>
      <c r="F7" s="154">
        <v>508.308718</v>
      </c>
      <c r="G7" s="159">
        <f>F7/F5</f>
        <v>7.0522669865681786E-2</v>
      </c>
      <c r="H7" s="169">
        <v>4324.7820000000002</v>
      </c>
      <c r="I7" s="175">
        <f>H7/H5</f>
        <v>2.9037075332348599E-2</v>
      </c>
      <c r="J7" s="180">
        <v>11999.31404037</v>
      </c>
      <c r="K7" s="159">
        <f>J7/J5</f>
        <v>0.31692778808270328</v>
      </c>
    </row>
    <row r="8" spans="1:11" s="15" customFormat="1" ht="12.75" customHeight="1">
      <c r="A8" s="93" t="s">
        <v>158</v>
      </c>
      <c r="B8" s="165">
        <v>20490.366999999998</v>
      </c>
      <c r="C8" s="160">
        <f t="shared" si="0"/>
        <v>0.26506918492284504</v>
      </c>
      <c r="D8" s="170">
        <f>B8/F8*1000</f>
        <v>42849.244732329702</v>
      </c>
      <c r="E8" s="94" t="s">
        <v>155</v>
      </c>
      <c r="F8" s="156">
        <v>478.19668999999999</v>
      </c>
      <c r="G8" s="160">
        <f>F8/F5</f>
        <v>6.6344931939042159E-2</v>
      </c>
      <c r="H8" s="170">
        <v>20199.418000000001</v>
      </c>
      <c r="I8" s="176">
        <f>H8/H5</f>
        <v>0.13562117631260912</v>
      </c>
      <c r="J8" s="181">
        <v>5612.1967863895061</v>
      </c>
      <c r="K8" s="160">
        <f>J8/J5</f>
        <v>0.14823023281257805</v>
      </c>
    </row>
    <row r="9" spans="1:11" s="15" customFormat="1" ht="12.75" customHeight="1">
      <c r="A9" s="95" t="s">
        <v>159</v>
      </c>
      <c r="B9" s="166">
        <v>3183.8230000000003</v>
      </c>
      <c r="C9" s="161">
        <f t="shared" si="0"/>
        <v>4.1186835138121602E-2</v>
      </c>
      <c r="D9" s="171">
        <f>B9/F9*1000</f>
        <v>11170.352001885201</v>
      </c>
      <c r="E9" s="96" t="s">
        <v>155</v>
      </c>
      <c r="F9" s="155">
        <v>285.02441099999999</v>
      </c>
      <c r="G9" s="161">
        <f>F9/F5</f>
        <v>3.9544240987449283E-2</v>
      </c>
      <c r="H9" s="171">
        <v>12650.474</v>
      </c>
      <c r="I9" s="177">
        <f>H9/H5</f>
        <v>8.4936712770243047E-2</v>
      </c>
      <c r="J9" s="182">
        <v>833.57778499999995</v>
      </c>
      <c r="K9" s="161">
        <f>J9/J5</f>
        <v>2.2016588840505339E-2</v>
      </c>
    </row>
    <row r="10" spans="1:11">
      <c r="A10" s="77"/>
      <c r="B10" s="77"/>
      <c r="C10" s="77"/>
      <c r="D10" s="77"/>
      <c r="E10" s="77"/>
      <c r="F10" s="77"/>
      <c r="G10" s="77"/>
      <c r="H10" s="77"/>
      <c r="I10" s="77"/>
      <c r="J10" s="77"/>
      <c r="K10" s="77"/>
    </row>
    <row r="11" spans="1:11" ht="24.75" customHeight="1">
      <c r="A11" s="186" t="s">
        <v>222</v>
      </c>
      <c r="B11" s="186"/>
      <c r="C11" s="186"/>
      <c r="D11" s="186"/>
      <c r="E11" s="77"/>
      <c r="F11" s="77"/>
      <c r="G11" s="186" t="s">
        <v>221</v>
      </c>
      <c r="H11" s="186"/>
      <c r="I11" s="186"/>
      <c r="J11" s="186"/>
      <c r="K11" s="186"/>
    </row>
    <row r="12" spans="1:11">
      <c r="A12" s="77" t="s">
        <v>86</v>
      </c>
      <c r="B12" s="77"/>
      <c r="C12" s="77"/>
      <c r="D12" s="77"/>
      <c r="E12" s="77"/>
      <c r="F12" s="77"/>
      <c r="G12" s="77" t="s">
        <v>87</v>
      </c>
      <c r="H12" s="77"/>
      <c r="I12" s="97"/>
      <c r="J12" s="77"/>
      <c r="K12" s="77"/>
    </row>
    <row r="13" spans="1:11">
      <c r="A13" s="183" t="s">
        <v>223</v>
      </c>
      <c r="B13" s="77"/>
      <c r="C13" s="77"/>
      <c r="D13" s="77"/>
      <c r="E13" s="77"/>
      <c r="F13" s="77"/>
      <c r="G13" s="183" t="s">
        <v>224</v>
      </c>
      <c r="H13" s="77"/>
      <c r="I13" s="97"/>
      <c r="J13" s="77"/>
      <c r="K13" s="77"/>
    </row>
  </sheetData>
  <mergeCells count="7">
    <mergeCell ref="A11:D11"/>
    <mergeCell ref="G11:K11"/>
    <mergeCell ref="H4:I4"/>
    <mergeCell ref="J4:K4"/>
    <mergeCell ref="B4:C4"/>
    <mergeCell ref="D4:E4"/>
    <mergeCell ref="F4:G4"/>
  </mergeCells>
  <phoneticPr fontId="3" type="noConversion"/>
  <pageMargins left="0.27" right="0.26" top="0.98" bottom="0.98425196850393704" header="0.51181102362204722" footer="0.51181102362204722"/>
  <pageSetup paperSize="9" scale="78"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I13"/>
  <sheetViews>
    <sheetView workbookViewId="0">
      <selection activeCell="B6" sqref="B6"/>
    </sheetView>
  </sheetViews>
  <sheetFormatPr defaultRowHeight="14.4"/>
  <cols>
    <col min="2" max="2" width="20.3984375" customWidth="1"/>
    <col min="3" max="3" width="18.296875" customWidth="1"/>
    <col min="4" max="4" width="21" customWidth="1"/>
    <col min="5" max="5" width="19.796875" customWidth="1"/>
  </cols>
  <sheetData>
    <row r="1" spans="1:9">
      <c r="A1" s="1" t="s">
        <v>200</v>
      </c>
      <c r="B1" s="1"/>
      <c r="C1" s="1"/>
      <c r="D1" s="1"/>
      <c r="E1" s="1"/>
    </row>
    <row r="2" spans="1:9">
      <c r="A2" s="1" t="s">
        <v>199</v>
      </c>
      <c r="B2" s="1"/>
      <c r="C2" s="1"/>
      <c r="D2" s="1"/>
      <c r="E2" s="1"/>
    </row>
    <row r="3" spans="1:9">
      <c r="A3" s="1"/>
      <c r="B3" s="1"/>
      <c r="C3" s="1"/>
      <c r="D3" s="1"/>
      <c r="E3" s="1"/>
    </row>
    <row r="4" spans="1:9" ht="60" customHeight="1">
      <c r="A4" s="9"/>
      <c r="B4" s="81" t="s">
        <v>196</v>
      </c>
      <c r="C4" s="81" t="s">
        <v>206</v>
      </c>
      <c r="D4" s="81" t="s">
        <v>205</v>
      </c>
      <c r="E4" s="104" t="s">
        <v>204</v>
      </c>
      <c r="H4" s="134"/>
    </row>
    <row r="5" spans="1:9">
      <c r="A5" s="9" t="s">
        <v>112</v>
      </c>
      <c r="B5" s="106">
        <v>622.96384</v>
      </c>
      <c r="C5" s="184">
        <v>2474.5430000000001</v>
      </c>
      <c r="D5" s="185">
        <v>3972.2096871625808</v>
      </c>
      <c r="E5" s="108">
        <v>2551.8091068587655</v>
      </c>
    </row>
    <row r="6" spans="1:9">
      <c r="A6" s="139" t="s">
        <v>113</v>
      </c>
      <c r="B6" s="135">
        <v>50.423954999999999</v>
      </c>
      <c r="C6" s="136">
        <v>1416.9490000000001</v>
      </c>
      <c r="D6" s="108">
        <f t="shared" ref="D6:D11" si="0">C6/B6*1000</f>
        <v>28100.711259162439</v>
      </c>
      <c r="E6" s="108">
        <v>1098.164734126</v>
      </c>
    </row>
    <row r="7" spans="1:9">
      <c r="A7" s="139" t="s">
        <v>114</v>
      </c>
      <c r="B7" s="137">
        <v>508.308718</v>
      </c>
      <c r="C7" s="107">
        <v>18495.348999999998</v>
      </c>
      <c r="D7" s="108">
        <v>36386.055058768434</v>
      </c>
      <c r="E7" s="108">
        <v>11831.1224451</v>
      </c>
    </row>
    <row r="8" spans="1:9">
      <c r="A8" s="139" t="s">
        <v>115</v>
      </c>
      <c r="B8" s="135">
        <v>478.19668999999999</v>
      </c>
      <c r="C8" s="107">
        <v>20490.366999999998</v>
      </c>
      <c r="D8" s="108">
        <v>42849.244732329702</v>
      </c>
      <c r="E8" s="108">
        <v>5787.7692646932501</v>
      </c>
    </row>
    <row r="9" spans="1:9">
      <c r="A9" s="139" t="s">
        <v>118</v>
      </c>
      <c r="B9" s="138">
        <v>285.02441099999999</v>
      </c>
      <c r="C9" s="107">
        <v>3183.8230000000003</v>
      </c>
      <c r="D9" s="108">
        <v>11170.352001885201</v>
      </c>
      <c r="E9" s="108">
        <v>793.02421243206982</v>
      </c>
    </row>
    <row r="10" spans="1:9">
      <c r="A10" s="139" t="s">
        <v>119</v>
      </c>
      <c r="B10" s="135">
        <v>1364.27</v>
      </c>
      <c r="C10" s="136">
        <v>10380.379999999999</v>
      </c>
      <c r="D10" s="108">
        <f t="shared" si="0"/>
        <v>7608.7431373555082</v>
      </c>
      <c r="E10" s="108">
        <v>4306.3260864849999</v>
      </c>
    </row>
    <row r="11" spans="1:9">
      <c r="A11" s="139" t="s">
        <v>116</v>
      </c>
      <c r="B11" s="135">
        <v>127.1318</v>
      </c>
      <c r="C11" s="136">
        <v>4616.335</v>
      </c>
      <c r="D11" s="108">
        <f t="shared" si="0"/>
        <v>36311.410677737593</v>
      </c>
      <c r="E11" s="108">
        <v>1502.3961137436011</v>
      </c>
    </row>
    <row r="12" spans="1:9">
      <c r="A12" s="140"/>
      <c r="B12" s="140"/>
      <c r="C12" s="141"/>
      <c r="D12" s="140"/>
      <c r="E12" s="140"/>
    </row>
    <row r="13" spans="1:9" ht="29.25" customHeight="1">
      <c r="A13" s="189" t="s">
        <v>175</v>
      </c>
      <c r="B13" s="189"/>
      <c r="C13" s="189"/>
      <c r="D13" s="189"/>
      <c r="E13" s="189" t="s">
        <v>176</v>
      </c>
      <c r="F13" s="189"/>
      <c r="G13" s="189"/>
      <c r="H13" s="189"/>
      <c r="I13" s="189"/>
    </row>
  </sheetData>
  <mergeCells count="2">
    <mergeCell ref="A13:D13"/>
    <mergeCell ref="E13:I13"/>
  </mergeCells>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4">
    <pageSetUpPr fitToPage="1"/>
  </sheetPr>
  <dimension ref="A1:P52"/>
  <sheetViews>
    <sheetView tabSelected="1" view="pageBreakPreview" topLeftCell="C1" zoomScaleNormal="100" zoomScaleSheetLayoutView="100" workbookViewId="0">
      <selection activeCell="Q18" sqref="Q18"/>
    </sheetView>
  </sheetViews>
  <sheetFormatPr defaultColWidth="8.8984375" defaultRowHeight="10.8"/>
  <cols>
    <col min="1" max="1" width="8.8984375" style="1" customWidth="1"/>
    <col min="2" max="16384" width="8.8984375" style="1"/>
  </cols>
  <sheetData>
    <row r="1" spans="1:16">
      <c r="A1" s="1" t="s">
        <v>101</v>
      </c>
    </row>
    <row r="2" spans="1:16">
      <c r="A2" s="1" t="s">
        <v>74</v>
      </c>
      <c r="K2" s="66"/>
    </row>
    <row r="3" spans="1:16">
      <c r="K3" s="66"/>
      <c r="L3" s="66" t="s">
        <v>102</v>
      </c>
    </row>
    <row r="4" spans="1:16">
      <c r="A4" s="36"/>
      <c r="B4" s="36">
        <v>2000</v>
      </c>
      <c r="C4" s="36">
        <v>2001</v>
      </c>
      <c r="D4" s="36">
        <v>2002</v>
      </c>
      <c r="E4" s="36">
        <v>2003</v>
      </c>
      <c r="F4" s="36">
        <v>2004</v>
      </c>
      <c r="G4" s="36">
        <v>2005</v>
      </c>
      <c r="H4" s="36">
        <v>2006</v>
      </c>
      <c r="I4" s="36">
        <v>2007</v>
      </c>
      <c r="J4" s="36">
        <v>2008</v>
      </c>
      <c r="K4" s="36">
        <v>2009</v>
      </c>
      <c r="L4" s="36">
        <v>2010</v>
      </c>
      <c r="M4" s="4">
        <v>2011</v>
      </c>
      <c r="N4" s="4">
        <v>2012</v>
      </c>
      <c r="O4" s="1">
        <v>2013</v>
      </c>
      <c r="P4" s="1">
        <v>2014</v>
      </c>
    </row>
    <row r="5" spans="1:16" s="25" customFormat="1">
      <c r="A5" s="55" t="s">
        <v>37</v>
      </c>
      <c r="B5" s="1">
        <v>4.6630000000000003</v>
      </c>
      <c r="C5" s="1">
        <v>2.3050000000000002</v>
      </c>
      <c r="D5" s="1">
        <v>2.83</v>
      </c>
      <c r="E5" s="1">
        <v>3.7610000000000001</v>
      </c>
      <c r="F5" s="1">
        <v>5.069</v>
      </c>
      <c r="G5" s="1">
        <v>4.6529999999999996</v>
      </c>
      <c r="H5" s="1">
        <v>5.2489999999999997</v>
      </c>
      <c r="I5" s="1">
        <v>5.3479999999999999</v>
      </c>
      <c r="J5" s="1">
        <v>2.7050000000000001</v>
      </c>
      <c r="K5" s="1">
        <v>-0.38100000000000001</v>
      </c>
      <c r="L5" s="1">
        <v>5.1760000000000002</v>
      </c>
      <c r="M5" s="1">
        <v>3.9390000000000001</v>
      </c>
      <c r="N5" s="25">
        <v>3.2210000000000001</v>
      </c>
      <c r="O5" s="25">
        <v>3.0049999999999999</v>
      </c>
      <c r="P5" s="15">
        <v>3.3889999999999998</v>
      </c>
    </row>
    <row r="6" spans="1:16" s="25" customFormat="1">
      <c r="A6" s="55" t="s">
        <v>49</v>
      </c>
      <c r="B6" s="1">
        <v>8.798</v>
      </c>
      <c r="C6" s="1">
        <v>3.9729999999999999</v>
      </c>
      <c r="D6" s="1">
        <v>7.15</v>
      </c>
      <c r="E6" s="1">
        <v>2.8029999999999999</v>
      </c>
      <c r="F6" s="1">
        <v>4.6189999999999998</v>
      </c>
      <c r="G6" s="1">
        <v>3.9569999999999999</v>
      </c>
      <c r="H6" s="1">
        <v>5.1790000000000003</v>
      </c>
      <c r="I6" s="1">
        <v>5.1059999999999999</v>
      </c>
      <c r="J6" s="1">
        <v>2.298</v>
      </c>
      <c r="K6" s="1">
        <v>0.31900000000000001</v>
      </c>
      <c r="L6" s="1">
        <v>6.32</v>
      </c>
      <c r="M6" s="1">
        <v>3.6819999999999999</v>
      </c>
      <c r="N6" s="25">
        <v>2.044</v>
      </c>
      <c r="O6" s="25">
        <v>2.7749999999999999</v>
      </c>
      <c r="P6" s="15">
        <v>3.3159999999999998</v>
      </c>
    </row>
    <row r="7" spans="1:16">
      <c r="A7" s="56" t="s">
        <v>18</v>
      </c>
      <c r="B7" s="1">
        <v>2.8530000000000002</v>
      </c>
      <c r="C7" s="1">
        <v>2.7450000000000001</v>
      </c>
      <c r="D7" s="1">
        <v>3.8719999999999999</v>
      </c>
      <c r="E7" s="1">
        <v>2.903</v>
      </c>
      <c r="F7" s="1">
        <v>0.504</v>
      </c>
      <c r="G7" s="1">
        <v>0.38800000000000001</v>
      </c>
      <c r="H7" s="1">
        <v>4.3970000000000002</v>
      </c>
      <c r="I7" s="1">
        <v>0.154</v>
      </c>
      <c r="J7" s="1">
        <v>-1.9379999999999999</v>
      </c>
      <c r="K7" s="1">
        <v>-1.7649999999999999</v>
      </c>
      <c r="L7" s="1">
        <v>2.5979999999999999</v>
      </c>
      <c r="M7" s="1">
        <v>3.43</v>
      </c>
      <c r="N7" s="1">
        <v>0.94799999999999995</v>
      </c>
      <c r="O7" s="1">
        <v>-1.238</v>
      </c>
      <c r="P7" s="15">
        <v>-0.69799999999999995</v>
      </c>
    </row>
    <row r="8" spans="1:16">
      <c r="A8" s="56" t="s">
        <v>19</v>
      </c>
      <c r="B8" s="1">
        <v>8.7669999999999995</v>
      </c>
      <c r="C8" s="1">
        <v>8.1479999999999997</v>
      </c>
      <c r="D8" s="1">
        <v>6.5789999999999997</v>
      </c>
      <c r="E8" s="1">
        <v>8.5060000000000002</v>
      </c>
      <c r="F8" s="1">
        <v>10.340999999999999</v>
      </c>
      <c r="G8" s="1">
        <v>13.25</v>
      </c>
      <c r="H8" s="1">
        <v>10.771000000000001</v>
      </c>
      <c r="I8" s="1">
        <v>10.212999999999999</v>
      </c>
      <c r="J8" s="1">
        <v>6.6920000000000002</v>
      </c>
      <c r="K8" s="1">
        <v>8.6999999999999994E-2</v>
      </c>
      <c r="L8" s="1">
        <v>6.0970000000000004</v>
      </c>
      <c r="M8" s="1">
        <v>7.0789999999999997</v>
      </c>
      <c r="N8" s="1">
        <v>7.2919999999999998</v>
      </c>
      <c r="O8" s="1">
        <v>7.0149999999999997</v>
      </c>
      <c r="P8" s="15">
        <v>6.9660000000000002</v>
      </c>
    </row>
    <row r="9" spans="1:16">
      <c r="A9" s="56" t="s">
        <v>20</v>
      </c>
      <c r="B9" s="1">
        <v>4.1989999999999998</v>
      </c>
      <c r="C9" s="1">
        <v>3.6429999999999998</v>
      </c>
      <c r="D9" s="1">
        <v>4.4989999999999997</v>
      </c>
      <c r="E9" s="1">
        <v>4.78</v>
      </c>
      <c r="F9" s="1">
        <v>5.0309999999999997</v>
      </c>
      <c r="G9" s="1">
        <v>5.6929999999999996</v>
      </c>
      <c r="H9" s="1">
        <v>5.5010000000000003</v>
      </c>
      <c r="I9" s="1">
        <v>6.3449999999999998</v>
      </c>
      <c r="J9" s="1">
        <v>6.0140000000000002</v>
      </c>
      <c r="K9" s="1">
        <v>4.6289999999999996</v>
      </c>
      <c r="L9" s="1">
        <v>6.2240000000000002</v>
      </c>
      <c r="M9" s="1">
        <v>6.4859999999999998</v>
      </c>
      <c r="N9" s="1">
        <v>6.2640000000000002</v>
      </c>
      <c r="O9" s="1">
        <v>5.7809999999999997</v>
      </c>
      <c r="P9" s="15">
        <v>5.0250000000000004</v>
      </c>
    </row>
    <row r="10" spans="1:16">
      <c r="A10" s="56" t="s">
        <v>103</v>
      </c>
      <c r="B10" s="1">
        <v>6.3239999999999998</v>
      </c>
      <c r="C10" s="1">
        <v>4.6230000000000002</v>
      </c>
      <c r="D10" s="1">
        <v>6.8650000000000002</v>
      </c>
      <c r="E10" s="1">
        <v>6.21</v>
      </c>
      <c r="F10" s="1">
        <v>7.0209999999999999</v>
      </c>
      <c r="G10" s="1">
        <v>6.7670000000000003</v>
      </c>
      <c r="H10" s="1">
        <v>8.6449999999999996</v>
      </c>
      <c r="I10" s="1">
        <v>7.843</v>
      </c>
      <c r="J10" s="1">
        <v>7.7850000000000001</v>
      </c>
      <c r="K10" s="1">
        <v>7.5019999999999998</v>
      </c>
      <c r="L10" s="1">
        <v>8.1310000000000002</v>
      </c>
      <c r="M10" s="1">
        <v>8.0399999999999991</v>
      </c>
      <c r="N10" s="1">
        <v>7.8739999999999997</v>
      </c>
      <c r="O10" s="1">
        <v>8.1999999999999993</v>
      </c>
      <c r="P10" s="15">
        <v>7.4059999999999997</v>
      </c>
    </row>
    <row r="11" spans="1:16">
      <c r="A11" s="56" t="s">
        <v>21</v>
      </c>
      <c r="B11" s="1">
        <v>8.68</v>
      </c>
      <c r="C11" s="1">
        <v>0.51800000000000002</v>
      </c>
      <c r="D11" s="1">
        <v>5.391</v>
      </c>
      <c r="E11" s="1">
        <v>5.7889999999999997</v>
      </c>
      <c r="F11" s="1">
        <v>6.7830000000000004</v>
      </c>
      <c r="G11" s="1">
        <v>4.976</v>
      </c>
      <c r="H11" s="1">
        <v>5.585</v>
      </c>
      <c r="I11" s="1">
        <v>6.2990000000000004</v>
      </c>
      <c r="J11" s="1">
        <v>4.8319999999999999</v>
      </c>
      <c r="K11" s="1">
        <v>-1.5129999999999999</v>
      </c>
      <c r="L11" s="1">
        <v>7.4249999999999998</v>
      </c>
      <c r="M11" s="1">
        <v>5.1269999999999998</v>
      </c>
      <c r="N11" s="1">
        <v>5.64</v>
      </c>
      <c r="O11" s="1">
        <v>4.6870000000000003</v>
      </c>
      <c r="P11" s="15">
        <v>6.0209999999999999</v>
      </c>
    </row>
    <row r="12" spans="1:16">
      <c r="A12" s="56" t="s">
        <v>22</v>
      </c>
      <c r="B12" s="1">
        <v>13.746</v>
      </c>
      <c r="C12" s="1">
        <v>11.343999999999999</v>
      </c>
      <c r="D12" s="1">
        <v>12.026</v>
      </c>
      <c r="E12" s="1">
        <v>13.843999999999999</v>
      </c>
      <c r="F12" s="1">
        <v>13.565</v>
      </c>
      <c r="G12" s="1">
        <v>13.569000000000001</v>
      </c>
      <c r="H12" s="1">
        <v>13.076000000000001</v>
      </c>
      <c r="I12" s="1">
        <v>11.991</v>
      </c>
      <c r="J12" s="1">
        <v>3.6</v>
      </c>
      <c r="K12" s="1">
        <v>5.1440000000000001</v>
      </c>
      <c r="L12" s="1">
        <v>5.3449999999999998</v>
      </c>
      <c r="M12" s="1">
        <v>5.9089999999999998</v>
      </c>
      <c r="N12" s="1">
        <v>7.3</v>
      </c>
      <c r="O12" s="1">
        <v>7.5</v>
      </c>
      <c r="P12" s="15">
        <v>7.6859999999999999</v>
      </c>
    </row>
    <row r="13" spans="1:16">
      <c r="A13" s="56" t="s">
        <v>23</v>
      </c>
      <c r="B13" s="1">
        <v>4.4109999999999996</v>
      </c>
      <c r="C13" s="1">
        <v>2.8940000000000001</v>
      </c>
      <c r="D13" s="1">
        <v>3.6459999999999999</v>
      </c>
      <c r="E13" s="1">
        <v>4.97</v>
      </c>
      <c r="F13" s="1">
        <v>6.6980000000000004</v>
      </c>
      <c r="G13" s="1">
        <v>4.7779999999999996</v>
      </c>
      <c r="H13" s="1">
        <v>5.2430000000000003</v>
      </c>
      <c r="I13" s="1">
        <v>6.617</v>
      </c>
      <c r="J13" s="1">
        <v>4.1529999999999996</v>
      </c>
      <c r="K13" s="1">
        <v>1.1479999999999999</v>
      </c>
      <c r="L13" s="1">
        <v>7.6319999999999997</v>
      </c>
      <c r="M13" s="1">
        <v>3.6389999999999998</v>
      </c>
      <c r="N13" s="1">
        <v>6.8150000000000004</v>
      </c>
      <c r="O13" s="1">
        <v>7.1630000000000003</v>
      </c>
      <c r="P13" s="15">
        <v>6.0960000000000001</v>
      </c>
    </row>
    <row r="14" spans="1:16">
      <c r="A14" s="56" t="s">
        <v>24</v>
      </c>
      <c r="B14" s="1">
        <v>9.0429999999999993</v>
      </c>
      <c r="C14" s="1">
        <v>-1.1539999999999999</v>
      </c>
      <c r="D14" s="1">
        <v>4.202</v>
      </c>
      <c r="E14" s="1">
        <v>4.58</v>
      </c>
      <c r="F14" s="1">
        <v>9.1590000000000007</v>
      </c>
      <c r="G14" s="1">
        <v>7.37</v>
      </c>
      <c r="H14" s="1">
        <v>8.9339999999999993</v>
      </c>
      <c r="I14" s="1">
        <v>8.9819999999999993</v>
      </c>
      <c r="J14" s="1">
        <v>1.869</v>
      </c>
      <c r="K14" s="1">
        <v>-0.60099999999999998</v>
      </c>
      <c r="L14" s="1">
        <v>15.06</v>
      </c>
      <c r="M14" s="1">
        <v>6</v>
      </c>
      <c r="N14" s="1">
        <v>1.899</v>
      </c>
      <c r="O14" s="1">
        <v>4.0750000000000002</v>
      </c>
      <c r="P14" s="15">
        <v>2.9180000000000001</v>
      </c>
    </row>
    <row r="15" spans="1:16">
      <c r="A15" s="56" t="s">
        <v>25</v>
      </c>
      <c r="B15" s="1">
        <v>4.75</v>
      </c>
      <c r="C15" s="1">
        <v>2.1669999999999998</v>
      </c>
      <c r="D15" s="1">
        <v>5.3179999999999996</v>
      </c>
      <c r="E15" s="1">
        <v>7.13</v>
      </c>
      <c r="F15" s="1">
        <v>6.3150000000000004</v>
      </c>
      <c r="G15" s="1">
        <v>4.6420000000000003</v>
      </c>
      <c r="H15" s="1">
        <v>5.093</v>
      </c>
      <c r="I15" s="1">
        <v>5.0439999999999996</v>
      </c>
      <c r="J15" s="1">
        <v>2.484</v>
      </c>
      <c r="K15" s="1">
        <v>-2.33</v>
      </c>
      <c r="L15" s="1">
        <v>7.8109999999999999</v>
      </c>
      <c r="M15" s="1">
        <v>7.6999999999999999E-2</v>
      </c>
      <c r="N15" s="1">
        <v>6.49</v>
      </c>
      <c r="O15" s="1">
        <v>2.8719999999999999</v>
      </c>
      <c r="P15" s="15">
        <v>0.71099999999999997</v>
      </c>
    </row>
    <row r="16" spans="1:16">
      <c r="A16" s="56" t="s">
        <v>51</v>
      </c>
      <c r="B16" s="1">
        <v>6.7869999999999999</v>
      </c>
      <c r="C16" s="1">
        <v>6.8949999999999996</v>
      </c>
      <c r="D16" s="1">
        <v>7.08</v>
      </c>
      <c r="E16" s="1">
        <v>7.3410000000000002</v>
      </c>
      <c r="F16" s="1">
        <v>7.7889999999999997</v>
      </c>
      <c r="G16" s="1">
        <v>7.5469999999999997</v>
      </c>
      <c r="H16" s="1">
        <v>6.9779999999999998</v>
      </c>
      <c r="I16" s="1">
        <v>7.1289999999999996</v>
      </c>
      <c r="J16" s="1">
        <v>5.6619999999999999</v>
      </c>
      <c r="K16" s="1">
        <v>5.3979999999999997</v>
      </c>
      <c r="L16" s="1">
        <v>6.423</v>
      </c>
      <c r="M16" s="1">
        <v>6.24</v>
      </c>
      <c r="N16" s="1">
        <v>5.2469999999999999</v>
      </c>
      <c r="O16" s="1">
        <v>5.4210000000000003</v>
      </c>
      <c r="P16" s="15">
        <v>5.98</v>
      </c>
    </row>
    <row r="17" spans="1:16">
      <c r="A17" s="65" t="s">
        <v>104</v>
      </c>
      <c r="B17" s="1">
        <v>8.4309999999999992</v>
      </c>
      <c r="C17" s="1">
        <v>8.3000000000000007</v>
      </c>
      <c r="D17" s="1">
        <v>9.0820000000000007</v>
      </c>
      <c r="E17" s="1">
        <v>10.025</v>
      </c>
      <c r="F17" s="1">
        <v>10.085000000000001</v>
      </c>
      <c r="G17" s="1">
        <v>11.31</v>
      </c>
      <c r="H17" s="1">
        <v>12.677</v>
      </c>
      <c r="I17" s="1">
        <v>14.162000000000001</v>
      </c>
      <c r="J17" s="1">
        <v>9.6349999999999998</v>
      </c>
      <c r="K17" s="1">
        <v>9.2140000000000004</v>
      </c>
      <c r="L17" s="1">
        <v>10.446999999999999</v>
      </c>
      <c r="M17" s="1">
        <v>9.3000000000000007</v>
      </c>
      <c r="N17" s="1">
        <v>7.6529999999999996</v>
      </c>
      <c r="O17" s="1">
        <v>7.6710000000000003</v>
      </c>
      <c r="P17" s="15">
        <v>7.3639999999999999</v>
      </c>
    </row>
    <row r="18" spans="1:16">
      <c r="A18" s="65" t="s">
        <v>105</v>
      </c>
      <c r="B18" s="1">
        <v>2.2570000000000001</v>
      </c>
      <c r="C18" s="1">
        <v>0.35499999999999998</v>
      </c>
      <c r="D18" s="1">
        <v>0.28999999999999998</v>
      </c>
      <c r="E18" s="1">
        <v>1.6850000000000001</v>
      </c>
      <c r="F18" s="1">
        <v>2.3610000000000002</v>
      </c>
      <c r="G18" s="1">
        <v>1.3029999999999999</v>
      </c>
      <c r="H18" s="1">
        <v>1.6930000000000001</v>
      </c>
      <c r="I18" s="1">
        <v>2.1920000000000002</v>
      </c>
      <c r="J18" s="1">
        <v>-1.042</v>
      </c>
      <c r="K18" s="1">
        <v>-5.5270000000000001</v>
      </c>
      <c r="L18" s="1">
        <v>4.6520000000000001</v>
      </c>
      <c r="M18" s="1">
        <v>-0.45300000000000001</v>
      </c>
      <c r="N18" s="1">
        <v>1.4470000000000001</v>
      </c>
      <c r="O18" s="1">
        <v>1.5389999999999999</v>
      </c>
      <c r="P18" s="15">
        <v>-5.8999999999999997E-2</v>
      </c>
    </row>
    <row r="19" spans="1:16">
      <c r="A19" s="58"/>
      <c r="B19" s="45"/>
      <c r="C19" s="45"/>
      <c r="D19" s="45"/>
      <c r="E19" s="45"/>
      <c r="F19" s="45"/>
      <c r="G19" s="45"/>
      <c r="H19" s="45"/>
      <c r="I19" s="45"/>
      <c r="J19" s="45"/>
      <c r="K19" s="45"/>
      <c r="L19" s="45"/>
    </row>
    <row r="20" spans="1:16" ht="15.6">
      <c r="B20" s="44"/>
    </row>
    <row r="37" spans="2:11">
      <c r="B37" s="3"/>
      <c r="C37" s="3"/>
      <c r="D37" s="3"/>
      <c r="E37" s="3"/>
      <c r="F37" s="3"/>
      <c r="G37" s="3"/>
      <c r="H37" s="3"/>
      <c r="I37" s="3"/>
      <c r="J37" s="3"/>
      <c r="K37" s="3"/>
    </row>
    <row r="51" spans="1:1">
      <c r="A51" s="1" t="s">
        <v>207</v>
      </c>
    </row>
    <row r="52" spans="1:1">
      <c r="A52" s="1" t="s">
        <v>208</v>
      </c>
    </row>
  </sheetData>
  <phoneticPr fontId="3" type="noConversion"/>
  <pageMargins left="0.74803149606299213" right="0.31496062992125984" top="0.27559055118110237" bottom="0.15748031496062992" header="0.31496062992125984" footer="0.15748031496062992"/>
  <pageSetup paperSize="9" scale="77"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sheetPr codeName="Sheet5">
    <pageSetUpPr fitToPage="1"/>
  </sheetPr>
  <dimension ref="A1:N54"/>
  <sheetViews>
    <sheetView view="pageBreakPreview" zoomScaleNormal="100" zoomScaleSheetLayoutView="100" workbookViewId="0">
      <selection activeCell="B5" sqref="B5"/>
    </sheetView>
  </sheetViews>
  <sheetFormatPr defaultColWidth="8.8984375" defaultRowHeight="10.8"/>
  <cols>
    <col min="1" max="1" width="12.796875" style="1" customWidth="1"/>
    <col min="2" max="2" width="13" style="1" customWidth="1"/>
    <col min="3" max="4" width="9.69921875" style="1" bestFit="1" customWidth="1"/>
    <col min="5" max="5" width="7.3984375" style="1" customWidth="1"/>
    <col min="6" max="6" width="8.8984375" style="1"/>
    <col min="7" max="7" width="19.19921875" style="1" customWidth="1"/>
    <col min="8" max="8" width="12.796875" style="1" customWidth="1"/>
    <col min="9" max="9" width="8.8984375" style="1"/>
    <col min="10" max="11" width="8.8984375" style="1" customWidth="1"/>
    <col min="12" max="16384" width="8.8984375" style="1"/>
  </cols>
  <sheetData>
    <row r="1" spans="1:14" s="35" customFormat="1" ht="14.4">
      <c r="A1" t="s">
        <v>190</v>
      </c>
    </row>
    <row r="2" spans="1:14" s="35" customFormat="1" ht="14.4">
      <c r="A2" t="s">
        <v>189</v>
      </c>
    </row>
    <row r="4" spans="1:14">
      <c r="A4" s="1" t="s">
        <v>188</v>
      </c>
      <c r="H4" s="1" t="s">
        <v>185</v>
      </c>
    </row>
    <row r="5" spans="1:14">
      <c r="A5" s="1" t="s">
        <v>187</v>
      </c>
      <c r="F5" s="1" t="s">
        <v>6</v>
      </c>
      <c r="H5" s="1" t="s">
        <v>186</v>
      </c>
      <c r="M5" s="1" t="s">
        <v>6</v>
      </c>
    </row>
    <row r="6" spans="1:14">
      <c r="B6" s="1" t="s">
        <v>41</v>
      </c>
      <c r="C6" s="1" t="s">
        <v>42</v>
      </c>
      <c r="D6" s="1" t="s">
        <v>166</v>
      </c>
      <c r="I6" s="1" t="s">
        <v>78</v>
      </c>
      <c r="J6" s="1" t="s">
        <v>13</v>
      </c>
      <c r="K6" s="1" t="s">
        <v>120</v>
      </c>
    </row>
    <row r="7" spans="1:14" ht="14.4">
      <c r="A7" s="22" t="s">
        <v>1</v>
      </c>
      <c r="B7" s="34">
        <v>2.2999999999999998</v>
      </c>
      <c r="C7" s="34">
        <v>38.6</v>
      </c>
      <c r="D7" s="34">
        <v>59.1</v>
      </c>
      <c r="E7" s="18"/>
      <c r="F7" s="7"/>
      <c r="H7" s="65" t="s">
        <v>51</v>
      </c>
      <c r="I7" s="2">
        <v>65</v>
      </c>
      <c r="J7" s="2">
        <v>6.2</v>
      </c>
      <c r="K7" s="2">
        <v>26.6</v>
      </c>
      <c r="N7" s="7"/>
    </row>
    <row r="8" spans="1:14" ht="14.4">
      <c r="A8" s="22" t="s">
        <v>14</v>
      </c>
      <c r="B8" s="34">
        <v>0.71513000000000004</v>
      </c>
      <c r="C8" s="34">
        <v>68.2</v>
      </c>
      <c r="D8" s="34">
        <v>31</v>
      </c>
      <c r="E8" s="18"/>
      <c r="F8" s="7"/>
      <c r="H8" s="83" t="s">
        <v>123</v>
      </c>
      <c r="I8" s="2">
        <v>53.3</v>
      </c>
      <c r="J8" s="2">
        <v>16.3</v>
      </c>
      <c r="K8" s="2">
        <v>28.7</v>
      </c>
      <c r="N8" s="7"/>
    </row>
    <row r="9" spans="1:14" ht="14.4">
      <c r="A9" s="22" t="s">
        <v>15</v>
      </c>
      <c r="B9" s="34">
        <v>33.799999999999997</v>
      </c>
      <c r="C9" s="34">
        <v>25.7</v>
      </c>
      <c r="D9" s="34">
        <v>40.5</v>
      </c>
      <c r="E9" s="18"/>
      <c r="F9" s="7"/>
      <c r="H9" s="22" t="s">
        <v>46</v>
      </c>
      <c r="I9" s="2">
        <v>37.1</v>
      </c>
      <c r="J9" s="2">
        <v>10.199999999999999</v>
      </c>
      <c r="K9" s="2">
        <v>29.1</v>
      </c>
      <c r="N9" s="7"/>
    </row>
    <row r="10" spans="1:14" ht="14.4">
      <c r="A10" s="22" t="s">
        <v>16</v>
      </c>
      <c r="B10" s="34">
        <v>14.443484588796249</v>
      </c>
      <c r="C10" s="34">
        <v>45.7</v>
      </c>
      <c r="D10" s="34">
        <v>39.9</v>
      </c>
      <c r="E10" s="18"/>
      <c r="F10" s="7"/>
      <c r="H10" s="22" t="s">
        <v>40</v>
      </c>
      <c r="I10" s="2">
        <v>73.3</v>
      </c>
      <c r="J10" s="2">
        <v>11.1</v>
      </c>
      <c r="K10" s="2">
        <v>19.7</v>
      </c>
      <c r="N10" s="7"/>
    </row>
    <row r="11" spans="1:14" ht="14.4">
      <c r="A11" s="22" t="s">
        <v>181</v>
      </c>
      <c r="B11" s="34">
        <v>27.59421</v>
      </c>
      <c r="C11" s="34">
        <v>33.057740000000003</v>
      </c>
      <c r="D11" s="34">
        <v>39.348050000000001</v>
      </c>
      <c r="E11" s="18"/>
      <c r="F11" s="7"/>
      <c r="H11" s="22" t="s">
        <v>182</v>
      </c>
      <c r="I11" s="2">
        <v>70.9188942846054</v>
      </c>
      <c r="J11" s="2">
        <v>0</v>
      </c>
      <c r="K11" s="6">
        <v>30.288621214128238</v>
      </c>
      <c r="N11" s="7"/>
    </row>
    <row r="12" spans="1:14" ht="14.4">
      <c r="A12" s="22" t="s">
        <v>39</v>
      </c>
      <c r="B12" s="34">
        <v>9.3000000000000007</v>
      </c>
      <c r="C12" s="34">
        <v>40.5</v>
      </c>
      <c r="D12" s="34">
        <v>49.1</v>
      </c>
      <c r="E12" s="18"/>
      <c r="F12" s="7"/>
      <c r="H12" s="22" t="s">
        <v>39</v>
      </c>
      <c r="I12" s="2">
        <v>51.2</v>
      </c>
      <c r="J12" s="2">
        <v>13.51921854400703</v>
      </c>
      <c r="K12" s="2">
        <v>26.3</v>
      </c>
      <c r="N12" s="7"/>
    </row>
    <row r="13" spans="1:14" ht="14.4">
      <c r="A13" s="22" t="s">
        <v>182</v>
      </c>
      <c r="B13" s="34">
        <v>30.453643840798495</v>
      </c>
      <c r="C13" s="34">
        <v>32</v>
      </c>
      <c r="D13" s="34">
        <v>37.480808062999124</v>
      </c>
      <c r="E13" s="18"/>
      <c r="F13" s="7"/>
      <c r="H13" s="22" t="s">
        <v>45</v>
      </c>
      <c r="I13" s="2">
        <v>55.8</v>
      </c>
      <c r="J13" s="2">
        <v>9.1</v>
      </c>
      <c r="K13" s="2">
        <v>33.6</v>
      </c>
      <c r="N13" s="7"/>
    </row>
    <row r="14" spans="1:14" ht="14.4">
      <c r="A14" s="22" t="s">
        <v>40</v>
      </c>
      <c r="B14" s="34">
        <v>11.2</v>
      </c>
      <c r="C14" s="34">
        <v>31.088901479864528</v>
      </c>
      <c r="D14" s="34">
        <v>57.7</v>
      </c>
      <c r="E14" s="18"/>
      <c r="F14" s="7"/>
      <c r="H14" s="22" t="s">
        <v>184</v>
      </c>
      <c r="I14" s="2">
        <v>81.8865991954696</v>
      </c>
      <c r="J14" s="2">
        <v>5.7941341837152853</v>
      </c>
      <c r="K14" s="2">
        <v>16.218899644329486</v>
      </c>
      <c r="N14" s="7"/>
    </row>
    <row r="15" spans="1:14" ht="14.4">
      <c r="A15" s="22" t="s">
        <v>17</v>
      </c>
      <c r="B15" s="34">
        <v>3.4203393716189481E-2</v>
      </c>
      <c r="C15" s="34">
        <v>25.1</v>
      </c>
      <c r="D15" s="34">
        <v>74.900000000000006</v>
      </c>
      <c r="E15" s="18"/>
      <c r="F15" s="7"/>
      <c r="G15" s="1" t="s">
        <v>164</v>
      </c>
      <c r="H15" s="22" t="s">
        <v>14</v>
      </c>
      <c r="I15" s="2">
        <v>22.3</v>
      </c>
      <c r="J15" s="2">
        <v>18.3</v>
      </c>
      <c r="K15" s="2">
        <v>15.3</v>
      </c>
      <c r="N15" s="7"/>
    </row>
    <row r="16" spans="1:14" ht="14.4">
      <c r="A16" s="22" t="s">
        <v>180</v>
      </c>
      <c r="B16" s="34">
        <v>11.1</v>
      </c>
      <c r="C16" s="34">
        <v>38.22742789499555</v>
      </c>
      <c r="D16" s="34">
        <v>50.7</v>
      </c>
      <c r="E16" s="18"/>
      <c r="F16" s="82"/>
      <c r="H16" s="22" t="s">
        <v>43</v>
      </c>
      <c r="I16" s="2">
        <v>51</v>
      </c>
      <c r="J16" s="2">
        <v>14.9</v>
      </c>
      <c r="K16" s="2">
        <v>29</v>
      </c>
      <c r="N16" s="7"/>
    </row>
    <row r="17" spans="1:14" ht="14.4">
      <c r="A17" s="22" t="s">
        <v>121</v>
      </c>
      <c r="B17" s="34">
        <v>18.399999999999999</v>
      </c>
      <c r="C17" s="34">
        <v>38.299999999999997</v>
      </c>
      <c r="D17" s="34">
        <v>43.3</v>
      </c>
      <c r="E17" s="18"/>
      <c r="F17" s="7"/>
      <c r="N17" s="7"/>
    </row>
    <row r="18" spans="1:14" ht="14.4">
      <c r="E18" s="18"/>
      <c r="F18" s="7"/>
      <c r="N18" s="7"/>
    </row>
    <row r="20" spans="1:14" ht="14.4">
      <c r="A20" s="14"/>
      <c r="B20" s="17"/>
      <c r="C20" s="17"/>
      <c r="D20" s="17"/>
    </row>
    <row r="22" spans="1:14">
      <c r="A22" s="16"/>
    </row>
    <row r="49" spans="1:8">
      <c r="A49" s="190" t="s">
        <v>191</v>
      </c>
      <c r="B49" s="190"/>
      <c r="C49" s="190"/>
      <c r="D49" s="190"/>
      <c r="E49" s="190"/>
      <c r="F49" s="190"/>
      <c r="G49" s="190"/>
      <c r="H49" s="1" t="s">
        <v>192</v>
      </c>
    </row>
    <row r="50" spans="1:8">
      <c r="A50" s="22" t="s">
        <v>179</v>
      </c>
      <c r="H50" s="22" t="s">
        <v>183</v>
      </c>
    </row>
    <row r="51" spans="1:8">
      <c r="A51" s="1" t="s">
        <v>165</v>
      </c>
      <c r="H51" s="1" t="s">
        <v>170</v>
      </c>
    </row>
    <row r="52" spans="1:8">
      <c r="A52" s="1" t="s">
        <v>167</v>
      </c>
      <c r="H52" s="1" t="s">
        <v>171</v>
      </c>
    </row>
    <row r="53" spans="1:8">
      <c r="A53" s="1" t="s">
        <v>168</v>
      </c>
      <c r="H53" s="1" t="s">
        <v>172</v>
      </c>
    </row>
    <row r="54" spans="1:8">
      <c r="A54" s="1" t="s">
        <v>169</v>
      </c>
      <c r="H54" s="1" t="s">
        <v>173</v>
      </c>
    </row>
  </sheetData>
  <mergeCells count="1">
    <mergeCell ref="A49:G49"/>
  </mergeCells>
  <phoneticPr fontId="3" type="noConversion"/>
  <pageMargins left="0.3" right="0.18" top="0.2" bottom="0.51" header="0.51181102362204722" footer="0.51181102362204722"/>
  <pageSetup paperSize="9" scale="84"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sheetPr codeName="Sheet6">
    <pageSetUpPr fitToPage="1"/>
  </sheetPr>
  <dimension ref="A1:O59"/>
  <sheetViews>
    <sheetView view="pageBreakPreview" topLeftCell="A16" zoomScaleNormal="100" zoomScaleSheetLayoutView="100" workbookViewId="0">
      <selection activeCell="J31" sqref="J31"/>
    </sheetView>
  </sheetViews>
  <sheetFormatPr defaultColWidth="8.8984375" defaultRowHeight="14.4"/>
  <cols>
    <col min="1" max="7" width="8.8984375" style="20"/>
    <col min="8" max="8" width="10.19921875" style="20" bestFit="1" customWidth="1"/>
    <col min="9" max="16384" width="8.8984375" style="20"/>
  </cols>
  <sheetData>
    <row r="1" spans="1:15" s="37" customFormat="1">
      <c r="A1" s="20" t="s">
        <v>209</v>
      </c>
    </row>
    <row r="2" spans="1:15" s="37" customFormat="1">
      <c r="A2" s="20" t="s">
        <v>210</v>
      </c>
    </row>
    <row r="3" spans="1:15" s="37" customFormat="1"/>
    <row r="4" spans="1:15" s="37" customFormat="1">
      <c r="A4" s="39" t="s">
        <v>69</v>
      </c>
      <c r="J4" s="39" t="s">
        <v>70</v>
      </c>
    </row>
    <row r="5" spans="1:15" s="37" customFormat="1">
      <c r="A5" s="59" t="s">
        <v>80</v>
      </c>
      <c r="J5" s="59" t="s">
        <v>79</v>
      </c>
    </row>
    <row r="6" spans="1:15" s="40" customFormat="1" ht="10.8">
      <c r="A6" s="67"/>
      <c r="B6" s="68"/>
      <c r="C6" s="68"/>
      <c r="D6" s="68"/>
      <c r="E6" s="68"/>
      <c r="F6" s="68"/>
      <c r="G6" s="68"/>
      <c r="H6" s="69"/>
      <c r="I6" s="70"/>
      <c r="J6" s="41"/>
    </row>
    <row r="7" spans="1:15" s="43" customFormat="1" ht="12.75" customHeight="1">
      <c r="A7" s="71"/>
      <c r="B7" s="191"/>
      <c r="C7" s="191"/>
      <c r="D7" s="191"/>
      <c r="E7" s="191"/>
      <c r="F7" s="191"/>
      <c r="G7" s="191"/>
      <c r="H7" s="191"/>
      <c r="I7" s="191"/>
      <c r="J7" s="37"/>
      <c r="K7" s="37"/>
      <c r="L7" s="37"/>
      <c r="M7" s="69"/>
      <c r="N7" s="70" t="s">
        <v>92</v>
      </c>
      <c r="O7" s="37"/>
    </row>
    <row r="8" spans="1:15" s="42" customFormat="1">
      <c r="A8" s="1" t="s">
        <v>106</v>
      </c>
      <c r="B8" s="1" t="s">
        <v>26</v>
      </c>
      <c r="C8" s="1" t="s">
        <v>27</v>
      </c>
      <c r="D8" s="1" t="s">
        <v>28</v>
      </c>
      <c r="E8" s="1" t="s">
        <v>111</v>
      </c>
      <c r="F8" s="1" t="s">
        <v>161</v>
      </c>
      <c r="G8" s="101" t="s">
        <v>177</v>
      </c>
      <c r="H8" s="101" t="s">
        <v>201</v>
      </c>
      <c r="J8" s="20"/>
      <c r="K8" s="20"/>
      <c r="L8" s="20"/>
      <c r="M8" s="20"/>
      <c r="N8" s="20"/>
      <c r="O8" s="20"/>
    </row>
    <row r="9" spans="1:15" s="42" customFormat="1" ht="13.5" customHeight="1">
      <c r="A9" s="1" t="s">
        <v>107</v>
      </c>
      <c r="B9" s="102" t="s">
        <v>178</v>
      </c>
      <c r="C9" s="102" t="s">
        <v>178</v>
      </c>
      <c r="D9" s="102" t="s">
        <v>178</v>
      </c>
      <c r="E9" s="102" t="s">
        <v>178</v>
      </c>
      <c r="F9" s="102" t="s">
        <v>178</v>
      </c>
      <c r="G9" s="103" t="s">
        <v>178</v>
      </c>
      <c r="H9" s="103" t="s">
        <v>178</v>
      </c>
      <c r="J9" s="20"/>
      <c r="K9" s="20"/>
      <c r="L9" s="20"/>
      <c r="M9" s="20"/>
      <c r="N9" s="20"/>
      <c r="O9" s="20"/>
    </row>
    <row r="10" spans="1:15" s="42" customFormat="1" ht="13.5" customHeight="1">
      <c r="A10" s="1" t="s">
        <v>19</v>
      </c>
      <c r="B10" s="102">
        <v>580.17088999999999</v>
      </c>
      <c r="C10" s="102">
        <v>597.62523799999997</v>
      </c>
      <c r="D10" s="102">
        <v>639.55814499999997</v>
      </c>
      <c r="E10" s="102">
        <v>769.57869900000003</v>
      </c>
      <c r="F10" s="102">
        <v>863.03289099999995</v>
      </c>
      <c r="G10" s="103">
        <v>852.78290900000002</v>
      </c>
      <c r="H10" s="102">
        <v>862.53581199999996</v>
      </c>
      <c r="J10" s="20"/>
      <c r="K10" s="20"/>
      <c r="L10" s="20"/>
      <c r="M10" s="20"/>
      <c r="N10" s="20"/>
      <c r="O10" s="20"/>
    </row>
    <row r="11" spans="1:15" s="42" customFormat="1" ht="13.5" customHeight="1">
      <c r="A11" s="1" t="s">
        <v>20</v>
      </c>
      <c r="B11" s="102">
        <v>2690.2902100000001</v>
      </c>
      <c r="C11" s="102">
        <v>3433.6379830000001</v>
      </c>
      <c r="D11" s="102">
        <v>3269.1978439999998</v>
      </c>
      <c r="E11" s="102">
        <v>3435.1159929999999</v>
      </c>
      <c r="F11" s="102">
        <v>2609.7743129999999</v>
      </c>
      <c r="G11" s="103">
        <v>2307.6375290000001</v>
      </c>
      <c r="H11" s="109">
        <v>2424.6626350000001</v>
      </c>
      <c r="J11" s="20"/>
      <c r="K11" s="20"/>
      <c r="L11" s="20"/>
      <c r="M11" s="20"/>
      <c r="N11" s="20"/>
      <c r="O11" s="20"/>
    </row>
    <row r="12" spans="1:15" s="42" customFormat="1" ht="13.5" customHeight="1">
      <c r="A12" s="1" t="s">
        <v>109</v>
      </c>
      <c r="B12" s="102">
        <v>309.73008800000002</v>
      </c>
      <c r="C12" s="102">
        <v>326.40998999999999</v>
      </c>
      <c r="D12" s="102">
        <v>370.227981</v>
      </c>
      <c r="E12" s="102">
        <v>447.264679</v>
      </c>
      <c r="F12" s="102">
        <v>445.21660700000001</v>
      </c>
      <c r="G12" s="103">
        <v>465.154877</v>
      </c>
      <c r="H12" s="109">
        <v>462.76300600000002</v>
      </c>
      <c r="J12" s="20"/>
      <c r="K12" s="20"/>
      <c r="L12" s="20"/>
      <c r="M12" s="20"/>
      <c r="N12" s="20"/>
      <c r="O12" s="20"/>
    </row>
    <row r="13" spans="1:15" s="42" customFormat="1" ht="13.5" customHeight="1">
      <c r="A13" s="1" t="s">
        <v>21</v>
      </c>
      <c r="B13" s="102">
        <v>361.64901800000001</v>
      </c>
      <c r="C13" s="102">
        <v>269.73878999999999</v>
      </c>
      <c r="D13" s="102">
        <v>289.90560799999997</v>
      </c>
      <c r="E13" s="102">
        <v>197.44002499999999</v>
      </c>
      <c r="F13" s="102">
        <v>251.01752200000001</v>
      </c>
      <c r="G13" s="103">
        <v>254.31437299999999</v>
      </c>
      <c r="H13" s="109">
        <v>194.374583</v>
      </c>
      <c r="J13" s="20"/>
      <c r="K13" s="20"/>
      <c r="L13" s="20"/>
      <c r="M13" s="20"/>
      <c r="N13" s="20"/>
      <c r="O13" s="20"/>
    </row>
    <row r="14" spans="1:15" s="42" customFormat="1" ht="13.5" customHeight="1">
      <c r="A14" s="1" t="s">
        <v>22</v>
      </c>
      <c r="B14" s="102">
        <v>192.19915800000001</v>
      </c>
      <c r="C14" s="102">
        <v>525.16612399999997</v>
      </c>
      <c r="D14" s="102">
        <v>351.96148199999999</v>
      </c>
      <c r="E14" s="102">
        <v>381.86559999999997</v>
      </c>
      <c r="F14" s="102">
        <v>384.528122</v>
      </c>
      <c r="G14" s="103">
        <v>515.82415800000001</v>
      </c>
      <c r="H14" s="109">
        <v>7623.809929</v>
      </c>
      <c r="J14" s="20"/>
      <c r="K14" s="20"/>
      <c r="L14" s="20"/>
      <c r="M14" s="20"/>
      <c r="N14" s="20"/>
      <c r="O14" s="20"/>
    </row>
    <row r="15" spans="1:15" s="42" customFormat="1">
      <c r="A15" s="1" t="s">
        <v>23</v>
      </c>
      <c r="B15" s="102">
        <v>1204.9061389999999</v>
      </c>
      <c r="C15" s="102">
        <v>922.74608699999999</v>
      </c>
      <c r="D15" s="102">
        <v>1183.5480010000001</v>
      </c>
      <c r="E15" s="102">
        <v>1459.8607919999999</v>
      </c>
      <c r="F15" s="102">
        <v>942.89820499999996</v>
      </c>
      <c r="G15" s="103">
        <v>1008.8442690000001</v>
      </c>
      <c r="H15" s="109">
        <v>1037.1008959999999</v>
      </c>
      <c r="J15" s="20"/>
      <c r="K15" s="20"/>
      <c r="L15" s="20"/>
      <c r="M15" s="20"/>
      <c r="N15" s="20"/>
      <c r="O15" s="20"/>
    </row>
    <row r="16" spans="1:15" s="42" customFormat="1" ht="13.5" customHeight="1">
      <c r="A16" s="1" t="s">
        <v>108</v>
      </c>
      <c r="B16" s="102" t="s">
        <v>178</v>
      </c>
      <c r="C16" s="102" t="s">
        <v>178</v>
      </c>
      <c r="D16" s="102" t="s">
        <v>178</v>
      </c>
      <c r="E16" s="102" t="s">
        <v>178</v>
      </c>
      <c r="F16" s="102" t="s">
        <v>178</v>
      </c>
      <c r="G16" s="103" t="s">
        <v>178</v>
      </c>
      <c r="H16" s="103" t="s">
        <v>178</v>
      </c>
      <c r="J16" s="20"/>
      <c r="K16" s="20"/>
      <c r="L16" s="20"/>
      <c r="M16" s="20"/>
      <c r="N16" s="20"/>
      <c r="O16" s="20"/>
    </row>
    <row r="17" spans="1:15" s="42" customFormat="1" ht="13.5" customHeight="1">
      <c r="A17" s="1" t="s">
        <v>25</v>
      </c>
      <c r="B17" s="102">
        <v>349.78465499999999</v>
      </c>
      <c r="C17" s="102">
        <v>315.99921999999998</v>
      </c>
      <c r="D17" s="102">
        <v>277.85600199999999</v>
      </c>
      <c r="E17" s="102">
        <v>422.04103800000001</v>
      </c>
      <c r="F17" s="102">
        <v>533.62652000000003</v>
      </c>
      <c r="G17" s="103">
        <v>486.005561</v>
      </c>
      <c r="H17" s="109">
        <v>858.63583300000005</v>
      </c>
      <c r="J17" s="20"/>
      <c r="K17" s="20"/>
      <c r="L17" s="20"/>
      <c r="M17" s="20"/>
      <c r="N17" s="20"/>
      <c r="O17" s="20"/>
    </row>
    <row r="18" spans="1:15" s="42" customFormat="1" ht="13.5" customHeight="1">
      <c r="A18" s="1" t="s">
        <v>110</v>
      </c>
      <c r="B18" s="102">
        <v>2496.7414010000002</v>
      </c>
      <c r="C18" s="102">
        <v>2589.772019</v>
      </c>
      <c r="D18" s="102">
        <v>3674.2432549999999</v>
      </c>
      <c r="E18" s="102">
        <v>3471.3374629999998</v>
      </c>
      <c r="F18" s="102">
        <v>4197.5384690000001</v>
      </c>
      <c r="G18" s="103">
        <v>4759.7285840000004</v>
      </c>
      <c r="H18" s="109">
        <v>4730.6583570000003</v>
      </c>
      <c r="J18" s="20"/>
      <c r="K18" s="20"/>
      <c r="L18" s="20"/>
      <c r="M18" s="20"/>
      <c r="N18" s="20"/>
      <c r="O18" s="20"/>
    </row>
    <row r="19" spans="1:15" s="42" customFormat="1" ht="13.5" customHeight="1">
      <c r="A19" s="72"/>
      <c r="I19" s="74"/>
      <c r="J19" s="20"/>
      <c r="K19" s="20"/>
      <c r="L19" s="20"/>
      <c r="M19" s="20"/>
      <c r="N19" s="20"/>
      <c r="O19" s="20"/>
    </row>
    <row r="20" spans="1:15" s="42" customFormat="1">
      <c r="A20" s="75"/>
      <c r="B20" s="76"/>
      <c r="C20" s="76"/>
      <c r="D20" s="76"/>
      <c r="E20" s="76"/>
      <c r="F20" s="76"/>
      <c r="G20" s="76"/>
      <c r="H20" s="76"/>
      <c r="I20" s="76"/>
      <c r="J20" s="20"/>
      <c r="K20" s="20"/>
      <c r="L20" s="20"/>
      <c r="M20" s="20"/>
      <c r="N20" s="20"/>
      <c r="O20" s="20"/>
    </row>
    <row r="21" spans="1:15" ht="15.6">
      <c r="H21" s="98"/>
    </row>
    <row r="22" spans="1:15" s="37" customFormat="1">
      <c r="A22" s="38" t="s">
        <v>72</v>
      </c>
      <c r="B22" s="38"/>
      <c r="H22"/>
      <c r="J22" s="20"/>
      <c r="K22" s="20"/>
      <c r="L22" s="20"/>
      <c r="M22" s="20"/>
      <c r="N22" s="20"/>
      <c r="O22" s="20"/>
    </row>
    <row r="23" spans="1:15" s="37" customFormat="1">
      <c r="A23" s="37" t="s">
        <v>71</v>
      </c>
      <c r="H23" s="99"/>
      <c r="J23" s="20"/>
      <c r="K23" s="20"/>
      <c r="L23" s="20"/>
      <c r="M23" s="20"/>
      <c r="N23" s="20"/>
      <c r="O23" s="20"/>
    </row>
    <row r="30" spans="1:15">
      <c r="G30" s="77" t="s">
        <v>110</v>
      </c>
      <c r="H30" s="110">
        <v>4730.6583570000003</v>
      </c>
    </row>
    <row r="31" spans="1:15">
      <c r="G31" s="78" t="s">
        <v>25</v>
      </c>
      <c r="H31" s="111">
        <v>858.63583300000005</v>
      </c>
      <c r="J31" s="23" t="s">
        <v>212</v>
      </c>
    </row>
    <row r="32" spans="1:15">
      <c r="G32" s="78" t="s">
        <v>23</v>
      </c>
      <c r="H32" s="111">
        <v>1037.1008959999999</v>
      </c>
      <c r="J32" s="40" t="s">
        <v>211</v>
      </c>
    </row>
    <row r="33" spans="1:10">
      <c r="G33" s="77" t="s">
        <v>22</v>
      </c>
      <c r="H33" s="109">
        <v>7623.809929</v>
      </c>
      <c r="J33" s="23" t="s">
        <v>90</v>
      </c>
    </row>
    <row r="34" spans="1:10">
      <c r="G34" s="78" t="s">
        <v>21</v>
      </c>
      <c r="H34" s="111">
        <v>194.374583</v>
      </c>
    </row>
    <row r="35" spans="1:10">
      <c r="G35" s="77" t="s">
        <v>122</v>
      </c>
      <c r="H35" s="109">
        <v>462.76300600000002</v>
      </c>
    </row>
    <row r="36" spans="1:10">
      <c r="G36" s="78" t="s">
        <v>20</v>
      </c>
      <c r="H36" s="111">
        <v>2424.6626350000001</v>
      </c>
    </row>
    <row r="37" spans="1:10">
      <c r="G37" s="79" t="s">
        <v>19</v>
      </c>
      <c r="H37" s="112">
        <v>862.53581199999996</v>
      </c>
    </row>
    <row r="47" spans="1:10">
      <c r="A47" s="23" t="s">
        <v>47</v>
      </c>
      <c r="B47" s="23"/>
    </row>
    <row r="49" spans="3:8">
      <c r="C49" s="80"/>
      <c r="D49" s="80"/>
      <c r="E49" s="80"/>
      <c r="F49" s="80"/>
      <c r="G49" s="80"/>
      <c r="H49" s="80"/>
    </row>
    <row r="50" spans="3:8">
      <c r="C50" s="80"/>
      <c r="D50" s="80"/>
      <c r="E50" s="80"/>
      <c r="F50" s="72"/>
      <c r="G50" s="73"/>
      <c r="H50" s="80"/>
    </row>
    <row r="51" spans="3:8">
      <c r="C51" s="80"/>
      <c r="D51" s="72"/>
      <c r="E51" s="73"/>
      <c r="F51" s="72"/>
      <c r="G51" s="73"/>
      <c r="H51" s="80"/>
    </row>
    <row r="52" spans="3:8">
      <c r="C52" s="80"/>
      <c r="D52" s="72"/>
      <c r="E52" s="73"/>
      <c r="F52" s="72"/>
      <c r="G52" s="73"/>
      <c r="H52" s="80"/>
    </row>
    <row r="53" spans="3:8">
      <c r="C53" s="80"/>
      <c r="D53" s="72"/>
      <c r="E53" s="73"/>
      <c r="F53" s="72"/>
      <c r="G53" s="73"/>
      <c r="H53" s="80"/>
    </row>
    <row r="54" spans="3:8">
      <c r="C54" s="80"/>
      <c r="D54" s="72"/>
      <c r="E54" s="73"/>
      <c r="F54" s="72"/>
      <c r="G54" s="73"/>
      <c r="H54" s="80"/>
    </row>
    <row r="55" spans="3:8">
      <c r="C55" s="80"/>
      <c r="D55" s="72"/>
      <c r="E55" s="73"/>
      <c r="F55" s="72"/>
      <c r="G55" s="73"/>
      <c r="H55" s="80"/>
    </row>
    <row r="56" spans="3:8">
      <c r="C56" s="80"/>
      <c r="D56" s="72"/>
      <c r="E56" s="73"/>
      <c r="F56" s="72"/>
      <c r="G56" s="73"/>
      <c r="H56" s="80"/>
    </row>
    <row r="57" spans="3:8">
      <c r="C57" s="80"/>
      <c r="D57" s="72"/>
      <c r="E57" s="73"/>
      <c r="F57" s="72"/>
      <c r="G57" s="73"/>
      <c r="H57" s="80"/>
    </row>
    <row r="58" spans="3:8">
      <c r="C58" s="80"/>
      <c r="D58" s="72"/>
      <c r="E58" s="73"/>
      <c r="F58" s="72"/>
      <c r="G58" s="73"/>
      <c r="H58" s="80"/>
    </row>
    <row r="59" spans="3:8">
      <c r="C59" s="80"/>
      <c r="D59" s="80"/>
      <c r="E59" s="80"/>
      <c r="F59" s="72"/>
      <c r="G59" s="73"/>
      <c r="H59" s="80"/>
    </row>
  </sheetData>
  <sortState ref="G30:H37">
    <sortCondition descending="1" ref="G29"/>
  </sortState>
  <mergeCells count="1">
    <mergeCell ref="B7:I7"/>
  </mergeCells>
  <phoneticPr fontId="3" type="noConversion"/>
  <hyperlinks>
    <hyperlink ref="H11" r:id="rId1" display="https://stats.oecd.org/qwids/microdata.html?q=1:1+2:79+3:51+4:1+5:3+6:2013+7:1+8:85+9:85&amp;ds=CRS1&amp;f=json"/>
    <hyperlink ref="H12" r:id="rId2" display="https://stats.oecd.org/qwids/microdata.html?q=1:1+2:93+3:51+4:1+5:3+6:2013+7:1+8:85+9:85&amp;ds=CRS1&amp;f=json"/>
    <hyperlink ref="H13" r:id="rId3" display="https://stats.oecd.org/qwids/microdata.html?q=1:1+2:103+3:51+4:1+5:3+6:2013+7:1+8:85+9:85&amp;ds=CRS1&amp;f=json"/>
    <hyperlink ref="H15" r:id="rId4" display="https://stats.oecd.org/qwids/microdata.html?q=1:1+2:139+3:51+4:1+5:3+6:2013+7:1+8:85+9:85&amp;ds=CRS1&amp;f=json"/>
    <hyperlink ref="H17" r:id="rId5" display="https://stats.oecd.org/qwids/microdata.html?q=1:1+2:170+3:51+4:1+5:3+6:2013+7:1+8:85+9:85&amp;ds=CRS1&amp;f=json"/>
    <hyperlink ref="H18" r:id="rId6" display="https://stats.oecd.org/qwids/microdata.html?q=1:1+2:188+3:51+4:1+5:3+6:2013+7:1+8:85+9:85&amp;ds=CRS1&amp;f=json"/>
    <hyperlink ref="H14" r:id="rId7" display="https://stats.oecd.org/qwids/microdata.html?q=1:1+2:120+3:51+4:1+5:3+6:2013+7:1+8:85+9:85&amp;ds=CRS1&amp;f=json"/>
    <hyperlink ref="H30" r:id="rId8" display="https://stats.oecd.org/qwids/microdata.html?q=1:1+2:188+3:51+4:1+5:3+6:2013+7:1+8:85+9:85&amp;ds=CRS1&amp;f=json"/>
    <hyperlink ref="H31" r:id="rId9" display="https://stats.oecd.org/qwids/microdata.html?q=1:1+2:170+3:51+4:1+5:3+6:2013+7:1+8:85+9:85&amp;ds=CRS1&amp;f=json"/>
    <hyperlink ref="H32" r:id="rId10" display="https://stats.oecd.org/qwids/microdata.html?q=1:1+2:139+3:51+4:1+5:3+6:2013+7:1+8:85+9:85&amp;ds=CRS1&amp;f=json"/>
    <hyperlink ref="H33" r:id="rId11" display="https://stats.oecd.org/qwids/microdata.html?q=1:1+2:120+3:51+4:1+5:3+6:2013+7:1+8:85+9:85&amp;ds=CRS1&amp;f=json"/>
    <hyperlink ref="H35" r:id="rId12" display="https://stats.oecd.org/qwids/microdata.html?q=1:1+2:93+3:51+4:1+5:3+6:2013+7:1+8:85+9:85&amp;ds=CRS1&amp;f=json"/>
    <hyperlink ref="H34" r:id="rId13" display="https://stats.oecd.org/qwids/microdata.html?q=1:1+2:103+3:51+4:1+5:3+6:2013+7:1+8:85+9:85&amp;ds=CRS1&amp;f=json"/>
    <hyperlink ref="H36" r:id="rId14" display="https://stats.oecd.org/qwids/microdata.html?q=1:1+2:79+3:51+4:1+5:3+6:2013+7:1+8:85+9:85&amp;ds=CRS1&amp;f=json"/>
  </hyperlinks>
  <pageMargins left="0.37" right="0.17" top="0.32" bottom="0.16" header="0.51181102362204722" footer="0.17"/>
  <pageSetup paperSize="9" scale="88" orientation="landscape" horizontalDpi="300" verticalDpi="300" r:id="rId15"/>
  <headerFooter alignWithMargins="0"/>
  <drawing r:id="rId16"/>
  <tableParts count="1">
    <tablePart r:id="rId17"/>
  </tableParts>
</worksheet>
</file>

<file path=xl/worksheets/sheet7.xml><?xml version="1.0" encoding="utf-8"?>
<worksheet xmlns="http://schemas.openxmlformats.org/spreadsheetml/2006/main" xmlns:r="http://schemas.openxmlformats.org/officeDocument/2006/relationships">
  <sheetPr codeName="Sheet7">
    <pageSetUpPr fitToPage="1"/>
  </sheetPr>
  <dimension ref="A1:S34"/>
  <sheetViews>
    <sheetView view="pageBreakPreview" zoomScale="115" zoomScaleNormal="100" zoomScaleSheetLayoutView="115" workbookViewId="0">
      <selection activeCell="T13" sqref="T13"/>
    </sheetView>
  </sheetViews>
  <sheetFormatPr defaultColWidth="8.8984375" defaultRowHeight="10.8"/>
  <cols>
    <col min="1" max="13" width="8.8984375" style="1"/>
    <col min="14" max="14" width="9.296875" style="1" bestFit="1" customWidth="1"/>
    <col min="15" max="15" width="9" style="1" bestFit="1" customWidth="1"/>
    <col min="16" max="16" width="9" style="1" customWidth="1"/>
    <col min="17" max="17" width="9.296875" style="1" customWidth="1"/>
    <col min="18" max="16384" width="8.8984375" style="1"/>
  </cols>
  <sheetData>
    <row r="1" spans="1:19" s="35" customFormat="1" ht="14.4">
      <c r="A1" t="s">
        <v>83</v>
      </c>
    </row>
    <row r="2" spans="1:19" s="35" customFormat="1" ht="14.4">
      <c r="A2" t="s">
        <v>75</v>
      </c>
    </row>
    <row r="4" spans="1:19">
      <c r="A4" s="1" t="s">
        <v>7</v>
      </c>
      <c r="K4" s="1" t="s">
        <v>8</v>
      </c>
    </row>
    <row r="5" spans="1:19">
      <c r="A5" s="1" t="s">
        <v>76</v>
      </c>
      <c r="H5" s="60" t="s">
        <v>93</v>
      </c>
      <c r="K5" s="1" t="s">
        <v>77</v>
      </c>
      <c r="R5" s="60" t="s">
        <v>93</v>
      </c>
    </row>
    <row r="6" spans="1:19">
      <c r="A6" s="9"/>
      <c r="B6" s="9">
        <v>1980</v>
      </c>
      <c r="C6" s="9">
        <v>1990</v>
      </c>
      <c r="D6" s="9">
        <v>2000</v>
      </c>
      <c r="E6" s="9">
        <v>2010</v>
      </c>
      <c r="F6" s="9">
        <v>2011</v>
      </c>
      <c r="G6" s="9">
        <v>2012</v>
      </c>
      <c r="H6" s="9">
        <v>2013</v>
      </c>
      <c r="I6" s="9">
        <v>2014</v>
      </c>
      <c r="K6" s="9"/>
      <c r="L6" s="9">
        <v>1980</v>
      </c>
      <c r="M6" s="9">
        <v>1990</v>
      </c>
      <c r="N6" s="9">
        <v>2000</v>
      </c>
      <c r="O6" s="9">
        <v>2010</v>
      </c>
      <c r="P6" s="9">
        <v>2011</v>
      </c>
      <c r="Q6" s="9">
        <v>2012</v>
      </c>
      <c r="R6" s="9">
        <v>2013</v>
      </c>
      <c r="S6" s="9">
        <v>2014</v>
      </c>
    </row>
    <row r="7" spans="1:19">
      <c r="A7" s="9" t="s">
        <v>0</v>
      </c>
      <c r="B7" s="115">
        <v>1833.3895518190809</v>
      </c>
      <c r="C7" s="115">
        <v>3383.2151007471034</v>
      </c>
      <c r="D7" s="115">
        <v>6388.3017874246798</v>
      </c>
      <c r="E7" s="116">
        <v>14939.901944392699</v>
      </c>
      <c r="F7" s="119">
        <v>17830.104380788198</v>
      </c>
      <c r="G7" s="115">
        <v>17873.245571850799</v>
      </c>
      <c r="H7" s="115">
        <v>18263.12</v>
      </c>
      <c r="I7" s="117">
        <v>18412.6824212592</v>
      </c>
      <c r="J7" s="113"/>
      <c r="K7" s="9" t="s">
        <v>0</v>
      </c>
      <c r="L7" s="115">
        <v>1919.6290750210514</v>
      </c>
      <c r="M7" s="115">
        <v>3517.4262442589752</v>
      </c>
      <c r="N7" s="115">
        <v>6593.78920435087</v>
      </c>
      <c r="O7" s="115">
        <v>15371.709689136</v>
      </c>
      <c r="P7" s="119">
        <v>18334.744119858198</v>
      </c>
      <c r="Q7" s="115">
        <v>18494.997359354602</v>
      </c>
      <c r="R7" s="115">
        <v>18627.060000000001</v>
      </c>
      <c r="S7" s="119">
        <v>18839.544353712801</v>
      </c>
    </row>
    <row r="8" spans="1:19">
      <c r="A8" s="9" t="s">
        <v>2</v>
      </c>
      <c r="B8" s="115">
        <v>71.816458000000011</v>
      </c>
      <c r="C8" s="115">
        <v>144.48863768821738</v>
      </c>
      <c r="D8" s="115">
        <v>426.78563477901656</v>
      </c>
      <c r="E8" s="115">
        <v>1047.494749666479</v>
      </c>
      <c r="F8" s="121">
        <v>1232.69650588481</v>
      </c>
      <c r="G8" s="115">
        <v>1252.3026681329202</v>
      </c>
      <c r="H8" s="115">
        <v>1262.2560000000001</v>
      </c>
      <c r="I8" s="118">
        <v>1290.5133773752486</v>
      </c>
      <c r="J8" s="114"/>
      <c r="K8" s="9" t="s">
        <v>2</v>
      </c>
      <c r="L8" s="115">
        <v>64.578992999999997</v>
      </c>
      <c r="M8" s="115">
        <v>163.27679537032245</v>
      </c>
      <c r="N8" s="115">
        <v>369.00147870459745</v>
      </c>
      <c r="O8" s="115">
        <v>956.09680156665593</v>
      </c>
      <c r="P8" s="121">
        <v>1161.8166713040898</v>
      </c>
      <c r="Q8" s="115">
        <v>1236.0020463087744</v>
      </c>
      <c r="R8" s="115">
        <v>1265.9680000000001</v>
      </c>
      <c r="S8" s="120">
        <v>1246.7381365337874</v>
      </c>
    </row>
    <row r="9" spans="1:19">
      <c r="A9" s="9" t="s">
        <v>1</v>
      </c>
      <c r="B9" s="115">
        <v>17.439400000000003</v>
      </c>
      <c r="C9" s="115">
        <v>67.817071999999996</v>
      </c>
      <c r="D9" s="115">
        <v>172.69204781399998</v>
      </c>
      <c r="E9" s="115">
        <v>471.07138381799996</v>
      </c>
      <c r="F9" s="119">
        <v>555.39924275800001</v>
      </c>
      <c r="G9" s="115">
        <v>551.805720587</v>
      </c>
      <c r="H9" s="115">
        <v>559.625</v>
      </c>
      <c r="I9" s="117">
        <v>572.65068957300002</v>
      </c>
      <c r="J9" s="113"/>
      <c r="K9" s="9" t="s">
        <v>1</v>
      </c>
      <c r="L9" s="115">
        <v>22.062999999999999</v>
      </c>
      <c r="M9" s="115">
        <v>74.404911999999996</v>
      </c>
      <c r="N9" s="115">
        <v>160.4824773</v>
      </c>
      <c r="O9" s="115">
        <v>425.26525662699999</v>
      </c>
      <c r="P9" s="119">
        <v>524.37420125699998</v>
      </c>
      <c r="Q9" s="115">
        <v>519.71074436699996</v>
      </c>
      <c r="R9" s="115">
        <v>515.58500000000004</v>
      </c>
      <c r="S9" s="119">
        <v>525.51404455299996</v>
      </c>
    </row>
    <row r="10" spans="1:19">
      <c r="A10" s="9" t="s">
        <v>3</v>
      </c>
      <c r="B10" s="115">
        <v>18.139200000000002</v>
      </c>
      <c r="C10" s="115">
        <v>62.76039881641384</v>
      </c>
      <c r="D10" s="115">
        <v>249.22295800000001</v>
      </c>
      <c r="E10" s="115">
        <v>1580.3974295969999</v>
      </c>
      <c r="F10" s="119">
        <v>1899.280119734</v>
      </c>
      <c r="G10" s="115">
        <v>2051.9122104859998</v>
      </c>
      <c r="H10" s="115">
        <v>2210.5859999999998</v>
      </c>
      <c r="I10" s="117">
        <v>2343.2209024570002</v>
      </c>
      <c r="J10" s="113"/>
      <c r="K10" s="9" t="s">
        <v>3</v>
      </c>
      <c r="L10" s="115">
        <v>19.504999999999999</v>
      </c>
      <c r="M10" s="115">
        <v>53.809956658742806</v>
      </c>
      <c r="N10" s="115">
        <v>225.17492169511138</v>
      </c>
      <c r="O10" s="115">
        <v>1393.918988719</v>
      </c>
      <c r="P10" s="119">
        <v>1741.429811404</v>
      </c>
      <c r="Q10" s="115">
        <v>1817.3797203429999</v>
      </c>
      <c r="R10" s="115">
        <v>1946.847</v>
      </c>
      <c r="S10" s="119">
        <v>1963.1051840279999</v>
      </c>
    </row>
    <row r="11" spans="1:19">
      <c r="A11" s="9" t="s">
        <v>4</v>
      </c>
      <c r="B11" s="115">
        <v>130.51050000000001</v>
      </c>
      <c r="C11" s="115">
        <v>288.0004773403432</v>
      </c>
      <c r="D11" s="115">
        <v>478.54245136501601</v>
      </c>
      <c r="E11" s="115">
        <v>771.7297740041131</v>
      </c>
      <c r="F11" s="119">
        <v>822.56414555555102</v>
      </c>
      <c r="G11" s="115">
        <v>800.33413049447893</v>
      </c>
      <c r="H11" s="115">
        <v>714.61300000000006</v>
      </c>
      <c r="I11" s="117">
        <v>690.19003664203296</v>
      </c>
      <c r="J11" s="113"/>
      <c r="K11" s="9" t="s">
        <v>4</v>
      </c>
      <c r="L11" s="115">
        <v>141.29820000000001</v>
      </c>
      <c r="M11" s="115">
        <v>235.36077438731724</v>
      </c>
      <c r="N11" s="115">
        <v>379.62413999845</v>
      </c>
      <c r="O11" s="115">
        <v>694.07127567052498</v>
      </c>
      <c r="P11" s="119">
        <v>854.99795009762693</v>
      </c>
      <c r="Q11" s="115">
        <v>885.91157095959397</v>
      </c>
      <c r="R11" s="115">
        <v>832.34299999999996</v>
      </c>
      <c r="S11" s="119">
        <v>812.20607710156798</v>
      </c>
    </row>
    <row r="12" spans="1:19">
      <c r="B12" s="24"/>
      <c r="C12" s="24"/>
      <c r="D12" s="24"/>
      <c r="E12" s="24"/>
      <c r="F12" s="24"/>
      <c r="G12" s="24"/>
      <c r="K12" s="19"/>
      <c r="L12" s="19"/>
      <c r="M12" s="19"/>
      <c r="N12" s="19"/>
      <c r="O12" s="8"/>
      <c r="P12" s="8"/>
    </row>
    <row r="13" spans="1:19" ht="14.4">
      <c r="A13" s="5"/>
      <c r="D13" s="25"/>
      <c r="E13" s="25"/>
      <c r="F13" s="25"/>
      <c r="G13" s="26"/>
      <c r="H13" s="26"/>
      <c r="I13" s="25"/>
      <c r="J13" s="25"/>
      <c r="K13" s="25"/>
      <c r="L13" s="25"/>
      <c r="M13" s="25"/>
      <c r="N13" s="27"/>
      <c r="O13" s="27"/>
      <c r="P13" s="27"/>
    </row>
    <row r="14" spans="1:19" ht="26.25" customHeight="1"/>
    <row r="15" spans="1:19" ht="11.4">
      <c r="A15" s="5"/>
    </row>
    <row r="34" spans="1:17" ht="27" customHeight="1">
      <c r="A34" s="189" t="s">
        <v>162</v>
      </c>
      <c r="B34" s="189"/>
      <c r="C34" s="189"/>
      <c r="D34" s="189"/>
      <c r="E34" s="189"/>
      <c r="F34" s="189"/>
      <c r="G34" s="189"/>
      <c r="H34" s="189"/>
      <c r="I34" s="192" t="s">
        <v>163</v>
      </c>
      <c r="J34" s="192"/>
      <c r="K34" s="193"/>
      <c r="L34" s="193"/>
      <c r="M34" s="193"/>
      <c r="N34" s="193"/>
      <c r="O34" s="193"/>
      <c r="P34" s="193"/>
      <c r="Q34" s="193"/>
    </row>
  </sheetData>
  <mergeCells count="2">
    <mergeCell ref="A34:H34"/>
    <mergeCell ref="I34:Q34"/>
  </mergeCells>
  <phoneticPr fontId="3" type="noConversion"/>
  <pageMargins left="0.16" right="0.17" top="0.52" bottom="0.52" header="0.51181102362204722" footer="0.16"/>
  <pageSetup paperSize="9" scale="70" orientation="landscape"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sheetPr codeName="Sheet8">
    <pageSetUpPr fitToPage="1"/>
  </sheetPr>
  <dimension ref="A1:S57"/>
  <sheetViews>
    <sheetView view="pageBreakPreview" topLeftCell="C1" zoomScale="145" zoomScaleNormal="100" zoomScaleSheetLayoutView="145" workbookViewId="0">
      <selection activeCell="G7" sqref="G7"/>
    </sheetView>
  </sheetViews>
  <sheetFormatPr defaultColWidth="8.8984375" defaultRowHeight="10.8"/>
  <cols>
    <col min="1" max="6" width="8.8984375" style="1"/>
    <col min="7" max="7" width="9.19921875" style="1" bestFit="1" customWidth="1"/>
    <col min="8" max="16" width="8.8984375" style="1"/>
    <col min="17" max="17" width="9.19921875" style="1" bestFit="1" customWidth="1"/>
    <col min="18" max="18" width="8.8984375" style="1"/>
    <col min="19" max="19" width="10.19921875" style="1" bestFit="1" customWidth="1"/>
    <col min="20" max="16384" width="8.8984375" style="1"/>
  </cols>
  <sheetData>
    <row r="1" spans="1:19" s="35" customFormat="1" ht="14.4">
      <c r="A1" t="s">
        <v>84</v>
      </c>
    </row>
    <row r="2" spans="1:19" s="35" customFormat="1" ht="14.4">
      <c r="A2" t="s">
        <v>81</v>
      </c>
    </row>
    <row r="4" spans="1:19">
      <c r="A4" s="1" t="s">
        <v>9</v>
      </c>
      <c r="K4" s="1" t="s">
        <v>11</v>
      </c>
    </row>
    <row r="5" spans="1:19">
      <c r="A5" s="1" t="s">
        <v>10</v>
      </c>
      <c r="I5" s="60" t="s">
        <v>94</v>
      </c>
      <c r="K5" s="1" t="s">
        <v>12</v>
      </c>
      <c r="S5" s="60" t="s">
        <v>94</v>
      </c>
    </row>
    <row r="6" spans="1:19">
      <c r="B6" s="1">
        <v>1980</v>
      </c>
      <c r="C6" s="1">
        <v>1990</v>
      </c>
      <c r="D6" s="1">
        <v>2000</v>
      </c>
      <c r="E6" s="1">
        <v>2005</v>
      </c>
      <c r="F6" s="1">
        <v>2010</v>
      </c>
      <c r="G6" s="1">
        <v>2011</v>
      </c>
      <c r="H6" s="1">
        <v>2012</v>
      </c>
      <c r="I6" s="1">
        <v>2013</v>
      </c>
      <c r="L6" s="1">
        <v>1980</v>
      </c>
      <c r="M6" s="1">
        <v>1990</v>
      </c>
      <c r="N6" s="1">
        <v>2000</v>
      </c>
      <c r="O6" s="1">
        <v>2005</v>
      </c>
      <c r="P6" s="1">
        <v>2010</v>
      </c>
      <c r="Q6" s="1">
        <v>2011</v>
      </c>
      <c r="R6" s="1">
        <v>2012</v>
      </c>
      <c r="S6" s="1">
        <v>2013</v>
      </c>
    </row>
    <row r="7" spans="1:19">
      <c r="A7" s="1" t="s">
        <v>2</v>
      </c>
      <c r="B7" s="2">
        <v>2636.1206666666999</v>
      </c>
      <c r="C7" s="2">
        <v>12820.849107601</v>
      </c>
      <c r="D7" s="2">
        <v>22632.076729444099</v>
      </c>
      <c r="E7" s="2">
        <v>43109.433222687199</v>
      </c>
      <c r="F7" s="2">
        <v>99095.248707021805</v>
      </c>
      <c r="G7" s="2">
        <v>99565.857481655403</v>
      </c>
      <c r="H7" s="2">
        <v>117508.71183304289</v>
      </c>
      <c r="I7" s="2">
        <v>125435.3984427947</v>
      </c>
      <c r="K7" s="1" t="s">
        <v>2</v>
      </c>
      <c r="L7" s="2">
        <v>393.72352026750002</v>
      </c>
      <c r="M7" s="2">
        <v>2328.0940269733001</v>
      </c>
      <c r="N7" s="2">
        <v>8972.1853352684993</v>
      </c>
      <c r="O7" s="2">
        <v>19132.667911526001</v>
      </c>
      <c r="P7" s="2">
        <v>57546.064764608796</v>
      </c>
      <c r="Q7" s="2">
        <v>56413.048591933002</v>
      </c>
      <c r="R7" s="2">
        <v>53834.204430322403</v>
      </c>
      <c r="S7" s="2">
        <v>56361.489087373498</v>
      </c>
    </row>
    <row r="8" spans="1:19">
      <c r="A8" s="1" t="s">
        <v>5</v>
      </c>
      <c r="B8" s="2">
        <v>57</v>
      </c>
      <c r="C8" s="2">
        <v>3487.11</v>
      </c>
      <c r="D8" s="2">
        <v>40714.81</v>
      </c>
      <c r="E8" s="2">
        <v>72406</v>
      </c>
      <c r="F8" s="2">
        <v>114734</v>
      </c>
      <c r="G8" s="122">
        <v>123985</v>
      </c>
      <c r="H8" s="2">
        <v>121080</v>
      </c>
      <c r="I8" s="2">
        <v>123911</v>
      </c>
      <c r="K8" s="1" t="s">
        <v>5</v>
      </c>
      <c r="L8" s="6">
        <v>1.0000000000000001E-5</v>
      </c>
      <c r="M8" s="2">
        <v>830</v>
      </c>
      <c r="N8" s="2">
        <v>915.77700000000004</v>
      </c>
      <c r="O8" s="2">
        <v>12261.17</v>
      </c>
      <c r="P8" s="2">
        <v>68811</v>
      </c>
      <c r="Q8" s="122">
        <v>74654</v>
      </c>
      <c r="R8" s="2">
        <v>87804</v>
      </c>
      <c r="S8" s="2">
        <v>101000</v>
      </c>
    </row>
    <row r="9" spans="1:19">
      <c r="A9" s="1" t="s">
        <v>4</v>
      </c>
      <c r="B9" s="2">
        <v>278</v>
      </c>
      <c r="C9" s="2">
        <v>1806.0390076799999</v>
      </c>
      <c r="D9" s="2">
        <v>8322.7392938337998</v>
      </c>
      <c r="E9" s="2">
        <v>2775.7580431507999</v>
      </c>
      <c r="F9" s="2">
        <v>-1251.810494202</v>
      </c>
      <c r="G9" s="122">
        <v>-1758.3344819377</v>
      </c>
      <c r="H9" s="2">
        <v>1731.5319492921999</v>
      </c>
      <c r="I9" s="2">
        <v>2303.7172744291001</v>
      </c>
      <c r="K9" s="1" t="s">
        <v>4</v>
      </c>
      <c r="L9" s="2">
        <v>2385</v>
      </c>
      <c r="M9" s="2">
        <v>50774.904690866897</v>
      </c>
      <c r="N9" s="2">
        <v>31557.383194914899</v>
      </c>
      <c r="O9" s="2">
        <v>45781.2462574171</v>
      </c>
      <c r="P9" s="2">
        <v>56263.412239020603</v>
      </c>
      <c r="Q9" s="122">
        <v>107599.14543837011</v>
      </c>
      <c r="R9" s="2">
        <v>122548.7307386218</v>
      </c>
      <c r="S9" s="2">
        <v>135748.76761988489</v>
      </c>
    </row>
    <row r="10" spans="1:19">
      <c r="A10" s="1" t="s">
        <v>1</v>
      </c>
      <c r="B10" s="2">
        <v>47.1</v>
      </c>
      <c r="C10" s="2">
        <v>1045.5999999999999</v>
      </c>
      <c r="D10" s="2">
        <v>11509.4</v>
      </c>
      <c r="E10" s="2">
        <v>13643.2</v>
      </c>
      <c r="F10" s="2">
        <v>9497.4</v>
      </c>
      <c r="G10" s="122">
        <v>9773</v>
      </c>
      <c r="H10" s="2">
        <v>9495.9</v>
      </c>
      <c r="I10" s="2">
        <v>12220.7</v>
      </c>
      <c r="K10" s="1" t="s">
        <v>1</v>
      </c>
      <c r="L10" s="2">
        <v>42.9</v>
      </c>
      <c r="M10" s="2">
        <v>1133.2</v>
      </c>
      <c r="N10" s="2">
        <v>4842.1000000000004</v>
      </c>
      <c r="O10" s="2">
        <v>8330</v>
      </c>
      <c r="P10" s="2">
        <v>28279.9</v>
      </c>
      <c r="Q10" s="122">
        <v>29704.7</v>
      </c>
      <c r="R10" s="2">
        <v>30632.1</v>
      </c>
      <c r="S10" s="2">
        <v>29172.2</v>
      </c>
    </row>
    <row r="23" spans="1:1">
      <c r="A23" s="12"/>
    </row>
    <row r="36" spans="1:11">
      <c r="A36" s="1" t="s">
        <v>88</v>
      </c>
      <c r="K36" s="1" t="s">
        <v>91</v>
      </c>
    </row>
    <row r="48" spans="1:11" ht="14.4">
      <c r="C48"/>
      <c r="D48"/>
      <c r="E48"/>
      <c r="F48"/>
      <c r="G48"/>
      <c r="H48"/>
      <c r="I48"/>
      <c r="J48"/>
      <c r="K48"/>
    </row>
    <row r="49" spans="3:11" ht="14.4">
      <c r="C49"/>
      <c r="D49" s="30"/>
      <c r="E49" s="30"/>
      <c r="F49" s="30"/>
      <c r="G49" s="30"/>
      <c r="H49" s="30"/>
      <c r="I49" s="30"/>
      <c r="J49" s="30"/>
      <c r="K49" s="30"/>
    </row>
    <row r="50" spans="3:11" ht="13.2">
      <c r="C50" s="28"/>
      <c r="D50" s="29"/>
      <c r="E50" s="29"/>
      <c r="F50" s="29"/>
      <c r="G50" s="29"/>
      <c r="H50" s="29"/>
      <c r="I50" s="29"/>
      <c r="J50" s="29"/>
      <c r="K50" s="29"/>
    </row>
    <row r="51" spans="3:11" ht="13.2">
      <c r="C51" s="28"/>
      <c r="D51" s="29"/>
      <c r="E51" s="29"/>
      <c r="F51" s="29"/>
      <c r="G51" s="29"/>
      <c r="H51" s="29"/>
      <c r="I51" s="29"/>
      <c r="J51" s="29"/>
      <c r="K51" s="29"/>
    </row>
    <row r="52" spans="3:11" ht="13.2">
      <c r="C52" s="28"/>
      <c r="D52" s="29"/>
      <c r="E52" s="29"/>
      <c r="F52" s="29"/>
      <c r="G52" s="29"/>
      <c r="H52" s="29"/>
      <c r="I52" s="29"/>
      <c r="J52" s="29"/>
      <c r="K52" s="29"/>
    </row>
    <row r="53" spans="3:11" ht="14.4">
      <c r="C53"/>
      <c r="D53" s="30"/>
      <c r="E53" s="30"/>
      <c r="F53" s="30"/>
      <c r="G53" s="30"/>
      <c r="H53" s="30"/>
      <c r="I53" s="30"/>
      <c r="J53" s="30"/>
      <c r="K53" s="30"/>
    </row>
    <row r="54" spans="3:11" ht="13.2">
      <c r="C54" s="28"/>
      <c r="D54" s="29"/>
      <c r="E54" s="29"/>
      <c r="F54" s="29"/>
      <c r="G54" s="29"/>
      <c r="H54" s="29"/>
      <c r="I54" s="29"/>
      <c r="J54" s="29"/>
      <c r="K54" s="29"/>
    </row>
    <row r="55" spans="3:11" ht="13.2">
      <c r="C55" s="28"/>
      <c r="D55" s="29"/>
      <c r="E55" s="29"/>
      <c r="F55" s="29"/>
      <c r="G55" s="29"/>
      <c r="H55" s="29"/>
      <c r="I55" s="29"/>
      <c r="J55" s="29"/>
      <c r="K55" s="29"/>
    </row>
    <row r="56" spans="3:11" ht="13.2">
      <c r="C56" s="28"/>
      <c r="D56" s="29"/>
      <c r="E56" s="29"/>
      <c r="F56" s="29"/>
      <c r="G56" s="29"/>
      <c r="H56" s="29"/>
      <c r="I56" s="29"/>
      <c r="J56" s="29"/>
      <c r="K56" s="29"/>
    </row>
    <row r="57" spans="3:11" ht="13.2">
      <c r="C57" s="28"/>
      <c r="D57" s="29"/>
      <c r="E57" s="29"/>
      <c r="F57" s="29"/>
      <c r="G57" s="29"/>
      <c r="H57" s="29"/>
      <c r="I57" s="29"/>
      <c r="J57" s="29"/>
      <c r="K57" s="29"/>
    </row>
  </sheetData>
  <phoneticPr fontId="3" type="noConversion"/>
  <pageMargins left="0.47244094488188981" right="0.35433070866141736" top="0.98425196850393704" bottom="0.51181102362204722" header="0.51181102362204722" footer="0.51181102362204722"/>
  <pageSetup paperSize="9" scale="67"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sheetPr codeName="Sheet9">
    <pageSetUpPr fitToPage="1"/>
  </sheetPr>
  <dimension ref="A1:R229"/>
  <sheetViews>
    <sheetView view="pageBreakPreview" zoomScale="115" zoomScaleNormal="100" zoomScaleSheetLayoutView="115" workbookViewId="0">
      <selection activeCell="S20" sqref="S20"/>
    </sheetView>
  </sheetViews>
  <sheetFormatPr defaultRowHeight="14.4"/>
  <cols>
    <col min="1" max="1" width="9" customWidth="1"/>
    <col min="2" max="2" width="16.3984375" bestFit="1" customWidth="1"/>
    <col min="3" max="9" width="10.796875" customWidth="1"/>
    <col min="12" max="12" width="15.296875" customWidth="1"/>
    <col min="13" max="13" width="10.796875" customWidth="1"/>
    <col min="14" max="16" width="10.69921875" bestFit="1" customWidth="1"/>
    <col min="17" max="17" width="10.296875" bestFit="1" customWidth="1"/>
  </cols>
  <sheetData>
    <row r="1" spans="1:18">
      <c r="A1" t="s">
        <v>85</v>
      </c>
    </row>
    <row r="2" spans="1:18">
      <c r="A2" t="s">
        <v>89</v>
      </c>
    </row>
    <row r="3" spans="1:18" s="1" customFormat="1" ht="10.8">
      <c r="F3" s="194"/>
      <c r="G3" s="194"/>
      <c r="H3" s="100"/>
      <c r="I3" s="100"/>
      <c r="J3" s="47"/>
      <c r="P3" s="194"/>
      <c r="Q3" s="194"/>
    </row>
    <row r="4" spans="1:18" ht="23.25" customHeight="1">
      <c r="A4" s="21" t="s">
        <v>30</v>
      </c>
      <c r="G4" s="61" t="s">
        <v>95</v>
      </c>
      <c r="H4" s="100"/>
      <c r="I4" s="100"/>
      <c r="J4" s="57"/>
      <c r="K4" s="21" t="s">
        <v>48</v>
      </c>
      <c r="L4" s="21"/>
      <c r="P4" s="15"/>
      <c r="Q4" s="61" t="s">
        <v>95</v>
      </c>
    </row>
    <row r="5" spans="1:18" s="31" customFormat="1">
      <c r="B5" s="123"/>
      <c r="C5" s="123">
        <v>2007</v>
      </c>
      <c r="D5" s="123">
        <v>2008</v>
      </c>
      <c r="E5" s="123">
        <v>2009</v>
      </c>
      <c r="F5" s="123">
        <v>2010</v>
      </c>
      <c r="G5" s="123">
        <v>2011</v>
      </c>
      <c r="H5" s="123">
        <v>2012</v>
      </c>
      <c r="I5" s="129">
        <v>2013</v>
      </c>
      <c r="K5" s="123"/>
      <c r="L5" s="123">
        <v>2007</v>
      </c>
      <c r="M5" s="123">
        <v>2008</v>
      </c>
      <c r="N5" s="123">
        <v>2009</v>
      </c>
      <c r="O5" s="123">
        <v>2010</v>
      </c>
      <c r="P5" s="123">
        <v>2011</v>
      </c>
      <c r="Q5" s="123">
        <v>2012</v>
      </c>
      <c r="R5" s="123">
        <v>2013</v>
      </c>
    </row>
    <row r="6" spans="1:18">
      <c r="B6" s="123" t="s">
        <v>31</v>
      </c>
      <c r="C6" s="124">
        <v>6448.24</v>
      </c>
      <c r="D6" s="124">
        <v>6890.8410000000003</v>
      </c>
      <c r="E6" s="124">
        <v>7817.5330000000004</v>
      </c>
      <c r="F6" s="124">
        <v>8797.6579999999994</v>
      </c>
      <c r="G6" s="124">
        <v>9794.7960000000003</v>
      </c>
      <c r="H6" s="124">
        <v>11140.028</v>
      </c>
      <c r="I6" s="125">
        <v>12175.55</v>
      </c>
      <c r="K6" s="123" t="s">
        <v>31</v>
      </c>
      <c r="L6" s="124">
        <v>13324.977000000001</v>
      </c>
      <c r="M6" s="124">
        <v>11996.093999999999</v>
      </c>
      <c r="N6" s="124">
        <v>9494.1110000000008</v>
      </c>
      <c r="O6" s="124">
        <v>12488.364</v>
      </c>
      <c r="P6" s="124">
        <v>12693.733</v>
      </c>
      <c r="Q6" s="123">
        <v>13736.976000000001</v>
      </c>
      <c r="R6" s="125">
        <v>14846.485000000001</v>
      </c>
    </row>
    <row r="7" spans="1:18">
      <c r="B7" s="123" t="s">
        <v>32</v>
      </c>
      <c r="C7" s="124">
        <v>178.54</v>
      </c>
      <c r="D7" s="124">
        <v>225.75700000000001</v>
      </c>
      <c r="E7" s="124">
        <v>157.47399999999999</v>
      </c>
      <c r="F7" s="124">
        <v>214.29</v>
      </c>
      <c r="G7" s="124">
        <v>242.06100000000001</v>
      </c>
      <c r="H7" s="130">
        <v>209.108</v>
      </c>
      <c r="I7" s="133">
        <v>224.904</v>
      </c>
      <c r="J7" s="132"/>
      <c r="K7" s="123" t="s">
        <v>32</v>
      </c>
      <c r="L7" s="124">
        <v>1272.9860000000001</v>
      </c>
      <c r="M7" s="124">
        <v>1195.9269999999999</v>
      </c>
      <c r="N7" s="124">
        <v>1175.2360000000001</v>
      </c>
      <c r="O7" s="124">
        <v>1269.3630000000001</v>
      </c>
      <c r="P7" s="124">
        <v>1393.7950000000001</v>
      </c>
      <c r="Q7" s="126">
        <v>1411.4</v>
      </c>
      <c r="R7" s="127">
        <v>1393.0440000000001</v>
      </c>
    </row>
    <row r="8" spans="1:18">
      <c r="B8" s="123" t="s">
        <v>19</v>
      </c>
      <c r="C8" s="124">
        <v>2015.1279999999999</v>
      </c>
      <c r="D8" s="124">
        <v>2125.4650000000001</v>
      </c>
      <c r="E8" s="124">
        <v>2161.5770000000002</v>
      </c>
      <c r="F8" s="124">
        <v>2508.2890000000002</v>
      </c>
      <c r="G8" s="124">
        <v>2881.8620000000001</v>
      </c>
      <c r="H8" s="130">
        <v>3584.3069999999998</v>
      </c>
      <c r="I8" s="131">
        <v>4210.165</v>
      </c>
      <c r="K8" s="123" t="s">
        <v>19</v>
      </c>
      <c r="L8" s="124">
        <v>348.92</v>
      </c>
      <c r="M8" s="124">
        <v>335.72899999999998</v>
      </c>
      <c r="N8" s="124">
        <v>344.60599999999999</v>
      </c>
      <c r="O8" s="124">
        <v>544.79399999999998</v>
      </c>
      <c r="P8" s="124">
        <v>846.303</v>
      </c>
      <c r="Q8" s="126">
        <v>934.51700000000005</v>
      </c>
      <c r="R8" s="128">
        <v>1029.595</v>
      </c>
    </row>
    <row r="9" spans="1:18">
      <c r="B9" s="123" t="s">
        <v>20</v>
      </c>
      <c r="C9" s="124">
        <v>5506</v>
      </c>
      <c r="D9" s="124">
        <v>6429</v>
      </c>
      <c r="E9" s="124">
        <v>6324</v>
      </c>
      <c r="F9" s="124">
        <v>7003</v>
      </c>
      <c r="G9" s="124">
        <v>7650</v>
      </c>
      <c r="H9" s="130">
        <v>8044.4620000000004</v>
      </c>
      <c r="I9" s="131">
        <v>8802.1290000000008</v>
      </c>
      <c r="K9" s="123" t="s">
        <v>20</v>
      </c>
      <c r="L9" s="124">
        <v>5827.5420000000004</v>
      </c>
      <c r="M9" s="124">
        <v>6464.9939999999997</v>
      </c>
      <c r="N9" s="124">
        <v>6187.6210000000001</v>
      </c>
      <c r="O9" s="124">
        <v>7220.8729999999996</v>
      </c>
      <c r="P9" s="124">
        <v>7550.8879999999999</v>
      </c>
      <c r="Q9" s="126">
        <v>8531.4249999999993</v>
      </c>
      <c r="R9" s="127">
        <v>8839.1659999999993</v>
      </c>
    </row>
    <row r="10" spans="1:18">
      <c r="B10" s="123" t="s">
        <v>38</v>
      </c>
      <c r="C10" s="124">
        <v>1623.943</v>
      </c>
      <c r="D10" s="124">
        <v>2005</v>
      </c>
      <c r="E10" s="124">
        <v>2008.3630000000001</v>
      </c>
      <c r="F10" s="124">
        <v>2513.0279999999998</v>
      </c>
      <c r="G10" s="124">
        <v>2723.5639999999999</v>
      </c>
      <c r="H10" s="130">
        <v>3330.0889999999999</v>
      </c>
      <c r="I10" s="131">
        <v>3779.49</v>
      </c>
      <c r="K10" s="123" t="s">
        <v>38</v>
      </c>
      <c r="L10" s="124">
        <v>607.82500000000005</v>
      </c>
      <c r="M10" s="124">
        <v>764.09100000000001</v>
      </c>
      <c r="N10" s="124">
        <v>836.76800000000003</v>
      </c>
      <c r="O10" s="124">
        <v>913.58399999999995</v>
      </c>
      <c r="P10" s="124">
        <v>1201.2829999999999</v>
      </c>
      <c r="Q10" s="126">
        <v>1460.962</v>
      </c>
      <c r="R10" s="127">
        <v>1602.527</v>
      </c>
    </row>
    <row r="11" spans="1:18">
      <c r="B11" s="123" t="s">
        <v>21</v>
      </c>
      <c r="C11" s="124">
        <v>20236</v>
      </c>
      <c r="D11" s="124">
        <v>22052.488000000001</v>
      </c>
      <c r="E11" s="124">
        <v>23646.190999999999</v>
      </c>
      <c r="F11" s="124">
        <v>24577.196</v>
      </c>
      <c r="G11" s="124">
        <v>24714.324000000001</v>
      </c>
      <c r="H11" s="130">
        <v>25032.722000000002</v>
      </c>
      <c r="I11" s="131">
        <v>25715.46</v>
      </c>
      <c r="K11" s="123" t="s">
        <v>21</v>
      </c>
      <c r="L11" s="124">
        <v>6025.8940000000002</v>
      </c>
      <c r="M11" s="124">
        <v>6621.4030000000002</v>
      </c>
      <c r="N11" s="124">
        <v>6709.7650000000003</v>
      </c>
      <c r="O11" s="124">
        <v>8182.0829999999996</v>
      </c>
      <c r="P11" s="124">
        <v>8885.0910000000003</v>
      </c>
      <c r="Q11" s="126">
        <v>9299.8289999999997</v>
      </c>
      <c r="R11" s="127">
        <v>10153.601000000001</v>
      </c>
    </row>
    <row r="12" spans="1:18">
      <c r="B12" s="126" t="s">
        <v>22</v>
      </c>
      <c r="C12" s="130">
        <v>732</v>
      </c>
      <c r="D12" s="130">
        <v>661</v>
      </c>
      <c r="E12" s="130">
        <v>763</v>
      </c>
      <c r="F12" s="130">
        <v>792</v>
      </c>
      <c r="G12" s="130">
        <v>816</v>
      </c>
      <c r="H12" s="130">
        <v>1059</v>
      </c>
      <c r="I12" s="131">
        <v>2044.307</v>
      </c>
      <c r="K12" s="123" t="s">
        <v>22</v>
      </c>
      <c r="L12" s="124">
        <v>584.12099999999998</v>
      </c>
      <c r="M12" s="124">
        <v>810.95500000000004</v>
      </c>
      <c r="N12" s="124">
        <v>916.44299999999998</v>
      </c>
      <c r="O12" s="124">
        <v>841.61</v>
      </c>
      <c r="P12" s="124">
        <v>612.12</v>
      </c>
      <c r="Q12" s="126">
        <v>658.25800000000004</v>
      </c>
      <c r="R12" s="127">
        <v>641.27800000000002</v>
      </c>
    </row>
    <row r="13" spans="1:18">
      <c r="B13" s="123" t="s">
        <v>23</v>
      </c>
      <c r="C13" s="124">
        <v>3091.9929999999999</v>
      </c>
      <c r="D13" s="124">
        <v>3139.422</v>
      </c>
      <c r="E13" s="124">
        <v>3017.0990000000002</v>
      </c>
      <c r="F13" s="124">
        <v>3520.4720000000002</v>
      </c>
      <c r="G13" s="124">
        <v>3917.4540000000002</v>
      </c>
      <c r="H13" s="130">
        <v>4272.8109999999997</v>
      </c>
      <c r="I13" s="131">
        <v>4681.3069999999998</v>
      </c>
      <c r="K13" s="123" t="s">
        <v>23</v>
      </c>
      <c r="L13" s="124">
        <v>3986.1089999999999</v>
      </c>
      <c r="M13" s="124">
        <v>3930.6790000000001</v>
      </c>
      <c r="N13" s="127">
        <v>3904.0419999999999</v>
      </c>
      <c r="O13" s="127">
        <v>4330.5829999999996</v>
      </c>
      <c r="P13" s="127">
        <v>4920.92</v>
      </c>
      <c r="Q13" s="127">
        <v>5295.5069999999996</v>
      </c>
      <c r="R13" s="127">
        <v>5590.2330000000002</v>
      </c>
    </row>
    <row r="14" spans="1:18">
      <c r="B14" s="123" t="s">
        <v>24</v>
      </c>
      <c r="C14" s="124">
        <v>10288</v>
      </c>
      <c r="D14" s="124">
        <v>10116.054</v>
      </c>
      <c r="E14" s="124">
        <v>9681</v>
      </c>
      <c r="F14" s="124">
        <v>11639</v>
      </c>
      <c r="G14" s="124">
        <v>13171.303</v>
      </c>
      <c r="H14" s="130">
        <v>14496.091</v>
      </c>
      <c r="I14" s="131">
        <v>15567.923000000001</v>
      </c>
      <c r="K14" s="123" t="s">
        <v>24</v>
      </c>
      <c r="L14" s="124">
        <v>15682.261</v>
      </c>
      <c r="M14" s="124">
        <v>16202.043</v>
      </c>
      <c r="N14" s="127">
        <v>17694.525000000001</v>
      </c>
      <c r="O14" s="127">
        <v>18536.589</v>
      </c>
      <c r="P14" s="127">
        <v>19356.286</v>
      </c>
      <c r="Q14" s="127">
        <v>19400.659</v>
      </c>
      <c r="R14" s="127">
        <v>19825.714</v>
      </c>
    </row>
    <row r="15" spans="1:18">
      <c r="B15" s="123" t="s">
        <v>25</v>
      </c>
      <c r="C15" s="124">
        <v>14464.227999999999</v>
      </c>
      <c r="D15" s="124">
        <v>14597</v>
      </c>
      <c r="E15" s="124">
        <v>14149.841</v>
      </c>
      <c r="F15" s="124">
        <v>15936.4</v>
      </c>
      <c r="G15" s="124">
        <v>19098</v>
      </c>
      <c r="H15" s="130">
        <v>22353.902999999998</v>
      </c>
      <c r="I15" s="131">
        <v>26546.724999999999</v>
      </c>
      <c r="K15" s="123" t="s">
        <v>25</v>
      </c>
      <c r="L15" s="124">
        <v>5152.37</v>
      </c>
      <c r="M15" s="124">
        <v>5053.9809999999998</v>
      </c>
      <c r="N15" s="127">
        <v>5934.009</v>
      </c>
      <c r="O15" s="127">
        <v>6603.183</v>
      </c>
      <c r="P15" s="127">
        <v>6591.2659999999996</v>
      </c>
      <c r="Q15" s="127">
        <v>7290.9809999999998</v>
      </c>
      <c r="R15" s="127">
        <v>8333.5159999999996</v>
      </c>
    </row>
    <row r="16" spans="1:18">
      <c r="B16" s="123" t="s">
        <v>51</v>
      </c>
      <c r="C16" s="124">
        <v>4150</v>
      </c>
      <c r="D16" s="124">
        <v>4254</v>
      </c>
      <c r="E16" s="124">
        <v>3772</v>
      </c>
      <c r="F16" s="124">
        <v>5049.8</v>
      </c>
      <c r="G16" s="124">
        <v>6014</v>
      </c>
      <c r="H16" s="130">
        <v>6847.68</v>
      </c>
      <c r="I16" s="131">
        <v>7572.3519999999999</v>
      </c>
      <c r="K16" s="123" t="s">
        <v>51</v>
      </c>
      <c r="L16" s="124">
        <v>1893.7</v>
      </c>
      <c r="M16" s="124">
        <v>2374.7930000000001</v>
      </c>
      <c r="N16" s="124">
        <v>2643.2159999999999</v>
      </c>
      <c r="O16" s="124">
        <v>3199.9050000000002</v>
      </c>
      <c r="P16" s="124">
        <v>3671.51</v>
      </c>
      <c r="Q16" s="126">
        <v>4338.826</v>
      </c>
      <c r="R16" s="123">
        <v>5094.5990000000002</v>
      </c>
    </row>
    <row r="17" spans="1:17">
      <c r="B17" s="2"/>
      <c r="C17" s="2"/>
      <c r="D17" s="2"/>
      <c r="E17" s="2"/>
      <c r="F17" s="2"/>
      <c r="G17" s="2"/>
      <c r="H17" s="2"/>
      <c r="I17" s="2"/>
      <c r="J17" s="2"/>
      <c r="L17" s="2"/>
      <c r="M17" s="2"/>
      <c r="N17" s="2"/>
      <c r="O17" s="2"/>
      <c r="P17" s="2"/>
      <c r="Q17" s="2"/>
    </row>
    <row r="18" spans="1:17">
      <c r="A18" s="33" t="s">
        <v>33</v>
      </c>
      <c r="B18" s="2"/>
      <c r="C18" s="2"/>
      <c r="D18" s="2"/>
      <c r="E18" s="2"/>
      <c r="F18" s="2"/>
      <c r="G18" s="2"/>
      <c r="H18" s="2"/>
      <c r="I18" s="2"/>
      <c r="J18" s="2"/>
      <c r="K18" s="33" t="s">
        <v>34</v>
      </c>
      <c r="L18" s="2"/>
      <c r="M18" s="2"/>
      <c r="N18" s="2"/>
      <c r="O18" s="2"/>
      <c r="P18" s="2"/>
      <c r="Q18" s="2"/>
    </row>
    <row r="19" spans="1:17">
      <c r="A19" s="2" t="s">
        <v>35</v>
      </c>
      <c r="B19" s="2"/>
      <c r="K19" s="2" t="s">
        <v>36</v>
      </c>
      <c r="L19" s="2"/>
    </row>
    <row r="44" spans="1:17" s="32" customFormat="1" ht="12" customHeight="1">
      <c r="A44" s="195" t="s">
        <v>193</v>
      </c>
      <c r="B44" s="195"/>
      <c r="C44" s="195"/>
      <c r="D44" s="195"/>
      <c r="E44" s="195"/>
      <c r="F44" s="195"/>
      <c r="G44" s="195"/>
      <c r="H44" s="195"/>
      <c r="I44" s="195"/>
      <c r="J44" s="195"/>
      <c r="K44" s="195" t="s">
        <v>194</v>
      </c>
      <c r="L44" s="195"/>
      <c r="M44" s="195"/>
      <c r="N44" s="195"/>
      <c r="O44" s="195"/>
      <c r="P44" s="195"/>
      <c r="Q44" s="195"/>
    </row>
    <row r="45" spans="1:17">
      <c r="A45" s="1"/>
      <c r="K45" s="1"/>
    </row>
    <row r="49" spans="3:5">
      <c r="C49" s="48"/>
      <c r="E49" s="50"/>
    </row>
    <row r="50" spans="3:5">
      <c r="C50" s="49"/>
      <c r="E50" s="50"/>
    </row>
    <row r="51" spans="3:5">
      <c r="C51" s="49"/>
      <c r="E51" s="50"/>
    </row>
    <row r="52" spans="3:5">
      <c r="C52" s="49"/>
      <c r="E52" s="50"/>
    </row>
    <row r="53" spans="3:5">
      <c r="C53" s="49"/>
      <c r="E53" s="50"/>
    </row>
    <row r="54" spans="3:5">
      <c r="C54" s="49"/>
      <c r="E54" s="50"/>
    </row>
    <row r="55" spans="3:5">
      <c r="C55" s="49"/>
      <c r="E55" s="50"/>
    </row>
    <row r="56" spans="3:5">
      <c r="C56" s="49"/>
      <c r="E56" s="50"/>
    </row>
    <row r="57" spans="3:5">
      <c r="C57" s="49"/>
      <c r="E57" s="50"/>
    </row>
    <row r="58" spans="3:5">
      <c r="C58" s="49"/>
      <c r="E58" s="50"/>
    </row>
    <row r="76" spans="1:13">
      <c r="B76" t="s">
        <v>29</v>
      </c>
      <c r="M76">
        <v>2004</v>
      </c>
    </row>
    <row r="77" spans="1:13">
      <c r="B77" t="s">
        <v>52</v>
      </c>
      <c r="M77">
        <v>-6</v>
      </c>
    </row>
    <row r="78" spans="1:13">
      <c r="B78" t="s">
        <v>53</v>
      </c>
      <c r="M78">
        <v>119</v>
      </c>
    </row>
    <row r="79" spans="1:13">
      <c r="B79">
        <v>2000</v>
      </c>
      <c r="C79">
        <v>2001</v>
      </c>
      <c r="D79">
        <v>2002</v>
      </c>
      <c r="E79">
        <v>2003</v>
      </c>
      <c r="F79">
        <v>2004</v>
      </c>
      <c r="G79">
        <v>2005</v>
      </c>
      <c r="J79">
        <v>2006</v>
      </c>
      <c r="K79">
        <v>2007</v>
      </c>
      <c r="M79" s="51">
        <v>1055</v>
      </c>
    </row>
    <row r="80" spans="1:13">
      <c r="A80" t="s">
        <v>32</v>
      </c>
      <c r="B80">
        <v>984</v>
      </c>
      <c r="C80">
        <v>840</v>
      </c>
      <c r="D80">
        <v>891</v>
      </c>
      <c r="E80">
        <v>944</v>
      </c>
      <c r="F80">
        <v>119</v>
      </c>
      <c r="G80">
        <v>127</v>
      </c>
      <c r="J80">
        <v>158</v>
      </c>
      <c r="K80">
        <v>179</v>
      </c>
      <c r="M80" s="51">
        <v>5321</v>
      </c>
    </row>
    <row r="81" spans="1:13">
      <c r="A81" t="s">
        <v>19</v>
      </c>
      <c r="B81">
        <v>466</v>
      </c>
      <c r="C81">
        <v>605</v>
      </c>
      <c r="D81">
        <v>787</v>
      </c>
      <c r="E81">
        <v>701</v>
      </c>
      <c r="F81" s="51">
        <v>1055</v>
      </c>
      <c r="G81" s="51">
        <v>1422</v>
      </c>
      <c r="H81" s="51"/>
      <c r="I81" s="51"/>
      <c r="J81" s="51">
        <v>1700</v>
      </c>
      <c r="K81" s="51">
        <v>2015</v>
      </c>
      <c r="M81">
        <v>895</v>
      </c>
    </row>
    <row r="82" spans="1:13">
      <c r="A82" t="s">
        <v>20</v>
      </c>
      <c r="B82" s="51">
        <v>5064</v>
      </c>
      <c r="C82" s="51">
        <v>5154</v>
      </c>
      <c r="D82" s="51">
        <v>4914</v>
      </c>
      <c r="E82" s="51">
        <v>4371</v>
      </c>
      <c r="F82" s="51">
        <v>5321</v>
      </c>
      <c r="G82" s="51">
        <v>5002</v>
      </c>
      <c r="H82" s="51"/>
      <c r="I82" s="51"/>
      <c r="J82" s="51">
        <v>4871</v>
      </c>
      <c r="K82" s="51">
        <v>5506</v>
      </c>
      <c r="M82" s="51">
        <v>15703</v>
      </c>
    </row>
    <row r="83" spans="1:13">
      <c r="A83" t="s">
        <v>38</v>
      </c>
      <c r="B83">
        <v>737</v>
      </c>
      <c r="C83">
        <v>674</v>
      </c>
      <c r="D83">
        <v>736</v>
      </c>
      <c r="E83">
        <v>636</v>
      </c>
      <c r="F83">
        <v>895</v>
      </c>
      <c r="G83" s="51">
        <v>1095</v>
      </c>
      <c r="H83" s="51"/>
      <c r="I83" s="51"/>
      <c r="J83" s="51">
        <v>1215</v>
      </c>
      <c r="K83" s="51">
        <v>1624</v>
      </c>
      <c r="M83">
        <v>657</v>
      </c>
    </row>
    <row r="84" spans="1:13">
      <c r="A84" t="s">
        <v>21</v>
      </c>
      <c r="B84" s="51">
        <v>10272</v>
      </c>
      <c r="C84" s="51">
        <v>12775</v>
      </c>
      <c r="D84" s="51">
        <v>13292</v>
      </c>
      <c r="E84" s="51">
        <v>10577</v>
      </c>
      <c r="F84" s="51">
        <v>15703</v>
      </c>
      <c r="G84" s="51">
        <v>16431</v>
      </c>
      <c r="H84" s="51"/>
      <c r="I84" s="51"/>
      <c r="J84" s="51">
        <v>18472</v>
      </c>
      <c r="K84" s="51">
        <v>20236</v>
      </c>
      <c r="M84" s="51">
        <v>2291</v>
      </c>
    </row>
    <row r="85" spans="1:13">
      <c r="A85" t="s">
        <v>22</v>
      </c>
      <c r="B85">
        <v>271</v>
      </c>
      <c r="C85">
        <v>205</v>
      </c>
      <c r="D85">
        <v>217</v>
      </c>
      <c r="E85">
        <v>597</v>
      </c>
      <c r="F85">
        <v>657</v>
      </c>
      <c r="G85">
        <v>660</v>
      </c>
      <c r="J85">
        <v>653</v>
      </c>
      <c r="K85">
        <v>732</v>
      </c>
      <c r="M85" s="51">
        <v>8375</v>
      </c>
    </row>
    <row r="86" spans="1:13">
      <c r="A86" t="s">
        <v>23</v>
      </c>
      <c r="B86" s="51">
        <v>1992</v>
      </c>
      <c r="C86" s="51">
        <v>1797</v>
      </c>
      <c r="D86" s="51">
        <v>1933</v>
      </c>
      <c r="E86" s="51">
        <v>1907</v>
      </c>
      <c r="F86" s="51">
        <v>2291</v>
      </c>
      <c r="G86" s="51">
        <v>2623</v>
      </c>
      <c r="H86" s="51"/>
      <c r="I86" s="51"/>
      <c r="J86" s="51">
        <v>2688</v>
      </c>
      <c r="K86" s="51">
        <v>3092</v>
      </c>
      <c r="M86" s="51">
        <v>11737</v>
      </c>
    </row>
    <row r="87" spans="1:13">
      <c r="A87" t="s">
        <v>24</v>
      </c>
      <c r="B87" s="51">
        <v>7691</v>
      </c>
      <c r="C87" s="51">
        <v>7519</v>
      </c>
      <c r="D87" s="51">
        <v>7567</v>
      </c>
      <c r="E87" s="51">
        <v>6127</v>
      </c>
      <c r="F87" s="51">
        <v>8375</v>
      </c>
      <c r="G87" s="51">
        <v>8942</v>
      </c>
      <c r="H87" s="51"/>
      <c r="I87" s="51"/>
      <c r="J87" s="51">
        <v>9752</v>
      </c>
      <c r="K87" s="51">
        <v>10288</v>
      </c>
      <c r="M87" s="51">
        <v>2928</v>
      </c>
    </row>
    <row r="88" spans="1:13">
      <c r="A88" t="s">
        <v>25</v>
      </c>
      <c r="B88" s="51">
        <v>9509</v>
      </c>
      <c r="C88" s="51">
        <v>10062</v>
      </c>
      <c r="D88" s="51">
        <v>10799</v>
      </c>
      <c r="E88" s="51">
        <v>10082</v>
      </c>
      <c r="F88" s="51">
        <v>11737</v>
      </c>
      <c r="G88" s="51">
        <v>11517</v>
      </c>
      <c r="H88" s="51"/>
      <c r="I88" s="51"/>
      <c r="J88" s="51">
        <v>13822</v>
      </c>
      <c r="K88" s="51">
        <v>14464</v>
      </c>
      <c r="M88" s="51">
        <v>49082</v>
      </c>
    </row>
    <row r="89" spans="1:13">
      <c r="A89" t="s">
        <v>51</v>
      </c>
      <c r="B89" s="51">
        <v>2150</v>
      </c>
      <c r="C89" s="51">
        <v>2330</v>
      </c>
      <c r="D89" s="51">
        <v>2628</v>
      </c>
      <c r="E89" s="51">
        <v>2429</v>
      </c>
      <c r="F89" s="51">
        <v>2928</v>
      </c>
      <c r="G89" s="51">
        <v>3468</v>
      </c>
      <c r="H89" s="51"/>
      <c r="I89" s="51"/>
      <c r="J89" s="51">
        <v>3583</v>
      </c>
      <c r="K89" s="51">
        <v>4150</v>
      </c>
    </row>
    <row r="90" spans="1:13">
      <c r="A90" t="s">
        <v>29</v>
      </c>
      <c r="B90" s="51">
        <v>39136</v>
      </c>
      <c r="C90" s="51">
        <v>41960</v>
      </c>
      <c r="D90" s="51">
        <v>43763</v>
      </c>
      <c r="E90" s="51">
        <v>38371</v>
      </c>
      <c r="F90" s="51">
        <v>49082</v>
      </c>
      <c r="G90" s="51">
        <v>51288</v>
      </c>
      <c r="H90" s="51"/>
      <c r="I90" s="51"/>
      <c r="J90" s="51">
        <v>56914</v>
      </c>
      <c r="K90" s="51">
        <v>62285</v>
      </c>
    </row>
    <row r="91" spans="1:13">
      <c r="B91" s="51"/>
      <c r="C91" s="51"/>
      <c r="D91" s="51"/>
      <c r="E91" s="51"/>
      <c r="G91" s="51"/>
      <c r="H91" s="51"/>
      <c r="I91" s="51"/>
      <c r="J91" s="51"/>
      <c r="K91" s="51"/>
    </row>
    <row r="92" spans="1:13">
      <c r="B92" s="51"/>
      <c r="C92" s="51"/>
      <c r="D92" s="51"/>
      <c r="E92" s="51"/>
      <c r="G92" s="51"/>
      <c r="H92" s="51"/>
      <c r="I92" s="51"/>
      <c r="J92" s="51"/>
      <c r="K92" s="51"/>
    </row>
    <row r="183" spans="2:2">
      <c r="B183" t="s">
        <v>54</v>
      </c>
    </row>
    <row r="184" spans="2:2">
      <c r="B184">
        <v>-10</v>
      </c>
    </row>
    <row r="185" spans="2:2">
      <c r="B185">
        <v>226</v>
      </c>
    </row>
    <row r="186" spans="2:2">
      <c r="B186" s="51">
        <v>2125</v>
      </c>
    </row>
    <row r="187" spans="2:2">
      <c r="B187" s="51">
        <v>6234</v>
      </c>
    </row>
    <row r="188" spans="2:2">
      <c r="B188" s="51">
        <v>1731</v>
      </c>
    </row>
    <row r="189" spans="2:2">
      <c r="B189" s="51">
        <v>22052</v>
      </c>
    </row>
    <row r="190" spans="2:2">
      <c r="B190">
        <v>661</v>
      </c>
    </row>
    <row r="191" spans="2:2">
      <c r="B191" s="51">
        <v>3139</v>
      </c>
    </row>
    <row r="192" spans="2:2">
      <c r="B192" s="51">
        <v>10116</v>
      </c>
    </row>
    <row r="193" spans="2:2">
      <c r="B193" s="51">
        <v>14932</v>
      </c>
    </row>
    <row r="194" spans="2:2">
      <c r="B194" s="51">
        <v>4254</v>
      </c>
    </row>
    <row r="195" spans="2:2">
      <c r="B195" s="51">
        <v>65471</v>
      </c>
    </row>
    <row r="196" spans="2:2">
      <c r="B196" s="51">
        <v>56474</v>
      </c>
    </row>
    <row r="197" spans="2:2">
      <c r="B197" s="51">
        <v>8997</v>
      </c>
    </row>
    <row r="198" spans="2:2">
      <c r="B198">
        <v>2004</v>
      </c>
    </row>
    <row r="199" spans="2:2">
      <c r="B199">
        <v>-6</v>
      </c>
    </row>
    <row r="200" spans="2:2">
      <c r="B200">
        <v>119</v>
      </c>
    </row>
    <row r="201" spans="2:2">
      <c r="B201" s="51">
        <v>1055</v>
      </c>
    </row>
    <row r="202" spans="2:2">
      <c r="B202" s="51">
        <v>5321</v>
      </c>
    </row>
    <row r="203" spans="2:2">
      <c r="B203">
        <v>895</v>
      </c>
    </row>
    <row r="204" spans="2:2">
      <c r="B204" s="51">
        <v>15703</v>
      </c>
    </row>
    <row r="205" spans="2:2">
      <c r="B205">
        <v>657</v>
      </c>
    </row>
    <row r="206" spans="2:2">
      <c r="B206" s="51">
        <v>2291</v>
      </c>
    </row>
    <row r="207" spans="2:2">
      <c r="B207" s="51">
        <v>8375</v>
      </c>
    </row>
    <row r="208" spans="2:2">
      <c r="B208" s="51">
        <v>11737</v>
      </c>
    </row>
    <row r="209" spans="2:2">
      <c r="B209" s="51">
        <v>2928</v>
      </c>
    </row>
    <row r="210" spans="2:2">
      <c r="B210" s="51">
        <v>49082</v>
      </c>
    </row>
    <row r="211" spans="2:2">
      <c r="B211" s="51">
        <v>43428</v>
      </c>
    </row>
    <row r="212" spans="2:2">
      <c r="B212" s="51">
        <v>5654</v>
      </c>
    </row>
    <row r="213" spans="2:2">
      <c r="B213" t="s">
        <v>55</v>
      </c>
    </row>
    <row r="214" spans="2:2">
      <c r="B214" t="s">
        <v>56</v>
      </c>
    </row>
    <row r="215" spans="2:2">
      <c r="B215">
        <v>2008</v>
      </c>
    </row>
    <row r="216" spans="2:2">
      <c r="B216">
        <v>-11</v>
      </c>
    </row>
    <row r="217" spans="2:2">
      <c r="B217">
        <v>0.3</v>
      </c>
    </row>
    <row r="218" spans="2:2">
      <c r="B218">
        <v>3.2</v>
      </c>
    </row>
    <row r="219" spans="2:2">
      <c r="B219">
        <v>9.5</v>
      </c>
    </row>
    <row r="220" spans="2:2">
      <c r="B220">
        <v>2.6</v>
      </c>
    </row>
    <row r="221" spans="2:2">
      <c r="B221">
        <v>33.700000000000003</v>
      </c>
    </row>
    <row r="222" spans="2:2">
      <c r="B222">
        <v>1</v>
      </c>
    </row>
    <row r="223" spans="2:2">
      <c r="B223">
        <v>4.8</v>
      </c>
    </row>
    <row r="224" spans="2:2">
      <c r="B224">
        <v>15.5</v>
      </c>
    </row>
    <row r="225" spans="2:2">
      <c r="B225">
        <v>22.8</v>
      </c>
    </row>
    <row r="226" spans="2:2">
      <c r="B226">
        <v>6.5</v>
      </c>
    </row>
    <row r="227" spans="2:2">
      <c r="B227">
        <v>100</v>
      </c>
    </row>
    <row r="228" spans="2:2">
      <c r="B228">
        <v>86.3</v>
      </c>
    </row>
    <row r="229" spans="2:2">
      <c r="B229">
        <v>13.7</v>
      </c>
    </row>
  </sheetData>
  <mergeCells count="4">
    <mergeCell ref="P3:Q3"/>
    <mergeCell ref="F3:G3"/>
    <mergeCell ref="A44:J44"/>
    <mergeCell ref="K44:Q44"/>
  </mergeCells>
  <phoneticPr fontId="3" type="noConversion"/>
  <pageMargins left="0.77" right="0.28000000000000003" top="0.61" bottom="0.53" header="0.51181102362204722" footer="0.51181102362204722"/>
  <pageSetup paperSize="9" scale="16" orientation="landscape" r:id="rId1"/>
  <headerFooter alignWithMargins="0"/>
  <colBreaks count="1" manualBreakCount="1">
    <brk id="1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10</vt:i4>
      </vt:variant>
      <vt:variant>
        <vt:lpstr>이름이 지정된 범위</vt:lpstr>
      </vt:variant>
      <vt:variant>
        <vt:i4>9</vt:i4>
      </vt:variant>
    </vt:vector>
  </HeadingPairs>
  <TitlesOfParts>
    <vt:vector size="19" baseType="lpstr">
      <vt:lpstr>1</vt:lpstr>
      <vt:lpstr>2</vt:lpstr>
      <vt:lpstr>3</vt:lpstr>
      <vt:lpstr>4</vt:lpstr>
      <vt:lpstr>5</vt:lpstr>
      <vt:lpstr>6</vt:lpstr>
      <vt:lpstr>7</vt:lpstr>
      <vt:lpstr>8</vt:lpstr>
      <vt:lpstr>9</vt:lpstr>
      <vt:lpstr>10</vt:lpstr>
      <vt:lpstr>'1'!Print_Area</vt:lpstr>
      <vt:lpstr>'10'!Print_Area</vt:lpstr>
      <vt:lpstr>'2'!Print_Area</vt:lpstr>
      <vt:lpstr>'4'!Print_Area</vt:lpstr>
      <vt:lpstr>'5'!Print_Area</vt:lpstr>
      <vt:lpstr>'6'!Print_Area</vt:lpstr>
      <vt:lpstr>'7'!Print_Area</vt:lpstr>
      <vt:lpstr>'8'!Print_Area</vt:lpstr>
      <vt:lpstr>'9'!Print_Area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infomax</dc:creator>
  <cp:lastModifiedBy>AKC9</cp:lastModifiedBy>
  <cp:lastPrinted>2011-11-04T02:31:20Z</cp:lastPrinted>
  <dcterms:created xsi:type="dcterms:W3CDTF">2010-07-21T07:00:20Z</dcterms:created>
  <dcterms:modified xsi:type="dcterms:W3CDTF">2015-09-08T06:35:59Z</dcterms:modified>
</cp:coreProperties>
</file>