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en 1\Desktop\Inventory\Binghatti\"/>
    </mc:Choice>
  </mc:AlternateContent>
  <xr:revisionPtr revIDLastSave="0" documentId="8_{FBD35425-547C-475E-BA28-FF846D0C3FF3}" xr6:coauthVersionLast="46" xr6:coauthVersionMax="46" xr10:uidLastSave="{00000000-0000-0000-0000-000000000000}"/>
  <bookViews>
    <workbookView xWindow="1950" yWindow="1950" windowWidth="15375" windowHeight="7875" xr2:uid="{00000000-000D-0000-FFFF-FFFF00000000}"/>
  </bookViews>
  <sheets>
    <sheet name="Gate Availability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40" i="1"/>
  <c r="M41" i="1"/>
  <c r="M3" i="1"/>
  <c r="M4" i="1"/>
  <c r="M5" i="1"/>
  <c r="M42" i="1"/>
  <c r="M6" i="1"/>
  <c r="M7" i="1"/>
  <c r="M8" i="1"/>
  <c r="M9" i="1"/>
  <c r="M10" i="1"/>
  <c r="M11" i="1"/>
  <c r="M43" i="1"/>
  <c r="M44" i="1"/>
  <c r="M12" i="1"/>
  <c r="M13" i="1"/>
  <c r="M14" i="1"/>
  <c r="M15" i="1"/>
  <c r="M16" i="1"/>
  <c r="M17" i="1"/>
  <c r="M18" i="1"/>
  <c r="M19" i="1"/>
  <c r="M45" i="1"/>
  <c r="M20" i="1"/>
  <c r="M21" i="1"/>
  <c r="M22" i="1"/>
  <c r="M23" i="1"/>
  <c r="M24" i="1"/>
  <c r="M25" i="1"/>
  <c r="M26" i="1"/>
  <c r="M46" i="1"/>
  <c r="M27" i="1"/>
  <c r="M28" i="1"/>
  <c r="M29" i="1"/>
  <c r="M30" i="1"/>
  <c r="M31" i="1"/>
  <c r="M47" i="1"/>
  <c r="M48" i="1"/>
  <c r="M49" i="1"/>
  <c r="M32" i="1"/>
  <c r="M33" i="1"/>
  <c r="M34" i="1"/>
  <c r="M35" i="1"/>
  <c r="M36" i="1"/>
  <c r="M37" i="1"/>
  <c r="M38" i="1"/>
  <c r="M39" i="1"/>
</calcChain>
</file>

<file path=xl/sharedStrings.xml><?xml version="1.0" encoding="utf-8"?>
<sst xmlns="http://schemas.openxmlformats.org/spreadsheetml/2006/main" count="318" uniqueCount="182">
  <si>
    <t>(Do Not Modify) Project/Building Unit</t>
  </si>
  <si>
    <t>(Do Not Modify) Row Checksum</t>
  </si>
  <si>
    <t>(Do Not Modify) Modified On</t>
  </si>
  <si>
    <t>Unit Code</t>
  </si>
  <si>
    <t>Target Unit Price</t>
  </si>
  <si>
    <t>Project/Building</t>
  </si>
  <si>
    <t>View</t>
  </si>
  <si>
    <t>Total Area Sq.ft</t>
  </si>
  <si>
    <t>Unit Area Sq.ft</t>
  </si>
  <si>
    <t>Balcony Area Sq.ft</t>
  </si>
  <si>
    <t>23334e33-bf75-eb11-b1ab-000d3a654f37</t>
  </si>
  <si>
    <t>k9nPnDzwXgjIkHbcmrFnRvYFArT9zSKrW5qDUK4jLyAuXGAjbP6q7rG7p32DFdb40vhjCPxYz+QzSXtpIw8UEQ==</t>
  </si>
  <si>
    <t>BGAT-122</t>
  </si>
  <si>
    <t>1 Bedroom</t>
  </si>
  <si>
    <t>BINGHATTI GATE</t>
  </si>
  <si>
    <t>Available</t>
  </si>
  <si>
    <t>Community Pool</t>
  </si>
  <si>
    <t>Sale</t>
  </si>
  <si>
    <t>25334e33-bf75-eb11-b1ab-000d3a654f37</t>
  </si>
  <si>
    <t>w9t43f6GfMy5LU5sVqr3PkURz5Zvg5fotkXUTs3lTxT/FvxvaBO19hGOFlqFrViTnCg77thWMw3uwg3QSo+Gsw==</t>
  </si>
  <si>
    <t>BGAT-201</t>
  </si>
  <si>
    <t>2 Bedroom</t>
  </si>
  <si>
    <t>2f334e33-bf75-eb11-b1ab-000d3a654f37</t>
  </si>
  <si>
    <t>5qdBLgn0+Cfdznx62DGDNielVkfZQB7PAEbVvL1HY2/PNouK366oHxOthWwamKTLHuE1YVUATawPN4Gdy8CHOA==</t>
  </si>
  <si>
    <t>BGAT-206</t>
  </si>
  <si>
    <t>Burj Al Arab / JBR / Marina</t>
  </si>
  <si>
    <t>33334e33-bf75-eb11-b1ab-000d3a654f37</t>
  </si>
  <si>
    <t>C4kAibRGwnz+JvBtxVlFWegtIsxtmvhuZ6Jl1QXabYvfr+CkLatCqK2qxK1HohvRb90+E7woB+6GF3PjmrkAhg==</t>
  </si>
  <si>
    <t>BGAT-208</t>
  </si>
  <si>
    <t>41334e33-bf75-eb11-b1ab-000d3a654f37</t>
  </si>
  <si>
    <t>ySbDoMWBqdm5VA4zHGjH1T8VQPxfj6iVbIvf71sD2CnaGXDLA/QiLi2lSRD8RHZr9E73drYg9nmvv8Bgir5aIA==</t>
  </si>
  <si>
    <t>BGAT-215</t>
  </si>
  <si>
    <t>Downtown / Burj Khalifa</t>
  </si>
  <si>
    <t>43334e33-bf75-eb11-b1ab-000d3a654f37</t>
  </si>
  <si>
    <t>ydZNiMN6Zq0Lhk5n/KWdF6XIy5VeSygJI+aruuvsNFZpN146GjwbfRp9lcgSELan1Q/j4F4TKfUa08imgi+ITg==</t>
  </si>
  <si>
    <t>BGAT-216</t>
  </si>
  <si>
    <t>51334e33-bf75-eb11-b1ab-000d3a654f37</t>
  </si>
  <si>
    <t>AbYvdNlu91EnjB/rKbjLzuDX5XFClUBL2Rol3g0PF6XicLQJDGsPAUgGSSA5n/bea/JZ//3ueTgIFWzdtZHmfQ==</t>
  </si>
  <si>
    <t>BGAT-301</t>
  </si>
  <si>
    <t>6b334e33-bf75-eb11-b1ab-000d3a654f37</t>
  </si>
  <si>
    <t>VqLvb38CE9pfsTzzcqKDGXXqHROHVjkoMLH5cDMqe+8lNDIoBZ74AQfVWsX98t3LH9O3j1cGaW2lx7XNbf+4Lg==</t>
  </si>
  <si>
    <t>BGAT-314</t>
  </si>
  <si>
    <t>6d334e33-bf75-eb11-b1ab-000d3a654f37</t>
  </si>
  <si>
    <t>ZMB4e1OaKzx6oZpaxfHckuAt4XT+vzFYzSK2Dw6oNQ3qEwSUnPalYU64iYTmUoZAx2/VycYfOrV2hHWBbX4gCA==</t>
  </si>
  <si>
    <t>BGAT-315</t>
  </si>
  <si>
    <t>6f334e33-bf75-eb11-b1ab-000d3a654f37</t>
  </si>
  <si>
    <t>nodyqvHSdEZFjWeJIqAEvAgY8B43qxvsUjyAh1yzspSN3vzouGzL7TeCglGBkzzeGknDZtWfCYwoHhFz3wlcew==</t>
  </si>
  <si>
    <t>BGAT-316</t>
  </si>
  <si>
    <t>71334e33-bf75-eb11-b1ab-000d3a654f37</t>
  </si>
  <si>
    <t>+/ZEUflR3JKwdLaMqFrbKqlTqwhJloHmgNHyhhxaTutQfT5EYfS4eJRa++WkhxcRJdArqSDiiVrJZ1gd2YqxFg==</t>
  </si>
  <si>
    <t>BGAT-317</t>
  </si>
  <si>
    <t>81334e33-bf75-eb11-b1ab-000d3a654f37</t>
  </si>
  <si>
    <t>p7uXFArQiMPbcpu4m85ZpFInkSDIzLjz2RuemQlhhABk5K2a7k8Zy2VmUw0niucCJJPjknwE2b96Qz5dl1LZpQ==</t>
  </si>
  <si>
    <t>BGAT-403</t>
  </si>
  <si>
    <t>8b334e33-bf75-eb11-b1ab-000d3a654f37</t>
  </si>
  <si>
    <t>+Ke+dV4pN1ADhyK51nkqSizgPdvhGFvdYUZFeVG0U/iLh85eBSklZhYcyjXl4IE5Icpd72+zZK00tCe8hTQA+A==</t>
  </si>
  <si>
    <t>BGAT-408</t>
  </si>
  <si>
    <t>8f334e33-bf75-eb11-b1ab-000d3a654f37</t>
  </si>
  <si>
    <t>aeEwSxQEAjesCLEjeDVNU0Iqvizn/NXt7CLv4vkl9ZsbN2KqYKd8lIshp1n1Cge0LfeMKUvUJ/PlVWYOgGp4xw==</t>
  </si>
  <si>
    <t>BGAT-410</t>
  </si>
  <si>
    <t>91334e33-bf75-eb11-b1ab-000d3a654f37</t>
  </si>
  <si>
    <t>i4y1oNoegRKAL1NWVRzBgszTsZmDBvpoEHLYf0eLCfO82SblYz2xycMctCV0ckeHmXvn/nVblBoASp8TXYwmaQ==</t>
  </si>
  <si>
    <t>BGAT-411</t>
  </si>
  <si>
    <t>97334e33-bf75-eb11-b1ab-000d3a654f37</t>
  </si>
  <si>
    <t>xvUF/5n2r8C6CWvfTLWaEfGbLBXxSh8wXGRXRkDeuCrPNEA+C+qlwAhSlaPtoBya5xAMaeZ8wXxwYmRWRfSM9g==</t>
  </si>
  <si>
    <t>BGAT-414</t>
  </si>
  <si>
    <t>99334e33-bf75-eb11-b1ab-000d3a654f37</t>
  </si>
  <si>
    <t>prM09mlkihdqAb6b7pLMfg+4HaFlmpReE03WIVCGg85zx0HQxEGe3ts9fIuDyLRmMQGPzJVhyI9rtMuqQXzZlQ==</t>
  </si>
  <si>
    <t>BGAT-415</t>
  </si>
  <si>
    <t>9b334e33-bf75-eb11-b1ab-000d3a654f37</t>
  </si>
  <si>
    <t>W5+Tcb1S22h98TZJK8V1X8RxDse1vKf8yL1YHp28rr5LQkKTaABa/wbWtIdiwY9yzRvpCyKWpGPA7RPF5D9hYw==</t>
  </si>
  <si>
    <t>BGAT-416</t>
  </si>
  <si>
    <t>9d334e33-bf75-eb11-b1ab-000d3a654f37</t>
  </si>
  <si>
    <t>Vz1kEjIpZ1N5llQYWytWVB8xNuZlIO8eAFR2yS74ICBkg8S6fNfbWzAUnEE1NLeePKM3txltSZqZmaUEoh1Qng==</t>
  </si>
  <si>
    <t>BGAT-417</t>
  </si>
  <si>
    <t>9f334e33-bf75-eb11-b1ab-000d3a654f37</t>
  </si>
  <si>
    <t>9SjVLd2l7My9Uqulhfe+6Gbv1qRC/2p7T++xoRqtK1rue+xUyS5HgOl67FyOe2UHqcdt+I3pjufDO5oenFDMXQ==</t>
  </si>
  <si>
    <t>BGAT-418</t>
  </si>
  <si>
    <t>ab334e33-bf75-eb11-b1ab-000d3a654f37</t>
  </si>
  <si>
    <t>W2IQjlTOaiTh235AIuWFawiVJ1waDglPch7NGoOrtPQd3/b3y4hQUrjrnE58NihuE7wa+Odiel2pyQq4DLbvvw==</t>
  </si>
  <si>
    <t>BGAT-502</t>
  </si>
  <si>
    <t>ad334e33-bf75-eb11-b1ab-000d3a654f37</t>
  </si>
  <si>
    <t>keHz/lYGVvnonNTZ8LVPC504CxzOMdc6GbIyAIfZtU0aTY137Wxf7nLryGEGTLyirWMlEbyLfTElnwmWcBXaJQ==</t>
  </si>
  <si>
    <t>BGAT-503</t>
  </si>
  <si>
    <t>af334e33-bf75-eb11-b1ab-000d3a654f37</t>
  </si>
  <si>
    <t>016CuMv5LyaFN+FmDatP1peD1cSK3FNHZ/mDbqSCQSMTT8gK5j4igvmQKL6JMSmlsirsi1gSMYBIjwx3aMoIvw==</t>
  </si>
  <si>
    <t>BGAT-504</t>
  </si>
  <si>
    <t>bb334e33-bf75-eb11-b1ab-000d3a654f37</t>
  </si>
  <si>
    <t>7cehc87nyd/EhpAOckr36fEtJq2AG9mx+Bva0+ZGqFWjX1xhnxf5nNZKwUt7hEeH6afr5SPLkB6ZZ6N4Gs9c/Q==</t>
  </si>
  <si>
    <t>BGAT-510</t>
  </si>
  <si>
    <t>c3334e33-bf75-eb11-b1ab-000d3a654f37</t>
  </si>
  <si>
    <t>ivwSejeXEAbnLoOIhOmIDoCCWI2GsEVOsQGTbxlHIr/EH5cRLEVOsxkubndbcVRUqmlZ249dklbEteoRXHyjqQ==</t>
  </si>
  <si>
    <t>BGAT-514</t>
  </si>
  <si>
    <t>c5334e33-bf75-eb11-b1ab-000d3a654f37</t>
  </si>
  <si>
    <t>R7BIO0m7XflvkgWlrpPsviq8SHLp93CUdH4rz7dWBbXgzlCdqPh0R+G4b9WDq5y9+lqvrgwnnZ/DuJDf2ofm1Q==</t>
  </si>
  <si>
    <t>BGAT-515</t>
  </si>
  <si>
    <t>c7334e33-bf75-eb11-b1ab-000d3a654f37</t>
  </si>
  <si>
    <t>hfz08gSMnc0fM9IPxcdXuFlgDxlmax3IwoX7iY+sSEON7H9rt/GqOilzlGpcPzhzP2Zjpz202EWH9G5P9c0tXg==</t>
  </si>
  <si>
    <t>BGAT-516</t>
  </si>
  <si>
    <t>c9334e33-bf75-eb11-b1ab-000d3a654f37</t>
  </si>
  <si>
    <t>Dop0iMSEgBj4kZbs/KH/XpDEg6B6fbFi0L9PgQzjpZ2f5a4TSIy2RK8obpwGDnnRq03V3RPFQelaQ1tGsunUbw==</t>
  </si>
  <si>
    <t>BGAT-517</t>
  </si>
  <si>
    <t>cb334e33-bf75-eb11-b1ab-000d3a654f37</t>
  </si>
  <si>
    <t>0BcwoycU5eXlD/DzBRmYgUv6fa6kBfaq/4EhegMFtovtrnwnWW9T2VIJR4Zs+FzKQ30qkiAYp/isFIjEy/GP2Q==</t>
  </si>
  <si>
    <t>BGAT-518</t>
  </si>
  <si>
    <t>cf334e33-bf75-eb11-b1ab-000d3a654f37</t>
  </si>
  <si>
    <t>/N1iEHkPRxOaAgNce8aXy2FDvrPbMMvwoOolrSZDQN/F+F+hqdWxrsgbyTqAwN5wuoM/6U45ZeX3usGnZzQ20A==</t>
  </si>
  <si>
    <t>BGAT-520</t>
  </si>
  <si>
    <t>d3334e33-bf75-eb11-b1ab-000d3a654f37</t>
  </si>
  <si>
    <t>wTuWI5KFSwu7JDzvIHPstcYLOWSQR2I5RhaRizBq/B52SXzCXOpMZUwlbTVc0QiK798Lwjgw/NldTRSVA3zQ9A==</t>
  </si>
  <si>
    <t>BGAT-522</t>
  </si>
  <si>
    <t>d5334e33-bf75-eb11-b1ab-000d3a654f37</t>
  </si>
  <si>
    <t>1P5szlmZLmBeDjhoL58jwvUyrPkWha3KfUfEMO+h7DzrggT0H7Gxy9dzIfxq3R370xR052X7erkhUZavwiXTbg==</t>
  </si>
  <si>
    <t>BGAT-601</t>
  </si>
  <si>
    <t>d7334e33-bf75-eb11-b1ab-000d3a654f37</t>
  </si>
  <si>
    <t>Eqql81nMfbHtixEF1nUusuW0yg3YU6Q1WcFgRqQci8Oa165E6kX5rpgY+ZYqxqfqo/kEsiJv/7muncj3wwiXLw==</t>
  </si>
  <si>
    <t>BGAT-602</t>
  </si>
  <si>
    <t>d9334e33-bf75-eb11-b1ab-000d3a654f37</t>
  </si>
  <si>
    <t>9cNX16nZKQrUtuKSu4WjjYuSW7DP/1w1ejELAECF/0v9P3jrM4D3KnI3HGJgawhVpr825kCy+/zARsi4O6hqUA==</t>
  </si>
  <si>
    <t>BGAT-603</t>
  </si>
  <si>
    <t>db334e33-bf75-eb11-b1ab-000d3a654f37</t>
  </si>
  <si>
    <t>ymh9X8XJMDyLcyp85eBrUxQ8zK/LdUIVUL8sKPaHaKE+Yl0IDBDAlYwV+Gw3KU8T3pcJL7G3r2xKMGmo5ZS/ug==</t>
  </si>
  <si>
    <t>BGAT-604</t>
  </si>
  <si>
    <t>e1334e33-bf75-eb11-b1ab-000d3a654f37</t>
  </si>
  <si>
    <t>jnOCWQkq3MrYhvrN3OuGPOFmC8BwIK6BW2ttnutXobR/vD9/2fBgV5qmDVlk44dy4j+RxxMkfNZDBu3C114iqw==</t>
  </si>
  <si>
    <t>BGAT-607</t>
  </si>
  <si>
    <t>e3334e33-bf75-eb11-b1ab-000d3a654f37</t>
  </si>
  <si>
    <t>m+UjOWdFrtxM3tDugia8dawdrQsjrLQURZUuuzxEJ3QOMPyX//BhUFxdLID2j/Su4B5W8ukecjta3jGJOBA7yg==</t>
  </si>
  <si>
    <t>BGAT-608</t>
  </si>
  <si>
    <t>e5334e33-bf75-eb11-b1ab-000d3a654f37</t>
  </si>
  <si>
    <t>BnkEiuE4frZAuddqAkLYTIIkrzjz3UTXEYatKrBwJ/NByuoXR3OmmKvs7I/ZgkfNLqLQvB1+Q1rnNR72wfMujw==</t>
  </si>
  <si>
    <t>BGAT-609</t>
  </si>
  <si>
    <t>e9334e33-bf75-eb11-b1ab-000d3a654f37</t>
  </si>
  <si>
    <t>0ctuNT1SvCAjmobkUrrbpREGXCflCgfrI0yJs3lbkJtkenBXq2ANcN+ggUk58r2eXy7jdCcK4GDdKwXIthyTtw==</t>
  </si>
  <si>
    <t>BGAT-611</t>
  </si>
  <si>
    <t>eb334e33-bf75-eb11-b1ab-000d3a654f37</t>
  </si>
  <si>
    <t>qDNgXNkkQktUBnXKong3SACznLkSBN7xeBchkNcSx8kGRck7s1VzfMz37UTA6Vj4QcCC+xSUVOCogH16ufVoXg==</t>
  </si>
  <si>
    <t>BGAT-612</t>
  </si>
  <si>
    <t>ef334e33-bf75-eb11-b1ab-000d3a654f37</t>
  </si>
  <si>
    <t>PTdP8mBrudd7HrO8137Tr4phmMbqrjnpVp2u9ggAWuZSHiWdafd2qyDNfPUyg7zQ0cLpi2hOyBjt3BE8aP65jQ==</t>
  </si>
  <si>
    <t>BGAT-614</t>
  </si>
  <si>
    <t>f1334e33-bf75-eb11-b1ab-000d3a654f37</t>
  </si>
  <si>
    <t>RBDdcUDT60xbUK2E4HaQLyIQDGYk6NtWAhM9pj+ul/kzeYe1z5Q2f4RCfMJrY9jOW0PGYFec9EKioeB1udo45Q==</t>
  </si>
  <si>
    <t>BGAT-615</t>
  </si>
  <si>
    <t>f3334e33-bf75-eb11-b1ab-000d3a654f37</t>
  </si>
  <si>
    <t>u9Kea4LJ/OUmzWg9e6Nm+4NFOhIL9L9yIUdquu4EhWkO8P4dlsrvcJcVKLG3x6VKOcybOZZi7Yzz40lLsDwnzA==</t>
  </si>
  <si>
    <t>BGAT-616</t>
  </si>
  <si>
    <t>f5334e33-bf75-eb11-b1ab-000d3a654f37</t>
  </si>
  <si>
    <t>m2dDh52dupD3RjQzdNYr6juYzBI+UnMyLzY4qIz7Ui79vGLKHr0xr2oY/qhSDsZtnLlYuk3yt6sdpvbI3t6eZg==</t>
  </si>
  <si>
    <t>BGAT-617</t>
  </si>
  <si>
    <t>f7334e33-bf75-eb11-b1ab-000d3a654f37</t>
  </si>
  <si>
    <t>oJGFlgUblXunoG8KyvJ7Kw8XJu63WMI+51RLN/D6+FkYCPI+kaC6bNPIUJPaHN1Rb6B9qsCVK/IfgEqPB6ggYw==</t>
  </si>
  <si>
    <t>BGAT-618</t>
  </si>
  <si>
    <t>fb334e33-bf75-eb11-b1ab-000d3a654f37</t>
  </si>
  <si>
    <t>kjXrLZNZohDSbDG8tyEEntiYpKLSLBP1xVlIacAUaugdbNAIpzeqI8Sxkh5vYVwGTmlADlU7pkncBAveKo7AjA==</t>
  </si>
  <si>
    <t>BGAT-620</t>
  </si>
  <si>
    <t>fd334e33-bf75-eb11-b1ab-000d3a654f37</t>
  </si>
  <si>
    <t>bz7jdfFi5PPiGsXLdyWKH+HWX7EhMEFW5VVDMBRdbuDw+UM3n6s/r+f08SfSvAFTlLWn0GCdAPWaFHFDEeBaWg==</t>
  </si>
  <si>
    <t>BGAT-621</t>
  </si>
  <si>
    <t>ff334e33-bf75-eb11-b1ab-000d3a654f37</t>
  </si>
  <si>
    <t>5038EdZTU/3F9o4Mc++IGVON3epGyA1xYpTa/M8T7H5SFKjPvuuBmEfG904pArMIehxNVMXKnifzjgJ7ZUgjmA==</t>
  </si>
  <si>
    <t>BGAT-622</t>
  </si>
  <si>
    <t>iax_buildingunit:L3C3fL6fdpKHAGm/DNjMcF37qBVLT2oxm00JEXN2UtJVTwbakcunPRHNmdq4/h0g5F0bardYFszgSg7L9ZGuaw==:iax_buildingunitid=%28Do%20Not%20Modify%29%20Project%2fBuilding%20Unit&amp;checksumLogicalName=%28Do%20Not%20Modify%29%20Row%20Checksum&amp;modifiedon=%28Do%20Not%20Modify%29%20Modified%20On&amp;iax_name=Unit%20Code&amp;d198533c-716d-4972-8db7-5ba72f38680e.iax_name=Unit%20Type%20%28Unit%20Type%29%20%28Project%2fBuilding%20Unit%20Type%29&amp;iax_targetunitprice=Target%20Unit%20Price&amp;iax_building=Project%2fBuilding&amp;statuscode=Status%20Reason&amp;iax_view=View&amp;iax_areasqft=Total%20Area%20Sq.ft&amp;iax_unitareasqft=Unit%20Area%20Sq.ft&amp;iax_balconyareasqft=Balcony%20Area%20Sq.ft&amp;iax_pricesqft=Price%2fSq.ft&amp;6a4a7035-35c2-44fc-a8af-7feb26694a60.iax_name=Floor%20%28Floor%29%20%28Project%2fBuilding%20Floor%29&amp;iax_saletype=Sale%20Type</t>
  </si>
  <si>
    <t>Not Released</t>
  </si>
  <si>
    <t>Reserved</t>
  </si>
  <si>
    <t>Selling Out</t>
  </si>
  <si>
    <t>Sold</t>
  </si>
  <si>
    <t>Conditional</t>
  </si>
  <si>
    <t>Leased</t>
  </si>
  <si>
    <t>Lease Expired</t>
  </si>
  <si>
    <t>External Sale - Barter</t>
  </si>
  <si>
    <t>External Sale - Supplier</t>
  </si>
  <si>
    <t>External Sale - Top Management Special</t>
  </si>
  <si>
    <t>External Lease</t>
  </si>
  <si>
    <t>Inactive</t>
  </si>
  <si>
    <t>Released</t>
  </si>
  <si>
    <t>Lease</t>
  </si>
  <si>
    <t>Discount</t>
  </si>
  <si>
    <t>Discounted Price</t>
  </si>
  <si>
    <t>Unit Type</t>
  </si>
  <si>
    <t xml:space="preserve">2 Bedroom  </t>
  </si>
  <si>
    <t xml:space="preserve">1 Bedroom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</si>
</sst>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49" fontId="0" fillId="0" borderId="0" xfId="0" applyNumberFormat="1"/>
    <xf numFmtId="9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9" totalsRowShown="0">
  <autoFilter ref="A1:M49" xr:uid="{00000000-0009-0000-0100-000001000000}"/>
  <sortState xmlns:xlrd2="http://schemas.microsoft.com/office/spreadsheetml/2017/richdata2" ref="A2:M49">
    <sortCondition ref="E1:E49"/>
  </sortState>
  <tableColumns count="13">
    <tableColumn id="1" xr3:uid="{00000000-0010-0000-0000-000001000000}" name="(Do Not Modify) Project/Building Uni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Unit Code"/>
    <tableColumn id="5" xr3:uid="{00000000-0010-0000-0000-000005000000}" name="Unit Type"/>
    <tableColumn id="7" xr3:uid="{00000000-0010-0000-0000-000007000000}" name="Project/Building"/>
    <tableColumn id="9" xr3:uid="{00000000-0010-0000-0000-000009000000}" name="View"/>
    <tableColumn id="10" xr3:uid="{00000000-0010-0000-0000-00000A000000}" name="Total Area Sq.ft"/>
    <tableColumn id="11" xr3:uid="{00000000-0010-0000-0000-00000B000000}" name="Unit Area Sq.ft"/>
    <tableColumn id="12" xr3:uid="{00000000-0010-0000-0000-00000C000000}" name="Balcony Area Sq.ft"/>
    <tableColumn id="6" xr3:uid="{00000000-0010-0000-0000-000006000000}" name="Target Unit Price" dataCellStyle="Comma"/>
    <tableColumn id="8" xr3:uid="{1C2D3396-5036-4E8B-A5D1-29753F5B3141}" name="Discount"/>
    <tableColumn id="13" xr3:uid="{7DF3F215-C915-44B0-9C37-5DE7259B9648}" name="Discounted Price" dataCellStyle="Comma">
      <calculatedColumnFormula>Table1[[#This Row],[Target Unit Price]]*(1-Table1[[#This Row],[Discount]])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49"/>
  <sheetViews>
    <sheetView tabSelected="1" topLeftCell="D30" workbookViewId="0">
      <selection activeCell="G34" sqref="G34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20.85546875" style="5" bestFit="1" customWidth="1"/>
    <col min="6" max="6" width="17.85546875" bestFit="1" customWidth="1"/>
    <col min="7" max="7" width="24.42578125" style="6" bestFit="1" customWidth="1"/>
    <col min="8" max="8" width="17" style="7" bestFit="1" customWidth="1"/>
    <col min="9" max="9" width="16.42578125" style="8" bestFit="1" customWidth="1"/>
    <col min="10" max="10" width="19.5703125" style="9" bestFit="1" customWidth="1"/>
    <col min="11" max="11" width="19.7109375" style="13" bestFit="1" customWidth="1"/>
    <col min="12" max="12" width="11" style="11" bestFit="1" customWidth="1"/>
    <col min="13" max="13" width="19.85546875" style="13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179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3" t="s">
        <v>4</v>
      </c>
      <c r="L1" t="s">
        <v>177</v>
      </c>
      <c r="M1" s="13" t="s">
        <v>178</v>
      </c>
    </row>
    <row r="2" spans="1:13">
      <c r="A2" s="1" t="s">
        <v>10</v>
      </c>
      <c r="B2" s="2" t="s">
        <v>11</v>
      </c>
      <c r="C2" s="3">
        <v>44257.348900463003</v>
      </c>
      <c r="D2" s="4" t="s">
        <v>12</v>
      </c>
      <c r="E2" s="5" t="s">
        <v>13</v>
      </c>
      <c r="F2" s="6" t="s">
        <v>14</v>
      </c>
      <c r="G2" s="7" t="s">
        <v>16</v>
      </c>
      <c r="H2" s="8">
        <v>870.05</v>
      </c>
      <c r="I2" s="9">
        <v>557.25</v>
      </c>
      <c r="J2" s="10">
        <v>312.8</v>
      </c>
      <c r="K2" s="13">
        <v>741858.03</v>
      </c>
      <c r="L2" s="12">
        <v>0.3</v>
      </c>
      <c r="M2" s="13">
        <f>Table1[[#This Row],[Target Unit Price]]*(1-Table1[[#This Row],[Discount]])</f>
        <v>519300.62099999998</v>
      </c>
    </row>
    <row r="3" spans="1:13">
      <c r="A3" s="1" t="s">
        <v>26</v>
      </c>
      <c r="B3" s="2" t="s">
        <v>27</v>
      </c>
      <c r="C3" s="3">
        <v>44272.404305555603</v>
      </c>
      <c r="D3" s="4" t="s">
        <v>28</v>
      </c>
      <c r="E3" s="5" t="s">
        <v>13</v>
      </c>
      <c r="F3" s="6" t="s">
        <v>14</v>
      </c>
      <c r="G3" s="7" t="s">
        <v>25</v>
      </c>
      <c r="H3" s="8">
        <v>655.84</v>
      </c>
      <c r="I3" s="9">
        <v>566.17999999999995</v>
      </c>
      <c r="J3" s="10">
        <v>89.66</v>
      </c>
      <c r="K3" s="13">
        <v>746948.35</v>
      </c>
      <c r="L3" s="12">
        <v>0.3</v>
      </c>
      <c r="M3" s="13">
        <f>Table1[[#This Row],[Target Unit Price]]*(1-Table1[[#This Row],[Discount]])</f>
        <v>522863.84499999997</v>
      </c>
    </row>
    <row r="4" spans="1:13">
      <c r="A4" s="1" t="s">
        <v>29</v>
      </c>
      <c r="B4" s="2" t="s">
        <v>30</v>
      </c>
      <c r="C4" s="3">
        <v>44257.348981481497</v>
      </c>
      <c r="D4" s="4" t="s">
        <v>31</v>
      </c>
      <c r="E4" s="5" t="s">
        <v>13</v>
      </c>
      <c r="F4" s="6" t="s">
        <v>14</v>
      </c>
      <c r="G4" s="7" t="s">
        <v>32</v>
      </c>
      <c r="H4" s="8">
        <v>648.20000000000005</v>
      </c>
      <c r="I4" s="9">
        <v>556.49</v>
      </c>
      <c r="J4" s="10">
        <v>91.71</v>
      </c>
      <c r="K4" s="13">
        <v>734971.83</v>
      </c>
      <c r="L4" s="12">
        <v>0.3</v>
      </c>
      <c r="M4" s="13">
        <f>Table1[[#This Row],[Target Unit Price]]*(1-Table1[[#This Row],[Discount]])</f>
        <v>514480.28099999996</v>
      </c>
    </row>
    <row r="5" spans="1:13">
      <c r="A5" s="1" t="s">
        <v>33</v>
      </c>
      <c r="B5" s="2" t="s">
        <v>34</v>
      </c>
      <c r="C5" s="3">
        <v>44257.348981481497</v>
      </c>
      <c r="D5" s="4" t="s">
        <v>35</v>
      </c>
      <c r="E5" s="5" t="s">
        <v>13</v>
      </c>
      <c r="F5" s="6" t="s">
        <v>14</v>
      </c>
      <c r="G5" s="7" t="s">
        <v>32</v>
      </c>
      <c r="H5" s="8">
        <v>649.16999999999996</v>
      </c>
      <c r="I5" s="9">
        <v>557.46</v>
      </c>
      <c r="J5" s="10">
        <v>91.71</v>
      </c>
      <c r="K5" s="13">
        <v>736215.41</v>
      </c>
      <c r="L5" s="12">
        <v>0.3</v>
      </c>
      <c r="M5" s="13">
        <f>Table1[[#This Row],[Target Unit Price]]*(1-Table1[[#This Row],[Discount]])</f>
        <v>515350.78700000001</v>
      </c>
    </row>
    <row r="6" spans="1:13">
      <c r="A6" s="1" t="s">
        <v>39</v>
      </c>
      <c r="B6" s="2" t="s">
        <v>40</v>
      </c>
      <c r="C6" s="3">
        <v>44258.771168981497</v>
      </c>
      <c r="D6" s="4" t="s">
        <v>41</v>
      </c>
      <c r="E6" s="5" t="s">
        <v>13</v>
      </c>
      <c r="F6" s="6" t="s">
        <v>14</v>
      </c>
      <c r="G6" s="7" t="s">
        <v>32</v>
      </c>
      <c r="H6" s="8">
        <v>643.04</v>
      </c>
      <c r="I6" s="9">
        <v>553.37</v>
      </c>
      <c r="J6" s="10">
        <v>89.66</v>
      </c>
      <c r="K6" s="13">
        <v>743659.22</v>
      </c>
      <c r="L6" s="12">
        <v>0.3</v>
      </c>
      <c r="M6" s="13">
        <f>Table1[[#This Row],[Target Unit Price]]*(1-Table1[[#This Row],[Discount]])</f>
        <v>520561.45399999997</v>
      </c>
    </row>
    <row r="7" spans="1:13">
      <c r="A7" s="1" t="s">
        <v>42</v>
      </c>
      <c r="B7" s="2" t="s">
        <v>43</v>
      </c>
      <c r="C7" s="3">
        <v>44257.349097222199</v>
      </c>
      <c r="D7" s="4" t="s">
        <v>44</v>
      </c>
      <c r="E7" s="5" t="s">
        <v>13</v>
      </c>
      <c r="F7" s="6" t="s">
        <v>14</v>
      </c>
      <c r="G7" s="7" t="s">
        <v>32</v>
      </c>
      <c r="H7" s="8">
        <v>648.30999999999995</v>
      </c>
      <c r="I7" s="9">
        <v>556.49</v>
      </c>
      <c r="J7" s="10">
        <v>91.82</v>
      </c>
      <c r="K7" s="13">
        <v>748230.75</v>
      </c>
      <c r="L7" s="12">
        <v>0.3</v>
      </c>
      <c r="M7" s="13">
        <f>Table1[[#This Row],[Target Unit Price]]*(1-Table1[[#This Row],[Discount]])</f>
        <v>523761.52499999997</v>
      </c>
    </row>
    <row r="8" spans="1:13">
      <c r="A8" s="1" t="s">
        <v>45</v>
      </c>
      <c r="B8" s="2" t="s">
        <v>46</v>
      </c>
      <c r="C8" s="3">
        <v>44257.349097222199</v>
      </c>
      <c r="D8" s="4" t="s">
        <v>47</v>
      </c>
      <c r="E8" s="5" t="s">
        <v>13</v>
      </c>
      <c r="F8" s="6" t="s">
        <v>14</v>
      </c>
      <c r="G8" s="7" t="s">
        <v>32</v>
      </c>
      <c r="H8" s="8">
        <v>649.16999999999996</v>
      </c>
      <c r="I8" s="9">
        <v>557.46</v>
      </c>
      <c r="J8" s="10">
        <v>91.71</v>
      </c>
      <c r="K8" s="13">
        <v>749472.12</v>
      </c>
      <c r="L8" s="12">
        <v>0.3</v>
      </c>
      <c r="M8" s="13">
        <f>Table1[[#This Row],[Target Unit Price]]*(1-Table1[[#This Row],[Discount]])</f>
        <v>524630.48399999994</v>
      </c>
    </row>
    <row r="9" spans="1:13">
      <c r="A9" s="1" t="s">
        <v>48</v>
      </c>
      <c r="B9" s="2" t="s">
        <v>49</v>
      </c>
      <c r="C9" s="3">
        <v>44257.349097222199</v>
      </c>
      <c r="D9" s="4" t="s">
        <v>50</v>
      </c>
      <c r="E9" s="5" t="s">
        <v>13</v>
      </c>
      <c r="F9" s="6" t="s">
        <v>14</v>
      </c>
      <c r="G9" s="7" t="s">
        <v>32</v>
      </c>
      <c r="H9" s="8">
        <v>641.85</v>
      </c>
      <c r="I9" s="9">
        <v>552.19000000000005</v>
      </c>
      <c r="J9" s="10">
        <v>89.66</v>
      </c>
      <c r="K9" s="13">
        <v>742111.91</v>
      </c>
      <c r="L9" s="12">
        <v>0.3</v>
      </c>
      <c r="M9" s="13">
        <f>Table1[[#This Row],[Target Unit Price]]*(1-Table1[[#This Row],[Discount]])</f>
        <v>519478.337</v>
      </c>
    </row>
    <row r="10" spans="1:13">
      <c r="A10" s="1" t="s">
        <v>51</v>
      </c>
      <c r="B10" s="2" t="s">
        <v>52</v>
      </c>
      <c r="C10" s="3">
        <v>44262.4073263889</v>
      </c>
      <c r="D10" s="4" t="s">
        <v>53</v>
      </c>
      <c r="E10" s="5" t="s">
        <v>13</v>
      </c>
      <c r="F10" s="6" t="s">
        <v>14</v>
      </c>
      <c r="G10" s="7" t="s">
        <v>16</v>
      </c>
      <c r="H10" s="8">
        <v>644</v>
      </c>
      <c r="I10" s="9">
        <v>554.34</v>
      </c>
      <c r="J10" s="10">
        <v>89.66</v>
      </c>
      <c r="K10" s="13">
        <v>744388.13</v>
      </c>
      <c r="L10" s="12">
        <v>0.3</v>
      </c>
      <c r="M10" s="13">
        <f>Table1[[#This Row],[Target Unit Price]]*(1-Table1[[#This Row],[Discount]])</f>
        <v>521071.69099999999</v>
      </c>
    </row>
    <row r="11" spans="1:13">
      <c r="A11" s="1" t="s">
        <v>54</v>
      </c>
      <c r="B11" s="2" t="s">
        <v>55</v>
      </c>
      <c r="C11" s="3">
        <v>44262.360798611102</v>
      </c>
      <c r="D11" s="4" t="s">
        <v>56</v>
      </c>
      <c r="E11" s="5" t="s">
        <v>13</v>
      </c>
      <c r="F11" s="6" t="s">
        <v>14</v>
      </c>
      <c r="G11" s="7" t="s">
        <v>25</v>
      </c>
      <c r="H11" s="8">
        <v>655.84</v>
      </c>
      <c r="I11" s="9">
        <v>566.17999999999995</v>
      </c>
      <c r="J11" s="10">
        <v>89.66</v>
      </c>
      <c r="K11" s="13">
        <v>773665.54</v>
      </c>
      <c r="L11" s="12">
        <v>0.3</v>
      </c>
      <c r="M11" s="13">
        <f>Table1[[#This Row],[Target Unit Price]]*(1-Table1[[#This Row],[Discount]])</f>
        <v>541565.87800000003</v>
      </c>
    </row>
    <row r="12" spans="1:13">
      <c r="A12" s="1" t="s">
        <v>63</v>
      </c>
      <c r="B12" s="2" t="s">
        <v>64</v>
      </c>
      <c r="C12" s="3">
        <v>44258.396539351903</v>
      </c>
      <c r="D12" s="4" t="s">
        <v>65</v>
      </c>
      <c r="E12" s="5" t="s">
        <v>13</v>
      </c>
      <c r="F12" s="6" t="s">
        <v>14</v>
      </c>
      <c r="G12" s="7" t="s">
        <v>32</v>
      </c>
      <c r="H12" s="8">
        <v>642.92999999999995</v>
      </c>
      <c r="I12" s="9">
        <v>553.37</v>
      </c>
      <c r="J12" s="10">
        <v>89.56</v>
      </c>
      <c r="K12" s="13">
        <v>756609.35</v>
      </c>
      <c r="L12" s="12">
        <v>0.3</v>
      </c>
      <c r="M12" s="13">
        <f>Table1[[#This Row],[Target Unit Price]]*(1-Table1[[#This Row],[Discount]])</f>
        <v>529626.54499999993</v>
      </c>
    </row>
    <row r="13" spans="1:13">
      <c r="A13" s="1" t="s">
        <v>66</v>
      </c>
      <c r="B13" s="2" t="s">
        <v>67</v>
      </c>
      <c r="C13" s="3">
        <v>44258.396793981497</v>
      </c>
      <c r="D13" s="4" t="s">
        <v>68</v>
      </c>
      <c r="E13" s="5" t="s">
        <v>13</v>
      </c>
      <c r="F13" s="6" t="s">
        <v>14</v>
      </c>
      <c r="G13" s="7" t="s">
        <v>32</v>
      </c>
      <c r="H13" s="8">
        <v>648.20000000000005</v>
      </c>
      <c r="I13" s="9">
        <v>556.49</v>
      </c>
      <c r="J13" s="10">
        <v>91.71</v>
      </c>
      <c r="K13" s="13">
        <v>761260.64</v>
      </c>
      <c r="L13" s="12">
        <v>0.3</v>
      </c>
      <c r="M13" s="13">
        <f>Table1[[#This Row],[Target Unit Price]]*(1-Table1[[#This Row],[Discount]])</f>
        <v>532882.44799999997</v>
      </c>
    </row>
    <row r="14" spans="1:13">
      <c r="A14" s="1" t="s">
        <v>69</v>
      </c>
      <c r="B14" s="2" t="s">
        <v>70</v>
      </c>
      <c r="C14" s="3">
        <v>44258.397071759297</v>
      </c>
      <c r="D14" s="4" t="s">
        <v>71</v>
      </c>
      <c r="E14" s="5" t="s">
        <v>13</v>
      </c>
      <c r="F14" s="6" t="s">
        <v>14</v>
      </c>
      <c r="G14" s="7" t="s">
        <v>32</v>
      </c>
      <c r="H14" s="8">
        <v>649.16999999999996</v>
      </c>
      <c r="I14" s="9">
        <v>557.46</v>
      </c>
      <c r="J14" s="10">
        <v>91.71</v>
      </c>
      <c r="K14" s="13">
        <v>762548.71</v>
      </c>
      <c r="L14" s="12">
        <v>0.3</v>
      </c>
      <c r="M14" s="13">
        <f>Table1[[#This Row],[Target Unit Price]]*(1-Table1[[#This Row],[Discount]])</f>
        <v>533784.09699999995</v>
      </c>
    </row>
    <row r="15" spans="1:13">
      <c r="A15" s="1" t="s">
        <v>72</v>
      </c>
      <c r="B15" s="2" t="s">
        <v>73</v>
      </c>
      <c r="C15" s="3">
        <v>44258.397372685198</v>
      </c>
      <c r="D15" s="4" t="s">
        <v>74</v>
      </c>
      <c r="E15" s="5" t="s">
        <v>13</v>
      </c>
      <c r="F15" s="6" t="s">
        <v>14</v>
      </c>
      <c r="G15" s="7" t="s">
        <v>32</v>
      </c>
      <c r="H15" s="8">
        <v>641.85</v>
      </c>
      <c r="I15" s="9">
        <v>552.19000000000005</v>
      </c>
      <c r="J15" s="10">
        <v>89.66</v>
      </c>
      <c r="K15" s="13">
        <v>755060.08</v>
      </c>
      <c r="L15" s="12">
        <v>0.3</v>
      </c>
      <c r="M15" s="13">
        <f>Table1[[#This Row],[Target Unit Price]]*(1-Table1[[#This Row],[Discount]])</f>
        <v>528542.05599999998</v>
      </c>
    </row>
    <row r="16" spans="1:13">
      <c r="A16" s="1" t="s">
        <v>75</v>
      </c>
      <c r="B16" s="2" t="s">
        <v>76</v>
      </c>
      <c r="C16" s="3">
        <v>44258.765324074098</v>
      </c>
      <c r="D16" s="4" t="s">
        <v>77</v>
      </c>
      <c r="E16" s="5" t="s">
        <v>13</v>
      </c>
      <c r="F16" s="6" t="s">
        <v>14</v>
      </c>
      <c r="G16" s="7" t="s">
        <v>32</v>
      </c>
      <c r="H16" s="8">
        <v>780.71</v>
      </c>
      <c r="I16" s="9">
        <v>558.97</v>
      </c>
      <c r="J16" s="10">
        <v>221.74</v>
      </c>
      <c r="K16" s="13">
        <v>773983.4</v>
      </c>
      <c r="L16" s="12">
        <v>0.3</v>
      </c>
      <c r="M16" s="13">
        <f>Table1[[#This Row],[Target Unit Price]]*(1-Table1[[#This Row],[Discount]])</f>
        <v>541788.38</v>
      </c>
    </row>
    <row r="17" spans="1:13">
      <c r="A17" s="1" t="s">
        <v>78</v>
      </c>
      <c r="B17" s="2" t="s">
        <v>79</v>
      </c>
      <c r="C17" s="3">
        <v>44262.347349536998</v>
      </c>
      <c r="D17" s="4" t="s">
        <v>80</v>
      </c>
      <c r="E17" s="5" t="s">
        <v>13</v>
      </c>
      <c r="F17" s="6" t="s">
        <v>14</v>
      </c>
      <c r="G17" s="7" t="s">
        <v>16</v>
      </c>
      <c r="H17" s="8">
        <v>644.11</v>
      </c>
      <c r="I17" s="9">
        <v>554.45000000000005</v>
      </c>
      <c r="J17" s="10">
        <v>89.66</v>
      </c>
      <c r="K17" s="13">
        <v>757420.96</v>
      </c>
      <c r="L17" s="12">
        <v>0.3</v>
      </c>
      <c r="M17" s="13">
        <f>Table1[[#This Row],[Target Unit Price]]*(1-Table1[[#This Row],[Discount]])</f>
        <v>530194.6719999999</v>
      </c>
    </row>
    <row r="18" spans="1:13">
      <c r="A18" s="1" t="s">
        <v>81</v>
      </c>
      <c r="B18" s="2" t="s">
        <v>82</v>
      </c>
      <c r="C18" s="3">
        <v>44262.347685185203</v>
      </c>
      <c r="D18" s="4" t="s">
        <v>83</v>
      </c>
      <c r="E18" s="5" t="s">
        <v>13</v>
      </c>
      <c r="F18" s="6" t="s">
        <v>14</v>
      </c>
      <c r="G18" s="7" t="s">
        <v>16</v>
      </c>
      <c r="H18" s="8">
        <v>644</v>
      </c>
      <c r="I18" s="9">
        <v>554.34</v>
      </c>
      <c r="J18" s="10">
        <v>89.66</v>
      </c>
      <c r="K18" s="13">
        <v>757277.97</v>
      </c>
      <c r="L18" s="12">
        <v>0.3</v>
      </c>
      <c r="M18" s="13">
        <f>Table1[[#This Row],[Target Unit Price]]*(1-Table1[[#This Row],[Discount]])</f>
        <v>530094.57899999991</v>
      </c>
    </row>
    <row r="19" spans="1:13">
      <c r="A19" s="1" t="s">
        <v>84</v>
      </c>
      <c r="B19" s="2" t="s">
        <v>85</v>
      </c>
      <c r="C19" s="3">
        <v>44262.347939814797</v>
      </c>
      <c r="D19" s="4" t="s">
        <v>86</v>
      </c>
      <c r="E19" s="5" t="s">
        <v>13</v>
      </c>
      <c r="F19" s="6" t="s">
        <v>14</v>
      </c>
      <c r="G19" s="7" t="s">
        <v>16</v>
      </c>
      <c r="H19" s="8">
        <v>649.05999999999995</v>
      </c>
      <c r="I19" s="9">
        <v>557.25</v>
      </c>
      <c r="J19" s="10">
        <v>91.82</v>
      </c>
      <c r="K19" s="13">
        <v>761639.31</v>
      </c>
      <c r="L19" s="12">
        <v>0.3</v>
      </c>
      <c r="M19" s="13">
        <f>Table1[[#This Row],[Target Unit Price]]*(1-Table1[[#This Row],[Discount]])</f>
        <v>533147.51699999999</v>
      </c>
    </row>
    <row r="20" spans="1:13">
      <c r="A20" s="1" t="s">
        <v>90</v>
      </c>
      <c r="B20" s="2" t="s">
        <v>91</v>
      </c>
      <c r="C20" s="3">
        <v>44262.350775462997</v>
      </c>
      <c r="D20" s="4" t="s">
        <v>92</v>
      </c>
      <c r="E20" s="5" t="s">
        <v>13</v>
      </c>
      <c r="F20" s="6" t="s">
        <v>14</v>
      </c>
      <c r="G20" s="7" t="s">
        <v>32</v>
      </c>
      <c r="H20" s="8">
        <v>643.04</v>
      </c>
      <c r="I20" s="9">
        <v>553.37</v>
      </c>
      <c r="J20" s="10">
        <v>89.66</v>
      </c>
      <c r="K20" s="13">
        <v>769430.83</v>
      </c>
      <c r="L20" s="12">
        <v>0.3</v>
      </c>
      <c r="M20" s="13">
        <f>Table1[[#This Row],[Target Unit Price]]*(1-Table1[[#This Row],[Discount]])</f>
        <v>538601.58099999989</v>
      </c>
    </row>
    <row r="21" spans="1:13">
      <c r="A21" s="1" t="s">
        <v>93</v>
      </c>
      <c r="B21" s="2" t="s">
        <v>94</v>
      </c>
      <c r="C21" s="3">
        <v>44262.3510648148</v>
      </c>
      <c r="D21" s="4" t="s">
        <v>95</v>
      </c>
      <c r="E21" s="5" t="s">
        <v>13</v>
      </c>
      <c r="F21" s="6" t="s">
        <v>14</v>
      </c>
      <c r="G21" s="7" t="s">
        <v>32</v>
      </c>
      <c r="H21" s="8">
        <v>648.30999999999995</v>
      </c>
      <c r="I21" s="9">
        <v>556.49</v>
      </c>
      <c r="J21" s="10">
        <v>91.82</v>
      </c>
      <c r="K21" s="13">
        <v>774160.79</v>
      </c>
      <c r="L21" s="12">
        <v>0.3</v>
      </c>
      <c r="M21" s="13">
        <f>Table1[[#This Row],[Target Unit Price]]*(1-Table1[[#This Row],[Discount]])</f>
        <v>541912.55299999996</v>
      </c>
    </row>
    <row r="22" spans="1:13">
      <c r="A22" s="1" t="s">
        <v>96</v>
      </c>
      <c r="B22" s="2" t="s">
        <v>97</v>
      </c>
      <c r="C22" s="3">
        <v>44262.351319444402</v>
      </c>
      <c r="D22" s="4" t="s">
        <v>98</v>
      </c>
      <c r="E22" s="5" t="s">
        <v>13</v>
      </c>
      <c r="F22" s="6" t="s">
        <v>14</v>
      </c>
      <c r="G22" s="7" t="s">
        <v>32</v>
      </c>
      <c r="H22" s="8">
        <v>649.16999999999996</v>
      </c>
      <c r="I22" s="9">
        <v>557.46</v>
      </c>
      <c r="J22" s="10">
        <v>91.71</v>
      </c>
      <c r="K22" s="13">
        <v>775445.17</v>
      </c>
      <c r="L22" s="12">
        <v>0.3</v>
      </c>
      <c r="M22" s="13">
        <f>Table1[[#This Row],[Target Unit Price]]*(1-Table1[[#This Row],[Discount]])</f>
        <v>542811.61899999995</v>
      </c>
    </row>
    <row r="23" spans="1:13">
      <c r="A23" s="1" t="s">
        <v>99</v>
      </c>
      <c r="B23" s="2" t="s">
        <v>100</v>
      </c>
      <c r="C23" s="3">
        <v>44262.351574074099</v>
      </c>
      <c r="D23" s="4" t="s">
        <v>101</v>
      </c>
      <c r="E23" s="5" t="s">
        <v>13</v>
      </c>
      <c r="F23" s="6" t="s">
        <v>14</v>
      </c>
      <c r="G23" s="7" t="s">
        <v>32</v>
      </c>
      <c r="H23" s="8">
        <v>641.85</v>
      </c>
      <c r="I23" s="9">
        <v>552.19000000000005</v>
      </c>
      <c r="J23" s="10">
        <v>89.66</v>
      </c>
      <c r="K23" s="13">
        <v>767829.9</v>
      </c>
      <c r="L23" s="12">
        <v>0.3</v>
      </c>
      <c r="M23" s="13">
        <f>Table1[[#This Row],[Target Unit Price]]*(1-Table1[[#This Row],[Discount]])</f>
        <v>537480.92999999993</v>
      </c>
    </row>
    <row r="24" spans="1:13">
      <c r="A24" s="1" t="s">
        <v>102</v>
      </c>
      <c r="B24" s="2" t="s">
        <v>103</v>
      </c>
      <c r="C24" s="3">
        <v>44262.351817129602</v>
      </c>
      <c r="D24" s="4" t="s">
        <v>104</v>
      </c>
      <c r="E24" s="5" t="s">
        <v>13</v>
      </c>
      <c r="F24" s="6" t="s">
        <v>14</v>
      </c>
      <c r="G24" s="7" t="s">
        <v>32</v>
      </c>
      <c r="H24" s="8">
        <v>778.98</v>
      </c>
      <c r="I24" s="9">
        <v>558.22</v>
      </c>
      <c r="J24" s="10">
        <v>220.77</v>
      </c>
      <c r="K24" s="13">
        <v>785883.95</v>
      </c>
      <c r="L24" s="12">
        <v>0.3</v>
      </c>
      <c r="M24" s="13">
        <f>Table1[[#This Row],[Target Unit Price]]*(1-Table1[[#This Row],[Discount]])</f>
        <v>550118.7649999999</v>
      </c>
    </row>
    <row r="25" spans="1:13">
      <c r="A25" s="1" t="s">
        <v>105</v>
      </c>
      <c r="B25" s="2" t="s">
        <v>106</v>
      </c>
      <c r="C25" s="3">
        <v>44262.352337962999</v>
      </c>
      <c r="D25" s="4" t="s">
        <v>107</v>
      </c>
      <c r="E25" s="5" t="s">
        <v>13</v>
      </c>
      <c r="F25" s="6" t="s">
        <v>14</v>
      </c>
      <c r="G25" s="7" t="s">
        <v>16</v>
      </c>
      <c r="H25" s="8">
        <v>642.28</v>
      </c>
      <c r="I25" s="9">
        <v>552.62</v>
      </c>
      <c r="J25" s="10">
        <v>89.66</v>
      </c>
      <c r="K25" s="13">
        <v>754990.01</v>
      </c>
      <c r="L25" s="12">
        <v>0.3</v>
      </c>
      <c r="M25" s="13">
        <f>Table1[[#This Row],[Target Unit Price]]*(1-Table1[[#This Row],[Discount]])</f>
        <v>528493.00699999998</v>
      </c>
    </row>
    <row r="26" spans="1:13">
      <c r="A26" s="1" t="s">
        <v>108</v>
      </c>
      <c r="B26" s="2" t="s">
        <v>109</v>
      </c>
      <c r="C26" s="3">
        <v>44262.352905092601</v>
      </c>
      <c r="D26" s="4" t="s">
        <v>110</v>
      </c>
      <c r="E26" s="5" t="s">
        <v>13</v>
      </c>
      <c r="F26" s="6" t="s">
        <v>14</v>
      </c>
      <c r="G26" s="7" t="s">
        <v>16</v>
      </c>
      <c r="H26" s="8">
        <v>645.73</v>
      </c>
      <c r="I26" s="9">
        <v>557.25</v>
      </c>
      <c r="J26" s="10">
        <v>88.48</v>
      </c>
      <c r="K26" s="13">
        <v>760863.66</v>
      </c>
      <c r="L26" s="12">
        <v>0.3</v>
      </c>
      <c r="M26" s="13">
        <f>Table1[[#This Row],[Target Unit Price]]*(1-Table1[[#This Row],[Discount]])</f>
        <v>532604.56200000003</v>
      </c>
    </row>
    <row r="27" spans="1:13">
      <c r="A27" s="1" t="s">
        <v>114</v>
      </c>
      <c r="B27" s="2" t="s">
        <v>115</v>
      </c>
      <c r="C27" s="3">
        <v>44269.2510763889</v>
      </c>
      <c r="D27" s="4" t="s">
        <v>116</v>
      </c>
      <c r="E27" s="5" t="s">
        <v>181</v>
      </c>
      <c r="F27" s="6" t="s">
        <v>14</v>
      </c>
      <c r="G27" s="7" t="s">
        <v>16</v>
      </c>
      <c r="H27" s="8">
        <v>644.11</v>
      </c>
      <c r="I27" s="9">
        <v>554.45000000000005</v>
      </c>
      <c r="J27" s="10">
        <v>89.66</v>
      </c>
      <c r="K27" s="13">
        <v>770134.18</v>
      </c>
      <c r="L27" s="12">
        <v>0.3</v>
      </c>
      <c r="M27" s="13">
        <f>Table1[[#This Row],[Target Unit Price]]*(1-Table1[[#This Row],[Discount]])</f>
        <v>539093.92599999998</v>
      </c>
    </row>
    <row r="28" spans="1:13">
      <c r="A28" s="1" t="s">
        <v>117</v>
      </c>
      <c r="B28" s="2" t="s">
        <v>118</v>
      </c>
      <c r="C28" s="3">
        <v>44269.251087962999</v>
      </c>
      <c r="D28" s="4" t="s">
        <v>119</v>
      </c>
      <c r="E28" s="5" t="s">
        <v>181</v>
      </c>
      <c r="F28" s="6" t="s">
        <v>14</v>
      </c>
      <c r="G28" s="7" t="s">
        <v>16</v>
      </c>
      <c r="H28" s="8">
        <v>644</v>
      </c>
      <c r="I28" s="9">
        <v>554.34</v>
      </c>
      <c r="J28" s="10">
        <v>89.66</v>
      </c>
      <c r="K28" s="13">
        <v>769988.78</v>
      </c>
      <c r="L28" s="12">
        <v>0.3</v>
      </c>
      <c r="M28" s="13">
        <f>Table1[[#This Row],[Target Unit Price]]*(1-Table1[[#This Row],[Discount]])</f>
        <v>538992.14599999995</v>
      </c>
    </row>
    <row r="29" spans="1:13">
      <c r="A29" s="1" t="s">
        <v>120</v>
      </c>
      <c r="B29" s="2" t="s">
        <v>121</v>
      </c>
      <c r="C29" s="3">
        <v>44269.251087962999</v>
      </c>
      <c r="D29" s="4" t="s">
        <v>122</v>
      </c>
      <c r="E29" s="5" t="s">
        <v>181</v>
      </c>
      <c r="F29" s="6" t="s">
        <v>14</v>
      </c>
      <c r="G29" s="7" t="s">
        <v>16</v>
      </c>
      <c r="H29" s="8">
        <v>649.05999999999995</v>
      </c>
      <c r="I29" s="9">
        <v>557.25</v>
      </c>
      <c r="J29" s="10">
        <v>91.82</v>
      </c>
      <c r="K29" s="13">
        <v>774423.32</v>
      </c>
      <c r="L29" s="12">
        <v>0.3</v>
      </c>
      <c r="M29" s="13">
        <f>Table1[[#This Row],[Target Unit Price]]*(1-Table1[[#This Row],[Discount]])</f>
        <v>542096.32399999991</v>
      </c>
    </row>
    <row r="30" spans="1:13">
      <c r="A30" s="1" t="s">
        <v>123</v>
      </c>
      <c r="B30" s="2" t="s">
        <v>124</v>
      </c>
      <c r="C30" s="3">
        <v>44269.251087962999</v>
      </c>
      <c r="D30" s="4" t="s">
        <v>125</v>
      </c>
      <c r="E30" s="5" t="s">
        <v>181</v>
      </c>
      <c r="F30" s="6" t="s">
        <v>14</v>
      </c>
      <c r="G30" s="7" t="s">
        <v>25</v>
      </c>
      <c r="H30" s="8">
        <v>644.65</v>
      </c>
      <c r="I30" s="9">
        <v>554.99</v>
      </c>
      <c r="J30" s="10">
        <v>89.66</v>
      </c>
      <c r="K30" s="13">
        <v>784267.44</v>
      </c>
      <c r="L30" s="12">
        <v>0.3</v>
      </c>
      <c r="M30" s="13">
        <f>Table1[[#This Row],[Target Unit Price]]*(1-Table1[[#This Row],[Discount]])</f>
        <v>548987.20799999998</v>
      </c>
    </row>
    <row r="31" spans="1:13">
      <c r="A31" s="1" t="s">
        <v>126</v>
      </c>
      <c r="B31" s="2" t="s">
        <v>127</v>
      </c>
      <c r="C31" s="3">
        <v>44269.251099537003</v>
      </c>
      <c r="D31" s="4" t="s">
        <v>128</v>
      </c>
      <c r="E31" s="5" t="s">
        <v>181</v>
      </c>
      <c r="F31" s="6" t="s">
        <v>14</v>
      </c>
      <c r="G31" s="7" t="s">
        <v>25</v>
      </c>
      <c r="H31" s="8">
        <v>655.84</v>
      </c>
      <c r="I31" s="9">
        <v>566.17999999999995</v>
      </c>
      <c r="J31" s="10">
        <v>89.66</v>
      </c>
      <c r="K31" s="13">
        <v>799651.75</v>
      </c>
      <c r="L31" s="12">
        <v>0.3</v>
      </c>
      <c r="M31" s="13">
        <f>Table1[[#This Row],[Target Unit Price]]*(1-Table1[[#This Row],[Discount]])</f>
        <v>559756.22499999998</v>
      </c>
    </row>
    <row r="32" spans="1:13">
      <c r="A32" s="1" t="s">
        <v>138</v>
      </c>
      <c r="B32" s="2" t="s">
        <v>139</v>
      </c>
      <c r="C32" s="3">
        <v>44269.251099537003</v>
      </c>
      <c r="D32" s="4" t="s">
        <v>140</v>
      </c>
      <c r="E32" s="5" t="s">
        <v>181</v>
      </c>
      <c r="F32" s="6" t="s">
        <v>14</v>
      </c>
      <c r="G32" s="7" t="s">
        <v>32</v>
      </c>
      <c r="H32" s="8">
        <v>642.92999999999995</v>
      </c>
      <c r="I32" s="9">
        <v>553.37</v>
      </c>
      <c r="J32" s="10">
        <v>89.56</v>
      </c>
      <c r="K32" s="13">
        <v>782022.67</v>
      </c>
      <c r="L32" s="12">
        <v>0.3</v>
      </c>
      <c r="M32" s="13">
        <f>Table1[[#This Row],[Target Unit Price]]*(1-Table1[[#This Row],[Discount]])</f>
        <v>547415.86899999995</v>
      </c>
    </row>
    <row r="33" spans="1:13">
      <c r="A33" s="1" t="s">
        <v>141</v>
      </c>
      <c r="B33" s="2" t="s">
        <v>142</v>
      </c>
      <c r="C33" s="3">
        <v>44269.251111111102</v>
      </c>
      <c r="D33" s="4" t="s">
        <v>143</v>
      </c>
      <c r="E33" s="5" t="s">
        <v>181</v>
      </c>
      <c r="F33" s="6" t="s">
        <v>14</v>
      </c>
      <c r="G33" s="7" t="s">
        <v>32</v>
      </c>
      <c r="H33" s="8">
        <v>648.20000000000005</v>
      </c>
      <c r="I33" s="9">
        <v>556.49</v>
      </c>
      <c r="J33" s="10">
        <v>91.71</v>
      </c>
      <c r="K33" s="13">
        <v>786830.19</v>
      </c>
      <c r="L33" s="12">
        <v>0.3</v>
      </c>
      <c r="M33" s="13">
        <f>Table1[[#This Row],[Target Unit Price]]*(1-Table1[[#This Row],[Discount]])</f>
        <v>550781.13299999991</v>
      </c>
    </row>
    <row r="34" spans="1:13">
      <c r="A34" s="1" t="s">
        <v>144</v>
      </c>
      <c r="B34" s="2" t="s">
        <v>145</v>
      </c>
      <c r="C34" s="3">
        <v>44269.251111111102</v>
      </c>
      <c r="D34" s="4" t="s">
        <v>146</v>
      </c>
      <c r="E34" s="5" t="s">
        <v>181</v>
      </c>
      <c r="F34" s="6" t="s">
        <v>14</v>
      </c>
      <c r="G34" s="7" t="s">
        <v>32</v>
      </c>
      <c r="H34" s="8">
        <v>649.16999999999996</v>
      </c>
      <c r="I34" s="9">
        <v>557.46</v>
      </c>
      <c r="J34" s="10">
        <v>91.71</v>
      </c>
      <c r="K34" s="13">
        <v>788161.52</v>
      </c>
      <c r="L34" s="12">
        <v>0.3</v>
      </c>
      <c r="M34" s="13">
        <f>Table1[[#This Row],[Target Unit Price]]*(1-Table1[[#This Row],[Discount]])</f>
        <v>551713.06400000001</v>
      </c>
    </row>
    <row r="35" spans="1:13">
      <c r="A35" s="1" t="s">
        <v>147</v>
      </c>
      <c r="B35" s="2" t="s">
        <v>148</v>
      </c>
      <c r="C35" s="3">
        <v>44269.251111111102</v>
      </c>
      <c r="D35" s="4" t="s">
        <v>149</v>
      </c>
      <c r="E35" s="5" t="s">
        <v>181</v>
      </c>
      <c r="F35" s="6" t="s">
        <v>14</v>
      </c>
      <c r="G35" s="7" t="s">
        <v>32</v>
      </c>
      <c r="H35" s="8">
        <v>641.85</v>
      </c>
      <c r="I35" s="9">
        <v>552.19000000000005</v>
      </c>
      <c r="J35" s="10">
        <v>89.66</v>
      </c>
      <c r="K35" s="13">
        <v>780421.37</v>
      </c>
      <c r="L35" s="12">
        <v>0.3</v>
      </c>
      <c r="M35" s="13">
        <f>Table1[[#This Row],[Target Unit Price]]*(1-Table1[[#This Row],[Discount]])</f>
        <v>546294.95899999992</v>
      </c>
    </row>
    <row r="36" spans="1:13">
      <c r="A36" s="1" t="s">
        <v>150</v>
      </c>
      <c r="B36" s="2" t="s">
        <v>151</v>
      </c>
      <c r="C36" s="3">
        <v>44269.2511226852</v>
      </c>
      <c r="D36" s="4" t="s">
        <v>152</v>
      </c>
      <c r="E36" s="5" t="s">
        <v>181</v>
      </c>
      <c r="F36" s="6" t="s">
        <v>14</v>
      </c>
      <c r="G36" s="7" t="s">
        <v>32</v>
      </c>
      <c r="H36" s="8">
        <v>780.71</v>
      </c>
      <c r="I36" s="9">
        <v>558.97</v>
      </c>
      <c r="J36" s="10">
        <v>221.74</v>
      </c>
      <c r="K36" s="13">
        <v>799980.29</v>
      </c>
      <c r="L36" s="12">
        <v>0.3</v>
      </c>
      <c r="M36" s="13">
        <f>Table1[[#This Row],[Target Unit Price]]*(1-Table1[[#This Row],[Discount]])</f>
        <v>559986.20299999998</v>
      </c>
    </row>
    <row r="37" spans="1:13">
      <c r="A37" s="1" t="s">
        <v>153</v>
      </c>
      <c r="B37" s="2" t="s">
        <v>154</v>
      </c>
      <c r="C37" s="3">
        <v>44269.251134259299</v>
      </c>
      <c r="D37" s="4" t="s">
        <v>155</v>
      </c>
      <c r="E37" s="5" t="s">
        <v>181</v>
      </c>
      <c r="F37" s="6" t="s">
        <v>14</v>
      </c>
      <c r="G37" s="7" t="s">
        <v>16</v>
      </c>
      <c r="H37" s="8">
        <v>642.28</v>
      </c>
      <c r="I37" s="9">
        <v>552.62</v>
      </c>
      <c r="J37" s="10">
        <v>89.66</v>
      </c>
      <c r="K37" s="13">
        <v>767662.42</v>
      </c>
      <c r="L37" s="12">
        <v>0.3</v>
      </c>
      <c r="M37" s="13">
        <f>Table1[[#This Row],[Target Unit Price]]*(1-Table1[[#This Row],[Discount]])</f>
        <v>537363.69400000002</v>
      </c>
    </row>
    <row r="38" spans="1:13">
      <c r="A38" s="1" t="s">
        <v>156</v>
      </c>
      <c r="B38" s="2" t="s">
        <v>157</v>
      </c>
      <c r="C38" s="3">
        <v>44272.542662036998</v>
      </c>
      <c r="D38" s="4" t="s">
        <v>158</v>
      </c>
      <c r="E38" s="5" t="s">
        <v>181</v>
      </c>
      <c r="F38" s="6" t="s">
        <v>14</v>
      </c>
      <c r="G38" s="7" t="s">
        <v>16</v>
      </c>
      <c r="H38" s="8">
        <v>642.82000000000005</v>
      </c>
      <c r="I38" s="9">
        <v>553.16</v>
      </c>
      <c r="J38" s="10">
        <v>89.66</v>
      </c>
      <c r="K38" s="13">
        <v>768389.41</v>
      </c>
      <c r="L38" s="12">
        <v>0.3</v>
      </c>
      <c r="M38" s="13">
        <f>Table1[[#This Row],[Target Unit Price]]*(1-Table1[[#This Row],[Discount]])</f>
        <v>537872.58699999994</v>
      </c>
    </row>
    <row r="39" spans="1:13">
      <c r="A39" s="1" t="s">
        <v>159</v>
      </c>
      <c r="B39" s="2" t="s">
        <v>160</v>
      </c>
      <c r="C39" s="3">
        <v>44269.251145833303</v>
      </c>
      <c r="D39" s="4" t="s">
        <v>161</v>
      </c>
      <c r="E39" s="5" t="s">
        <v>181</v>
      </c>
      <c r="F39" s="6" t="s">
        <v>14</v>
      </c>
      <c r="G39" s="7" t="s">
        <v>16</v>
      </c>
      <c r="H39" s="8">
        <v>646.91</v>
      </c>
      <c r="I39" s="9">
        <v>557.25</v>
      </c>
      <c r="J39" s="10">
        <v>89.66</v>
      </c>
      <c r="K39" s="13">
        <v>773914.51</v>
      </c>
      <c r="L39" s="12">
        <v>0.3</v>
      </c>
      <c r="M39" s="13">
        <f>Table1[[#This Row],[Target Unit Price]]*(1-Table1[[#This Row],[Discount]])</f>
        <v>541740.15700000001</v>
      </c>
    </row>
    <row r="40" spans="1:13">
      <c r="A40" s="1" t="s">
        <v>18</v>
      </c>
      <c r="B40" s="2" t="s">
        <v>19</v>
      </c>
      <c r="C40" s="3">
        <v>44272.363506944399</v>
      </c>
      <c r="D40" s="4" t="s">
        <v>20</v>
      </c>
      <c r="E40" s="5" t="s">
        <v>21</v>
      </c>
      <c r="F40" s="6" t="s">
        <v>14</v>
      </c>
      <c r="G40" s="7" t="s">
        <v>16</v>
      </c>
      <c r="H40" s="8">
        <v>839.58</v>
      </c>
      <c r="I40" s="9">
        <v>747.12</v>
      </c>
      <c r="J40" s="10">
        <v>92.46</v>
      </c>
      <c r="K40" s="13">
        <v>913562.21</v>
      </c>
      <c r="L40" s="12">
        <v>0.3</v>
      </c>
      <c r="M40" s="13">
        <f>Table1[[#This Row],[Target Unit Price]]*(1-Table1[[#This Row],[Discount]])</f>
        <v>639493.5469999999</v>
      </c>
    </row>
    <row r="41" spans="1:13">
      <c r="A41" s="1" t="s">
        <v>22</v>
      </c>
      <c r="B41" s="2" t="s">
        <v>23</v>
      </c>
      <c r="C41" s="3">
        <v>44272.362881944398</v>
      </c>
      <c r="D41" s="4" t="s">
        <v>24</v>
      </c>
      <c r="E41" s="5" t="s">
        <v>21</v>
      </c>
      <c r="F41" s="6" t="s">
        <v>14</v>
      </c>
      <c r="G41" s="7" t="s">
        <v>25</v>
      </c>
      <c r="H41" s="8">
        <v>1247.6400000000001</v>
      </c>
      <c r="I41" s="9">
        <v>917.62</v>
      </c>
      <c r="J41" s="10">
        <v>330.02</v>
      </c>
      <c r="K41" s="13">
        <v>1093985.17</v>
      </c>
      <c r="L41" s="12">
        <v>0.3</v>
      </c>
      <c r="M41" s="13">
        <f>Table1[[#This Row],[Target Unit Price]]*(1-Table1[[#This Row],[Discount]])</f>
        <v>765789.61899999995</v>
      </c>
    </row>
    <row r="42" spans="1:13">
      <c r="A42" s="1" t="s">
        <v>36</v>
      </c>
      <c r="B42" s="2" t="s">
        <v>37</v>
      </c>
      <c r="C42" s="3">
        <v>44272.505752314799</v>
      </c>
      <c r="D42" s="4" t="s">
        <v>38</v>
      </c>
      <c r="E42" s="5" t="s">
        <v>21</v>
      </c>
      <c r="F42" s="6" t="s">
        <v>14</v>
      </c>
      <c r="G42" s="7" t="s">
        <v>16</v>
      </c>
      <c r="H42" s="8">
        <v>839.58</v>
      </c>
      <c r="I42" s="9">
        <v>747.12</v>
      </c>
      <c r="J42" s="10">
        <v>92.46</v>
      </c>
      <c r="K42" s="13">
        <v>933456.55</v>
      </c>
      <c r="L42" s="12">
        <v>0.3</v>
      </c>
      <c r="M42" s="13">
        <f>Table1[[#This Row],[Target Unit Price]]*(1-Table1[[#This Row],[Discount]])</f>
        <v>653419.58499999996</v>
      </c>
    </row>
    <row r="43" spans="1:13">
      <c r="A43" s="1" t="s">
        <v>57</v>
      </c>
      <c r="B43" s="2" t="s">
        <v>58</v>
      </c>
      <c r="C43" s="3">
        <v>44272.406145833302</v>
      </c>
      <c r="D43" s="4" t="s">
        <v>59</v>
      </c>
      <c r="E43" s="5" t="s">
        <v>21</v>
      </c>
      <c r="F43" s="6" t="s">
        <v>14</v>
      </c>
      <c r="G43" s="7" t="s">
        <v>25</v>
      </c>
      <c r="H43" s="8">
        <v>961.65</v>
      </c>
      <c r="I43" s="9">
        <v>827.21</v>
      </c>
      <c r="J43" s="10">
        <v>134.44</v>
      </c>
      <c r="K43" s="13">
        <v>1009220</v>
      </c>
      <c r="L43" s="12">
        <v>0.3</v>
      </c>
      <c r="M43" s="13">
        <f>Table1[[#This Row],[Target Unit Price]]*(1-Table1[[#This Row],[Discount]])</f>
        <v>706454</v>
      </c>
    </row>
    <row r="44" spans="1:13">
      <c r="A44" s="1" t="s">
        <v>60</v>
      </c>
      <c r="B44" s="2" t="s">
        <v>61</v>
      </c>
      <c r="C44" s="3">
        <v>44272.406597222202</v>
      </c>
      <c r="D44" s="4" t="s">
        <v>62</v>
      </c>
      <c r="E44" s="5" t="s">
        <v>21</v>
      </c>
      <c r="F44" s="6" t="s">
        <v>14</v>
      </c>
      <c r="G44" s="7" t="s">
        <v>25</v>
      </c>
      <c r="H44" s="8">
        <v>961.65</v>
      </c>
      <c r="I44" s="9">
        <v>827.21</v>
      </c>
      <c r="J44" s="10">
        <v>134.44</v>
      </c>
      <c r="K44" s="13">
        <v>1009220</v>
      </c>
      <c r="L44" s="12">
        <v>0.3</v>
      </c>
      <c r="M44" s="13">
        <f>Table1[[#This Row],[Target Unit Price]]*(1-Table1[[#This Row],[Discount]])</f>
        <v>706454</v>
      </c>
    </row>
    <row r="45" spans="1:13">
      <c r="A45" s="1" t="s">
        <v>87</v>
      </c>
      <c r="B45" s="2" t="s">
        <v>88</v>
      </c>
      <c r="C45" s="3">
        <v>44269.312511574099</v>
      </c>
      <c r="D45" s="4" t="s">
        <v>89</v>
      </c>
      <c r="E45" s="5" t="s">
        <v>21</v>
      </c>
      <c r="F45" s="6" t="s">
        <v>14</v>
      </c>
      <c r="G45" s="7" t="s">
        <v>25</v>
      </c>
      <c r="H45" s="8">
        <v>961.65</v>
      </c>
      <c r="I45" s="9">
        <v>827.21</v>
      </c>
      <c r="J45" s="10">
        <v>134.44</v>
      </c>
      <c r="K45" s="13">
        <v>1019220</v>
      </c>
      <c r="L45" s="12">
        <v>0.3</v>
      </c>
      <c r="M45" s="13">
        <f>Table1[[#This Row],[Target Unit Price]]*(1-Table1[[#This Row],[Discount]])</f>
        <v>713454</v>
      </c>
    </row>
    <row r="46" spans="1:13">
      <c r="A46" s="1" t="s">
        <v>111</v>
      </c>
      <c r="B46" s="2" t="s">
        <v>112</v>
      </c>
      <c r="C46" s="3">
        <v>44272.301053240699</v>
      </c>
      <c r="D46" s="4" t="s">
        <v>113</v>
      </c>
      <c r="E46" s="5" t="s">
        <v>180</v>
      </c>
      <c r="F46" s="6" t="s">
        <v>14</v>
      </c>
      <c r="G46" s="7" t="s">
        <v>16</v>
      </c>
      <c r="H46" s="8">
        <v>839.58</v>
      </c>
      <c r="I46" s="9">
        <v>747.12</v>
      </c>
      <c r="J46" s="10">
        <v>92.46</v>
      </c>
      <c r="K46" s="13">
        <v>963457</v>
      </c>
      <c r="L46" s="12">
        <v>0.3</v>
      </c>
      <c r="M46" s="13">
        <f>Table1[[#This Row],[Target Unit Price]]*(1-Table1[[#This Row],[Discount]])</f>
        <v>674419.89999999991</v>
      </c>
    </row>
    <row r="47" spans="1:13">
      <c r="A47" s="1" t="s">
        <v>129</v>
      </c>
      <c r="B47" s="2" t="s">
        <v>130</v>
      </c>
      <c r="C47" s="3">
        <v>44269.252083333296</v>
      </c>
      <c r="D47" s="4" t="s">
        <v>131</v>
      </c>
      <c r="E47" s="5" t="s">
        <v>180</v>
      </c>
      <c r="F47" s="6" t="s">
        <v>14</v>
      </c>
      <c r="G47" s="7" t="s">
        <v>25</v>
      </c>
      <c r="H47" s="8">
        <v>961.65</v>
      </c>
      <c r="I47" s="9">
        <v>827.21</v>
      </c>
      <c r="J47" s="10">
        <v>134.44</v>
      </c>
      <c r="K47" s="13">
        <v>1029220</v>
      </c>
      <c r="L47" s="12">
        <v>0.3</v>
      </c>
      <c r="M47" s="13">
        <f>Table1[[#This Row],[Target Unit Price]]*(1-Table1[[#This Row],[Discount]])</f>
        <v>720454</v>
      </c>
    </row>
    <row r="48" spans="1:13">
      <c r="A48" s="1" t="s">
        <v>132</v>
      </c>
      <c r="B48" s="2" t="s">
        <v>133</v>
      </c>
      <c r="C48" s="3">
        <v>44269.252094907402</v>
      </c>
      <c r="D48" s="4" t="s">
        <v>134</v>
      </c>
      <c r="E48" s="5" t="s">
        <v>180</v>
      </c>
      <c r="F48" s="6" t="s">
        <v>14</v>
      </c>
      <c r="G48" s="7" t="s">
        <v>25</v>
      </c>
      <c r="H48" s="8">
        <v>961.65</v>
      </c>
      <c r="I48" s="9">
        <v>827.21</v>
      </c>
      <c r="J48" s="10">
        <v>134.44</v>
      </c>
      <c r="K48" s="13">
        <v>1029220</v>
      </c>
      <c r="L48" s="12">
        <v>0.3</v>
      </c>
      <c r="M48" s="13">
        <f>Table1[[#This Row],[Target Unit Price]]*(1-Table1[[#This Row],[Discount]])</f>
        <v>720454</v>
      </c>
    </row>
    <row r="49" spans="1:13">
      <c r="A49" s="1" t="s">
        <v>135</v>
      </c>
      <c r="B49" s="2" t="s">
        <v>136</v>
      </c>
      <c r="C49" s="3">
        <v>44269.252094907402</v>
      </c>
      <c r="D49" s="4" t="s">
        <v>137</v>
      </c>
      <c r="E49" s="5" t="s">
        <v>180</v>
      </c>
      <c r="F49" s="6" t="s">
        <v>14</v>
      </c>
      <c r="G49" s="7" t="s">
        <v>25</v>
      </c>
      <c r="H49" s="8">
        <v>958.2</v>
      </c>
      <c r="I49" s="9">
        <v>823.76</v>
      </c>
      <c r="J49" s="10">
        <v>134.44</v>
      </c>
      <c r="K49" s="13">
        <v>1025198</v>
      </c>
      <c r="L49" s="12">
        <v>0.3</v>
      </c>
      <c r="M49" s="13">
        <f>Table1[[#This Row],[Target Unit Price]]*(1-Table1[[#This Row],[Discount]])</f>
        <v>717638.6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E1048576" xr:uid="{00000000-0002-0000-0000-000001000000}">
      <formula1>100</formula1>
    </dataValidation>
    <dataValidation type="decimal" showInputMessage="1" showErrorMessage="1" errorTitle="Value beyond range" error="Target Unit Price must be a number from -922337203685477 through 922337203685477." promptTitle="Decimal number (required)" prompt="Minimum Value: -922337203685477._x000d__x000a_Maximum Value: 922337203685477._x000d__x000a_  " sqref="K2:K49" xr:uid="{00000000-0002-0000-0000-000003000000}">
      <formula1>-922337203685477</formula1>
      <formula2>922337203685477</formula2>
    </dataValidation>
    <dataValidation showInputMessage="1" showErrorMessage="1" error=" " promptTitle="Lookup (required)" prompt="This Project/Building record must already exist in Microsoft Dynamics 365 or in this source file." sqref="G50:G1048576 F2:F49" xr:uid="{00000000-0002-0000-0000-000004000000}"/>
    <dataValidation allowBlank="1" showInputMessage="1" showErrorMessage="1" error=" " promptTitle="Lookup" prompt="This View record must already exist in Microsoft Dynamics 365 or in this source file." sqref="H50:H1048576 G2:G49" xr:uid="{00000000-0002-0000-0000-000006000000}"/>
    <dataValidation type="decimal" allowBlank="1" showInputMessage="1" showErrorMessage="1" errorTitle="Value beyond range" error="Total Area Sq.ft must be a number from 0 through 1000000000." promptTitle="Decimal number" prompt="Minimum Value: 0._x000d__x000a_Maximum Value: 1000000000._x000d__x000a_  " sqref="I50:I1048576 H2:H49" xr:uid="{00000000-0002-0000-0000-000007000000}">
      <formula1>0</formula1>
      <formula2>1000000000</formula2>
    </dataValidation>
    <dataValidation type="decimal" allowBlank="1" showInputMessage="1" showErrorMessage="1" errorTitle="Value beyond range" error="Unit Area Sq.ft must be a number from 0 through 100000000000." promptTitle="Decimal number" prompt="Minimum Value: 0._x000d__x000a_Maximum Value: 100000000000._x000d__x000a_  " sqref="J50:J1048576 I2:I49" xr:uid="{00000000-0002-0000-0000-000008000000}">
      <formula1>0</formula1>
      <formula2>100000000000</formula2>
    </dataValidation>
    <dataValidation type="decimal" allowBlank="1" showInputMessage="1" showErrorMessage="1" errorTitle="Value beyond range" error="Balcony Area Sq.ft must be a number from 0 through 100000000000." promptTitle="Decimal number" prompt="Minimum Value: 0._x000d__x000a_Maximum Value: 100000000000._x000d__x000a_  " sqref="K50:K1048576 J2:K49" xr:uid="{00000000-0002-0000-0000-000009000000}">
      <formula1>0</formula1>
      <formula2>100000000000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List Value" error="Sale Type must be selected from the drop-down list." promptTitle="Option set (required)" prompt="Select a value from the drop-down list." xr:uid="{00000000-0002-0000-0000-00000C000000}">
          <x14:formula1>
            <xm:f>hiddenSheet!$A$3:$B$3</xm:f>
          </x14:formula1>
          <xm:sqref>L50:L1048576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N3"/>
  <sheetViews>
    <sheetView workbookViewId="0"/>
  </sheetViews>
  <sheetFormatPr defaultRowHeight="15"/>
  <sheetData>
    <row r="1" spans="1:14">
      <c r="A1" t="s">
        <v>162</v>
      </c>
    </row>
    <row r="2" spans="1:14">
      <c r="A2" t="s">
        <v>163</v>
      </c>
      <c r="B2" t="s">
        <v>15</v>
      </c>
      <c r="C2" t="s">
        <v>164</v>
      </c>
      <c r="D2" t="s">
        <v>165</v>
      </c>
      <c r="E2" t="s">
        <v>166</v>
      </c>
      <c r="F2" t="s">
        <v>167</v>
      </c>
      <c r="G2" t="s">
        <v>168</v>
      </c>
      <c r="H2" t="s">
        <v>169</v>
      </c>
      <c r="I2" t="s">
        <v>170</v>
      </c>
      <c r="J2" t="s">
        <v>171</v>
      </c>
      <c r="K2" t="s">
        <v>172</v>
      </c>
      <c r="L2" t="s">
        <v>173</v>
      </c>
      <c r="M2" t="s">
        <v>174</v>
      </c>
      <c r="N2" t="s">
        <v>175</v>
      </c>
    </row>
    <row r="3" spans="1:14">
      <c r="A3" t="s">
        <v>17</v>
      </c>
      <c r="B3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Gate 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Regen 1</dc:creator>
  <cp:lastModifiedBy>Regen 1</cp:lastModifiedBy>
  <dcterms:created xsi:type="dcterms:W3CDTF">2021-03-21T07:57:25Z</dcterms:created>
  <dcterms:modified xsi:type="dcterms:W3CDTF">2021-03-21T07:57:26Z</dcterms:modified>
</cp:coreProperties>
</file>