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nsifshah/Downloads/Availabilities /"/>
    </mc:Choice>
  </mc:AlternateContent>
  <xr:revisionPtr revIDLastSave="0" documentId="13_ncr:1_{DF9DF63C-DA3B-1E4E-AC0F-A4A2124CE20E}" xr6:coauthVersionLast="47" xr6:coauthVersionMax="47" xr10:uidLastSave="{00000000-0000-0000-0000-000000000000}"/>
  <bookViews>
    <workbookView xWindow="9120" yWindow="4320" windowWidth="26720" windowHeight="15660" xr2:uid="{00000000-000D-0000-FFFF-FFFF00000000}"/>
  </bookViews>
  <sheets>
    <sheet name="GEMS Availability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</calcChain>
</file>

<file path=xl/sharedStrings.xml><?xml version="1.0" encoding="utf-8"?>
<sst xmlns="http://schemas.openxmlformats.org/spreadsheetml/2006/main" count="55" uniqueCount="47">
  <si>
    <t>(Do Not Modify) Project/Building Unit</t>
  </si>
  <si>
    <t>(Do Not Modify) Row Checksum</t>
  </si>
  <si>
    <t>(Do Not Modify) Modified On</t>
  </si>
  <si>
    <t>Unit Code</t>
  </si>
  <si>
    <t>Unit Type (Unit Type) (Project/Building Unit Type)</t>
  </si>
  <si>
    <t>Target Unit Price</t>
  </si>
  <si>
    <t>Project/Building</t>
  </si>
  <si>
    <t>View</t>
  </si>
  <si>
    <t>Total Area Sq.ft</t>
  </si>
  <si>
    <t>Unit Area Sq.ft</t>
  </si>
  <si>
    <t>Balcony Area Sq.ft</t>
  </si>
  <si>
    <t>66e57bb0-8313-ec11-b6e5-000d3ad8f389</t>
  </si>
  <si>
    <t>P43O8pKanViUx7nF7cWcOH9zhNKwEqRsxJ/hlQuQAjN7qAcfkfoBuKnEOOG1bH1dI4BUyxVxDJCZE0P8+JOiXg==</t>
  </si>
  <si>
    <t>BGMS-102</t>
  </si>
  <si>
    <t>2 Bedroom</t>
  </si>
  <si>
    <t>BINGHATTI GEMS</t>
  </si>
  <si>
    <t>Available</t>
  </si>
  <si>
    <t>Shk.Mh.bin Zyed Road</t>
  </si>
  <si>
    <t>Sale</t>
  </si>
  <si>
    <t>6ae57bb0-8313-ec11-b6e5-000d3ad8f389</t>
  </si>
  <si>
    <t>WlS1lZ2GzugVK8AsZIHYhJGHpwUeaqhK2ZnpChPmfs4DWeyQGkLyV2vd+ESdd4QXk65YVpKU/gd+PHvYedCGkQ==</t>
  </si>
  <si>
    <t>BGMS-104</t>
  </si>
  <si>
    <t>80e57bb0-8313-ec11-b6e5-000d3ad8f389</t>
  </si>
  <si>
    <t>9297TFSXNl5St83DXtq0/eNUgv3dFxHUEG7VBFgzJsf/IGv4n2LDeKsQyGsnwKO/eneEGD7g6nTTjRyn1FqSbA==</t>
  </si>
  <si>
    <t>BGMS-204</t>
  </si>
  <si>
    <t>84e57bb0-8313-ec11-b6e5-000d3ad8f389</t>
  </si>
  <si>
    <t>U4MkD9Cxt/KVnKGXZTXibBqMz+YTwNfRWDZoNlvvREVJ+LNe1eaIch7vA94e2nElGB+7wPcAW0+cINHCu6kRXA==</t>
  </si>
  <si>
    <t>BGMS-206</t>
  </si>
  <si>
    <t>Main Road</t>
  </si>
  <si>
    <t>iax_buildingunit:Kndtl5lGjykFTfqWOv7W5dlWPccX5TKlVxQUYJrgfwiJQb6glnuSXtAvjewvLM5Gtw/Djjn4kecVtFZ7Kzi8xg==:iax_buildingunitid=%28Do%20Not%20Modify%29%20Project%2fBuilding%20Unit&amp;checksumLogicalName=%28Do%20Not%20Modify%29%20Row%20Checksum&amp;modifiedon=%28Do%20Not%20Modify%29%20Modified%20On&amp;iax_name=Unit%20Code&amp;d198533c-716d-4972-8db7-5ba72f38680e.iax_name=Unit%20Type%20%28Unit%20Type%29%20%28Project%2fBuilding%20Unit%20Type%29&amp;iax_targetunitprice=Target%20Unit%20Price&amp;iax_building=Project%2fBuilding&amp;statuscode=Status%20Reason&amp;iax_view=View&amp;iax_remarks=Remarks&amp;iax_areasqft=Total%20Area%20Sq.ft&amp;iax_unitareasqft=Unit%20Area%20Sq.ft&amp;iax_balconyareasqft=Balcony%20Area%20Sq.ft&amp;iax_pricesqft=Price%2fSq.ft&amp;6a4a7035-35c2-44fc-a8af-7feb26694a60.iax_name=Floor%20%28Floor%29%20%28Project%2fBuilding%20Floor%29&amp;iax_saletype=Sale%20Type</t>
  </si>
  <si>
    <t>Not Released</t>
  </si>
  <si>
    <t>Reserved</t>
  </si>
  <si>
    <t>Selling Out</t>
  </si>
  <si>
    <t>Sold</t>
  </si>
  <si>
    <t>Conditional</t>
  </si>
  <si>
    <t>Leased</t>
  </si>
  <si>
    <t>Lease Expired</t>
  </si>
  <si>
    <t>Expression of Interest</t>
  </si>
  <si>
    <t>External Sale - Barter</t>
  </si>
  <si>
    <t>External Sale - Supplier</t>
  </si>
  <si>
    <t>External Sale - Top Management Special</t>
  </si>
  <si>
    <t>External Lease</t>
  </si>
  <si>
    <t>Inactive</t>
  </si>
  <si>
    <t>Released</t>
  </si>
  <si>
    <t>Lease</t>
  </si>
  <si>
    <t>Discount</t>
  </si>
  <si>
    <t>Discounted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</si>
</sst>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>
    <font>
      <sz val="12"/>
      <name val="Calibri"/>
    </font>
    <font>
      <sz val="12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49" fontId="0" fillId="0" borderId="0" xfId="0" applyNumberFormat="1"/>
    <xf numFmtId="43" fontId="0" fillId="0" borderId="0" xfId="1" applyFont="1"/>
    <xf numFmtId="9" fontId="0" fillId="0" borderId="0" xfId="0" applyNumberFormat="1"/>
    <xf numFmtId="43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13">
    <dxf>
      <numFmt numFmtId="35" formatCode="_(* #,##0.00_);_(* \(#,##0.00\);_(* &quot;-&quot;??_);_(@_)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27" formatCode="dd/mm/yyyy\ h:mm"/>
    </dxf>
    <dxf>
      <numFmt numFmtId="30" formatCode="@"/>
    </dxf>
    <dxf>
      <numFmt numFmtId="35" formatCode="_(* #,##0.00_);_(* \(#,##0.00\);_(* &quot;-&quot;??_);_(@_)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" totalsRowCount="1">
  <autoFilter ref="A1:M5" xr:uid="{00000000-0009-0000-0100-000001000000}"/>
  <sortState xmlns:xlrd2="http://schemas.microsoft.com/office/spreadsheetml/2017/richdata2" ref="A2:M5">
    <sortCondition ref="D1:D5"/>
  </sortState>
  <tableColumns count="13">
    <tableColumn id="1" xr3:uid="{00000000-0010-0000-0000-000001000000}" name="(Do Not Modify) Project/Building Unit"/>
    <tableColumn id="2" xr3:uid="{00000000-0010-0000-0000-000002000000}" name="(Do Not Modify) Row Checksum" totalsRowDxfId="9"/>
    <tableColumn id="3" xr3:uid="{00000000-0010-0000-0000-000003000000}" name="(Do Not Modify) Modified On" totalsRowDxfId="8"/>
    <tableColumn id="4" xr3:uid="{00000000-0010-0000-0000-000004000000}" name="Unit Code" totalsRowDxfId="7"/>
    <tableColumn id="5" xr3:uid="{00000000-0010-0000-0000-000005000000}" name="Unit Type (Unit Type) (Project/Building Unit Type)" totalsRowDxfId="6"/>
    <tableColumn id="7" xr3:uid="{00000000-0010-0000-0000-000007000000}" name="Project/Building"/>
    <tableColumn id="9" xr3:uid="{00000000-0010-0000-0000-000009000000}" name="View" totalsRowDxfId="5"/>
    <tableColumn id="12" xr3:uid="{00000000-0010-0000-0000-00000C000000}" name="Unit Area Sq.ft"/>
    <tableColumn id="13" xr3:uid="{00000000-0010-0000-0000-00000D000000}" name="Balcony Area Sq.ft" totalsRowDxfId="4"/>
    <tableColumn id="11" xr3:uid="{00000000-0010-0000-0000-00000B000000}" name="Total Area Sq.ft" dataDxfId="12" totalsRowDxfId="3"/>
    <tableColumn id="6" xr3:uid="{00000000-0010-0000-0000-000006000000}" name="Target Unit Price" dataDxfId="11" totalsRowDxfId="2" dataCellStyle="Comma" totalsRowCellStyle="Comma"/>
    <tableColumn id="8" xr3:uid="{E4F94089-07FF-FC4D-8E98-13B046935FB0}" name="Discount" totalsRowDxfId="1"/>
    <tableColumn id="14" xr3:uid="{9F0EA634-E25B-D44D-B920-62BFFC989F44}" name="Discounted Price" dataDxfId="10" totalsRowDxfId="0">
      <calculatedColumnFormula>Table1[[#This Row],[Target Unit Price]]*(1-Table1[[#This Row],[Discount]])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6"/>
  <sheetViews>
    <sheetView tabSelected="1" topLeftCell="D1" workbookViewId="0">
      <selection activeCell="M11" sqref="M11"/>
    </sheetView>
  </sheetViews>
  <sheetFormatPr baseColWidth="10" defaultRowHeight="16"/>
  <cols>
    <col min="1" max="1" width="0" style="1" hidden="1" customWidth="1"/>
    <col min="2" max="2" width="0" style="2" hidden="1" customWidth="1"/>
    <col min="3" max="3" width="0" style="3" hidden="1" customWidth="1"/>
    <col min="4" max="4" width="11.6640625" style="4" bestFit="1" customWidth="1"/>
    <col min="5" max="5" width="12.33203125" style="5" customWidth="1"/>
    <col min="6" max="6" width="16.83203125" bestFit="1" customWidth="1"/>
    <col min="7" max="7" width="28" style="6" customWidth="1"/>
    <col min="8" max="8" width="15.83203125" bestFit="1" customWidth="1"/>
    <col min="9" max="9" width="15.83203125" style="9" bestFit="1" customWidth="1"/>
    <col min="10" max="10" width="19" style="10" bestFit="1" customWidth="1"/>
    <col min="11" max="11" width="19" style="8" bestFit="1" customWidth="1"/>
    <col min="12" max="12" width="10.83203125" style="11" bestFit="1" customWidth="1"/>
    <col min="13" max="13" width="17.33203125" style="12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9</v>
      </c>
      <c r="I1" t="s">
        <v>10</v>
      </c>
      <c r="J1" t="s">
        <v>8</v>
      </c>
      <c r="K1" s="13" t="s">
        <v>5</v>
      </c>
      <c r="L1" t="s">
        <v>45</v>
      </c>
      <c r="M1" t="s">
        <v>46</v>
      </c>
    </row>
    <row r="2" spans="1:13">
      <c r="A2" s="1" t="s">
        <v>11</v>
      </c>
      <c r="B2" s="2" t="s">
        <v>12</v>
      </c>
      <c r="C2" s="3">
        <v>44525.538668981499</v>
      </c>
      <c r="D2" s="4" t="s">
        <v>13</v>
      </c>
      <c r="E2" s="5" t="s">
        <v>14</v>
      </c>
      <c r="F2" s="6" t="s">
        <v>15</v>
      </c>
      <c r="G2" s="7" t="s">
        <v>17</v>
      </c>
      <c r="H2" s="10">
        <v>815.04</v>
      </c>
      <c r="I2" s="11">
        <v>301.27999999999997</v>
      </c>
      <c r="J2" s="9">
        <v>1116.32</v>
      </c>
      <c r="K2" s="13">
        <v>930162.43</v>
      </c>
      <c r="L2" s="14">
        <v>0.25</v>
      </c>
      <c r="M2" s="15">
        <f>Table1[[#This Row],[Target Unit Price]]*(1-Table1[[#This Row],[Discount]])</f>
        <v>697621.82250000001</v>
      </c>
    </row>
    <row r="3" spans="1:13">
      <c r="A3" s="1" t="s">
        <v>19</v>
      </c>
      <c r="B3" s="2" t="s">
        <v>20</v>
      </c>
      <c r="C3" s="3">
        <v>44525.5387962963</v>
      </c>
      <c r="D3" s="4" t="s">
        <v>21</v>
      </c>
      <c r="E3" s="5" t="s">
        <v>14</v>
      </c>
      <c r="F3" s="6" t="s">
        <v>15</v>
      </c>
      <c r="G3" s="7" t="s">
        <v>17</v>
      </c>
      <c r="H3" s="10">
        <v>813.75</v>
      </c>
      <c r="I3" s="11">
        <v>376.52</v>
      </c>
      <c r="J3" s="9">
        <v>1190.27</v>
      </c>
      <c r="K3" s="13">
        <v>942964.11</v>
      </c>
      <c r="L3" s="14">
        <v>0.25</v>
      </c>
      <c r="M3" s="15">
        <f>Table1[[#This Row],[Target Unit Price]]*(1-Table1[[#This Row],[Discount]])</f>
        <v>707223.08250000002</v>
      </c>
    </row>
    <row r="4" spans="1:13">
      <c r="A4" s="1" t="s">
        <v>22</v>
      </c>
      <c r="B4" s="2" t="s">
        <v>23</v>
      </c>
      <c r="C4" s="3">
        <v>44525.539085648103</v>
      </c>
      <c r="D4" s="4" t="s">
        <v>24</v>
      </c>
      <c r="E4" s="5" t="s">
        <v>14</v>
      </c>
      <c r="F4" s="6" t="s">
        <v>15</v>
      </c>
      <c r="G4" s="7" t="s">
        <v>17</v>
      </c>
      <c r="H4" s="10">
        <v>813.75</v>
      </c>
      <c r="I4" s="11">
        <v>152.41999999999999</v>
      </c>
      <c r="J4" s="9">
        <v>966.17</v>
      </c>
      <c r="K4" s="13">
        <v>946444.53</v>
      </c>
      <c r="L4" s="14">
        <v>0.25</v>
      </c>
      <c r="M4" s="15">
        <f>Table1[[#This Row],[Target Unit Price]]*(1-Table1[[#This Row],[Discount]])</f>
        <v>709833.39749999996</v>
      </c>
    </row>
    <row r="5" spans="1:13">
      <c r="A5" s="1" t="s">
        <v>25</v>
      </c>
      <c r="B5" s="2" t="s">
        <v>26</v>
      </c>
      <c r="C5" s="3">
        <v>44525.539247685199</v>
      </c>
      <c r="D5" s="4" t="s">
        <v>27</v>
      </c>
      <c r="E5" s="5" t="s">
        <v>14</v>
      </c>
      <c r="F5" s="6" t="s">
        <v>15</v>
      </c>
      <c r="G5" s="7" t="s">
        <v>28</v>
      </c>
      <c r="H5" s="10">
        <v>814.07</v>
      </c>
      <c r="I5" s="11">
        <v>152.41999999999999</v>
      </c>
      <c r="J5" s="9">
        <v>966.49</v>
      </c>
      <c r="K5" s="13">
        <v>927726.01</v>
      </c>
      <c r="L5" s="14">
        <v>0.25</v>
      </c>
      <c r="M5" s="15">
        <f>Table1[[#This Row],[Target Unit Price]]*(1-Table1[[#This Row],[Discount]])</f>
        <v>695794.50750000007</v>
      </c>
    </row>
    <row r="6" spans="1:13">
      <c r="J6" s="11"/>
      <c r="K6" s="16"/>
      <c r="M6" s="15"/>
    </row>
  </sheetData>
  <phoneticPr fontId="2" type="noConversion"/>
  <dataValidations count="9">
    <dataValidation showInputMessage="1" showErrorMessage="1" error=" " promptTitle="Lookup (required)" prompt="This Project/Building record must already exist in Microsoft Dynamics 365 or in this source file." sqref="F2:F5 G7:G1048576" xr:uid="{00000000-0002-0000-0000-000004000000}"/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K7:K1048576" xr:uid="{00000000-0002-0000-0000-000007000000}">
      <formula1>250</formula1>
    </dataValidation>
    <dataValidation type="decimal" allowBlank="1" showInputMessage="1" showErrorMessage="1" errorTitle="Value beyond range" error="Total Area Sq.ft must be a number from 0 through 1000000000." promptTitle="Decimal number" prompt="Minimum Value: 0._x000d__x000a_Maximum Value: 1000000000._x000d__x000a_  " sqref="J2:J5 I7:I1048576" xr:uid="{00000000-0002-0000-0000-000008000000}">
      <formula1>0</formula1>
      <formula2>1000000000</formula2>
    </dataValidation>
    <dataValidation type="decimal" allowBlank="1" showInputMessage="1" showErrorMessage="1" errorTitle="Value beyond range" error="Unit Area Sq.ft must be a number from 0 through 100000000000." promptTitle="Decimal number" prompt="Minimum Value: 0._x000d__x000a_Maximum Value: 100000000000._x000d__x000a_  " sqref="H2:H5 J7:K1048576" xr:uid="{00000000-0002-0000-0000-000009000000}">
      <formula1>0</formula1>
      <formula2>100000000000</formula2>
    </dataValidation>
    <dataValidation type="decimal" allowBlank="1" showInputMessage="1" showErrorMessage="1" errorTitle="Value beyond range" error="Balcony Area Sq.ft must be a number from 0 through 100000000000." promptTitle="Decimal number" prompt="Minimum Value: 0._x000d__x000a_Maximum Value: 100000000000._x000d__x000a_  " sqref="I2:K5 L7:L1048576" xr:uid="{00000000-0002-0000-0000-00000A000000}">
      <formula1>0</formula1>
      <formula2>100000000000</formula2>
    </dataValidation>
    <dataValidation type="decimal" showInputMessage="1" showErrorMessage="1" errorTitle="Value beyond range" error="Target Unit Price must be a number from -922337203685477 through 922337203685477." promptTitle="Decimal number (required)" prompt="Minimum Value: -922337203685477._x000d__x000a_Maximum Value: 922337203685477._x000d__x000a_  " sqref="K2:K5" xr:uid="{00000000-0002-0000-0000-000003000000}">
      <formula1>-922337203685477</formula1>
      <formula2>922337203685477</formula2>
    </dataValidation>
    <dataValidation allowBlank="1" showInputMessage="1" showErrorMessage="1" error=" " promptTitle="Lookup" prompt="This View record must already exist in Microsoft Dynamics 365 or in this source file." sqref="G2:G5" xr:uid="{00000000-0002-0000-0000-000006000000}"/>
    <dataValidation type="date" operator="greaterThanOrEqual" allowBlank="1" showInputMessage="1" showErrorMessage="1" errorTitle="Invalid Date" error="(Do Not Modify) Modified On must be in the correct date and time format." promptTitle="Date and time" prompt=" " sqref="C2:C5 C7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E5 D7:E1048576" xr:uid="{00000000-0002-0000-0000-000001000000}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Sale Type must be selected from the drop-down list." promptTitle="Option set (required)" prompt="Select a value from the drop-down list." xr:uid="{00000000-0002-0000-0000-00000D000000}">
          <x14:formula1>
            <xm:f>hiddenSheet!$A$3:$B$3</xm:f>
          </x14:formula1>
          <xm:sqref>M7:M1048576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O3"/>
  <sheetViews>
    <sheetView workbookViewId="0"/>
  </sheetViews>
  <sheetFormatPr baseColWidth="10" defaultRowHeight="16"/>
  <sheetData>
    <row r="1" spans="1:15">
      <c r="A1" t="s">
        <v>29</v>
      </c>
    </row>
    <row r="2" spans="1:15">
      <c r="A2" t="s">
        <v>30</v>
      </c>
      <c r="B2" t="s">
        <v>16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</row>
    <row r="3" spans="1:15">
      <c r="A3" t="s">
        <v>18</v>
      </c>
      <c r="B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GEMS 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Munsif Shah</cp:lastModifiedBy>
  <dcterms:modified xsi:type="dcterms:W3CDTF">2021-12-14T08:13:53Z</dcterms:modified>
</cp:coreProperties>
</file>