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dev singh\Desktop\csvfiles\courier\"/>
    </mc:Choice>
  </mc:AlternateContent>
  <bookViews>
    <workbookView xWindow="240" yWindow="15" windowWidth="16095" windowHeight="96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C4" i="2" l="1"/>
  <c r="C3" i="2"/>
  <c r="B4" i="2"/>
  <c r="B3" i="2"/>
  <c r="B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2" i="1"/>
</calcChain>
</file>

<file path=xl/sharedStrings.xml><?xml version="1.0" encoding="utf-8"?>
<sst xmlns="http://schemas.openxmlformats.org/spreadsheetml/2006/main" count="390" uniqueCount="23">
  <si>
    <t>Order ID</t>
  </si>
  <si>
    <t>AWB Code</t>
  </si>
  <si>
    <t>Billing Amount (Rs.)</t>
  </si>
  <si>
    <t>Charged Weight</t>
  </si>
  <si>
    <t>wt slab by courrier</t>
  </si>
  <si>
    <t>Customer Pincode</t>
  </si>
  <si>
    <t>Zone_courrier</t>
  </si>
  <si>
    <t>Type of Shipment</t>
  </si>
  <si>
    <t>Zone_company</t>
  </si>
  <si>
    <t>company_charge</t>
  </si>
  <si>
    <t>Weight (g)</t>
  </si>
  <si>
    <t>wt slab by company</t>
  </si>
  <si>
    <t>d</t>
  </si>
  <si>
    <t>b</t>
  </si>
  <si>
    <t>e</t>
  </si>
  <si>
    <t>Forward charges</t>
  </si>
  <si>
    <t>Forward and RTO charges</t>
  </si>
  <si>
    <t>difference in rate</t>
  </si>
  <si>
    <t>Count</t>
  </si>
  <si>
    <t>Amount</t>
  </si>
  <si>
    <t>Total Orders - Correctly Charged</t>
  </si>
  <si>
    <t>Total Orders - Over Charged</t>
  </si>
  <si>
    <t>Total Orders - Under 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</si>
</sst>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abSelected="1" topLeftCell="D1" workbookViewId="0">
      <selection activeCell="M127" sqref="M127"/>
    </sheetView>
  </sheetViews>
  <sheetFormatPr defaultRowHeight="15" x14ac:dyDescent="0.25"/>
  <cols>
    <col min="1" max="1" width="11" bestFit="1" customWidth="1"/>
    <col min="2" max="2" width="12" bestFit="1" customWidth="1"/>
    <col min="3" max="3" width="18.85546875" bestFit="1" customWidth="1"/>
    <col min="4" max="4" width="15.42578125" bestFit="1" customWidth="1"/>
    <col min="5" max="5" width="17.5703125" bestFit="1" customWidth="1"/>
    <col min="6" max="6" width="17.42578125" bestFit="1" customWidth="1"/>
    <col min="7" max="7" width="13.5703125" bestFit="1" customWidth="1"/>
    <col min="8" max="8" width="23.5703125" bestFit="1" customWidth="1"/>
    <col min="9" max="9" width="14.5703125" bestFit="1" customWidth="1"/>
    <col min="10" max="10" width="16" bestFit="1" customWidth="1"/>
    <col min="11" max="11" width="10.42578125" bestFit="1" customWidth="1"/>
    <col min="12" max="12" width="18.5703125" bestFit="1" customWidth="1"/>
    <col min="13" max="13" width="16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17</v>
      </c>
    </row>
    <row r="2" spans="1:13" x14ac:dyDescent="0.25">
      <c r="A2">
        <v>2001806232</v>
      </c>
      <c r="B2">
        <v>1091120000000</v>
      </c>
      <c r="C2">
        <v>135</v>
      </c>
      <c r="D2">
        <v>1.3</v>
      </c>
      <c r="E2">
        <v>1.5</v>
      </c>
      <c r="F2">
        <v>507101</v>
      </c>
      <c r="G2" t="s">
        <v>12</v>
      </c>
      <c r="H2" t="s">
        <v>15</v>
      </c>
      <c r="I2" t="s">
        <v>12</v>
      </c>
      <c r="J2">
        <v>45.5</v>
      </c>
      <c r="K2">
        <v>0.42</v>
      </c>
      <c r="L2">
        <v>0.5</v>
      </c>
      <c r="M2">
        <f>(C2-J2)</f>
        <v>89.5</v>
      </c>
    </row>
    <row r="3" spans="1:13" x14ac:dyDescent="0.25">
      <c r="A3">
        <v>2001806273</v>
      </c>
      <c r="B3">
        <v>1091120000000</v>
      </c>
      <c r="C3">
        <v>90.2</v>
      </c>
      <c r="D3">
        <v>1</v>
      </c>
      <c r="E3">
        <v>1</v>
      </c>
      <c r="F3">
        <v>486886</v>
      </c>
      <c r="G3" t="s">
        <v>12</v>
      </c>
      <c r="H3" t="s">
        <v>15</v>
      </c>
      <c r="I3" t="s">
        <v>12</v>
      </c>
      <c r="J3">
        <v>90.3</v>
      </c>
      <c r="K3">
        <v>0.84</v>
      </c>
      <c r="L3">
        <v>1</v>
      </c>
      <c r="M3">
        <f t="shared" ref="M3:M66" si="0">(C3-J3)</f>
        <v>-9.9999999999994316E-2</v>
      </c>
    </row>
    <row r="4" spans="1:13" x14ac:dyDescent="0.25">
      <c r="A4">
        <v>2001806408</v>
      </c>
      <c r="B4">
        <v>1091120000000</v>
      </c>
      <c r="C4">
        <v>224.6</v>
      </c>
      <c r="D4">
        <v>2.5</v>
      </c>
      <c r="E4">
        <v>2.5</v>
      </c>
      <c r="F4">
        <v>532484</v>
      </c>
      <c r="G4" t="s">
        <v>12</v>
      </c>
      <c r="H4" t="s">
        <v>15</v>
      </c>
      <c r="I4" t="s">
        <v>12</v>
      </c>
      <c r="J4">
        <v>90.3</v>
      </c>
      <c r="K4">
        <v>0.84</v>
      </c>
      <c r="L4">
        <v>1</v>
      </c>
      <c r="M4">
        <f t="shared" si="0"/>
        <v>134.30000000000001</v>
      </c>
    </row>
    <row r="5" spans="1:13" x14ac:dyDescent="0.25">
      <c r="A5">
        <v>2001806458</v>
      </c>
      <c r="B5">
        <v>1091120000000</v>
      </c>
      <c r="C5">
        <v>61.3</v>
      </c>
      <c r="D5">
        <v>1</v>
      </c>
      <c r="E5">
        <v>1</v>
      </c>
      <c r="F5">
        <v>143001</v>
      </c>
      <c r="G5" t="s">
        <v>13</v>
      </c>
      <c r="H5" t="s">
        <v>15</v>
      </c>
      <c r="I5" t="s">
        <v>13</v>
      </c>
      <c r="J5">
        <v>33</v>
      </c>
      <c r="K5">
        <v>0.42</v>
      </c>
      <c r="L5">
        <v>0.5</v>
      </c>
      <c r="M5">
        <f t="shared" si="0"/>
        <v>28.299999999999997</v>
      </c>
    </row>
    <row r="6" spans="1:13" x14ac:dyDescent="0.25">
      <c r="A6">
        <v>2001807012</v>
      </c>
      <c r="B6">
        <v>1091120000000</v>
      </c>
      <c r="C6">
        <v>45.4</v>
      </c>
      <c r="D6">
        <v>0.15</v>
      </c>
      <c r="E6">
        <v>0.5</v>
      </c>
      <c r="F6">
        <v>515591</v>
      </c>
      <c r="G6" t="s">
        <v>12</v>
      </c>
      <c r="H6" t="s">
        <v>15</v>
      </c>
      <c r="I6" t="s">
        <v>12</v>
      </c>
      <c r="J6">
        <v>45.5</v>
      </c>
      <c r="K6">
        <v>0.21</v>
      </c>
      <c r="L6">
        <v>0.5</v>
      </c>
      <c r="M6">
        <f t="shared" si="0"/>
        <v>-0.10000000000000142</v>
      </c>
    </row>
    <row r="7" spans="1:13" x14ac:dyDescent="0.25">
      <c r="A7">
        <v>2001806686</v>
      </c>
      <c r="B7">
        <v>1091120000000</v>
      </c>
      <c r="C7">
        <v>45.4</v>
      </c>
      <c r="D7">
        <v>0.15</v>
      </c>
      <c r="E7">
        <v>0.5</v>
      </c>
      <c r="F7">
        <v>326502</v>
      </c>
      <c r="G7" t="s">
        <v>12</v>
      </c>
      <c r="H7" t="s">
        <v>15</v>
      </c>
      <c r="I7" t="s">
        <v>12</v>
      </c>
      <c r="J7">
        <v>45.5</v>
      </c>
      <c r="K7">
        <v>0.21</v>
      </c>
      <c r="L7">
        <v>0.5</v>
      </c>
      <c r="M7">
        <f t="shared" si="0"/>
        <v>-0.10000000000000142</v>
      </c>
    </row>
    <row r="8" spans="1:13" x14ac:dyDescent="0.25">
      <c r="A8">
        <v>2001806885</v>
      </c>
      <c r="B8">
        <v>1091120000000</v>
      </c>
      <c r="C8">
        <v>61.3</v>
      </c>
      <c r="D8">
        <v>1</v>
      </c>
      <c r="E8">
        <v>1</v>
      </c>
      <c r="F8">
        <v>208019</v>
      </c>
      <c r="G8" t="s">
        <v>13</v>
      </c>
      <c r="H8" t="s">
        <v>15</v>
      </c>
      <c r="I8" t="s">
        <v>13</v>
      </c>
      <c r="J8">
        <v>33</v>
      </c>
      <c r="K8">
        <v>0.42</v>
      </c>
      <c r="L8">
        <v>0.5</v>
      </c>
      <c r="M8">
        <f t="shared" si="0"/>
        <v>28.299999999999997</v>
      </c>
    </row>
    <row r="9" spans="1:13" x14ac:dyDescent="0.25">
      <c r="A9">
        <v>2001807058</v>
      </c>
      <c r="B9">
        <v>1091120000000</v>
      </c>
      <c r="C9">
        <v>89.6</v>
      </c>
      <c r="D9">
        <v>1.1499999999999999</v>
      </c>
      <c r="E9">
        <v>1.5</v>
      </c>
      <c r="F9">
        <v>140301</v>
      </c>
      <c r="G9" t="s">
        <v>13</v>
      </c>
      <c r="H9" t="s">
        <v>15</v>
      </c>
      <c r="I9" t="s">
        <v>13</v>
      </c>
      <c r="J9">
        <v>89.6</v>
      </c>
      <c r="K9">
        <v>1.26</v>
      </c>
      <c r="L9">
        <v>1.5</v>
      </c>
      <c r="M9">
        <f t="shared" si="0"/>
        <v>0</v>
      </c>
    </row>
    <row r="10" spans="1:13" x14ac:dyDescent="0.25">
      <c r="A10">
        <v>2001807186</v>
      </c>
      <c r="B10">
        <v>1091120000000</v>
      </c>
      <c r="C10">
        <v>45.4</v>
      </c>
      <c r="D10">
        <v>0.5</v>
      </c>
      <c r="E10">
        <v>0.5</v>
      </c>
      <c r="F10">
        <v>396001</v>
      </c>
      <c r="G10" t="s">
        <v>12</v>
      </c>
      <c r="H10" t="s">
        <v>15</v>
      </c>
      <c r="I10" t="s">
        <v>12</v>
      </c>
      <c r="J10">
        <v>90.3</v>
      </c>
      <c r="K10">
        <v>0.63</v>
      </c>
      <c r="L10">
        <v>1</v>
      </c>
      <c r="M10">
        <f t="shared" si="0"/>
        <v>-44.9</v>
      </c>
    </row>
    <row r="11" spans="1:13" x14ac:dyDescent="0.25">
      <c r="A11">
        <v>2001807290</v>
      </c>
      <c r="B11">
        <v>1091120000000</v>
      </c>
      <c r="C11">
        <v>45.4</v>
      </c>
      <c r="D11">
        <v>0.5</v>
      </c>
      <c r="E11">
        <v>0.5</v>
      </c>
      <c r="F11">
        <v>711106</v>
      </c>
      <c r="G11" t="s">
        <v>12</v>
      </c>
      <c r="H11" t="s">
        <v>15</v>
      </c>
      <c r="I11" t="s">
        <v>12</v>
      </c>
      <c r="J11">
        <v>90.3</v>
      </c>
      <c r="K11">
        <v>0.63</v>
      </c>
      <c r="L11">
        <v>1</v>
      </c>
      <c r="M11">
        <f t="shared" si="0"/>
        <v>-44.9</v>
      </c>
    </row>
    <row r="12" spans="1:13" x14ac:dyDescent="0.25">
      <c r="A12">
        <v>2001807814</v>
      </c>
      <c r="B12">
        <v>1091120000000</v>
      </c>
      <c r="C12">
        <v>61.3</v>
      </c>
      <c r="D12">
        <v>0.79</v>
      </c>
      <c r="E12">
        <v>1</v>
      </c>
      <c r="F12">
        <v>284001</v>
      </c>
      <c r="G12" t="s">
        <v>13</v>
      </c>
      <c r="H12" t="s">
        <v>15</v>
      </c>
      <c r="I12" t="s">
        <v>13</v>
      </c>
      <c r="J12">
        <v>61.3</v>
      </c>
      <c r="K12">
        <v>0.63</v>
      </c>
      <c r="L12">
        <v>1</v>
      </c>
      <c r="M12">
        <f t="shared" si="0"/>
        <v>0</v>
      </c>
    </row>
    <row r="13" spans="1:13" x14ac:dyDescent="0.25">
      <c r="A13">
        <v>2001807931</v>
      </c>
      <c r="B13">
        <v>1091120000000</v>
      </c>
      <c r="C13">
        <v>90.2</v>
      </c>
      <c r="D13">
        <v>0.72</v>
      </c>
      <c r="E13">
        <v>1</v>
      </c>
      <c r="F13">
        <v>441601</v>
      </c>
      <c r="G13" t="s">
        <v>12</v>
      </c>
      <c r="H13" t="s">
        <v>15</v>
      </c>
      <c r="I13" t="s">
        <v>12</v>
      </c>
      <c r="J13">
        <v>90.3</v>
      </c>
      <c r="K13">
        <v>0.63</v>
      </c>
      <c r="L13">
        <v>1</v>
      </c>
      <c r="M13">
        <f t="shared" si="0"/>
        <v>-9.9999999999994316E-2</v>
      </c>
    </row>
    <row r="14" spans="1:13" x14ac:dyDescent="0.25">
      <c r="A14">
        <v>2001807956</v>
      </c>
      <c r="B14">
        <v>1091120000000</v>
      </c>
      <c r="C14">
        <v>89.6</v>
      </c>
      <c r="D14">
        <v>1.08</v>
      </c>
      <c r="E14">
        <v>1.5</v>
      </c>
      <c r="F14">
        <v>248006</v>
      </c>
      <c r="G14" t="s">
        <v>13</v>
      </c>
      <c r="H14" t="s">
        <v>15</v>
      </c>
      <c r="I14" t="s">
        <v>13</v>
      </c>
      <c r="J14">
        <v>61.3</v>
      </c>
      <c r="K14">
        <v>0.84</v>
      </c>
      <c r="L14">
        <v>1</v>
      </c>
      <c r="M14">
        <f t="shared" si="0"/>
        <v>28.299999999999997</v>
      </c>
    </row>
    <row r="15" spans="1:13" x14ac:dyDescent="0.25">
      <c r="A15">
        <v>2001807960</v>
      </c>
      <c r="B15">
        <v>1091120000000</v>
      </c>
      <c r="C15">
        <v>90.2</v>
      </c>
      <c r="D15">
        <v>1</v>
      </c>
      <c r="E15">
        <v>1</v>
      </c>
      <c r="F15">
        <v>485001</v>
      </c>
      <c r="G15" t="s">
        <v>12</v>
      </c>
      <c r="H15" t="s">
        <v>15</v>
      </c>
      <c r="I15" t="s">
        <v>12</v>
      </c>
      <c r="J15">
        <v>90.3</v>
      </c>
      <c r="K15">
        <v>0.84</v>
      </c>
      <c r="L15">
        <v>1</v>
      </c>
      <c r="M15">
        <f t="shared" si="0"/>
        <v>-9.9999999999994316E-2</v>
      </c>
    </row>
    <row r="16" spans="1:13" x14ac:dyDescent="0.25">
      <c r="A16">
        <v>2001807930</v>
      </c>
      <c r="B16">
        <v>1091120000000</v>
      </c>
      <c r="C16">
        <v>45.4</v>
      </c>
      <c r="D16">
        <v>0.15</v>
      </c>
      <c r="E16">
        <v>0.5</v>
      </c>
      <c r="F16">
        <v>845438</v>
      </c>
      <c r="G16" t="s">
        <v>12</v>
      </c>
      <c r="H16" t="s">
        <v>15</v>
      </c>
      <c r="I16" t="s">
        <v>12</v>
      </c>
      <c r="J16">
        <v>45.5</v>
      </c>
      <c r="K16">
        <v>0.21</v>
      </c>
      <c r="L16">
        <v>0.5</v>
      </c>
      <c r="M16">
        <f t="shared" si="0"/>
        <v>-0.10000000000000142</v>
      </c>
    </row>
    <row r="17" spans="1:13" x14ac:dyDescent="0.25">
      <c r="A17">
        <v>2001808102</v>
      </c>
      <c r="B17">
        <v>1091120000000</v>
      </c>
      <c r="C17">
        <v>135</v>
      </c>
      <c r="D17">
        <v>1.28</v>
      </c>
      <c r="E17">
        <v>1.5</v>
      </c>
      <c r="F17">
        <v>463106</v>
      </c>
      <c r="G17" t="s">
        <v>12</v>
      </c>
      <c r="H17" t="s">
        <v>15</v>
      </c>
      <c r="I17" t="s">
        <v>12</v>
      </c>
      <c r="J17">
        <v>135.1</v>
      </c>
      <c r="K17">
        <v>1.26</v>
      </c>
      <c r="L17">
        <v>1.5</v>
      </c>
      <c r="M17">
        <f t="shared" si="0"/>
        <v>-9.9999999999994316E-2</v>
      </c>
    </row>
    <row r="18" spans="1:13" x14ac:dyDescent="0.25">
      <c r="A18">
        <v>2001808118</v>
      </c>
      <c r="B18">
        <v>1091120000000</v>
      </c>
      <c r="C18">
        <v>33</v>
      </c>
      <c r="D18">
        <v>0.5</v>
      </c>
      <c r="E18">
        <v>0.5</v>
      </c>
      <c r="F18">
        <v>140301</v>
      </c>
      <c r="G18" t="s">
        <v>13</v>
      </c>
      <c r="H18" t="s">
        <v>15</v>
      </c>
      <c r="I18" t="s">
        <v>13</v>
      </c>
      <c r="J18">
        <v>61.3</v>
      </c>
      <c r="K18">
        <v>0.63</v>
      </c>
      <c r="L18">
        <v>1</v>
      </c>
      <c r="M18">
        <f t="shared" si="0"/>
        <v>-28.299999999999997</v>
      </c>
    </row>
    <row r="19" spans="1:13" x14ac:dyDescent="0.25">
      <c r="A19">
        <v>2001808207</v>
      </c>
      <c r="B19">
        <v>1091120000000</v>
      </c>
      <c r="C19">
        <v>90.2</v>
      </c>
      <c r="D19">
        <v>0.79</v>
      </c>
      <c r="E19">
        <v>1</v>
      </c>
      <c r="F19">
        <v>495671</v>
      </c>
      <c r="G19" t="s">
        <v>12</v>
      </c>
      <c r="H19" t="s">
        <v>15</v>
      </c>
      <c r="I19" t="s">
        <v>12</v>
      </c>
      <c r="J19">
        <v>90.3</v>
      </c>
      <c r="K19">
        <v>0.63</v>
      </c>
      <c r="L19">
        <v>1</v>
      </c>
      <c r="M19">
        <f t="shared" si="0"/>
        <v>-9.9999999999994316E-2</v>
      </c>
    </row>
    <row r="20" spans="1:13" x14ac:dyDescent="0.25">
      <c r="A20">
        <v>2001808295</v>
      </c>
      <c r="B20">
        <v>1091120000000</v>
      </c>
      <c r="C20">
        <v>107.3</v>
      </c>
      <c r="D20">
        <v>0.2</v>
      </c>
      <c r="E20">
        <v>0.5</v>
      </c>
      <c r="F20">
        <v>673002</v>
      </c>
      <c r="G20" t="s">
        <v>14</v>
      </c>
      <c r="H20" t="s">
        <v>16</v>
      </c>
      <c r="I20" t="s">
        <v>14</v>
      </c>
      <c r="J20">
        <v>107.3</v>
      </c>
      <c r="K20">
        <v>0.42</v>
      </c>
      <c r="L20">
        <v>0.5</v>
      </c>
      <c r="M20">
        <f t="shared" si="0"/>
        <v>0</v>
      </c>
    </row>
    <row r="21" spans="1:13" x14ac:dyDescent="0.25">
      <c r="A21">
        <v>2001808507</v>
      </c>
      <c r="B21">
        <v>1091120000000</v>
      </c>
      <c r="C21">
        <v>61.3</v>
      </c>
      <c r="D21">
        <v>0.79</v>
      </c>
      <c r="E21">
        <v>1</v>
      </c>
      <c r="F21">
        <v>208002</v>
      </c>
      <c r="G21" t="s">
        <v>13</v>
      </c>
      <c r="H21" t="s">
        <v>15</v>
      </c>
      <c r="I21" t="s">
        <v>13</v>
      </c>
      <c r="J21">
        <v>61.3</v>
      </c>
      <c r="K21">
        <v>0.63</v>
      </c>
      <c r="L21">
        <v>1</v>
      </c>
      <c r="M21">
        <f t="shared" si="0"/>
        <v>0</v>
      </c>
    </row>
    <row r="22" spans="1:13" x14ac:dyDescent="0.25">
      <c r="A22">
        <v>2001808542</v>
      </c>
      <c r="B22">
        <v>1091120000000</v>
      </c>
      <c r="C22">
        <v>90.2</v>
      </c>
      <c r="D22">
        <v>0.86</v>
      </c>
      <c r="E22">
        <v>1</v>
      </c>
      <c r="F22">
        <v>416010</v>
      </c>
      <c r="G22" t="s">
        <v>12</v>
      </c>
      <c r="H22" t="s">
        <v>15</v>
      </c>
      <c r="I22" t="s">
        <v>12</v>
      </c>
      <c r="J22">
        <v>45.5</v>
      </c>
      <c r="K22">
        <v>0.42</v>
      </c>
      <c r="L22">
        <v>0.5</v>
      </c>
      <c r="M22">
        <f t="shared" si="0"/>
        <v>44.7</v>
      </c>
    </row>
    <row r="23" spans="1:13" x14ac:dyDescent="0.25">
      <c r="A23">
        <v>2001808675</v>
      </c>
      <c r="B23">
        <v>1091120000000</v>
      </c>
      <c r="C23">
        <v>89.6</v>
      </c>
      <c r="D23">
        <v>1.2</v>
      </c>
      <c r="E23">
        <v>1.5</v>
      </c>
      <c r="F23">
        <v>226010</v>
      </c>
      <c r="G23" t="s">
        <v>13</v>
      </c>
      <c r="H23" t="s">
        <v>15</v>
      </c>
      <c r="I23" t="s">
        <v>13</v>
      </c>
      <c r="J23">
        <v>89.6</v>
      </c>
      <c r="K23">
        <v>1.05</v>
      </c>
      <c r="L23">
        <v>1.5</v>
      </c>
      <c r="M23">
        <f t="shared" si="0"/>
        <v>0</v>
      </c>
    </row>
    <row r="24" spans="1:13" x14ac:dyDescent="0.25">
      <c r="A24">
        <v>2001807976</v>
      </c>
      <c r="B24">
        <v>1091120000000</v>
      </c>
      <c r="C24">
        <v>172.8</v>
      </c>
      <c r="D24">
        <v>0.7</v>
      </c>
      <c r="E24">
        <v>1</v>
      </c>
      <c r="F24">
        <v>400705</v>
      </c>
      <c r="G24" t="s">
        <v>12</v>
      </c>
      <c r="H24" t="s">
        <v>16</v>
      </c>
      <c r="I24" t="s">
        <v>12</v>
      </c>
      <c r="J24">
        <v>176.4</v>
      </c>
      <c r="K24">
        <v>0.84</v>
      </c>
      <c r="L24">
        <v>1</v>
      </c>
      <c r="M24">
        <f t="shared" si="0"/>
        <v>-3.5999999999999943</v>
      </c>
    </row>
    <row r="25" spans="1:13" x14ac:dyDescent="0.25">
      <c r="A25">
        <v>2001812838</v>
      </c>
      <c r="B25">
        <v>1091120000000</v>
      </c>
      <c r="C25">
        <v>102.3</v>
      </c>
      <c r="D25">
        <v>0.6</v>
      </c>
      <c r="E25">
        <v>1</v>
      </c>
      <c r="F25">
        <v>262405</v>
      </c>
      <c r="G25" t="s">
        <v>13</v>
      </c>
      <c r="H25" t="s">
        <v>16</v>
      </c>
      <c r="I25" t="s">
        <v>13</v>
      </c>
      <c r="J25">
        <v>53.3</v>
      </c>
      <c r="K25">
        <v>0.42</v>
      </c>
      <c r="L25">
        <v>0.5</v>
      </c>
      <c r="M25">
        <f t="shared" si="0"/>
        <v>49</v>
      </c>
    </row>
    <row r="26" spans="1:13" x14ac:dyDescent="0.25">
      <c r="A26">
        <v>2001816684</v>
      </c>
      <c r="B26">
        <v>1091120000000</v>
      </c>
      <c r="C26">
        <v>172.8</v>
      </c>
      <c r="D26">
        <v>0.99</v>
      </c>
      <c r="E26">
        <v>1</v>
      </c>
      <c r="F26">
        <v>394210</v>
      </c>
      <c r="G26" t="s">
        <v>12</v>
      </c>
      <c r="H26" t="s">
        <v>16</v>
      </c>
      <c r="I26" t="s">
        <v>12</v>
      </c>
      <c r="J26">
        <v>176.4</v>
      </c>
      <c r="K26">
        <v>0.63</v>
      </c>
      <c r="L26">
        <v>1</v>
      </c>
      <c r="M26">
        <f t="shared" si="0"/>
        <v>-3.5999999999999943</v>
      </c>
    </row>
    <row r="27" spans="1:13" x14ac:dyDescent="0.25">
      <c r="A27">
        <v>2001817160</v>
      </c>
      <c r="B27">
        <v>1091120000000</v>
      </c>
      <c r="C27">
        <v>172.8</v>
      </c>
      <c r="D27">
        <v>0.7</v>
      </c>
      <c r="E27">
        <v>1</v>
      </c>
      <c r="F27">
        <v>411014</v>
      </c>
      <c r="G27" t="s">
        <v>12</v>
      </c>
      <c r="H27" t="s">
        <v>16</v>
      </c>
      <c r="I27" t="s">
        <v>12</v>
      </c>
      <c r="J27">
        <v>86.8</v>
      </c>
      <c r="K27">
        <v>0.42</v>
      </c>
      <c r="L27">
        <v>0.5</v>
      </c>
      <c r="M27">
        <f t="shared" si="0"/>
        <v>86.000000000000014</v>
      </c>
    </row>
    <row r="28" spans="1:13" x14ac:dyDescent="0.25">
      <c r="A28">
        <v>2001818390</v>
      </c>
      <c r="B28">
        <v>1091120000000</v>
      </c>
      <c r="C28">
        <v>213.5</v>
      </c>
      <c r="D28">
        <v>0.8</v>
      </c>
      <c r="E28">
        <v>1</v>
      </c>
      <c r="F28">
        <v>783301</v>
      </c>
      <c r="G28" t="s">
        <v>14</v>
      </c>
      <c r="H28" t="s">
        <v>16</v>
      </c>
      <c r="I28" t="s">
        <v>14</v>
      </c>
      <c r="J28">
        <v>218.3</v>
      </c>
      <c r="K28">
        <v>0.63</v>
      </c>
      <c r="L28">
        <v>1</v>
      </c>
      <c r="M28">
        <f t="shared" si="0"/>
        <v>-4.8000000000000114</v>
      </c>
    </row>
    <row r="29" spans="1:13" x14ac:dyDescent="0.25">
      <c r="A29">
        <v>2001821190</v>
      </c>
      <c r="B29">
        <v>1091120000000</v>
      </c>
      <c r="C29">
        <v>258.89999999999998</v>
      </c>
      <c r="D29">
        <v>1.2</v>
      </c>
      <c r="E29">
        <v>1.5</v>
      </c>
      <c r="F29">
        <v>486661</v>
      </c>
      <c r="G29" t="s">
        <v>12</v>
      </c>
      <c r="H29" t="s">
        <v>16</v>
      </c>
      <c r="I29" t="s">
        <v>12</v>
      </c>
      <c r="J29">
        <v>86.8</v>
      </c>
      <c r="K29">
        <v>0.42</v>
      </c>
      <c r="L29">
        <v>0.5</v>
      </c>
      <c r="M29">
        <f t="shared" si="0"/>
        <v>172.09999999999997</v>
      </c>
    </row>
    <row r="30" spans="1:13" x14ac:dyDescent="0.25">
      <c r="A30">
        <v>2001817093</v>
      </c>
      <c r="B30">
        <v>1091120000000</v>
      </c>
      <c r="C30">
        <v>151.1</v>
      </c>
      <c r="D30">
        <v>1.3</v>
      </c>
      <c r="E30">
        <v>1.5</v>
      </c>
      <c r="F30">
        <v>244001</v>
      </c>
      <c r="G30" t="s">
        <v>13</v>
      </c>
      <c r="H30" t="s">
        <v>16</v>
      </c>
      <c r="I30" t="s">
        <v>13</v>
      </c>
      <c r="J30">
        <v>223.1</v>
      </c>
      <c r="K30">
        <v>1.68</v>
      </c>
      <c r="L30">
        <v>2</v>
      </c>
      <c r="M30">
        <f t="shared" si="0"/>
        <v>-72</v>
      </c>
    </row>
    <row r="31" spans="1:13" x14ac:dyDescent="0.25">
      <c r="A31">
        <v>2001823564</v>
      </c>
      <c r="B31">
        <v>1091120000000</v>
      </c>
      <c r="C31">
        <v>172.8</v>
      </c>
      <c r="D31">
        <v>0.7</v>
      </c>
      <c r="E31">
        <v>1</v>
      </c>
      <c r="F31">
        <v>492001</v>
      </c>
      <c r="G31" t="s">
        <v>12</v>
      </c>
      <c r="H31" t="s">
        <v>16</v>
      </c>
      <c r="I31" t="s">
        <v>12</v>
      </c>
      <c r="J31">
        <v>176.4</v>
      </c>
      <c r="K31">
        <v>0.63</v>
      </c>
      <c r="L31">
        <v>1</v>
      </c>
      <c r="M31">
        <f t="shared" si="0"/>
        <v>-3.5999999999999943</v>
      </c>
    </row>
    <row r="32" spans="1:13" x14ac:dyDescent="0.25">
      <c r="A32">
        <v>2001825261</v>
      </c>
      <c r="B32">
        <v>1091120000000</v>
      </c>
      <c r="C32">
        <v>345</v>
      </c>
      <c r="D32">
        <v>1.6</v>
      </c>
      <c r="E32">
        <v>2</v>
      </c>
      <c r="F32">
        <v>517128</v>
      </c>
      <c r="G32" t="s">
        <v>12</v>
      </c>
      <c r="H32" t="s">
        <v>16</v>
      </c>
      <c r="I32" t="s">
        <v>12</v>
      </c>
      <c r="J32">
        <v>176.4</v>
      </c>
      <c r="K32">
        <v>1</v>
      </c>
      <c r="L32">
        <v>1</v>
      </c>
      <c r="M32">
        <f t="shared" si="0"/>
        <v>168.6</v>
      </c>
    </row>
    <row r="33" spans="1:13" x14ac:dyDescent="0.25">
      <c r="A33">
        <v>2001811192</v>
      </c>
      <c r="B33">
        <v>1091120000000</v>
      </c>
      <c r="C33">
        <v>258.89999999999998</v>
      </c>
      <c r="D33">
        <v>1.1299999999999999</v>
      </c>
      <c r="E33">
        <v>1.5</v>
      </c>
      <c r="F33">
        <v>562110</v>
      </c>
      <c r="G33" t="s">
        <v>12</v>
      </c>
      <c r="H33" t="s">
        <v>16</v>
      </c>
      <c r="I33" t="s">
        <v>12</v>
      </c>
      <c r="J33">
        <v>266</v>
      </c>
      <c r="K33">
        <v>1.26</v>
      </c>
      <c r="L33">
        <v>1.5</v>
      </c>
      <c r="M33">
        <f t="shared" si="0"/>
        <v>-7.1000000000000227</v>
      </c>
    </row>
    <row r="34" spans="1:13" x14ac:dyDescent="0.25">
      <c r="A34">
        <v>2001809917</v>
      </c>
      <c r="B34">
        <v>1091120000000</v>
      </c>
      <c r="C34">
        <v>172.8</v>
      </c>
      <c r="D34">
        <v>0.6</v>
      </c>
      <c r="E34">
        <v>1</v>
      </c>
      <c r="F34">
        <v>831006</v>
      </c>
      <c r="G34" t="s">
        <v>12</v>
      </c>
      <c r="H34" t="s">
        <v>16</v>
      </c>
      <c r="I34" t="s">
        <v>12</v>
      </c>
      <c r="J34">
        <v>176.4</v>
      </c>
      <c r="K34">
        <v>0.63</v>
      </c>
      <c r="L34">
        <v>1</v>
      </c>
      <c r="M34">
        <f t="shared" si="0"/>
        <v>-3.5999999999999943</v>
      </c>
    </row>
    <row r="35" spans="1:13" x14ac:dyDescent="0.25">
      <c r="A35">
        <v>2001806210</v>
      </c>
      <c r="B35">
        <v>1091120000000</v>
      </c>
      <c r="C35">
        <v>174.5</v>
      </c>
      <c r="D35">
        <v>2.92</v>
      </c>
      <c r="E35">
        <v>3</v>
      </c>
      <c r="F35">
        <v>140604</v>
      </c>
      <c r="G35" t="s">
        <v>13</v>
      </c>
      <c r="H35" t="s">
        <v>15</v>
      </c>
      <c r="I35" t="s">
        <v>13</v>
      </c>
      <c r="J35">
        <v>33</v>
      </c>
      <c r="K35">
        <v>0.42</v>
      </c>
      <c r="L35">
        <v>0.5</v>
      </c>
      <c r="M35">
        <f t="shared" si="0"/>
        <v>141.5</v>
      </c>
    </row>
    <row r="36" spans="1:13" x14ac:dyDescent="0.25">
      <c r="A36">
        <v>2001806226</v>
      </c>
      <c r="B36">
        <v>1091120000000</v>
      </c>
      <c r="C36">
        <v>90.2</v>
      </c>
      <c r="D36">
        <v>0.68</v>
      </c>
      <c r="E36">
        <v>1</v>
      </c>
      <c r="F36">
        <v>723146</v>
      </c>
      <c r="G36" t="s">
        <v>12</v>
      </c>
      <c r="H36" t="s">
        <v>15</v>
      </c>
      <c r="I36" t="s">
        <v>12</v>
      </c>
      <c r="J36">
        <v>45.5</v>
      </c>
      <c r="K36">
        <v>0.21</v>
      </c>
      <c r="L36">
        <v>0.5</v>
      </c>
      <c r="M36">
        <f t="shared" si="0"/>
        <v>44.7</v>
      </c>
    </row>
    <row r="37" spans="1:13" x14ac:dyDescent="0.25">
      <c r="A37">
        <v>2001806229</v>
      </c>
      <c r="B37">
        <v>1091120000000</v>
      </c>
      <c r="C37">
        <v>90.2</v>
      </c>
      <c r="D37">
        <v>0.71</v>
      </c>
      <c r="E37">
        <v>1</v>
      </c>
      <c r="F37">
        <v>421204</v>
      </c>
      <c r="G37" t="s">
        <v>12</v>
      </c>
      <c r="H37" t="s">
        <v>15</v>
      </c>
      <c r="I37" t="s">
        <v>12</v>
      </c>
      <c r="J37">
        <v>90.3</v>
      </c>
      <c r="K37">
        <v>0.63</v>
      </c>
      <c r="L37">
        <v>1</v>
      </c>
      <c r="M37">
        <f t="shared" si="0"/>
        <v>-9.9999999999994316E-2</v>
      </c>
    </row>
    <row r="38" spans="1:13" x14ac:dyDescent="0.25">
      <c r="A38">
        <v>2001806233</v>
      </c>
      <c r="B38">
        <v>1091120000000</v>
      </c>
      <c r="C38">
        <v>61.3</v>
      </c>
      <c r="D38">
        <v>0.78</v>
      </c>
      <c r="E38">
        <v>1</v>
      </c>
      <c r="F38">
        <v>263139</v>
      </c>
      <c r="G38" t="s">
        <v>13</v>
      </c>
      <c r="H38" t="s">
        <v>15</v>
      </c>
      <c r="I38" t="s">
        <v>13</v>
      </c>
      <c r="J38">
        <v>33</v>
      </c>
      <c r="K38">
        <v>0.42</v>
      </c>
      <c r="L38">
        <v>0.5</v>
      </c>
      <c r="M38">
        <f t="shared" si="0"/>
        <v>28.299999999999997</v>
      </c>
    </row>
    <row r="39" spans="1:13" x14ac:dyDescent="0.25">
      <c r="A39">
        <v>2001806251</v>
      </c>
      <c r="B39">
        <v>1091120000000</v>
      </c>
      <c r="C39">
        <v>135</v>
      </c>
      <c r="D39">
        <v>1.27</v>
      </c>
      <c r="E39">
        <v>1.5</v>
      </c>
      <c r="F39">
        <v>743263</v>
      </c>
      <c r="G39" t="s">
        <v>12</v>
      </c>
      <c r="H39" t="s">
        <v>15</v>
      </c>
      <c r="I39" t="s">
        <v>12</v>
      </c>
      <c r="J39">
        <v>45.5</v>
      </c>
      <c r="K39">
        <v>0.42</v>
      </c>
      <c r="L39">
        <v>0.5</v>
      </c>
      <c r="M39">
        <f t="shared" si="0"/>
        <v>89.5</v>
      </c>
    </row>
    <row r="40" spans="1:13" x14ac:dyDescent="0.25">
      <c r="A40">
        <v>2001806338</v>
      </c>
      <c r="B40">
        <v>1091120000000</v>
      </c>
      <c r="C40">
        <v>90.2</v>
      </c>
      <c r="D40">
        <v>0.7</v>
      </c>
      <c r="E40">
        <v>1</v>
      </c>
      <c r="F40">
        <v>392150</v>
      </c>
      <c r="G40" t="s">
        <v>12</v>
      </c>
      <c r="H40" t="s">
        <v>15</v>
      </c>
      <c r="I40" t="s">
        <v>12</v>
      </c>
      <c r="J40">
        <v>90.3</v>
      </c>
      <c r="K40">
        <v>0.63</v>
      </c>
      <c r="L40">
        <v>1</v>
      </c>
      <c r="M40">
        <f t="shared" si="0"/>
        <v>-9.9999999999994316E-2</v>
      </c>
    </row>
    <row r="41" spans="1:13" x14ac:dyDescent="0.25">
      <c r="A41">
        <v>2001806446</v>
      </c>
      <c r="B41">
        <v>1091120000000</v>
      </c>
      <c r="C41">
        <v>90.2</v>
      </c>
      <c r="D41">
        <v>0.69</v>
      </c>
      <c r="E41">
        <v>1</v>
      </c>
      <c r="F41">
        <v>382830</v>
      </c>
      <c r="G41" t="s">
        <v>12</v>
      </c>
      <c r="H41" t="s">
        <v>15</v>
      </c>
      <c r="I41" t="s">
        <v>12</v>
      </c>
      <c r="J41">
        <v>90.3</v>
      </c>
      <c r="K41">
        <v>0.63</v>
      </c>
      <c r="L41">
        <v>1</v>
      </c>
      <c r="M41">
        <f t="shared" si="0"/>
        <v>-9.9999999999994316E-2</v>
      </c>
    </row>
    <row r="42" spans="1:13" x14ac:dyDescent="0.25">
      <c r="A42">
        <v>2001806533</v>
      </c>
      <c r="B42">
        <v>1091120000000</v>
      </c>
      <c r="C42">
        <v>90.2</v>
      </c>
      <c r="D42">
        <v>0.68</v>
      </c>
      <c r="E42">
        <v>1</v>
      </c>
      <c r="F42">
        <v>711303</v>
      </c>
      <c r="G42" t="s">
        <v>12</v>
      </c>
      <c r="H42" t="s">
        <v>15</v>
      </c>
      <c r="I42" t="s">
        <v>12</v>
      </c>
      <c r="J42">
        <v>90.3</v>
      </c>
      <c r="K42">
        <v>0.63</v>
      </c>
      <c r="L42">
        <v>1</v>
      </c>
      <c r="M42">
        <f t="shared" si="0"/>
        <v>-9.9999999999994316E-2</v>
      </c>
    </row>
    <row r="43" spans="1:13" x14ac:dyDescent="0.25">
      <c r="A43">
        <v>2001806547</v>
      </c>
      <c r="B43">
        <v>1091120000000</v>
      </c>
      <c r="C43">
        <v>61.3</v>
      </c>
      <c r="D43">
        <v>1</v>
      </c>
      <c r="E43">
        <v>1</v>
      </c>
      <c r="F43">
        <v>283102</v>
      </c>
      <c r="G43" t="s">
        <v>13</v>
      </c>
      <c r="H43" t="s">
        <v>15</v>
      </c>
      <c r="I43" t="s">
        <v>13</v>
      </c>
      <c r="J43">
        <v>33</v>
      </c>
      <c r="K43">
        <v>0.21</v>
      </c>
      <c r="L43">
        <v>0.5</v>
      </c>
      <c r="M43">
        <f t="shared" si="0"/>
        <v>28.299999999999997</v>
      </c>
    </row>
    <row r="44" spans="1:13" x14ac:dyDescent="0.25">
      <c r="A44">
        <v>2001806567</v>
      </c>
      <c r="B44">
        <v>1091120000000</v>
      </c>
      <c r="C44">
        <v>135</v>
      </c>
      <c r="D44">
        <v>1.1599999999999999</v>
      </c>
      <c r="E44">
        <v>1.5</v>
      </c>
      <c r="F44">
        <v>370201</v>
      </c>
      <c r="G44" t="s">
        <v>12</v>
      </c>
      <c r="H44" t="s">
        <v>15</v>
      </c>
      <c r="I44" t="s">
        <v>12</v>
      </c>
      <c r="J44">
        <v>135.1</v>
      </c>
      <c r="K44">
        <v>1.26</v>
      </c>
      <c r="L44">
        <v>1.5</v>
      </c>
      <c r="M44">
        <f t="shared" si="0"/>
        <v>-9.9999999999994316E-2</v>
      </c>
    </row>
    <row r="45" spans="1:13" x14ac:dyDescent="0.25">
      <c r="A45">
        <v>2001806575</v>
      </c>
      <c r="B45">
        <v>1091120000000</v>
      </c>
      <c r="C45">
        <v>61.3</v>
      </c>
      <c r="D45">
        <v>0.68</v>
      </c>
      <c r="E45">
        <v>1</v>
      </c>
      <c r="F45">
        <v>248001</v>
      </c>
      <c r="G45" t="s">
        <v>13</v>
      </c>
      <c r="H45" t="s">
        <v>15</v>
      </c>
      <c r="I45" t="s">
        <v>13</v>
      </c>
      <c r="J45">
        <v>61.3</v>
      </c>
      <c r="K45">
        <v>0.63</v>
      </c>
      <c r="L45">
        <v>1</v>
      </c>
      <c r="M45">
        <f t="shared" si="0"/>
        <v>0</v>
      </c>
    </row>
    <row r="46" spans="1:13" x14ac:dyDescent="0.25">
      <c r="A46">
        <v>2001806616</v>
      </c>
      <c r="B46">
        <v>1091120000000</v>
      </c>
      <c r="C46">
        <v>89.6</v>
      </c>
      <c r="D46">
        <v>1.08</v>
      </c>
      <c r="E46">
        <v>1.5</v>
      </c>
      <c r="F46">
        <v>144001</v>
      </c>
      <c r="G46" t="s">
        <v>13</v>
      </c>
      <c r="H46" t="s">
        <v>15</v>
      </c>
      <c r="I46" t="s">
        <v>13</v>
      </c>
      <c r="J46">
        <v>89.6</v>
      </c>
      <c r="K46">
        <v>1.26</v>
      </c>
      <c r="L46">
        <v>1.5</v>
      </c>
      <c r="M46">
        <f t="shared" si="0"/>
        <v>0</v>
      </c>
    </row>
    <row r="47" spans="1:13" x14ac:dyDescent="0.25">
      <c r="A47">
        <v>2001806652</v>
      </c>
      <c r="B47">
        <v>1091120000000</v>
      </c>
      <c r="C47">
        <v>90.2</v>
      </c>
      <c r="D47">
        <v>0.69</v>
      </c>
      <c r="E47">
        <v>1</v>
      </c>
      <c r="F47">
        <v>403401</v>
      </c>
      <c r="G47" t="s">
        <v>12</v>
      </c>
      <c r="H47" t="s">
        <v>15</v>
      </c>
      <c r="I47" t="s">
        <v>12</v>
      </c>
      <c r="J47">
        <v>90.3</v>
      </c>
      <c r="K47">
        <v>0.63</v>
      </c>
      <c r="L47">
        <v>1</v>
      </c>
      <c r="M47">
        <f t="shared" si="0"/>
        <v>-9.9999999999994316E-2</v>
      </c>
    </row>
    <row r="48" spans="1:13" x14ac:dyDescent="0.25">
      <c r="A48">
        <v>2001806733</v>
      </c>
      <c r="B48">
        <v>1091120000000</v>
      </c>
      <c r="C48">
        <v>135</v>
      </c>
      <c r="D48">
        <v>1.1299999999999999</v>
      </c>
      <c r="E48">
        <v>1.5</v>
      </c>
      <c r="F48">
        <v>452001</v>
      </c>
      <c r="G48" t="s">
        <v>12</v>
      </c>
      <c r="H48" t="s">
        <v>15</v>
      </c>
      <c r="I48" t="s">
        <v>12</v>
      </c>
      <c r="J48">
        <v>135.1</v>
      </c>
      <c r="K48">
        <v>1.05</v>
      </c>
      <c r="L48">
        <v>1.5</v>
      </c>
      <c r="M48">
        <f t="shared" si="0"/>
        <v>-9.9999999999994316E-2</v>
      </c>
    </row>
    <row r="49" spans="1:13" x14ac:dyDescent="0.25">
      <c r="A49">
        <v>2001806735</v>
      </c>
      <c r="B49">
        <v>1091120000000</v>
      </c>
      <c r="C49">
        <v>90.2</v>
      </c>
      <c r="D49">
        <v>0.69</v>
      </c>
      <c r="E49">
        <v>1</v>
      </c>
      <c r="F49">
        <v>721636</v>
      </c>
      <c r="G49" t="s">
        <v>12</v>
      </c>
      <c r="H49" t="s">
        <v>15</v>
      </c>
      <c r="I49" t="s">
        <v>12</v>
      </c>
      <c r="J49">
        <v>90.3</v>
      </c>
      <c r="K49">
        <v>0.63</v>
      </c>
      <c r="L49">
        <v>1</v>
      </c>
      <c r="M49">
        <f t="shared" si="0"/>
        <v>-9.9999999999994316E-2</v>
      </c>
    </row>
    <row r="50" spans="1:13" x14ac:dyDescent="0.25">
      <c r="A50">
        <v>2001806726</v>
      </c>
      <c r="B50">
        <v>1091120000000</v>
      </c>
      <c r="C50">
        <v>90.2</v>
      </c>
      <c r="D50">
        <v>0.68</v>
      </c>
      <c r="E50">
        <v>1</v>
      </c>
      <c r="F50">
        <v>831002</v>
      </c>
      <c r="G50" t="s">
        <v>12</v>
      </c>
      <c r="H50" t="s">
        <v>15</v>
      </c>
      <c r="I50" t="s">
        <v>12</v>
      </c>
      <c r="J50">
        <v>90.3</v>
      </c>
      <c r="K50">
        <v>0.63</v>
      </c>
      <c r="L50">
        <v>1</v>
      </c>
      <c r="M50">
        <f t="shared" si="0"/>
        <v>-9.9999999999994316E-2</v>
      </c>
    </row>
    <row r="51" spans="1:13" x14ac:dyDescent="0.25">
      <c r="A51">
        <v>2001806776</v>
      </c>
      <c r="B51">
        <v>1091120000000</v>
      </c>
      <c r="C51">
        <v>174.5</v>
      </c>
      <c r="D51">
        <v>2.86</v>
      </c>
      <c r="E51">
        <v>3</v>
      </c>
      <c r="F51">
        <v>226004</v>
      </c>
      <c r="G51" t="s">
        <v>13</v>
      </c>
      <c r="H51" t="s">
        <v>15</v>
      </c>
      <c r="I51" t="s">
        <v>13</v>
      </c>
      <c r="J51">
        <v>61.3</v>
      </c>
      <c r="K51">
        <v>0.63</v>
      </c>
      <c r="L51">
        <v>1</v>
      </c>
      <c r="M51">
        <f t="shared" si="0"/>
        <v>113.2</v>
      </c>
    </row>
    <row r="52" spans="1:13" x14ac:dyDescent="0.25">
      <c r="A52">
        <v>2001806801</v>
      </c>
      <c r="B52">
        <v>1091120000000</v>
      </c>
      <c r="C52">
        <v>89.6</v>
      </c>
      <c r="D52">
        <v>1.35</v>
      </c>
      <c r="E52">
        <v>1.5</v>
      </c>
      <c r="F52">
        <v>248001</v>
      </c>
      <c r="G52" t="s">
        <v>13</v>
      </c>
      <c r="H52" t="s">
        <v>15</v>
      </c>
      <c r="I52" t="s">
        <v>13</v>
      </c>
      <c r="J52">
        <v>33</v>
      </c>
      <c r="K52">
        <v>0.42</v>
      </c>
      <c r="L52">
        <v>0.5</v>
      </c>
      <c r="M52">
        <f t="shared" si="0"/>
        <v>56.599999999999994</v>
      </c>
    </row>
    <row r="53" spans="1:13" x14ac:dyDescent="0.25">
      <c r="A53">
        <v>2001807004</v>
      </c>
      <c r="B53">
        <v>1091120000000</v>
      </c>
      <c r="C53">
        <v>90.2</v>
      </c>
      <c r="D53">
        <v>0.68</v>
      </c>
      <c r="E53">
        <v>1</v>
      </c>
      <c r="F53">
        <v>410206</v>
      </c>
      <c r="G53" t="s">
        <v>12</v>
      </c>
      <c r="H53" t="s">
        <v>15</v>
      </c>
      <c r="I53" t="s">
        <v>12</v>
      </c>
      <c r="J53">
        <v>90.3</v>
      </c>
      <c r="K53">
        <v>0.63</v>
      </c>
      <c r="L53">
        <v>1</v>
      </c>
      <c r="M53">
        <f t="shared" si="0"/>
        <v>-9.9999999999994316E-2</v>
      </c>
    </row>
    <row r="54" spans="1:13" x14ac:dyDescent="0.25">
      <c r="A54">
        <v>2001807036</v>
      </c>
      <c r="B54">
        <v>1091120000000</v>
      </c>
      <c r="C54">
        <v>179.8</v>
      </c>
      <c r="D54">
        <v>1.64</v>
      </c>
      <c r="E54">
        <v>2</v>
      </c>
      <c r="F54">
        <v>516503</v>
      </c>
      <c r="G54" t="s">
        <v>12</v>
      </c>
      <c r="H54" t="s">
        <v>15</v>
      </c>
      <c r="I54" t="s">
        <v>12</v>
      </c>
      <c r="J54">
        <v>90.3</v>
      </c>
      <c r="K54">
        <v>0.84</v>
      </c>
      <c r="L54">
        <v>1</v>
      </c>
      <c r="M54">
        <f t="shared" si="0"/>
        <v>89.500000000000014</v>
      </c>
    </row>
    <row r="55" spans="1:13" x14ac:dyDescent="0.25">
      <c r="A55">
        <v>2001807084</v>
      </c>
      <c r="B55">
        <v>1091120000000</v>
      </c>
      <c r="C55">
        <v>90.2</v>
      </c>
      <c r="D55">
        <v>0.67</v>
      </c>
      <c r="E55">
        <v>1</v>
      </c>
      <c r="F55">
        <v>742103</v>
      </c>
      <c r="G55" t="s">
        <v>12</v>
      </c>
      <c r="H55" t="s">
        <v>15</v>
      </c>
      <c r="I55" t="s">
        <v>12</v>
      </c>
      <c r="J55">
        <v>90.3</v>
      </c>
      <c r="K55">
        <v>0.63</v>
      </c>
      <c r="L55">
        <v>1</v>
      </c>
      <c r="M55">
        <f t="shared" si="0"/>
        <v>-9.9999999999994316E-2</v>
      </c>
    </row>
    <row r="56" spans="1:13" x14ac:dyDescent="0.25">
      <c r="A56">
        <v>2001807362</v>
      </c>
      <c r="B56">
        <v>1091120000000</v>
      </c>
      <c r="C56">
        <v>179.8</v>
      </c>
      <c r="D56">
        <v>2</v>
      </c>
      <c r="E56">
        <v>2</v>
      </c>
      <c r="F56">
        <v>452018</v>
      </c>
      <c r="G56" t="s">
        <v>12</v>
      </c>
      <c r="H56" t="s">
        <v>15</v>
      </c>
      <c r="I56" t="s">
        <v>12</v>
      </c>
      <c r="J56">
        <v>135.1</v>
      </c>
      <c r="K56">
        <v>1.05</v>
      </c>
      <c r="L56">
        <v>1.5</v>
      </c>
      <c r="M56">
        <f t="shared" si="0"/>
        <v>44.700000000000017</v>
      </c>
    </row>
    <row r="57" spans="1:13" x14ac:dyDescent="0.25">
      <c r="A57">
        <v>2001807415</v>
      </c>
      <c r="B57">
        <v>1091120000000</v>
      </c>
      <c r="C57">
        <v>61.3</v>
      </c>
      <c r="D57">
        <v>1</v>
      </c>
      <c r="E57">
        <v>1</v>
      </c>
      <c r="F57">
        <v>208001</v>
      </c>
      <c r="G57" t="s">
        <v>13</v>
      </c>
      <c r="H57" t="s">
        <v>15</v>
      </c>
      <c r="I57" t="s">
        <v>13</v>
      </c>
      <c r="J57">
        <v>61.3</v>
      </c>
      <c r="K57">
        <v>0.63</v>
      </c>
      <c r="L57">
        <v>1</v>
      </c>
      <c r="M57">
        <f t="shared" si="0"/>
        <v>0</v>
      </c>
    </row>
    <row r="58" spans="1:13" x14ac:dyDescent="0.25">
      <c r="A58">
        <v>2001809592</v>
      </c>
      <c r="B58">
        <v>1091120000000</v>
      </c>
      <c r="C58">
        <v>89.6</v>
      </c>
      <c r="D58">
        <v>1.5</v>
      </c>
      <c r="E58">
        <v>1.5</v>
      </c>
      <c r="F58">
        <v>244713</v>
      </c>
      <c r="G58" t="s">
        <v>13</v>
      </c>
      <c r="H58" t="s">
        <v>15</v>
      </c>
      <c r="I58" t="s">
        <v>13</v>
      </c>
      <c r="J58">
        <v>61.3</v>
      </c>
      <c r="K58">
        <v>0.84</v>
      </c>
      <c r="L58">
        <v>1</v>
      </c>
      <c r="M58">
        <f t="shared" si="0"/>
        <v>28.299999999999997</v>
      </c>
    </row>
    <row r="59" spans="1:13" x14ac:dyDescent="0.25">
      <c r="A59">
        <v>2001809794</v>
      </c>
      <c r="B59">
        <v>1091120000000</v>
      </c>
      <c r="C59">
        <v>135</v>
      </c>
      <c r="D59">
        <v>1.5</v>
      </c>
      <c r="E59">
        <v>1.5</v>
      </c>
      <c r="F59">
        <v>580007</v>
      </c>
      <c r="G59" t="s">
        <v>12</v>
      </c>
      <c r="H59" t="s">
        <v>15</v>
      </c>
      <c r="I59" t="s">
        <v>12</v>
      </c>
      <c r="J59">
        <v>135.1</v>
      </c>
      <c r="K59">
        <v>1.26</v>
      </c>
      <c r="L59">
        <v>1.5</v>
      </c>
      <c r="M59">
        <f t="shared" si="0"/>
        <v>-9.9999999999994316E-2</v>
      </c>
    </row>
    <row r="60" spans="1:13" x14ac:dyDescent="0.25">
      <c r="A60">
        <v>2001809820</v>
      </c>
      <c r="B60">
        <v>1091120000000</v>
      </c>
      <c r="C60">
        <v>269.39999999999998</v>
      </c>
      <c r="D60">
        <v>3</v>
      </c>
      <c r="E60">
        <v>3</v>
      </c>
      <c r="F60">
        <v>360005</v>
      </c>
      <c r="G60" t="s">
        <v>12</v>
      </c>
      <c r="H60" t="s">
        <v>15</v>
      </c>
      <c r="I60" t="s">
        <v>12</v>
      </c>
      <c r="J60">
        <v>269.5</v>
      </c>
      <c r="K60">
        <v>2.94</v>
      </c>
      <c r="L60">
        <v>3</v>
      </c>
      <c r="M60">
        <f t="shared" si="0"/>
        <v>-0.10000000000002274</v>
      </c>
    </row>
    <row r="61" spans="1:13" x14ac:dyDescent="0.25">
      <c r="A61">
        <v>2001806471</v>
      </c>
      <c r="B61">
        <v>1091120000000</v>
      </c>
      <c r="C61">
        <v>179.8</v>
      </c>
      <c r="D61">
        <v>1.7</v>
      </c>
      <c r="E61">
        <v>2</v>
      </c>
      <c r="F61">
        <v>313027</v>
      </c>
      <c r="G61" t="s">
        <v>12</v>
      </c>
      <c r="H61" t="s">
        <v>15</v>
      </c>
      <c r="I61" t="s">
        <v>13</v>
      </c>
      <c r="J61">
        <v>89.6</v>
      </c>
      <c r="K61">
        <v>1.47</v>
      </c>
      <c r="L61">
        <v>1.5</v>
      </c>
      <c r="M61">
        <f t="shared" si="0"/>
        <v>90.200000000000017</v>
      </c>
    </row>
    <row r="62" spans="1:13" x14ac:dyDescent="0.25">
      <c r="A62">
        <v>2001807241</v>
      </c>
      <c r="B62">
        <v>1091120000000</v>
      </c>
      <c r="C62">
        <v>90.2</v>
      </c>
      <c r="D62">
        <v>0.79</v>
      </c>
      <c r="E62">
        <v>1</v>
      </c>
      <c r="F62">
        <v>341001</v>
      </c>
      <c r="G62" t="s">
        <v>12</v>
      </c>
      <c r="H62" t="s">
        <v>15</v>
      </c>
      <c r="I62" t="s">
        <v>13</v>
      </c>
      <c r="J62">
        <v>61.3</v>
      </c>
      <c r="K62">
        <v>0.63</v>
      </c>
      <c r="L62">
        <v>1</v>
      </c>
      <c r="M62">
        <f t="shared" si="0"/>
        <v>28.900000000000006</v>
      </c>
    </row>
    <row r="63" spans="1:13" x14ac:dyDescent="0.25">
      <c r="A63">
        <v>2001807981</v>
      </c>
      <c r="B63">
        <v>1091120000000</v>
      </c>
      <c r="C63">
        <v>45.4</v>
      </c>
      <c r="D63">
        <v>0.5</v>
      </c>
      <c r="E63">
        <v>0.5</v>
      </c>
      <c r="F63">
        <v>332715</v>
      </c>
      <c r="G63" t="s">
        <v>12</v>
      </c>
      <c r="H63" t="s">
        <v>15</v>
      </c>
      <c r="I63" t="s">
        <v>13</v>
      </c>
      <c r="J63">
        <v>61.3</v>
      </c>
      <c r="K63">
        <v>0.63</v>
      </c>
      <c r="L63">
        <v>1</v>
      </c>
      <c r="M63">
        <f t="shared" si="0"/>
        <v>-15.899999999999999</v>
      </c>
    </row>
    <row r="64" spans="1:13" x14ac:dyDescent="0.25">
      <c r="A64">
        <v>2001808286</v>
      </c>
      <c r="B64">
        <v>1091120000000</v>
      </c>
      <c r="C64">
        <v>90.2</v>
      </c>
      <c r="D64">
        <v>0.77</v>
      </c>
      <c r="E64">
        <v>1</v>
      </c>
      <c r="F64">
        <v>302031</v>
      </c>
      <c r="G64" t="s">
        <v>12</v>
      </c>
      <c r="H64" t="s">
        <v>15</v>
      </c>
      <c r="I64" t="s">
        <v>13</v>
      </c>
      <c r="J64">
        <v>61.3</v>
      </c>
      <c r="K64">
        <v>0.63</v>
      </c>
      <c r="L64">
        <v>1</v>
      </c>
      <c r="M64">
        <f t="shared" si="0"/>
        <v>28.900000000000006</v>
      </c>
    </row>
    <row r="65" spans="1:13" x14ac:dyDescent="0.25">
      <c r="A65">
        <v>2001808801</v>
      </c>
      <c r="B65">
        <v>1091120000000</v>
      </c>
      <c r="C65">
        <v>90.2</v>
      </c>
      <c r="D65">
        <v>0.8</v>
      </c>
      <c r="E65">
        <v>1</v>
      </c>
      <c r="F65">
        <v>335001</v>
      </c>
      <c r="G65" t="s">
        <v>12</v>
      </c>
      <c r="H65" t="s">
        <v>15</v>
      </c>
      <c r="I65" t="s">
        <v>13</v>
      </c>
      <c r="J65">
        <v>61.3</v>
      </c>
      <c r="K65">
        <v>0.84</v>
      </c>
      <c r="L65">
        <v>1</v>
      </c>
      <c r="M65">
        <f t="shared" si="0"/>
        <v>28.900000000000006</v>
      </c>
    </row>
    <row r="66" spans="1:13" x14ac:dyDescent="0.25">
      <c r="A66">
        <v>2001810104</v>
      </c>
      <c r="B66">
        <v>1091120000000</v>
      </c>
      <c r="C66">
        <v>90.2</v>
      </c>
      <c r="D66">
        <v>0.76</v>
      </c>
      <c r="E66">
        <v>1</v>
      </c>
      <c r="F66">
        <v>334004</v>
      </c>
      <c r="G66" t="s">
        <v>12</v>
      </c>
      <c r="H66" t="s">
        <v>15</v>
      </c>
      <c r="I66" t="s">
        <v>13</v>
      </c>
      <c r="J66">
        <v>61.3</v>
      </c>
      <c r="K66">
        <v>0.63</v>
      </c>
      <c r="L66">
        <v>1</v>
      </c>
      <c r="M66">
        <f t="shared" si="0"/>
        <v>28.900000000000006</v>
      </c>
    </row>
    <row r="67" spans="1:13" x14ac:dyDescent="0.25">
      <c r="A67">
        <v>2001811153</v>
      </c>
      <c r="B67">
        <v>1091120000000</v>
      </c>
      <c r="C67">
        <v>90.2</v>
      </c>
      <c r="D67">
        <v>0.76</v>
      </c>
      <c r="E67">
        <v>1</v>
      </c>
      <c r="F67">
        <v>321001</v>
      </c>
      <c r="G67" t="s">
        <v>12</v>
      </c>
      <c r="H67" t="s">
        <v>15</v>
      </c>
      <c r="I67" t="s">
        <v>13</v>
      </c>
      <c r="J67">
        <v>61.3</v>
      </c>
      <c r="K67">
        <v>0.63</v>
      </c>
      <c r="L67">
        <v>1</v>
      </c>
      <c r="M67">
        <f t="shared" ref="M67:M125" si="1">(C67-J67)</f>
        <v>28.900000000000006</v>
      </c>
    </row>
    <row r="68" spans="1:13" x14ac:dyDescent="0.25">
      <c r="A68">
        <v>2001811229</v>
      </c>
      <c r="B68">
        <v>1091120000000</v>
      </c>
      <c r="C68">
        <v>90.2</v>
      </c>
      <c r="D68">
        <v>0.6</v>
      </c>
      <c r="E68">
        <v>1</v>
      </c>
      <c r="F68">
        <v>324001</v>
      </c>
      <c r="G68" t="s">
        <v>12</v>
      </c>
      <c r="H68" t="s">
        <v>15</v>
      </c>
      <c r="I68" t="s">
        <v>13</v>
      </c>
      <c r="J68">
        <v>61.3</v>
      </c>
      <c r="K68">
        <v>0.63</v>
      </c>
      <c r="L68">
        <v>1</v>
      </c>
      <c r="M68">
        <f t="shared" si="1"/>
        <v>28.900000000000006</v>
      </c>
    </row>
    <row r="69" spans="1:13" x14ac:dyDescent="0.25">
      <c r="A69">
        <v>2001811363</v>
      </c>
      <c r="B69">
        <v>1091120000000</v>
      </c>
      <c r="C69">
        <v>90.2</v>
      </c>
      <c r="D69">
        <v>0.59</v>
      </c>
      <c r="E69">
        <v>1</v>
      </c>
      <c r="F69">
        <v>321608</v>
      </c>
      <c r="G69" t="s">
        <v>12</v>
      </c>
      <c r="H69" t="s">
        <v>15</v>
      </c>
      <c r="I69" t="s">
        <v>13</v>
      </c>
      <c r="J69">
        <v>61.3</v>
      </c>
      <c r="K69">
        <v>0.84</v>
      </c>
      <c r="L69">
        <v>1</v>
      </c>
      <c r="M69">
        <f t="shared" si="1"/>
        <v>28.900000000000006</v>
      </c>
    </row>
    <row r="70" spans="1:13" x14ac:dyDescent="0.25">
      <c r="A70">
        <v>2001811466</v>
      </c>
      <c r="B70">
        <v>1091120000000</v>
      </c>
      <c r="C70">
        <v>90.2</v>
      </c>
      <c r="D70">
        <v>0.8</v>
      </c>
      <c r="E70">
        <v>1</v>
      </c>
      <c r="F70">
        <v>302002</v>
      </c>
      <c r="G70" t="s">
        <v>12</v>
      </c>
      <c r="H70" t="s">
        <v>15</v>
      </c>
      <c r="I70" t="s">
        <v>13</v>
      </c>
      <c r="J70">
        <v>61.3</v>
      </c>
      <c r="K70">
        <v>0.63</v>
      </c>
      <c r="L70">
        <v>1</v>
      </c>
      <c r="M70">
        <f t="shared" si="1"/>
        <v>28.900000000000006</v>
      </c>
    </row>
    <row r="71" spans="1:13" x14ac:dyDescent="0.25">
      <c r="A71">
        <v>2001811809</v>
      </c>
      <c r="B71">
        <v>1091120000000</v>
      </c>
      <c r="C71">
        <v>86.7</v>
      </c>
      <c r="D71">
        <v>0.5</v>
      </c>
      <c r="E71">
        <v>0.5</v>
      </c>
      <c r="F71">
        <v>311011</v>
      </c>
      <c r="G71" t="s">
        <v>12</v>
      </c>
      <c r="H71" t="s">
        <v>16</v>
      </c>
      <c r="I71" t="s">
        <v>13</v>
      </c>
      <c r="J71">
        <v>109.9</v>
      </c>
      <c r="K71">
        <v>0.63</v>
      </c>
      <c r="L71">
        <v>1</v>
      </c>
      <c r="M71">
        <f t="shared" si="1"/>
        <v>-23.200000000000003</v>
      </c>
    </row>
    <row r="72" spans="1:13" x14ac:dyDescent="0.25">
      <c r="A72">
        <v>2001812854</v>
      </c>
      <c r="B72">
        <v>1091120000000</v>
      </c>
      <c r="C72">
        <v>269.39999999999998</v>
      </c>
      <c r="D72">
        <v>2.94</v>
      </c>
      <c r="E72">
        <v>3</v>
      </c>
      <c r="F72">
        <v>306302</v>
      </c>
      <c r="G72" t="s">
        <v>12</v>
      </c>
      <c r="H72" t="s">
        <v>15</v>
      </c>
      <c r="I72" t="s">
        <v>13</v>
      </c>
      <c r="J72">
        <v>89.6</v>
      </c>
      <c r="K72">
        <v>1.47</v>
      </c>
      <c r="L72">
        <v>1.5</v>
      </c>
      <c r="M72">
        <f t="shared" si="1"/>
        <v>179.79999999999998</v>
      </c>
    </row>
    <row r="73" spans="1:13" x14ac:dyDescent="0.25">
      <c r="A73">
        <v>2001813009</v>
      </c>
      <c r="B73">
        <v>1091120000000</v>
      </c>
      <c r="C73">
        <v>90.2</v>
      </c>
      <c r="D73">
        <v>1</v>
      </c>
      <c r="E73">
        <v>1</v>
      </c>
      <c r="F73">
        <v>313001</v>
      </c>
      <c r="G73" t="s">
        <v>12</v>
      </c>
      <c r="H73" t="s">
        <v>15</v>
      </c>
      <c r="I73" t="s">
        <v>13</v>
      </c>
      <c r="J73">
        <v>89.6</v>
      </c>
      <c r="K73">
        <v>1.05</v>
      </c>
      <c r="L73">
        <v>1.5</v>
      </c>
      <c r="M73">
        <f t="shared" si="1"/>
        <v>0.60000000000000853</v>
      </c>
    </row>
    <row r="74" spans="1:13" x14ac:dyDescent="0.25">
      <c r="A74">
        <v>2001812650</v>
      </c>
      <c r="B74">
        <v>1091120000000</v>
      </c>
      <c r="C74">
        <v>90.2</v>
      </c>
      <c r="D74">
        <v>0.61</v>
      </c>
      <c r="E74">
        <v>1</v>
      </c>
      <c r="F74">
        <v>302002</v>
      </c>
      <c r="G74" t="s">
        <v>12</v>
      </c>
      <c r="H74" t="s">
        <v>15</v>
      </c>
      <c r="I74" t="s">
        <v>13</v>
      </c>
      <c r="J74">
        <v>33</v>
      </c>
      <c r="K74">
        <v>0.42</v>
      </c>
      <c r="L74">
        <v>0.5</v>
      </c>
      <c r="M74">
        <f t="shared" si="1"/>
        <v>57.2</v>
      </c>
    </row>
    <row r="75" spans="1:13" x14ac:dyDescent="0.25">
      <c r="A75">
        <v>2001814580</v>
      </c>
      <c r="B75">
        <v>1091120000000</v>
      </c>
      <c r="C75">
        <v>86.7</v>
      </c>
      <c r="D75">
        <v>0.15</v>
      </c>
      <c r="E75">
        <v>0.5</v>
      </c>
      <c r="F75">
        <v>322255</v>
      </c>
      <c r="G75" t="s">
        <v>12</v>
      </c>
      <c r="H75" t="s">
        <v>16</v>
      </c>
      <c r="I75" t="s">
        <v>13</v>
      </c>
      <c r="J75">
        <v>53.3</v>
      </c>
      <c r="K75">
        <v>0.21</v>
      </c>
      <c r="L75">
        <v>0.5</v>
      </c>
      <c r="M75">
        <f t="shared" si="1"/>
        <v>33.400000000000006</v>
      </c>
    </row>
    <row r="76" spans="1:13" x14ac:dyDescent="0.25">
      <c r="A76">
        <v>2001815688</v>
      </c>
      <c r="B76">
        <v>1091120000000</v>
      </c>
      <c r="C76">
        <v>45.4</v>
      </c>
      <c r="D76">
        <v>0.2</v>
      </c>
      <c r="E76">
        <v>0.5</v>
      </c>
      <c r="F76">
        <v>302017</v>
      </c>
      <c r="G76" t="s">
        <v>12</v>
      </c>
      <c r="H76" t="s">
        <v>15</v>
      </c>
      <c r="I76" t="s">
        <v>13</v>
      </c>
      <c r="J76">
        <v>33</v>
      </c>
      <c r="K76">
        <v>0.42</v>
      </c>
      <c r="L76">
        <v>0.5</v>
      </c>
      <c r="M76">
        <f t="shared" si="1"/>
        <v>12.399999999999999</v>
      </c>
    </row>
    <row r="77" spans="1:13" x14ac:dyDescent="0.25">
      <c r="A77">
        <v>2001816131</v>
      </c>
      <c r="B77">
        <v>1091120000000</v>
      </c>
      <c r="C77">
        <v>90.2</v>
      </c>
      <c r="D77">
        <v>0.7</v>
      </c>
      <c r="E77">
        <v>1</v>
      </c>
      <c r="F77">
        <v>302017</v>
      </c>
      <c r="G77" t="s">
        <v>12</v>
      </c>
      <c r="H77" t="s">
        <v>15</v>
      </c>
      <c r="I77" t="s">
        <v>13</v>
      </c>
      <c r="J77">
        <v>33</v>
      </c>
      <c r="K77">
        <v>0.42</v>
      </c>
      <c r="L77">
        <v>0.5</v>
      </c>
      <c r="M77">
        <f t="shared" si="1"/>
        <v>57.2</v>
      </c>
    </row>
    <row r="78" spans="1:13" x14ac:dyDescent="0.25">
      <c r="A78">
        <v>2001816996</v>
      </c>
      <c r="B78">
        <v>1091120000000</v>
      </c>
      <c r="C78">
        <v>45.4</v>
      </c>
      <c r="D78">
        <v>0.5</v>
      </c>
      <c r="E78">
        <v>0.5</v>
      </c>
      <c r="F78">
        <v>335512</v>
      </c>
      <c r="G78" t="s">
        <v>12</v>
      </c>
      <c r="H78" t="s">
        <v>15</v>
      </c>
      <c r="I78" t="s">
        <v>13</v>
      </c>
      <c r="J78">
        <v>61.3</v>
      </c>
      <c r="K78">
        <v>0.63</v>
      </c>
      <c r="L78">
        <v>1</v>
      </c>
      <c r="M78">
        <f t="shared" si="1"/>
        <v>-15.899999999999999</v>
      </c>
    </row>
    <row r="79" spans="1:13" x14ac:dyDescent="0.25">
      <c r="A79">
        <v>2001821185</v>
      </c>
      <c r="B79">
        <v>1091120000000</v>
      </c>
      <c r="C79">
        <v>224.6</v>
      </c>
      <c r="D79">
        <v>2.1</v>
      </c>
      <c r="E79">
        <v>2.5</v>
      </c>
      <c r="F79">
        <v>313001</v>
      </c>
      <c r="G79" t="s">
        <v>12</v>
      </c>
      <c r="H79" t="s">
        <v>15</v>
      </c>
      <c r="I79" t="s">
        <v>13</v>
      </c>
      <c r="J79">
        <v>117.9</v>
      </c>
      <c r="K79">
        <v>1.68</v>
      </c>
      <c r="L79">
        <v>2</v>
      </c>
      <c r="M79">
        <f t="shared" si="1"/>
        <v>106.69999999999999</v>
      </c>
    </row>
    <row r="80" spans="1:13" x14ac:dyDescent="0.25">
      <c r="A80">
        <v>2001821284</v>
      </c>
      <c r="B80">
        <v>1091120000000</v>
      </c>
      <c r="C80">
        <v>45.4</v>
      </c>
      <c r="D80">
        <v>0.2</v>
      </c>
      <c r="E80">
        <v>0.5</v>
      </c>
      <c r="F80">
        <v>313001</v>
      </c>
      <c r="G80" t="s">
        <v>12</v>
      </c>
      <c r="H80" t="s">
        <v>15</v>
      </c>
      <c r="I80" t="s">
        <v>13</v>
      </c>
      <c r="J80">
        <v>33</v>
      </c>
      <c r="K80">
        <v>0.42</v>
      </c>
      <c r="L80">
        <v>0.5</v>
      </c>
      <c r="M80">
        <f t="shared" si="1"/>
        <v>12.399999999999999</v>
      </c>
    </row>
    <row r="81" spans="1:13" x14ac:dyDescent="0.25">
      <c r="A81">
        <v>2001821679</v>
      </c>
      <c r="B81">
        <v>1091120000000</v>
      </c>
      <c r="C81">
        <v>45.4</v>
      </c>
      <c r="D81">
        <v>0.2</v>
      </c>
      <c r="E81">
        <v>0.5</v>
      </c>
      <c r="F81">
        <v>307026</v>
      </c>
      <c r="G81" t="s">
        <v>12</v>
      </c>
      <c r="H81" t="s">
        <v>15</v>
      </c>
      <c r="I81" t="s">
        <v>13</v>
      </c>
      <c r="J81">
        <v>33</v>
      </c>
      <c r="K81">
        <v>0.21</v>
      </c>
      <c r="L81">
        <v>0.5</v>
      </c>
      <c r="M81">
        <f t="shared" si="1"/>
        <v>12.399999999999999</v>
      </c>
    </row>
    <row r="82" spans="1:13" x14ac:dyDescent="0.25">
      <c r="A82">
        <v>2001821742</v>
      </c>
      <c r="B82">
        <v>1091120000000</v>
      </c>
      <c r="C82">
        <v>45.4</v>
      </c>
      <c r="D82">
        <v>0.15</v>
      </c>
      <c r="E82">
        <v>0.5</v>
      </c>
      <c r="F82">
        <v>327025</v>
      </c>
      <c r="G82" t="s">
        <v>12</v>
      </c>
      <c r="H82" t="s">
        <v>15</v>
      </c>
      <c r="I82" t="s">
        <v>13</v>
      </c>
      <c r="J82">
        <v>33</v>
      </c>
      <c r="K82">
        <v>0.21</v>
      </c>
      <c r="L82">
        <v>0.5</v>
      </c>
      <c r="M82">
        <f t="shared" si="1"/>
        <v>12.399999999999999</v>
      </c>
    </row>
    <row r="83" spans="1:13" x14ac:dyDescent="0.25">
      <c r="A83">
        <v>2001821750</v>
      </c>
      <c r="B83">
        <v>1091120000000</v>
      </c>
      <c r="C83">
        <v>90.2</v>
      </c>
      <c r="D83">
        <v>0.8</v>
      </c>
      <c r="E83">
        <v>1</v>
      </c>
      <c r="F83">
        <v>313333</v>
      </c>
      <c r="G83" t="s">
        <v>12</v>
      </c>
      <c r="H83" t="s">
        <v>15</v>
      </c>
      <c r="I83" t="s">
        <v>13</v>
      </c>
      <c r="J83">
        <v>61.3</v>
      </c>
      <c r="K83">
        <v>0.63</v>
      </c>
      <c r="L83">
        <v>1</v>
      </c>
      <c r="M83">
        <f t="shared" si="1"/>
        <v>28.900000000000006</v>
      </c>
    </row>
    <row r="84" spans="1:13" x14ac:dyDescent="0.25">
      <c r="A84">
        <v>2001821766</v>
      </c>
      <c r="B84">
        <v>1091120000000</v>
      </c>
      <c r="C84">
        <v>45.4</v>
      </c>
      <c r="D84">
        <v>0.2</v>
      </c>
      <c r="E84">
        <v>0.5</v>
      </c>
      <c r="F84">
        <v>313001</v>
      </c>
      <c r="G84" t="s">
        <v>12</v>
      </c>
      <c r="H84" t="s">
        <v>15</v>
      </c>
      <c r="I84" t="s">
        <v>13</v>
      </c>
      <c r="J84">
        <v>33</v>
      </c>
      <c r="K84">
        <v>0.21</v>
      </c>
      <c r="L84">
        <v>0.5</v>
      </c>
      <c r="M84">
        <f t="shared" si="1"/>
        <v>12.399999999999999</v>
      </c>
    </row>
    <row r="85" spans="1:13" x14ac:dyDescent="0.25">
      <c r="A85">
        <v>2001821995</v>
      </c>
      <c r="B85">
        <v>1091120000000</v>
      </c>
      <c r="C85">
        <v>45.4</v>
      </c>
      <c r="D85">
        <v>0.5</v>
      </c>
      <c r="E85">
        <v>0.5</v>
      </c>
      <c r="F85">
        <v>342008</v>
      </c>
      <c r="G85" t="s">
        <v>12</v>
      </c>
      <c r="H85" t="s">
        <v>15</v>
      </c>
      <c r="I85" t="s">
        <v>13</v>
      </c>
      <c r="J85">
        <v>33</v>
      </c>
      <c r="K85">
        <v>0.42</v>
      </c>
      <c r="L85">
        <v>0.5</v>
      </c>
      <c r="M85">
        <f t="shared" si="1"/>
        <v>12.399999999999999</v>
      </c>
    </row>
    <row r="86" spans="1:13" x14ac:dyDescent="0.25">
      <c r="A86">
        <v>2001821502</v>
      </c>
      <c r="B86">
        <v>1091120000000</v>
      </c>
      <c r="C86">
        <v>90.2</v>
      </c>
      <c r="D86">
        <v>0.6</v>
      </c>
      <c r="E86">
        <v>1</v>
      </c>
      <c r="F86">
        <v>314401</v>
      </c>
      <c r="G86" t="s">
        <v>12</v>
      </c>
      <c r="H86" t="s">
        <v>15</v>
      </c>
      <c r="I86" t="s">
        <v>13</v>
      </c>
      <c r="J86">
        <v>61.3</v>
      </c>
      <c r="K86">
        <v>0.63</v>
      </c>
      <c r="L86">
        <v>1</v>
      </c>
      <c r="M86">
        <f t="shared" si="1"/>
        <v>28.900000000000006</v>
      </c>
    </row>
    <row r="87" spans="1:13" x14ac:dyDescent="0.25">
      <c r="A87">
        <v>2001822466</v>
      </c>
      <c r="B87">
        <v>1091120000000</v>
      </c>
      <c r="C87">
        <v>135</v>
      </c>
      <c r="D87">
        <v>1.1000000000000001</v>
      </c>
      <c r="E87">
        <v>1.5</v>
      </c>
      <c r="F87">
        <v>342301</v>
      </c>
      <c r="G87" t="s">
        <v>12</v>
      </c>
      <c r="H87" t="s">
        <v>15</v>
      </c>
      <c r="I87" t="s">
        <v>13</v>
      </c>
      <c r="J87">
        <v>33</v>
      </c>
      <c r="K87">
        <v>0.42</v>
      </c>
      <c r="L87">
        <v>0.5</v>
      </c>
      <c r="M87">
        <f t="shared" si="1"/>
        <v>102</v>
      </c>
    </row>
    <row r="88" spans="1:13" x14ac:dyDescent="0.25">
      <c r="A88">
        <v>2001820690</v>
      </c>
      <c r="B88">
        <v>1091120000000</v>
      </c>
      <c r="C88">
        <v>45.4</v>
      </c>
      <c r="D88">
        <v>0.15</v>
      </c>
      <c r="E88">
        <v>0.5</v>
      </c>
      <c r="F88">
        <v>313003</v>
      </c>
      <c r="G88" t="s">
        <v>12</v>
      </c>
      <c r="H88" t="s">
        <v>15</v>
      </c>
      <c r="I88" t="s">
        <v>13</v>
      </c>
      <c r="J88">
        <v>33</v>
      </c>
      <c r="K88">
        <v>0.21</v>
      </c>
      <c r="L88">
        <v>0.5</v>
      </c>
      <c r="M88">
        <f t="shared" si="1"/>
        <v>12.399999999999999</v>
      </c>
    </row>
    <row r="89" spans="1:13" x14ac:dyDescent="0.25">
      <c r="A89">
        <v>2001811604</v>
      </c>
      <c r="B89">
        <v>1091120000000</v>
      </c>
      <c r="C89">
        <v>61.3</v>
      </c>
      <c r="D89">
        <v>0.8</v>
      </c>
      <c r="E89">
        <v>1</v>
      </c>
      <c r="F89">
        <v>173212</v>
      </c>
      <c r="G89" t="s">
        <v>13</v>
      </c>
      <c r="H89" t="s">
        <v>15</v>
      </c>
      <c r="I89" t="s">
        <v>14</v>
      </c>
      <c r="J89">
        <v>112.1</v>
      </c>
      <c r="K89">
        <v>0.63</v>
      </c>
      <c r="L89">
        <v>1</v>
      </c>
      <c r="M89">
        <f t="shared" si="1"/>
        <v>-50.8</v>
      </c>
    </row>
    <row r="90" spans="1:13" x14ac:dyDescent="0.25">
      <c r="A90">
        <v>2001819252</v>
      </c>
      <c r="B90">
        <v>1091120000000</v>
      </c>
      <c r="C90">
        <v>33</v>
      </c>
      <c r="D90">
        <v>0.3</v>
      </c>
      <c r="E90">
        <v>0.5</v>
      </c>
      <c r="F90">
        <v>174101</v>
      </c>
      <c r="G90" t="s">
        <v>13</v>
      </c>
      <c r="H90" t="s">
        <v>15</v>
      </c>
      <c r="I90" t="s">
        <v>14</v>
      </c>
      <c r="J90">
        <v>56.6</v>
      </c>
      <c r="K90">
        <v>0.42</v>
      </c>
      <c r="L90">
        <v>0.5</v>
      </c>
      <c r="M90">
        <f t="shared" si="1"/>
        <v>-23.6</v>
      </c>
    </row>
    <row r="91" spans="1:13" x14ac:dyDescent="0.25">
      <c r="A91">
        <v>2001827036</v>
      </c>
      <c r="B91">
        <v>1091120000000</v>
      </c>
      <c r="C91">
        <v>117.9</v>
      </c>
      <c r="D91">
        <v>1.6</v>
      </c>
      <c r="E91">
        <v>2</v>
      </c>
      <c r="F91">
        <v>173213</v>
      </c>
      <c r="G91" t="s">
        <v>13</v>
      </c>
      <c r="H91" t="s">
        <v>15</v>
      </c>
      <c r="I91" t="s">
        <v>14</v>
      </c>
      <c r="J91">
        <v>278.60000000000002</v>
      </c>
      <c r="K91">
        <v>2.25</v>
      </c>
      <c r="L91">
        <v>2.5</v>
      </c>
      <c r="M91">
        <f t="shared" si="1"/>
        <v>-160.70000000000002</v>
      </c>
    </row>
    <row r="92" spans="1:13" x14ac:dyDescent="0.25">
      <c r="A92">
        <v>2001806304</v>
      </c>
      <c r="B92">
        <v>1091120000000</v>
      </c>
      <c r="C92">
        <v>90.2</v>
      </c>
      <c r="D92">
        <v>0.71</v>
      </c>
      <c r="E92">
        <v>1</v>
      </c>
      <c r="F92">
        <v>302017</v>
      </c>
      <c r="G92" t="s">
        <v>12</v>
      </c>
      <c r="H92" t="s">
        <v>15</v>
      </c>
      <c r="I92" t="s">
        <v>13</v>
      </c>
      <c r="J92">
        <v>61.3</v>
      </c>
      <c r="K92">
        <v>0.63</v>
      </c>
      <c r="L92">
        <v>1</v>
      </c>
      <c r="M92">
        <f t="shared" si="1"/>
        <v>28.900000000000006</v>
      </c>
    </row>
    <row r="93" spans="1:13" x14ac:dyDescent="0.25">
      <c r="A93">
        <v>2001806768</v>
      </c>
      <c r="B93">
        <v>1091120000000</v>
      </c>
      <c r="C93">
        <v>135</v>
      </c>
      <c r="D93">
        <v>1.02</v>
      </c>
      <c r="E93">
        <v>1.5</v>
      </c>
      <c r="F93">
        <v>322201</v>
      </c>
      <c r="G93" t="s">
        <v>12</v>
      </c>
      <c r="H93" t="s">
        <v>15</v>
      </c>
      <c r="I93" t="s">
        <v>13</v>
      </c>
      <c r="J93">
        <v>33</v>
      </c>
      <c r="K93">
        <v>0.21</v>
      </c>
      <c r="L93">
        <v>0.5</v>
      </c>
      <c r="M93">
        <f t="shared" si="1"/>
        <v>102</v>
      </c>
    </row>
    <row r="94" spans="1:13" x14ac:dyDescent="0.25">
      <c r="A94">
        <v>2001806823</v>
      </c>
      <c r="B94">
        <v>1091120000000</v>
      </c>
      <c r="C94">
        <v>90.2</v>
      </c>
      <c r="D94">
        <v>0.59</v>
      </c>
      <c r="E94">
        <v>1</v>
      </c>
      <c r="F94">
        <v>314001</v>
      </c>
      <c r="G94" t="s">
        <v>12</v>
      </c>
      <c r="H94" t="s">
        <v>15</v>
      </c>
      <c r="I94" t="s">
        <v>13</v>
      </c>
      <c r="J94">
        <v>33</v>
      </c>
      <c r="K94">
        <v>0.21</v>
      </c>
      <c r="L94">
        <v>0.5</v>
      </c>
      <c r="M94">
        <f t="shared" si="1"/>
        <v>57.2</v>
      </c>
    </row>
    <row r="95" spans="1:13" x14ac:dyDescent="0.25">
      <c r="A95">
        <v>2001806828</v>
      </c>
      <c r="B95">
        <v>1091120000000</v>
      </c>
      <c r="C95">
        <v>90.2</v>
      </c>
      <c r="D95">
        <v>0.69</v>
      </c>
      <c r="E95">
        <v>1</v>
      </c>
      <c r="F95">
        <v>331022</v>
      </c>
      <c r="G95" t="s">
        <v>12</v>
      </c>
      <c r="H95" t="s">
        <v>15</v>
      </c>
      <c r="I95" t="s">
        <v>13</v>
      </c>
      <c r="J95">
        <v>61.3</v>
      </c>
      <c r="K95">
        <v>0.63</v>
      </c>
      <c r="L95">
        <v>1</v>
      </c>
      <c r="M95">
        <f t="shared" si="1"/>
        <v>28.900000000000006</v>
      </c>
    </row>
    <row r="96" spans="1:13" x14ac:dyDescent="0.25">
      <c r="A96">
        <v>2001806968</v>
      </c>
      <c r="B96">
        <v>1091120000000</v>
      </c>
      <c r="C96">
        <v>90.2</v>
      </c>
      <c r="D96">
        <v>0.68</v>
      </c>
      <c r="E96">
        <v>1</v>
      </c>
      <c r="F96">
        <v>305801</v>
      </c>
      <c r="G96" t="s">
        <v>12</v>
      </c>
      <c r="H96" t="s">
        <v>15</v>
      </c>
      <c r="I96" t="s">
        <v>13</v>
      </c>
      <c r="J96">
        <v>61.3</v>
      </c>
      <c r="K96">
        <v>0.63</v>
      </c>
      <c r="L96">
        <v>1</v>
      </c>
      <c r="M96">
        <f t="shared" si="1"/>
        <v>28.900000000000006</v>
      </c>
    </row>
    <row r="97" spans="1:13" x14ac:dyDescent="0.25">
      <c r="A97">
        <v>2001807328</v>
      </c>
      <c r="B97">
        <v>1091120000000</v>
      </c>
      <c r="C97">
        <v>224.6</v>
      </c>
      <c r="D97">
        <v>2.2799999999999998</v>
      </c>
      <c r="E97">
        <v>2.5</v>
      </c>
      <c r="F97">
        <v>335502</v>
      </c>
      <c r="G97" t="s">
        <v>12</v>
      </c>
      <c r="H97" t="s">
        <v>15</v>
      </c>
      <c r="I97" t="s">
        <v>13</v>
      </c>
      <c r="J97">
        <v>33</v>
      </c>
      <c r="K97">
        <v>0.21</v>
      </c>
      <c r="L97">
        <v>0.5</v>
      </c>
      <c r="M97">
        <f t="shared" si="1"/>
        <v>191.6</v>
      </c>
    </row>
    <row r="98" spans="1:13" x14ac:dyDescent="0.25">
      <c r="A98">
        <v>2001807785</v>
      </c>
      <c r="B98">
        <v>1091120000000</v>
      </c>
      <c r="C98">
        <v>90.2</v>
      </c>
      <c r="D98">
        <v>0.68</v>
      </c>
      <c r="E98">
        <v>1</v>
      </c>
      <c r="F98">
        <v>306116</v>
      </c>
      <c r="G98" t="s">
        <v>12</v>
      </c>
      <c r="H98" t="s">
        <v>15</v>
      </c>
      <c r="I98" t="s">
        <v>13</v>
      </c>
      <c r="J98">
        <v>61.3</v>
      </c>
      <c r="K98">
        <v>0.63</v>
      </c>
      <c r="L98">
        <v>1</v>
      </c>
      <c r="M98">
        <f t="shared" si="1"/>
        <v>28.900000000000006</v>
      </c>
    </row>
    <row r="99" spans="1:13" x14ac:dyDescent="0.25">
      <c r="A99">
        <v>2001807852</v>
      </c>
      <c r="B99">
        <v>1091120000000</v>
      </c>
      <c r="C99">
        <v>90.2</v>
      </c>
      <c r="D99">
        <v>0.74</v>
      </c>
      <c r="E99">
        <v>1</v>
      </c>
      <c r="F99">
        <v>311001</v>
      </c>
      <c r="G99" t="s">
        <v>12</v>
      </c>
      <c r="H99" t="s">
        <v>15</v>
      </c>
      <c r="I99" t="s">
        <v>13</v>
      </c>
      <c r="J99">
        <v>61.3</v>
      </c>
      <c r="K99">
        <v>0.63</v>
      </c>
      <c r="L99">
        <v>1</v>
      </c>
      <c r="M99">
        <f t="shared" si="1"/>
        <v>28.900000000000006</v>
      </c>
    </row>
    <row r="100" spans="1:13" x14ac:dyDescent="0.25">
      <c r="A100">
        <v>2001807970</v>
      </c>
      <c r="B100">
        <v>1091120000000</v>
      </c>
      <c r="C100">
        <v>403.8</v>
      </c>
      <c r="D100">
        <v>4.13</v>
      </c>
      <c r="E100">
        <v>4.5</v>
      </c>
      <c r="F100">
        <v>302019</v>
      </c>
      <c r="G100" t="s">
        <v>12</v>
      </c>
      <c r="H100" t="s">
        <v>15</v>
      </c>
      <c r="I100" t="s">
        <v>13</v>
      </c>
      <c r="J100">
        <v>33</v>
      </c>
      <c r="K100">
        <v>0.42</v>
      </c>
      <c r="L100">
        <v>0.5</v>
      </c>
      <c r="M100">
        <f t="shared" si="1"/>
        <v>370.8</v>
      </c>
    </row>
    <row r="101" spans="1:13" x14ac:dyDescent="0.25">
      <c r="A101">
        <v>2001807329</v>
      </c>
      <c r="B101">
        <v>1091120000000</v>
      </c>
      <c r="C101">
        <v>90.2</v>
      </c>
      <c r="D101">
        <v>0.73</v>
      </c>
      <c r="E101">
        <v>1</v>
      </c>
      <c r="F101">
        <v>302039</v>
      </c>
      <c r="G101" t="s">
        <v>12</v>
      </c>
      <c r="H101" t="s">
        <v>15</v>
      </c>
      <c r="I101" t="s">
        <v>13</v>
      </c>
      <c r="J101">
        <v>61.3</v>
      </c>
      <c r="K101">
        <v>0.63</v>
      </c>
      <c r="L101">
        <v>1</v>
      </c>
      <c r="M101">
        <f t="shared" si="1"/>
        <v>28.900000000000006</v>
      </c>
    </row>
    <row r="102" spans="1:13" x14ac:dyDescent="0.25">
      <c r="A102">
        <v>2001807613</v>
      </c>
      <c r="B102">
        <v>1091120000000</v>
      </c>
      <c r="C102">
        <v>135</v>
      </c>
      <c r="D102">
        <v>1.04</v>
      </c>
      <c r="E102">
        <v>1.5</v>
      </c>
      <c r="F102">
        <v>335803</v>
      </c>
      <c r="G102" t="s">
        <v>12</v>
      </c>
      <c r="H102" t="s">
        <v>15</v>
      </c>
      <c r="I102" t="s">
        <v>13</v>
      </c>
      <c r="J102">
        <v>61.3</v>
      </c>
      <c r="K102">
        <v>0.63</v>
      </c>
      <c r="L102">
        <v>1</v>
      </c>
      <c r="M102">
        <f t="shared" si="1"/>
        <v>73.7</v>
      </c>
    </row>
    <row r="103" spans="1:13" x14ac:dyDescent="0.25">
      <c r="A103">
        <v>2001808475</v>
      </c>
      <c r="B103">
        <v>1091120000000</v>
      </c>
      <c r="C103">
        <v>90.2</v>
      </c>
      <c r="D103">
        <v>0.7</v>
      </c>
      <c r="E103">
        <v>1</v>
      </c>
      <c r="F103">
        <v>335001</v>
      </c>
      <c r="G103" t="s">
        <v>12</v>
      </c>
      <c r="H103" t="s">
        <v>15</v>
      </c>
      <c r="I103" t="s">
        <v>13</v>
      </c>
      <c r="J103">
        <v>61.3</v>
      </c>
      <c r="K103">
        <v>0.63</v>
      </c>
      <c r="L103">
        <v>1</v>
      </c>
      <c r="M103">
        <f t="shared" si="1"/>
        <v>28.900000000000006</v>
      </c>
    </row>
    <row r="104" spans="1:13" x14ac:dyDescent="0.25">
      <c r="A104">
        <v>2001808585</v>
      </c>
      <c r="B104">
        <v>1091120000000</v>
      </c>
      <c r="C104">
        <v>61.3</v>
      </c>
      <c r="D104">
        <v>0.72</v>
      </c>
      <c r="E104">
        <v>1</v>
      </c>
      <c r="F104">
        <v>175101</v>
      </c>
      <c r="G104" t="s">
        <v>13</v>
      </c>
      <c r="H104" t="s">
        <v>15</v>
      </c>
      <c r="I104" t="s">
        <v>14</v>
      </c>
      <c r="J104">
        <v>112.1</v>
      </c>
      <c r="K104">
        <v>0.63</v>
      </c>
      <c r="L104">
        <v>1</v>
      </c>
      <c r="M104">
        <f t="shared" si="1"/>
        <v>-50.8</v>
      </c>
    </row>
    <row r="105" spans="1:13" x14ac:dyDescent="0.25">
      <c r="A105">
        <v>2001808679</v>
      </c>
      <c r="B105">
        <v>1091120000000</v>
      </c>
      <c r="C105">
        <v>90.2</v>
      </c>
      <c r="D105">
        <v>0.72</v>
      </c>
      <c r="E105">
        <v>1</v>
      </c>
      <c r="F105">
        <v>303903</v>
      </c>
      <c r="G105" t="s">
        <v>12</v>
      </c>
      <c r="H105" t="s">
        <v>15</v>
      </c>
      <c r="I105" t="s">
        <v>13</v>
      </c>
      <c r="J105">
        <v>61.3</v>
      </c>
      <c r="K105">
        <v>0.63</v>
      </c>
      <c r="L105">
        <v>1</v>
      </c>
      <c r="M105">
        <f t="shared" si="1"/>
        <v>28.900000000000006</v>
      </c>
    </row>
    <row r="106" spans="1:13" x14ac:dyDescent="0.25">
      <c r="A106">
        <v>2001808739</v>
      </c>
      <c r="B106">
        <v>1091120000000</v>
      </c>
      <c r="C106">
        <v>179.8</v>
      </c>
      <c r="D106">
        <v>1.63</v>
      </c>
      <c r="E106">
        <v>2</v>
      </c>
      <c r="F106">
        <v>342012</v>
      </c>
      <c r="G106" t="s">
        <v>12</v>
      </c>
      <c r="H106" t="s">
        <v>15</v>
      </c>
      <c r="I106" t="s">
        <v>13</v>
      </c>
      <c r="J106">
        <v>33</v>
      </c>
      <c r="K106">
        <v>0.42</v>
      </c>
      <c r="L106">
        <v>0.5</v>
      </c>
      <c r="M106">
        <f t="shared" si="1"/>
        <v>146.80000000000001</v>
      </c>
    </row>
    <row r="107" spans="1:13" x14ac:dyDescent="0.25">
      <c r="A107">
        <v>2001808832</v>
      </c>
      <c r="B107">
        <v>1091120000000</v>
      </c>
      <c r="C107">
        <v>224.6</v>
      </c>
      <c r="D107">
        <v>2.4700000000000002</v>
      </c>
      <c r="E107">
        <v>2.5</v>
      </c>
      <c r="F107">
        <v>334001</v>
      </c>
      <c r="G107" t="s">
        <v>12</v>
      </c>
      <c r="H107" t="s">
        <v>15</v>
      </c>
      <c r="I107" t="s">
        <v>13</v>
      </c>
      <c r="J107">
        <v>33</v>
      </c>
      <c r="K107">
        <v>0.21</v>
      </c>
      <c r="L107">
        <v>0.5</v>
      </c>
      <c r="M107">
        <f t="shared" si="1"/>
        <v>191.6</v>
      </c>
    </row>
    <row r="108" spans="1:13" x14ac:dyDescent="0.25">
      <c r="A108">
        <v>2001808837</v>
      </c>
      <c r="B108">
        <v>1091120000000</v>
      </c>
      <c r="C108">
        <v>90.2</v>
      </c>
      <c r="D108">
        <v>0.67</v>
      </c>
      <c r="E108">
        <v>1</v>
      </c>
      <c r="F108">
        <v>302031</v>
      </c>
      <c r="G108" t="s">
        <v>12</v>
      </c>
      <c r="H108" t="s">
        <v>15</v>
      </c>
      <c r="I108" t="s">
        <v>13</v>
      </c>
      <c r="J108">
        <v>61.3</v>
      </c>
      <c r="K108">
        <v>0.63</v>
      </c>
      <c r="L108">
        <v>1</v>
      </c>
      <c r="M108">
        <f t="shared" si="1"/>
        <v>28.900000000000006</v>
      </c>
    </row>
    <row r="109" spans="1:13" x14ac:dyDescent="0.25">
      <c r="A109">
        <v>2001808883</v>
      </c>
      <c r="B109">
        <v>1091120000000</v>
      </c>
      <c r="C109">
        <v>90.2</v>
      </c>
      <c r="D109">
        <v>0.72</v>
      </c>
      <c r="E109">
        <v>1</v>
      </c>
      <c r="F109">
        <v>302012</v>
      </c>
      <c r="G109" t="s">
        <v>12</v>
      </c>
      <c r="H109" t="s">
        <v>15</v>
      </c>
      <c r="I109" t="s">
        <v>13</v>
      </c>
      <c r="J109">
        <v>61.3</v>
      </c>
      <c r="K109">
        <v>0.63</v>
      </c>
      <c r="L109">
        <v>1</v>
      </c>
      <c r="M109">
        <f t="shared" si="1"/>
        <v>28.900000000000006</v>
      </c>
    </row>
    <row r="110" spans="1:13" x14ac:dyDescent="0.25">
      <c r="A110">
        <v>2001808992</v>
      </c>
      <c r="B110">
        <v>1091120000000</v>
      </c>
      <c r="C110">
        <v>90.2</v>
      </c>
      <c r="D110">
        <v>0.72</v>
      </c>
      <c r="E110">
        <v>1</v>
      </c>
      <c r="F110">
        <v>342014</v>
      </c>
      <c r="G110" t="s">
        <v>12</v>
      </c>
      <c r="H110" t="s">
        <v>15</v>
      </c>
      <c r="I110" t="s">
        <v>13</v>
      </c>
      <c r="J110">
        <v>61.3</v>
      </c>
      <c r="K110">
        <v>0.63</v>
      </c>
      <c r="L110">
        <v>1</v>
      </c>
      <c r="M110">
        <f t="shared" si="1"/>
        <v>28.900000000000006</v>
      </c>
    </row>
    <row r="111" spans="1:13" x14ac:dyDescent="0.25">
      <c r="A111">
        <v>2001809270</v>
      </c>
      <c r="B111">
        <v>1091120000000</v>
      </c>
      <c r="C111">
        <v>90.2</v>
      </c>
      <c r="D111">
        <v>0.68</v>
      </c>
      <c r="E111">
        <v>1</v>
      </c>
      <c r="F111">
        <v>324005</v>
      </c>
      <c r="G111" t="s">
        <v>12</v>
      </c>
      <c r="H111" t="s">
        <v>15</v>
      </c>
      <c r="I111" t="s">
        <v>13</v>
      </c>
      <c r="J111">
        <v>61.3</v>
      </c>
      <c r="K111">
        <v>0.63</v>
      </c>
      <c r="L111">
        <v>1</v>
      </c>
      <c r="M111">
        <f t="shared" si="1"/>
        <v>28.900000000000006</v>
      </c>
    </row>
    <row r="112" spans="1:13" x14ac:dyDescent="0.25">
      <c r="A112">
        <v>2001809934</v>
      </c>
      <c r="B112">
        <v>1091120000000</v>
      </c>
      <c r="C112">
        <v>90.2</v>
      </c>
      <c r="D112">
        <v>0.82</v>
      </c>
      <c r="E112">
        <v>1</v>
      </c>
      <c r="F112">
        <v>302001</v>
      </c>
      <c r="G112" t="s">
        <v>12</v>
      </c>
      <c r="H112" t="s">
        <v>15</v>
      </c>
      <c r="I112" t="s">
        <v>13</v>
      </c>
      <c r="J112">
        <v>33</v>
      </c>
      <c r="K112">
        <v>0.42</v>
      </c>
      <c r="L112">
        <v>0.5</v>
      </c>
      <c r="M112">
        <f t="shared" si="1"/>
        <v>57.2</v>
      </c>
    </row>
    <row r="113" spans="1:13" x14ac:dyDescent="0.25">
      <c r="A113">
        <v>2001810125</v>
      </c>
      <c r="B113">
        <v>1091120000000</v>
      </c>
      <c r="C113">
        <v>90.2</v>
      </c>
      <c r="D113">
        <v>0.66</v>
      </c>
      <c r="E113">
        <v>1</v>
      </c>
      <c r="F113">
        <v>302004</v>
      </c>
      <c r="G113" t="s">
        <v>12</v>
      </c>
      <c r="H113" t="s">
        <v>15</v>
      </c>
      <c r="I113" t="s">
        <v>13</v>
      </c>
      <c r="J113">
        <v>61.3</v>
      </c>
      <c r="K113">
        <v>0.63</v>
      </c>
      <c r="L113">
        <v>1</v>
      </c>
      <c r="M113">
        <f t="shared" si="1"/>
        <v>28.900000000000006</v>
      </c>
    </row>
    <row r="114" spans="1:13" x14ac:dyDescent="0.25">
      <c r="A114">
        <v>2001810281</v>
      </c>
      <c r="B114">
        <v>1091120000000</v>
      </c>
      <c r="C114">
        <v>90.2</v>
      </c>
      <c r="D114">
        <v>0.68</v>
      </c>
      <c r="E114">
        <v>1</v>
      </c>
      <c r="F114">
        <v>302018</v>
      </c>
      <c r="G114" t="s">
        <v>12</v>
      </c>
      <c r="H114" t="s">
        <v>15</v>
      </c>
      <c r="I114" t="s">
        <v>13</v>
      </c>
      <c r="J114">
        <v>61.3</v>
      </c>
      <c r="K114">
        <v>0.63</v>
      </c>
      <c r="L114">
        <v>1</v>
      </c>
      <c r="M114">
        <f t="shared" si="1"/>
        <v>28.900000000000006</v>
      </c>
    </row>
    <row r="115" spans="1:13" x14ac:dyDescent="0.25">
      <c r="A115">
        <v>2001810549</v>
      </c>
      <c r="B115">
        <v>1091120000000</v>
      </c>
      <c r="C115">
        <v>179.8</v>
      </c>
      <c r="D115">
        <v>1.86</v>
      </c>
      <c r="E115">
        <v>2</v>
      </c>
      <c r="F115">
        <v>302017</v>
      </c>
      <c r="G115" t="s">
        <v>12</v>
      </c>
      <c r="H115" t="s">
        <v>15</v>
      </c>
      <c r="I115" t="s">
        <v>13</v>
      </c>
      <c r="J115">
        <v>61.3</v>
      </c>
      <c r="K115">
        <v>0.84</v>
      </c>
      <c r="L115">
        <v>1</v>
      </c>
      <c r="M115">
        <f t="shared" si="1"/>
        <v>118.50000000000001</v>
      </c>
    </row>
    <row r="116" spans="1:13" x14ac:dyDescent="0.25">
      <c r="A116">
        <v>2001810697</v>
      </c>
      <c r="B116">
        <v>1091120000000</v>
      </c>
      <c r="C116">
        <v>224.6</v>
      </c>
      <c r="D116">
        <v>2.27</v>
      </c>
      <c r="E116">
        <v>2.5</v>
      </c>
      <c r="F116">
        <v>324008</v>
      </c>
      <c r="G116" t="s">
        <v>12</v>
      </c>
      <c r="H116" t="s">
        <v>15</v>
      </c>
      <c r="I116" t="s">
        <v>13</v>
      </c>
      <c r="J116">
        <v>61.3</v>
      </c>
      <c r="K116">
        <v>0.63</v>
      </c>
      <c r="L116">
        <v>1</v>
      </c>
      <c r="M116">
        <f t="shared" si="1"/>
        <v>163.30000000000001</v>
      </c>
    </row>
    <row r="117" spans="1:13" x14ac:dyDescent="0.25">
      <c r="A117">
        <v>2001811039</v>
      </c>
      <c r="B117">
        <v>1091120000000</v>
      </c>
      <c r="C117">
        <v>90.2</v>
      </c>
      <c r="D117">
        <v>0.68</v>
      </c>
      <c r="E117">
        <v>1</v>
      </c>
      <c r="F117">
        <v>302020</v>
      </c>
      <c r="G117" t="s">
        <v>12</v>
      </c>
      <c r="H117" t="s">
        <v>15</v>
      </c>
      <c r="I117" t="s">
        <v>13</v>
      </c>
      <c r="J117">
        <v>61.3</v>
      </c>
      <c r="K117">
        <v>0.63</v>
      </c>
      <c r="L117">
        <v>1</v>
      </c>
      <c r="M117">
        <f t="shared" si="1"/>
        <v>28.900000000000006</v>
      </c>
    </row>
    <row r="118" spans="1:13" x14ac:dyDescent="0.25">
      <c r="A118">
        <v>2001811058</v>
      </c>
      <c r="B118">
        <v>1091120000000</v>
      </c>
      <c r="C118">
        <v>90.2</v>
      </c>
      <c r="D118">
        <v>0.72</v>
      </c>
      <c r="E118">
        <v>1</v>
      </c>
      <c r="F118">
        <v>302018</v>
      </c>
      <c r="G118" t="s">
        <v>12</v>
      </c>
      <c r="H118" t="s">
        <v>15</v>
      </c>
      <c r="I118" t="s">
        <v>13</v>
      </c>
      <c r="J118">
        <v>61.3</v>
      </c>
      <c r="K118">
        <v>0.63</v>
      </c>
      <c r="L118">
        <v>1</v>
      </c>
      <c r="M118">
        <f t="shared" si="1"/>
        <v>28.900000000000006</v>
      </c>
    </row>
    <row r="119" spans="1:13" x14ac:dyDescent="0.25">
      <c r="A119">
        <v>2001811306</v>
      </c>
      <c r="B119">
        <v>1091120000000</v>
      </c>
      <c r="C119">
        <v>135</v>
      </c>
      <c r="D119">
        <v>1.1000000000000001</v>
      </c>
      <c r="E119">
        <v>1.5</v>
      </c>
      <c r="F119">
        <v>302017</v>
      </c>
      <c r="G119" t="s">
        <v>12</v>
      </c>
      <c r="H119" t="s">
        <v>15</v>
      </c>
      <c r="I119" t="s">
        <v>13</v>
      </c>
      <c r="J119">
        <v>61.3</v>
      </c>
      <c r="K119">
        <v>0.84</v>
      </c>
      <c r="L119">
        <v>1</v>
      </c>
      <c r="M119">
        <f t="shared" si="1"/>
        <v>73.7</v>
      </c>
    </row>
    <row r="120" spans="1:13" x14ac:dyDescent="0.25">
      <c r="A120">
        <v>2001812195</v>
      </c>
      <c r="B120">
        <v>1091120000000</v>
      </c>
      <c r="C120">
        <v>90.2</v>
      </c>
      <c r="D120">
        <v>0.67</v>
      </c>
      <c r="E120">
        <v>1</v>
      </c>
      <c r="F120">
        <v>302012</v>
      </c>
      <c r="G120" t="s">
        <v>12</v>
      </c>
      <c r="H120" t="s">
        <v>15</v>
      </c>
      <c r="I120" t="s">
        <v>13</v>
      </c>
      <c r="J120">
        <v>61.3</v>
      </c>
      <c r="K120">
        <v>0.63</v>
      </c>
      <c r="L120">
        <v>1</v>
      </c>
      <c r="M120">
        <f t="shared" si="1"/>
        <v>28.900000000000006</v>
      </c>
    </row>
    <row r="121" spans="1:13" x14ac:dyDescent="0.25">
      <c r="A121">
        <v>2001812941</v>
      </c>
      <c r="B121">
        <v>1091120000000</v>
      </c>
      <c r="C121">
        <v>90.2</v>
      </c>
      <c r="D121">
        <v>0.73</v>
      </c>
      <c r="E121">
        <v>1</v>
      </c>
      <c r="F121">
        <v>325207</v>
      </c>
      <c r="G121" t="s">
        <v>12</v>
      </c>
      <c r="H121" t="s">
        <v>15</v>
      </c>
      <c r="I121" t="s">
        <v>13</v>
      </c>
      <c r="J121">
        <v>61.3</v>
      </c>
      <c r="K121">
        <v>0.63</v>
      </c>
      <c r="L121">
        <v>1</v>
      </c>
      <c r="M121">
        <f t="shared" si="1"/>
        <v>28.900000000000006</v>
      </c>
    </row>
    <row r="122" spans="1:13" x14ac:dyDescent="0.25">
      <c r="A122">
        <v>2001809383</v>
      </c>
      <c r="B122">
        <v>1091120000000</v>
      </c>
      <c r="C122">
        <v>86.7</v>
      </c>
      <c r="D122">
        <v>0.5</v>
      </c>
      <c r="E122">
        <v>0.5</v>
      </c>
      <c r="F122">
        <v>303702</v>
      </c>
      <c r="G122" t="s">
        <v>12</v>
      </c>
      <c r="H122" t="s">
        <v>16</v>
      </c>
      <c r="I122" t="s">
        <v>13</v>
      </c>
      <c r="J122">
        <v>109.9</v>
      </c>
      <c r="K122">
        <v>0.63</v>
      </c>
      <c r="L122">
        <v>1</v>
      </c>
      <c r="M122">
        <f t="shared" si="1"/>
        <v>-23.200000000000003</v>
      </c>
    </row>
    <row r="123" spans="1:13" x14ac:dyDescent="0.25">
      <c r="A123">
        <v>2001820978</v>
      </c>
      <c r="B123">
        <v>1091120000000</v>
      </c>
      <c r="C123">
        <v>45.4</v>
      </c>
      <c r="D123">
        <v>0.5</v>
      </c>
      <c r="E123">
        <v>0.5</v>
      </c>
      <c r="F123">
        <v>313301</v>
      </c>
      <c r="G123" t="s">
        <v>12</v>
      </c>
      <c r="H123" t="s">
        <v>15</v>
      </c>
      <c r="I123" t="s">
        <v>13</v>
      </c>
      <c r="J123">
        <v>33</v>
      </c>
      <c r="K123">
        <v>0.42</v>
      </c>
      <c r="L123">
        <v>0.5</v>
      </c>
      <c r="M123">
        <f t="shared" si="1"/>
        <v>12.399999999999999</v>
      </c>
    </row>
    <row r="124" spans="1:13" x14ac:dyDescent="0.25">
      <c r="A124">
        <v>2001811475</v>
      </c>
      <c r="B124">
        <v>1091120000000</v>
      </c>
      <c r="C124">
        <v>33</v>
      </c>
      <c r="D124">
        <v>0.5</v>
      </c>
      <c r="E124">
        <v>0.5</v>
      </c>
      <c r="F124">
        <v>173212</v>
      </c>
      <c r="G124" t="s">
        <v>13</v>
      </c>
      <c r="H124" t="s">
        <v>15</v>
      </c>
      <c r="I124" t="s">
        <v>14</v>
      </c>
      <c r="J124">
        <v>112.1</v>
      </c>
      <c r="K124">
        <v>0.84</v>
      </c>
      <c r="L124">
        <v>1</v>
      </c>
      <c r="M124">
        <f t="shared" si="1"/>
        <v>-79.099999999999994</v>
      </c>
    </row>
    <row r="125" spans="1:13" x14ac:dyDescent="0.25">
      <c r="A125">
        <v>2001811305</v>
      </c>
      <c r="B125">
        <v>1091120000000</v>
      </c>
      <c r="C125">
        <v>45.4</v>
      </c>
      <c r="D125">
        <v>0.5</v>
      </c>
      <c r="E125">
        <v>0.5</v>
      </c>
      <c r="F125">
        <v>302020</v>
      </c>
      <c r="G125" t="s">
        <v>12</v>
      </c>
      <c r="H125" t="s">
        <v>15</v>
      </c>
      <c r="I125" t="s">
        <v>13</v>
      </c>
      <c r="J125">
        <v>61.3</v>
      </c>
      <c r="K125">
        <v>0.84</v>
      </c>
      <c r="L125">
        <v>1</v>
      </c>
      <c r="M125">
        <f t="shared" si="1"/>
        <v>-15.899999999999999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defaultRowHeight="15" x14ac:dyDescent="0.25"/>
  <cols>
    <col min="1" max="1" width="29.85546875" bestFit="1" customWidth="1"/>
    <col min="2" max="2" width="6.28515625" bestFit="1" customWidth="1"/>
    <col min="3" max="3" width="8.140625" bestFit="1" customWidth="1"/>
  </cols>
  <sheetData>
    <row r="1" spans="1:3" x14ac:dyDescent="0.25">
      <c r="B1" t="s">
        <v>18</v>
      </c>
      <c r="C1" t="s">
        <v>19</v>
      </c>
    </row>
    <row r="2" spans="1:3" x14ac:dyDescent="0.25">
      <c r="A2" t="s">
        <v>20</v>
      </c>
      <c r="B2">
        <f>COUNTIF(Sheet1!M2:M125, 0)</f>
        <v>8</v>
      </c>
    </row>
    <row r="3" spans="1:3" x14ac:dyDescent="0.25">
      <c r="A3" t="s">
        <v>21</v>
      </c>
      <c r="B3">
        <f>COUNTIF(Sheet1!M2:M125,"&gt; 0")</f>
        <v>75</v>
      </c>
      <c r="C3">
        <f>SUMIF(Sheet1!M2:M125,"&gt;0")</f>
        <v>4575.6000000000004</v>
      </c>
    </row>
    <row r="4" spans="1:3" x14ac:dyDescent="0.25">
      <c r="A4" t="s">
        <v>22</v>
      </c>
      <c r="B4">
        <f>COUNTIF(Sheet1!M2:M125, "&lt;0")</f>
        <v>41</v>
      </c>
      <c r="C4">
        <f>SUMIF(Sheet1!M2:M125,"&lt;0")</f>
        <v>-677.6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jaydev singh</cp:lastModifiedBy>
  <dcterms:created xsi:type="dcterms:W3CDTF">2023-02-23T08:00:46Z</dcterms:created>
  <dcterms:modified xsi:type="dcterms:W3CDTF">2023-02-23T16:17:23Z</dcterms:modified>
</cp:coreProperties>
</file>