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Site Comparison" sheetId="1" r:id="rId1"/>
  </sheets>
  <externalReferences>
    <externalReference r:id="rId2"/>
  </externalReferences>
  <definedNames>
    <definedName name="__bookmark_1">#REF!</definedName>
    <definedName name="__bookmark_1010">#REF!</definedName>
    <definedName name="__bookmark_1011">#REF!</definedName>
    <definedName name="__bookmark_1015">#REF!</definedName>
    <definedName name="__bookmark_1059">#REF!</definedName>
    <definedName name="__bookmark_1065">#REF!</definedName>
    <definedName name="__bookmark_1076">#REF!</definedName>
    <definedName name="__bookmark_1078">#REF!</definedName>
    <definedName name="__bookmark_1085">#REF!</definedName>
    <definedName name="__bookmark_1091">#REF!</definedName>
    <definedName name="__bookmark_1095">#REF!</definedName>
    <definedName name="__bookmark_1102">#REF!</definedName>
    <definedName name="__bookmark_1107">#REF!</definedName>
    <definedName name="__bookmark_1116">#REF!</definedName>
    <definedName name="__bookmark_1117">#REF!</definedName>
    <definedName name="__bookmark_1124">#REF!</definedName>
    <definedName name="__bookmark_1125">#REF!</definedName>
    <definedName name="__bookmark_1128">#REF!</definedName>
    <definedName name="__bookmark_1129">#REF!</definedName>
    <definedName name="__bookmark_1132">#REF!</definedName>
    <definedName name="__bookmark_1140">#REF!</definedName>
    <definedName name="__bookmark_1150">#REF!</definedName>
    <definedName name="__bookmark_1237">#REF!</definedName>
    <definedName name="__bookmark_1238">#REF!</definedName>
    <definedName name="__bookmark_1242">#REF!</definedName>
    <definedName name="__bookmark_1243">#REF!</definedName>
    <definedName name="__bookmark_1248">#REF!</definedName>
    <definedName name="__bookmark_1265">#REF!</definedName>
    <definedName name="__bookmark_1275">#REF!</definedName>
    <definedName name="__bookmark_1289">#REF!</definedName>
    <definedName name="__bookmark_1291">#REF!</definedName>
    <definedName name="__bookmark_1295">#REF!</definedName>
    <definedName name="__bookmark_1297">#REF!</definedName>
    <definedName name="__bookmark_1298">#REF!</definedName>
    <definedName name="__bookmark_1299">#REF!</definedName>
    <definedName name="__bookmark_1300">#REF!</definedName>
    <definedName name="__bookmark_1307">#REF!</definedName>
    <definedName name="__bookmark_1309">#REF!</definedName>
    <definedName name="__bookmark_1314">#REF!</definedName>
    <definedName name="__bookmark_1315">#REF!</definedName>
    <definedName name="__bookmark_1318">#REF!</definedName>
    <definedName name="__bookmark_1319">#REF!</definedName>
    <definedName name="__bookmark_1321">#REF!</definedName>
    <definedName name="__bookmark_1335">#REF!</definedName>
    <definedName name="__bookmark_1340">#REF!</definedName>
    <definedName name="__bookmark_1350">#REF!</definedName>
    <definedName name="__bookmark_1357">#REF!</definedName>
    <definedName name="__bookmark_1362">#REF!</definedName>
    <definedName name="__bookmark_1368">#REF!</definedName>
    <definedName name="__bookmark_1369">#REF!</definedName>
    <definedName name="__bookmark_1379">#REF!</definedName>
    <definedName name="__bookmark_1380">#REF!</definedName>
    <definedName name="__bookmark_1382">#REF!</definedName>
    <definedName name="__bookmark_1386">#REF!</definedName>
    <definedName name="__bookmark_1390">#REF!</definedName>
    <definedName name="__bookmark_1391">#REF!</definedName>
    <definedName name="__bookmark_1394">#REF!</definedName>
    <definedName name="__bookmark_1395">#REF!</definedName>
    <definedName name="__bookmark_1400">#REF!</definedName>
    <definedName name="__bookmark_1401">#REF!</definedName>
    <definedName name="__bookmark_1407">#REF!</definedName>
    <definedName name="__bookmark_1410">#REF!</definedName>
    <definedName name="__bookmark_1411">#REF!</definedName>
    <definedName name="__bookmark_1413">#REF!</definedName>
    <definedName name="__bookmark_1415">#REF!</definedName>
    <definedName name="__bookmark_1417">#REF!</definedName>
    <definedName name="__bookmark_1420">#REF!</definedName>
    <definedName name="__bookmark_1421">#REF!</definedName>
    <definedName name="__bookmark_1423">#REF!</definedName>
    <definedName name="__bookmark_1431">#REF!</definedName>
    <definedName name="__bookmark_1432">#REF!</definedName>
    <definedName name="__bookmark_1448">#REF!</definedName>
    <definedName name="__bookmark_1452">#REF!</definedName>
    <definedName name="__bookmark_1457">#REF!</definedName>
    <definedName name="__bookmark_1460">#REF!</definedName>
    <definedName name="__bookmark_1461">#REF!</definedName>
    <definedName name="__bookmark_1463">#REF!</definedName>
    <definedName name="__bookmark_1466">#REF!</definedName>
    <definedName name="__bookmark_1468">#REF!</definedName>
    <definedName name="__bookmark_1470">#REF!</definedName>
    <definedName name="__bookmark_1476">#REF!</definedName>
    <definedName name="__bookmark_1482">#REF!</definedName>
    <definedName name="__bookmark_1483">#REF!</definedName>
    <definedName name="__bookmark_1502">#REF!</definedName>
    <definedName name="__bookmark_1506">#REF!</definedName>
    <definedName name="__bookmark_1507">#REF!</definedName>
    <definedName name="__bookmark_1525">#REF!</definedName>
    <definedName name="__bookmark_1527">#REF!</definedName>
    <definedName name="__bookmark_1530">#REF!</definedName>
    <definedName name="__bookmark_1534">#REF!</definedName>
    <definedName name="__bookmark_1540">#REF!</definedName>
    <definedName name="__bookmark_1542">#REF!</definedName>
    <definedName name="__bookmark_1547">#REF!</definedName>
    <definedName name="__bookmark_1551">#REF!</definedName>
    <definedName name="__bookmark_1554">#REF!</definedName>
    <definedName name="__bookmark_1555">#REF!</definedName>
    <definedName name="__bookmark_1558">#REF!</definedName>
    <definedName name="__bookmark_1559">#REF!</definedName>
    <definedName name="__bookmark_1560">#REF!</definedName>
    <definedName name="__bookmark_1563">#REF!</definedName>
    <definedName name="__bookmark_1564">#REF!</definedName>
    <definedName name="__bookmark_1568">#REF!</definedName>
    <definedName name="__bookmark_1573">#REF!</definedName>
    <definedName name="__bookmark_1574">#REF!</definedName>
    <definedName name="__bookmark_1576">#REF!</definedName>
    <definedName name="__bookmark_1579">#REF!</definedName>
    <definedName name="__bookmark_1587">#REF!</definedName>
    <definedName name="__bookmark_1592">#REF!</definedName>
    <definedName name="__bookmark_1602">#REF!</definedName>
    <definedName name="__bookmark_1614">#REF!</definedName>
    <definedName name="__bookmark_1616">#REF!</definedName>
    <definedName name="__bookmark_1621">#REF!</definedName>
    <definedName name="__bookmark_1636">#REF!</definedName>
    <definedName name="__bookmark_1639">#REF!</definedName>
    <definedName name="__bookmark_1645">#REF!</definedName>
    <definedName name="__bookmark_1646">#REF!</definedName>
    <definedName name="__bookmark_1649">#REF!</definedName>
    <definedName name="__bookmark_1650">#REF!</definedName>
    <definedName name="__bookmark_1657">#REF!</definedName>
    <definedName name="__bookmark_1659">#REF!</definedName>
    <definedName name="__bookmark_1679">#REF!</definedName>
    <definedName name="__bookmark_1685">#REF!</definedName>
    <definedName name="__bookmark_1692">#REF!</definedName>
    <definedName name="__bookmark_1704">#REF!</definedName>
    <definedName name="__bookmark_1707">#REF!</definedName>
    <definedName name="__bookmark_1713">#REF!</definedName>
    <definedName name="__bookmark_1719">#REF!</definedName>
    <definedName name="__bookmark_1724">#REF!</definedName>
    <definedName name="__bookmark_1725">#REF!</definedName>
    <definedName name="__bookmark_1728">#REF!</definedName>
    <definedName name="__bookmark_1734">#REF!</definedName>
    <definedName name="__bookmark_1736">#REF!</definedName>
    <definedName name="__bookmark_1739">#REF!</definedName>
    <definedName name="__bookmark_1744">#REF!</definedName>
    <definedName name="__bookmark_1745">#REF!</definedName>
    <definedName name="__bookmark_1747">#REF!</definedName>
    <definedName name="__bookmark_1755">#REF!</definedName>
    <definedName name="__bookmark_1756">#REF!</definedName>
    <definedName name="__bookmark_1757">#REF!</definedName>
    <definedName name="__bookmark_1761">#REF!</definedName>
    <definedName name="__bookmark_1778">#REF!</definedName>
    <definedName name="__bookmark_1791">#REF!</definedName>
    <definedName name="__bookmark_1793">#REF!</definedName>
    <definedName name="__bookmark_1795">#REF!</definedName>
    <definedName name="__bookmark_1799">#REF!</definedName>
    <definedName name="__bookmark_1800">#REF!</definedName>
    <definedName name="__bookmark_1802">#REF!</definedName>
    <definedName name="__bookmark_1804">#REF!</definedName>
    <definedName name="__bookmark_1811">#REF!</definedName>
    <definedName name="__bookmark_1820">#REF!</definedName>
    <definedName name="__bookmark_1821">#REF!</definedName>
    <definedName name="__bookmark_1822">#REF!</definedName>
    <definedName name="__bookmark_1839">#REF!</definedName>
    <definedName name="__bookmark_1842">#REF!</definedName>
    <definedName name="__bookmark_1849">#REF!</definedName>
    <definedName name="__bookmark_1851">#REF!</definedName>
    <definedName name="__bookmark_1857">#REF!</definedName>
    <definedName name="__bookmark_1858">#REF!</definedName>
    <definedName name="__bookmark_1859">#REF!</definedName>
    <definedName name="__bookmark_1861">#REF!</definedName>
    <definedName name="__bookmark_1862">#REF!</definedName>
    <definedName name="__bookmark_1864">#REF!</definedName>
    <definedName name="__bookmark_1865">#REF!</definedName>
    <definedName name="__bookmark_1868">#REF!</definedName>
    <definedName name="__bookmark_1869">#REF!</definedName>
    <definedName name="__bookmark_1907">#REF!</definedName>
    <definedName name="__bookmark_1925">#REF!</definedName>
    <definedName name="__bookmark_1928">#REF!</definedName>
    <definedName name="__bookmark_1935">#REF!</definedName>
    <definedName name="__bookmark_1937">#REF!</definedName>
    <definedName name="__bookmark_1938">#REF!</definedName>
    <definedName name="__bookmark_1939">#REF!</definedName>
    <definedName name="__bookmark_1944">#REF!</definedName>
    <definedName name="__bookmark_1946">#REF!</definedName>
    <definedName name="__bookmark_1947">#REF!</definedName>
    <definedName name="__bookmark_1948">#REF!</definedName>
    <definedName name="__bookmark_1949">#REF!</definedName>
    <definedName name="__bookmark_1952">#REF!</definedName>
    <definedName name="__bookmark_1956">#REF!</definedName>
    <definedName name="__bookmark_1957">#REF!</definedName>
    <definedName name="__bookmark_1970">#REF!</definedName>
    <definedName name="__bookmark_1971">#REF!</definedName>
    <definedName name="__bookmark_1974">#REF!</definedName>
    <definedName name="__bookmark_1976">#REF!</definedName>
    <definedName name="__bookmark_1977">#REF!</definedName>
    <definedName name="__bookmark_1981">#REF!</definedName>
    <definedName name="__bookmark_1983">#REF!</definedName>
    <definedName name="__bookmark_1984">#REF!</definedName>
    <definedName name="__bookmark_1985">#REF!</definedName>
    <definedName name="__bookmark_1992">#REF!</definedName>
    <definedName name="__bookmark_1993">#REF!</definedName>
    <definedName name="__bookmark_2015">#REF!</definedName>
    <definedName name="__bookmark_2018">#REF!</definedName>
    <definedName name="__bookmark_2019">#REF!</definedName>
    <definedName name="__bookmark_2020">#REF!</definedName>
    <definedName name="__bookmark_2021">#REF!</definedName>
    <definedName name="__bookmark_2022">#REF!</definedName>
    <definedName name="__bookmark_2030">#REF!</definedName>
    <definedName name="__bookmark_2034">#REF!</definedName>
    <definedName name="__bookmark_2035">#REF!</definedName>
    <definedName name="__bookmark_2040">#REF!</definedName>
    <definedName name="__bookmark_2043">#REF!</definedName>
    <definedName name="__bookmark_2045">#REF!</definedName>
    <definedName name="__bookmark_2047">#REF!</definedName>
    <definedName name="__bookmark_2048">#REF!</definedName>
    <definedName name="__bookmark_2049">#REF!</definedName>
    <definedName name="__bookmark_2050">#REF!</definedName>
    <definedName name="__bookmark_2051">#REF!</definedName>
    <definedName name="__bookmark_2052">#REF!</definedName>
    <definedName name="__bookmark_2054">#REF!</definedName>
    <definedName name="__bookmark_2063">#REF!</definedName>
    <definedName name="__bookmark_2086">#REF!</definedName>
    <definedName name="__bookmark_2087">#REF!</definedName>
    <definedName name="__bookmark_2088">#REF!</definedName>
    <definedName name="__bookmark_2089">#REF!</definedName>
    <definedName name="__bookmark_2090">#REF!</definedName>
    <definedName name="__bookmark_2091">#REF!</definedName>
    <definedName name="__bookmark_2105">#REF!</definedName>
    <definedName name="__bookmark_2106">#REF!</definedName>
    <definedName name="__bookmark_2112">#REF!</definedName>
    <definedName name="__bookmark_2114">#REF!</definedName>
    <definedName name="__bookmark_2115">#REF!</definedName>
    <definedName name="__bookmark_2116">#REF!</definedName>
    <definedName name="__bookmark_2118">#REF!</definedName>
    <definedName name="__bookmark_2119">#REF!</definedName>
    <definedName name="__bookmark_2120">#REF!</definedName>
    <definedName name="__bookmark_2121">#REF!</definedName>
    <definedName name="__bookmark_2129">#REF!</definedName>
    <definedName name="__bookmark_2134">#REF!</definedName>
    <definedName name="__bookmark_2135">#REF!</definedName>
    <definedName name="__bookmark_2136">#REF!</definedName>
    <definedName name="__bookmark_2138">#REF!</definedName>
    <definedName name="__bookmark_2139">#REF!</definedName>
    <definedName name="__bookmark_2140">#REF!</definedName>
    <definedName name="__bookmark_2141">#REF!</definedName>
    <definedName name="__bookmark_2143">#REF!</definedName>
    <definedName name="__bookmark_2148">#REF!</definedName>
    <definedName name="__bookmark_2149">#REF!</definedName>
    <definedName name="__bookmark_2151">#REF!</definedName>
    <definedName name="__bookmark_2152">#REF!</definedName>
    <definedName name="__bookmark_2155">#REF!</definedName>
    <definedName name="__bookmark_2159">#REF!</definedName>
    <definedName name="__bookmark_2162">#REF!</definedName>
    <definedName name="__bookmark_2163">#REF!</definedName>
    <definedName name="__bookmark_2164">#REF!</definedName>
    <definedName name="__bookmark_2165">#REF!</definedName>
    <definedName name="__bookmark_2166">#REF!</definedName>
    <definedName name="__bookmark_2168">#REF!</definedName>
    <definedName name="__bookmark_2169">#REF!</definedName>
    <definedName name="__bookmark_2170">#REF!</definedName>
    <definedName name="__bookmark_2172">#REF!</definedName>
    <definedName name="__bookmark_2197">#REF!</definedName>
    <definedName name="__bookmark_2199">#REF!</definedName>
    <definedName name="__bookmark_2201">#REF!</definedName>
    <definedName name="__bookmark_2202">#REF!</definedName>
    <definedName name="__bookmark_2203">#REF!</definedName>
    <definedName name="__bookmark_2204">#REF!</definedName>
    <definedName name="__bookmark_2209">#REF!</definedName>
    <definedName name="__bookmark_2211">#REF!</definedName>
    <definedName name="__bookmark_2213">#REF!</definedName>
    <definedName name="__bookmark_2222">#REF!</definedName>
    <definedName name="__bookmark_2224">#REF!</definedName>
    <definedName name="__bookmark_2225">#REF!</definedName>
    <definedName name="__bookmark_2228">#REF!</definedName>
    <definedName name="__bookmark_2229">#REF!</definedName>
    <definedName name="__bookmark_2239">#REF!</definedName>
    <definedName name="__bookmark_2253">#REF!</definedName>
    <definedName name="__bookmark_2259">#REF!</definedName>
    <definedName name="__bookmark_2268">#REF!</definedName>
    <definedName name="__bookmark_2269">#REF!</definedName>
    <definedName name="__bookmark_2270">#REF!</definedName>
    <definedName name="__bookmark_2304">#REF!</definedName>
    <definedName name="__bookmark_2306">#REF!</definedName>
    <definedName name="__bookmark_2307">#REF!</definedName>
    <definedName name="__bookmark_2308">#REF!</definedName>
    <definedName name="__bookmark_2310">#REF!</definedName>
    <definedName name="__bookmark_2314">#REF!</definedName>
    <definedName name="__bookmark_2315">#REF!</definedName>
    <definedName name="__bookmark_2316">#REF!</definedName>
    <definedName name="__bookmark_2318">#REF!</definedName>
    <definedName name="__bookmark_2326">#REF!</definedName>
    <definedName name="__bookmark_2329">#REF!</definedName>
    <definedName name="__bookmark_2336">#REF!</definedName>
    <definedName name="__bookmark_2337">#REF!</definedName>
    <definedName name="__bookmark_2338">#REF!</definedName>
    <definedName name="__bookmark_2351">#REF!</definedName>
    <definedName name="__bookmark_2361">#REF!</definedName>
    <definedName name="__bookmark_2367">#REF!</definedName>
    <definedName name="__bookmark_2370">#REF!</definedName>
    <definedName name="__bookmark_2372">#REF!</definedName>
    <definedName name="__bookmark_2377">#REF!</definedName>
    <definedName name="__bookmark_2381">#REF!</definedName>
    <definedName name="__bookmark_2387">#REF!</definedName>
    <definedName name="__bookmark_2388">#REF!</definedName>
    <definedName name="__bookmark_2392">#REF!</definedName>
    <definedName name="__bookmark_2397">#REF!</definedName>
    <definedName name="__bookmark_2445">#REF!</definedName>
    <definedName name="__bookmark_2446">#REF!</definedName>
    <definedName name="__bookmark_2447">#REF!</definedName>
    <definedName name="__bookmark_2450">#REF!</definedName>
    <definedName name="__bookmark_2453">#REF!</definedName>
    <definedName name="__bookmark_2458">#REF!</definedName>
    <definedName name="__bookmark_2462">#REF!</definedName>
    <definedName name="__bookmark_2463">#REF!</definedName>
    <definedName name="__bookmark_2466">#REF!</definedName>
    <definedName name="__bookmark_2472">#REF!</definedName>
    <definedName name="__bookmark_2473">#REF!</definedName>
    <definedName name="__bookmark_2474">#REF!</definedName>
    <definedName name="__bookmark_2475">#REF!</definedName>
    <definedName name="__bookmark_2476">#REF!</definedName>
    <definedName name="__bookmark_2477">#REF!</definedName>
    <definedName name="__bookmark_2478">#REF!</definedName>
    <definedName name="__bookmark_2485">#REF!</definedName>
    <definedName name="__bookmark_2486">#REF!</definedName>
    <definedName name="__bookmark_2507">#REF!</definedName>
    <definedName name="__bookmark_2509">#REF!</definedName>
    <definedName name="__bookmark_2510">#REF!</definedName>
    <definedName name="__bookmark_2513">#REF!</definedName>
    <definedName name="__bookmark_2515">#REF!</definedName>
    <definedName name="__bookmark_2517">#REF!</definedName>
    <definedName name="__bookmark_2520">#REF!</definedName>
    <definedName name="__bookmark_2521">#REF!</definedName>
    <definedName name="__bookmark_2522">#REF!</definedName>
    <definedName name="__bookmark_2523">#REF!</definedName>
    <definedName name="__bookmark_2524">#REF!</definedName>
    <definedName name="__bookmark_2525">#REF!</definedName>
    <definedName name="__bookmark_2528">#REF!</definedName>
    <definedName name="__bookmark_2529">#REF!</definedName>
    <definedName name="__bookmark_2530">#REF!</definedName>
    <definedName name="__bookmark_2531">#REF!</definedName>
    <definedName name="__bookmark_2532">#REF!</definedName>
    <definedName name="__bookmark_2533">#REF!</definedName>
    <definedName name="__bookmark_2537">#REF!</definedName>
    <definedName name="__bookmark_2538">#REF!</definedName>
    <definedName name="__bookmark_2539">#REF!</definedName>
    <definedName name="__bookmark_2541">#REF!</definedName>
    <definedName name="__bookmark_2544">#REF!</definedName>
    <definedName name="__bookmark_2583">#REF!</definedName>
    <definedName name="__bookmark_2585">#REF!</definedName>
    <definedName name="__bookmark_2588">#REF!</definedName>
    <definedName name="__bookmark_2590">#REF!</definedName>
    <definedName name="__bookmark_2591">#REF!</definedName>
    <definedName name="__bookmark_2594">#REF!</definedName>
    <definedName name="__bookmark_2595">#REF!</definedName>
    <definedName name="__bookmark_2597">#REF!</definedName>
    <definedName name="__bookmark_2599">#REF!</definedName>
    <definedName name="__bookmark_2602">#REF!</definedName>
    <definedName name="__bookmark_2603">#REF!</definedName>
    <definedName name="__bookmark_2605">#REF!</definedName>
    <definedName name="__bookmark_2606">#REF!</definedName>
    <definedName name="__bookmark_2607">#REF!</definedName>
    <definedName name="__bookmark_2608">#REF!</definedName>
    <definedName name="__bookmark_2610">#REF!</definedName>
    <definedName name="__bookmark_2614">#REF!</definedName>
    <definedName name="__bookmark_2615">#REF!</definedName>
    <definedName name="__bookmark_2616">#REF!</definedName>
    <definedName name="__bookmark_2617">#REF!</definedName>
    <definedName name="__bookmark_2618">#REF!</definedName>
    <definedName name="__bookmark_2619">#REF!</definedName>
    <definedName name="__bookmark_2620">#REF!</definedName>
    <definedName name="__bookmark_2624">#REF!</definedName>
    <definedName name="__bookmark_2627">#REF!</definedName>
    <definedName name="__bookmark_2628">#REF!</definedName>
    <definedName name="__bookmark_2633">#REF!</definedName>
    <definedName name="__bookmark_2635">#REF!</definedName>
    <definedName name="__bookmark_2638">#REF!</definedName>
    <definedName name="__bookmark_2639">#REF!</definedName>
    <definedName name="__bookmark_2640">#REF!</definedName>
    <definedName name="__bookmark_2641">#REF!</definedName>
    <definedName name="__bookmark_2642">#REF!</definedName>
    <definedName name="__bookmark_2643">#REF!</definedName>
    <definedName name="__bookmark_2644">#REF!</definedName>
    <definedName name="__bookmark_2645">#REF!</definedName>
    <definedName name="__bookmark_2646">#REF!</definedName>
    <definedName name="__bookmark_2647">#REF!</definedName>
    <definedName name="__bookmark_2651">#REF!</definedName>
    <definedName name="__bookmark_2652">#REF!</definedName>
    <definedName name="__bookmark_2657">#REF!</definedName>
    <definedName name="__bookmark_2658">#REF!</definedName>
    <definedName name="__bookmark_2660">#REF!</definedName>
    <definedName name="__bookmark_2670">#REF!</definedName>
    <definedName name="__bookmark_2672">#REF!</definedName>
    <definedName name="__bookmark_2674">#REF!</definedName>
    <definedName name="__bookmark_2675">#REF!</definedName>
    <definedName name="__bookmark_2676">#REF!</definedName>
    <definedName name="__bookmark_2678">#REF!</definedName>
    <definedName name="__bookmark_2694">#REF!</definedName>
    <definedName name="__bookmark_2695">#REF!</definedName>
    <definedName name="__bookmark_2696">#REF!</definedName>
    <definedName name="__bookmark_2698">#REF!</definedName>
    <definedName name="__bookmark_2699">#REF!</definedName>
    <definedName name="__bookmark_2707">#REF!</definedName>
    <definedName name="__bookmark_2711">#REF!</definedName>
    <definedName name="__bookmark_2713">#REF!</definedName>
    <definedName name="__bookmark_2714">#REF!</definedName>
    <definedName name="__bookmark_2715">#REF!</definedName>
    <definedName name="__bookmark_2716">#REF!</definedName>
    <definedName name="__bookmark_2717">#REF!</definedName>
    <definedName name="__bookmark_2718">#REF!</definedName>
    <definedName name="__bookmark_2719">#REF!</definedName>
    <definedName name="__bookmark_2721">#REF!</definedName>
    <definedName name="__bookmark_2722">#REF!</definedName>
    <definedName name="__bookmark_2723">#REF!</definedName>
    <definedName name="__bookmark_2724">#REF!</definedName>
    <definedName name="__bookmark_2728">#REF!</definedName>
    <definedName name="__bookmark_2729">#REF!</definedName>
    <definedName name="__bookmark_2731">#REF!</definedName>
    <definedName name="__bookmark_2736">#REF!</definedName>
    <definedName name="__bookmark_2737">#REF!</definedName>
    <definedName name="__bookmark_2744">#REF!</definedName>
    <definedName name="__bookmark_2745">#REF!</definedName>
    <definedName name="__bookmark_2755">#REF!</definedName>
    <definedName name="__bookmark_2757">#REF!</definedName>
    <definedName name="__bookmark_2760">#REF!</definedName>
    <definedName name="__bookmark_2761">#REF!</definedName>
    <definedName name="__bookmark_2762">#REF!</definedName>
    <definedName name="__bookmark_2764">#REF!</definedName>
    <definedName name="__bookmark_2765">#REF!</definedName>
    <definedName name="__bookmark_2777">#REF!</definedName>
    <definedName name="__bookmark_2782">#REF!</definedName>
    <definedName name="__bookmark_2783">#REF!</definedName>
    <definedName name="__bookmark_2785">#REF!</definedName>
    <definedName name="__bookmark_2787">#REF!</definedName>
    <definedName name="__bookmark_2788">#REF!</definedName>
    <definedName name="__bookmark_2791">#REF!</definedName>
    <definedName name="__bookmark_2793">#REF!</definedName>
    <definedName name="__bookmark_2801">#REF!</definedName>
    <definedName name="__bookmark_2803">#REF!</definedName>
    <definedName name="__bookmark_2805">#REF!</definedName>
    <definedName name="__bookmark_2808">#REF!</definedName>
    <definedName name="__bookmark_2811">#REF!</definedName>
    <definedName name="__bookmark_2818">#REF!</definedName>
    <definedName name="__bookmark_2832">#REF!</definedName>
    <definedName name="__bookmark_2851">#REF!</definedName>
    <definedName name="__bookmark_2852">#REF!</definedName>
    <definedName name="__bookmark_2856">#REF!</definedName>
    <definedName name="__bookmark_2857">#REF!</definedName>
    <definedName name="__bookmark_2883">#REF!</definedName>
    <definedName name="__bookmark_2885">#REF!</definedName>
    <definedName name="__bookmark_2893">#REF!</definedName>
    <definedName name="__bookmark_2894">#REF!</definedName>
    <definedName name="__bookmark_2895">#REF!</definedName>
    <definedName name="__bookmark_2904">#REF!</definedName>
    <definedName name="__bookmark_2912">#REF!</definedName>
    <definedName name="__bookmark_2916">#REF!</definedName>
    <definedName name="__bookmark_2919">#REF!</definedName>
    <definedName name="__bookmark_2920">#REF!</definedName>
    <definedName name="__bookmark_2922">#REF!</definedName>
    <definedName name="__bookmark_2923">#REF!</definedName>
    <definedName name="__bookmark_2926">#REF!</definedName>
    <definedName name="__bookmark_2951">#REF!</definedName>
    <definedName name="__bookmark_2964">#REF!</definedName>
    <definedName name="__bookmark_2968">#REF!</definedName>
    <definedName name="__bookmark_2971">#REF!</definedName>
    <definedName name="__bookmark_2973">#REF!</definedName>
    <definedName name="__bookmark_2974">#REF!</definedName>
    <definedName name="__bookmark_2977">#REF!</definedName>
    <definedName name="__bookmark_2978">#REF!</definedName>
    <definedName name="__bookmark_2988">#REF!</definedName>
    <definedName name="__bookmark_2997">#REF!</definedName>
    <definedName name="__bookmark_3004">#REF!</definedName>
    <definedName name="__bookmark_3011">#REF!</definedName>
    <definedName name="__bookmark_3034">#REF!</definedName>
    <definedName name="__bookmark_3039">#REF!</definedName>
    <definedName name="__bookmark_3040">#REF!</definedName>
    <definedName name="__bookmark_3053">#REF!</definedName>
    <definedName name="__bookmark_3079">#REF!</definedName>
    <definedName name="__bookmark_3082">#REF!</definedName>
    <definedName name="__bookmark_3083">#REF!</definedName>
    <definedName name="__bookmark_3085">#REF!</definedName>
    <definedName name="__bookmark_3087">#REF!</definedName>
    <definedName name="__bookmark_3089">#REF!</definedName>
    <definedName name="__bookmark_3094">#REF!</definedName>
    <definedName name="__bookmark_3095">#REF!</definedName>
    <definedName name="__bookmark_3107">#REF!</definedName>
    <definedName name="__bookmark_3108">#REF!</definedName>
    <definedName name="__bookmark_3111">#REF!</definedName>
    <definedName name="__bookmark_3130">#REF!</definedName>
    <definedName name="__bookmark_3133">#REF!</definedName>
    <definedName name="__bookmark_3136">#REF!</definedName>
    <definedName name="__bookmark_3138">#REF!</definedName>
    <definedName name="__bookmark_3139">#REF!</definedName>
    <definedName name="__bookmark_3140">#REF!</definedName>
    <definedName name="__bookmark_3147">#REF!</definedName>
    <definedName name="__bookmark_3158">#REF!</definedName>
    <definedName name="__bookmark_3161">#REF!</definedName>
    <definedName name="__bookmark_3164">#REF!</definedName>
    <definedName name="__bookmark_3167">#REF!</definedName>
    <definedName name="__bookmark_3169">#REF!</definedName>
    <definedName name="__bookmark_3170">#REF!</definedName>
    <definedName name="__bookmark_3171">#REF!</definedName>
    <definedName name="__bookmark_3172">#REF!</definedName>
    <definedName name="__bookmark_3174">#REF!</definedName>
    <definedName name="__bookmark_3176">#REF!</definedName>
    <definedName name="__bookmark_3181">#REF!</definedName>
    <definedName name="__bookmark_3182">#REF!</definedName>
    <definedName name="__bookmark_3188">#REF!</definedName>
    <definedName name="__bookmark_3191">#REF!</definedName>
    <definedName name="__bookmark_3192">#REF!</definedName>
    <definedName name="__bookmark_3195">#REF!</definedName>
    <definedName name="__bookmark_3197">#REF!</definedName>
    <definedName name="__bookmark_3212">#REF!</definedName>
    <definedName name="__bookmark_3224">#REF!</definedName>
    <definedName name="__bookmark_3225">#REF!</definedName>
    <definedName name="__bookmark_3226">#REF!</definedName>
    <definedName name="__bookmark_3227">#REF!</definedName>
    <definedName name="__bookmark_3229">#REF!</definedName>
    <definedName name="__bookmark_3231">#REF!</definedName>
    <definedName name="__bookmark_3245">#REF!</definedName>
    <definedName name="__bookmark_3247">#REF!</definedName>
    <definedName name="__bookmark_3248">#REF!</definedName>
    <definedName name="__bookmark_3250">#REF!</definedName>
    <definedName name="__bookmark_3251">#REF!</definedName>
    <definedName name="__bookmark_3252">#REF!</definedName>
    <definedName name="__bookmark_3255">#REF!</definedName>
    <definedName name="__bookmark_3259">#REF!</definedName>
    <definedName name="__bookmark_3260">#REF!</definedName>
    <definedName name="__bookmark_3262">#REF!</definedName>
    <definedName name="__bookmark_3264">#REF!</definedName>
    <definedName name="__bookmark_3267">#REF!</definedName>
    <definedName name="__bookmark_3270">#REF!</definedName>
    <definedName name="__bookmark_3285">#REF!</definedName>
    <definedName name="__bookmark_3290">#REF!</definedName>
    <definedName name="__bookmark_3292">#REF!</definedName>
    <definedName name="__bookmark_3300">#REF!</definedName>
    <definedName name="__bookmark_3304">#REF!</definedName>
    <definedName name="__bookmark_3305">#REF!</definedName>
    <definedName name="__bookmark_3321">#REF!</definedName>
    <definedName name="__bookmark_3325">#REF!</definedName>
    <definedName name="__bookmark_3326">#REF!</definedName>
    <definedName name="__bookmark_3327">#REF!</definedName>
    <definedName name="__bookmark_3328">#REF!</definedName>
    <definedName name="__bookmark_3331">#REF!</definedName>
    <definedName name="__bookmark_3332">#REF!</definedName>
    <definedName name="__bookmark_3333">#REF!</definedName>
    <definedName name="__bookmark_3335">#REF!</definedName>
    <definedName name="__bookmark_3338">#REF!</definedName>
    <definedName name="__bookmark_3339">#REF!</definedName>
    <definedName name="__bookmark_3340">#REF!</definedName>
    <definedName name="__bookmark_3341">#REF!</definedName>
    <definedName name="__bookmark_3342">#REF!</definedName>
    <definedName name="__bookmark_3344">#REF!</definedName>
    <definedName name="__bookmark_3346">#REF!</definedName>
    <definedName name="__bookmark_3351">#REF!</definedName>
    <definedName name="__bookmark_3352">#REF!</definedName>
    <definedName name="__bookmark_3353">#REF!</definedName>
    <definedName name="__bookmark_3355">#REF!</definedName>
    <definedName name="__bookmark_3357">#REF!</definedName>
    <definedName name="__bookmark_3373">#REF!</definedName>
    <definedName name="__bookmark_3375">#REF!</definedName>
    <definedName name="__bookmark_3376">#REF!</definedName>
    <definedName name="__bookmark_3380">#REF!</definedName>
    <definedName name="__bookmark_3381">#REF!</definedName>
    <definedName name="__bookmark_3383">#REF!</definedName>
    <definedName name="__bookmark_3384">#REF!</definedName>
    <definedName name="__bookmark_3387">#REF!</definedName>
    <definedName name="__bookmark_3400">#REF!</definedName>
    <definedName name="__bookmark_3402">#REF!</definedName>
    <definedName name="__bookmark_3403">#REF!</definedName>
    <definedName name="__bookmark_3406">#REF!</definedName>
    <definedName name="__bookmark_3408">#REF!</definedName>
    <definedName name="__bookmark_3412">#REF!</definedName>
    <definedName name="__bookmark_3414">#REF!</definedName>
    <definedName name="__bookmark_3417">#REF!</definedName>
    <definedName name="__bookmark_3418">#REF!</definedName>
    <definedName name="__bookmark_3419">#REF!</definedName>
    <definedName name="__bookmark_3422">#REF!</definedName>
    <definedName name="__bookmark_3442">#REF!</definedName>
    <definedName name="__bookmark_3443">#REF!</definedName>
    <definedName name="__bookmark_3454">#REF!</definedName>
    <definedName name="__bookmark_3455">#REF!</definedName>
    <definedName name="__bookmark_3457">#REF!</definedName>
    <definedName name="__bookmark_3458">#REF!</definedName>
    <definedName name="__bookmark_3467">#REF!</definedName>
    <definedName name="__bookmark_3469">#REF!</definedName>
    <definedName name="__bookmark_3481">#REF!</definedName>
    <definedName name="__bookmark_3482">#REF!</definedName>
    <definedName name="__bookmark_3484">#REF!</definedName>
    <definedName name="__bookmark_3485">#REF!</definedName>
    <definedName name="__bookmark_3486">#REF!</definedName>
    <definedName name="__bookmark_3489">#REF!</definedName>
    <definedName name="__bookmark_3490">#REF!</definedName>
    <definedName name="__bookmark_3503">#REF!</definedName>
    <definedName name="__bookmark_3505">#REF!</definedName>
    <definedName name="__bookmark_3506">#REF!</definedName>
    <definedName name="__bookmark_3509">#REF!</definedName>
    <definedName name="__bookmark_3518">#REF!</definedName>
    <definedName name="__bookmark_3519">#REF!</definedName>
    <definedName name="__bookmark_3520">#REF!</definedName>
    <definedName name="__bookmark_3521">#REF!</definedName>
    <definedName name="__bookmark_3523">#REF!</definedName>
    <definedName name="__bookmark_3524">#REF!</definedName>
    <definedName name="__bookmark_3533">#REF!</definedName>
    <definedName name="__bookmark_3535">#REF!</definedName>
    <definedName name="__bookmark_3540">#REF!</definedName>
    <definedName name="__bookmark_3541">#REF!</definedName>
    <definedName name="__bookmark_3562">#REF!</definedName>
    <definedName name="__bookmark_3563">#REF!</definedName>
    <definedName name="__bookmark_3564">#REF!</definedName>
    <definedName name="__bookmark_3567">#REF!</definedName>
    <definedName name="__bookmark_3571">#REF!</definedName>
    <definedName name="__bookmark_3576">#REF!</definedName>
    <definedName name="__bookmark_3577">#REF!</definedName>
    <definedName name="__bookmark_3579">#REF!</definedName>
    <definedName name="__bookmark_3585">#REF!</definedName>
    <definedName name="__bookmark_3586">#REF!</definedName>
    <definedName name="__bookmark_3589">#REF!</definedName>
    <definedName name="__bookmark_3593">#REF!</definedName>
    <definedName name="__bookmark_3598">#REF!</definedName>
    <definedName name="__bookmark_3615">#REF!</definedName>
    <definedName name="__bookmark_3616">#REF!</definedName>
    <definedName name="__bookmark_3617">#REF!</definedName>
    <definedName name="__bookmark_3619">#REF!</definedName>
    <definedName name="__bookmark_3620">#REF!</definedName>
    <definedName name="__bookmark_3622">#REF!</definedName>
    <definedName name="__bookmark_3623">#REF!</definedName>
    <definedName name="__bookmark_3624">#REF!</definedName>
    <definedName name="__bookmark_3625">#REF!</definedName>
    <definedName name="__bookmark_3626">#REF!</definedName>
    <definedName name="__bookmark_3627">#REF!</definedName>
    <definedName name="__bookmark_3632">#REF!</definedName>
    <definedName name="__bookmark_3634">#REF!</definedName>
    <definedName name="__bookmark_3636">#REF!</definedName>
    <definedName name="__bookmark_3637">#REF!</definedName>
    <definedName name="__bookmark_3638">#REF!</definedName>
    <definedName name="__bookmark_3639">#REF!</definedName>
    <definedName name="__bookmark_3645">#REF!</definedName>
    <definedName name="__bookmark_3647">#REF!</definedName>
    <definedName name="__bookmark_3648">#REF!</definedName>
    <definedName name="__bookmark_3650">#REF!</definedName>
    <definedName name="__bookmark_3651">#REF!</definedName>
    <definedName name="__bookmark_3653">#REF!</definedName>
    <definedName name="__bookmark_3673">#REF!</definedName>
    <definedName name="__bookmark_3674">#REF!</definedName>
    <definedName name="__bookmark_3676">#REF!</definedName>
    <definedName name="__bookmark_3677">#REF!</definedName>
    <definedName name="__bookmark_3679">#REF!</definedName>
    <definedName name="__bookmark_3680">#REF!</definedName>
    <definedName name="__bookmark_3682">#REF!</definedName>
    <definedName name="__bookmark_3690">#REF!</definedName>
    <definedName name="__bookmark_3691">#REF!</definedName>
    <definedName name="__bookmark_3693">#REF!</definedName>
    <definedName name="__bookmark_3694">#REF!</definedName>
    <definedName name="__bookmark_3705">#REF!</definedName>
    <definedName name="__bookmark_3706">#REF!</definedName>
    <definedName name="__bookmark_3708">#REF!</definedName>
    <definedName name="__bookmark_3714">#REF!</definedName>
    <definedName name="__bookmark_3717">#REF!</definedName>
    <definedName name="__bookmark_3719">#REF!</definedName>
    <definedName name="__bookmark_3720">#REF!</definedName>
    <definedName name="__bookmark_3723">#REF!</definedName>
    <definedName name="__bookmark_3724">#REF!</definedName>
    <definedName name="__bookmark_3725">#REF!</definedName>
    <definedName name="__bookmark_3727">#REF!</definedName>
    <definedName name="__bookmark_3746">#REF!</definedName>
    <definedName name="__bookmark_3749">#REF!</definedName>
    <definedName name="__bookmark_3750">#REF!</definedName>
    <definedName name="__bookmark_3753">#REF!</definedName>
    <definedName name="__bookmark_3776">#REF!</definedName>
    <definedName name="__bookmark_3779">#REF!</definedName>
    <definedName name="__bookmark_3784">#REF!</definedName>
    <definedName name="__bookmark_3788">#REF!</definedName>
    <definedName name="__bookmark_3798">#REF!</definedName>
    <definedName name="__bookmark_3810">#REF!</definedName>
    <definedName name="__bookmark_3811">#REF!</definedName>
    <definedName name="__bookmark_3812">#REF!</definedName>
    <definedName name="__bookmark_3813">#REF!</definedName>
    <definedName name="__bookmark_3817">#REF!</definedName>
    <definedName name="__bookmark_3818">#REF!</definedName>
    <definedName name="__bookmark_3820">#REF!</definedName>
    <definedName name="__bookmark_3821">#REF!</definedName>
    <definedName name="__bookmark_3831">#REF!</definedName>
    <definedName name="__bookmark_3832">#REF!</definedName>
    <definedName name="__bookmark_3833">#REF!</definedName>
    <definedName name="__bookmark_3834">#REF!</definedName>
    <definedName name="__bookmark_3835">#REF!</definedName>
    <definedName name="__bookmark_3837">#REF!</definedName>
    <definedName name="__bookmark_3838">#REF!</definedName>
    <definedName name="__bookmark_3839">#REF!</definedName>
    <definedName name="__bookmark_3842">#REF!</definedName>
    <definedName name="__bookmark_3846">#REF!</definedName>
    <definedName name="__bookmark_3847">#REF!</definedName>
    <definedName name="__bookmark_3848">#REF!</definedName>
    <definedName name="__bookmark_3849">#REF!</definedName>
    <definedName name="__bookmark_3850">#REF!</definedName>
    <definedName name="__bookmark_3852">#REF!</definedName>
    <definedName name="__bookmark_3853">#REF!</definedName>
    <definedName name="__bookmark_3854">#REF!</definedName>
    <definedName name="__bookmark_3855">#REF!</definedName>
    <definedName name="__bookmark_3857">#REF!</definedName>
    <definedName name="__bookmark_3858">#REF!</definedName>
    <definedName name="__bookmark_3859">#REF!</definedName>
    <definedName name="__bookmark_3863">#REF!</definedName>
    <definedName name="__bookmark_3864">#REF!</definedName>
    <definedName name="__bookmark_3865">#REF!</definedName>
    <definedName name="__bookmark_3866">#REF!</definedName>
    <definedName name="__bookmark_3869">#REF!</definedName>
    <definedName name="__bookmark_3870">#REF!</definedName>
    <definedName name="__bookmark_3883">#REF!</definedName>
    <definedName name="__bookmark_3896">#REF!</definedName>
    <definedName name="__bookmark_3897">#REF!</definedName>
    <definedName name="__bookmark_3898">#REF!</definedName>
    <definedName name="__bookmark_3899">#REF!</definedName>
    <definedName name="__bookmark_3904">#REF!</definedName>
    <definedName name="__bookmark_3906">#REF!</definedName>
    <definedName name="__bookmark_3907">#REF!</definedName>
    <definedName name="__bookmark_3908">#REF!</definedName>
    <definedName name="__bookmark_3911">#REF!</definedName>
    <definedName name="__bookmark_3913">#REF!</definedName>
    <definedName name="__bookmark_3914">#REF!</definedName>
    <definedName name="__bookmark_3915">#REF!</definedName>
    <definedName name="__bookmark_3916">#REF!</definedName>
    <definedName name="__bookmark_3919">#REF!</definedName>
    <definedName name="__bookmark_3920">#REF!</definedName>
    <definedName name="__bookmark_3929">#REF!</definedName>
    <definedName name="__bookmark_3930">#REF!</definedName>
    <definedName name="__bookmark_3931">#REF!</definedName>
    <definedName name="__bookmark_3932">#REF!</definedName>
    <definedName name="__bookmark_3933">#REF!</definedName>
    <definedName name="__bookmark_3934">#REF!</definedName>
    <definedName name="__bookmark_3936">#REF!</definedName>
    <definedName name="__bookmark_3948">#REF!</definedName>
    <definedName name="__bookmark_3949">#REF!</definedName>
    <definedName name="__bookmark_3950">#REF!</definedName>
    <definedName name="__bookmark_3967">#REF!</definedName>
    <definedName name="__bookmark_3973">#REF!</definedName>
    <definedName name="__bookmark_3974">#REF!</definedName>
    <definedName name="__bookmark_3975">#REF!</definedName>
    <definedName name="__bookmark_3976">#REF!</definedName>
    <definedName name="__bookmark_3977">#REF!</definedName>
    <definedName name="__bookmark_3978">#REF!</definedName>
    <definedName name="__bookmark_3979">#REF!</definedName>
    <definedName name="__bookmark_3980">#REF!</definedName>
    <definedName name="__bookmark_3987">#REF!</definedName>
    <definedName name="__bookmark_3988">#REF!</definedName>
    <definedName name="__bookmark_3989">#REF!</definedName>
    <definedName name="__bookmark_3990">#REF!</definedName>
    <definedName name="__bookmark_3994">#REF!</definedName>
    <definedName name="__bookmark_3997">#REF!</definedName>
    <definedName name="__bookmark_4001">#REF!</definedName>
    <definedName name="__bookmark_4003">#REF!</definedName>
    <definedName name="__bookmark_4004">#REF!</definedName>
    <definedName name="__bookmark_4006">#REF!</definedName>
    <definedName name="__bookmark_4007">#REF!</definedName>
    <definedName name="__bookmark_4008">#REF!</definedName>
    <definedName name="__bookmark_4016">#REF!</definedName>
    <definedName name="__bookmark_4017">#REF!</definedName>
    <definedName name="__bookmark_4018">#REF!</definedName>
    <definedName name="__bookmark_4023">#REF!</definedName>
    <definedName name="__bookmark_4024">#REF!</definedName>
    <definedName name="__bookmark_4026">#REF!</definedName>
    <definedName name="__bookmark_4027">#REF!</definedName>
    <definedName name="__bookmark_4028">#REF!</definedName>
    <definedName name="__bookmark_4029">#REF!</definedName>
    <definedName name="__bookmark_4031">#REF!</definedName>
    <definedName name="__bookmark_4035">#REF!</definedName>
    <definedName name="__bookmark_4036">#REF!</definedName>
    <definedName name="__bookmark_4037">#REF!</definedName>
    <definedName name="__bookmark_4040">#REF!</definedName>
    <definedName name="__bookmark_4052">#REF!</definedName>
    <definedName name="__bookmark_4053">#REF!</definedName>
    <definedName name="__bookmark_4057">#REF!</definedName>
    <definedName name="__bookmark_4058">#REF!</definedName>
    <definedName name="__bookmark_4059">#REF!</definedName>
    <definedName name="__bookmark_4060">#REF!</definedName>
    <definedName name="__bookmark_4061">#REF!</definedName>
    <definedName name="__bookmark_4062">#REF!</definedName>
    <definedName name="__bookmark_4063">#REF!</definedName>
    <definedName name="__bookmark_4064">#REF!</definedName>
    <definedName name="__bookmark_4065">#REF!</definedName>
    <definedName name="__bookmark_4066">#REF!</definedName>
    <definedName name="__bookmark_4067">#REF!</definedName>
    <definedName name="__bookmark_4068">#REF!</definedName>
    <definedName name="__bookmark_4069">#REF!</definedName>
    <definedName name="__bookmark_4072">#REF!</definedName>
    <definedName name="__bookmark_4074">#REF!</definedName>
    <definedName name="__bookmark_4079">#REF!</definedName>
    <definedName name="__bookmark_4080">#REF!</definedName>
    <definedName name="__bookmark_4084">#REF!</definedName>
    <definedName name="__bookmark_4085">#REF!</definedName>
    <definedName name="__bookmark_4086">#REF!</definedName>
    <definedName name="__bookmark_4087">#REF!</definedName>
    <definedName name="__bookmark_4088">#REF!</definedName>
    <definedName name="__bookmark_4093">#REF!</definedName>
    <definedName name="__bookmark_4094">#REF!</definedName>
    <definedName name="__bookmark_4095">#REF!</definedName>
    <definedName name="__bookmark_4097">#REF!</definedName>
    <definedName name="__bookmark_4098">#REF!</definedName>
    <definedName name="__bookmark_4099">#REF!</definedName>
    <definedName name="__bookmark_4117">#REF!</definedName>
    <definedName name="__bookmark_4120">#REF!</definedName>
    <definedName name="__bookmark_4128">#REF!</definedName>
    <definedName name="__bookmark_4130">#REF!</definedName>
    <definedName name="__bookmark_4131">#REF!</definedName>
    <definedName name="__bookmark_4132">#REF!</definedName>
    <definedName name="__bookmark_4133">#REF!</definedName>
    <definedName name="__bookmark_4134">#REF!</definedName>
    <definedName name="__bookmark_4140">#REF!</definedName>
    <definedName name="__bookmark_4144">#REF!</definedName>
    <definedName name="__bookmark_4146">#REF!</definedName>
    <definedName name="__bookmark_4148">#REF!</definedName>
    <definedName name="__bookmark_4160">#REF!</definedName>
    <definedName name="__bookmark_4163">#REF!</definedName>
    <definedName name="__bookmark_4168">#REF!</definedName>
    <definedName name="__bookmark_4179">#REF!</definedName>
    <definedName name="__bookmark_4180">#REF!</definedName>
    <definedName name="__bookmark_4188">#REF!</definedName>
    <definedName name="__bookmark_4195">#REF!</definedName>
    <definedName name="__bookmark_4198">#REF!</definedName>
    <definedName name="__bookmark_4199">#REF!</definedName>
    <definedName name="__bookmark_4201">#REF!</definedName>
    <definedName name="__bookmark_4203">#REF!</definedName>
    <definedName name="__bookmark_4205">#REF!</definedName>
    <definedName name="__bookmark_4207">#REF!</definedName>
    <definedName name="__bookmark_4212">#REF!</definedName>
    <definedName name="__bookmark_4214">#REF!</definedName>
    <definedName name="__bookmark_4220">#REF!</definedName>
    <definedName name="__bookmark_4226">#REF!</definedName>
    <definedName name="__bookmark_4228">#REF!</definedName>
    <definedName name="__bookmark_4230">#REF!</definedName>
    <definedName name="__bookmark_4232">#REF!</definedName>
    <definedName name="__bookmark_4246">#REF!</definedName>
    <definedName name="__bookmark_4250">#REF!</definedName>
    <definedName name="__bookmark_4258">#REF!</definedName>
    <definedName name="__bookmark_4262">#REF!</definedName>
    <definedName name="__bookmark_4269">#REF!</definedName>
    <definedName name="__bookmark_4272">#REF!</definedName>
    <definedName name="__bookmark_4275">#REF!</definedName>
    <definedName name="__bookmark_4276">#REF!</definedName>
    <definedName name="__bookmark_4278">#REF!</definedName>
    <definedName name="__bookmark_4279">#REF!</definedName>
    <definedName name="__bookmark_4280">#REF!</definedName>
    <definedName name="__bookmark_4283">#REF!</definedName>
    <definedName name="__bookmark_4284">#REF!</definedName>
    <definedName name="__bookmark_4286">#REF!</definedName>
    <definedName name="__bookmark_4289">#REF!</definedName>
    <definedName name="__bookmark_4290">#REF!</definedName>
    <definedName name="__bookmark_4308">#REF!</definedName>
    <definedName name="__bookmark_4317">#REF!</definedName>
    <definedName name="__bookmark_4326">#REF!</definedName>
    <definedName name="__bookmark_4329">#REF!</definedName>
    <definedName name="__bookmark_4336">#REF!</definedName>
    <definedName name="__bookmark_4345">#REF!</definedName>
    <definedName name="__bookmark_4346">#REF!</definedName>
    <definedName name="__bookmark_4347">#REF!</definedName>
    <definedName name="__bookmark_4357">#REF!</definedName>
    <definedName name="__bookmark_4360">#REF!</definedName>
    <definedName name="__bookmark_4363">#REF!</definedName>
    <definedName name="__bookmark_4364">#REF!</definedName>
    <definedName name="__bookmark_4373">#REF!</definedName>
    <definedName name="__bookmark_4374">#REF!</definedName>
    <definedName name="__bookmark_4379">#REF!</definedName>
    <definedName name="__bookmark_4383">#REF!</definedName>
    <definedName name="__bookmark_4384">#REF!</definedName>
    <definedName name="__bookmark_4387">#REF!</definedName>
    <definedName name="__bookmark_4390">#REF!</definedName>
    <definedName name="__bookmark_4404">#REF!</definedName>
    <definedName name="__bookmark_4405">#REF!</definedName>
    <definedName name="__bookmark_4406">#REF!</definedName>
    <definedName name="__bookmark_4407">#REF!</definedName>
    <definedName name="__bookmark_4408">#REF!</definedName>
    <definedName name="__bookmark_4415">#REF!</definedName>
    <definedName name="__bookmark_4418">#REF!</definedName>
    <definedName name="__bookmark_4423">#REF!</definedName>
    <definedName name="__bookmark_4424">#REF!</definedName>
    <definedName name="__bookmark_4433">#REF!</definedName>
    <definedName name="__bookmark_4436">#REF!</definedName>
    <definedName name="__bookmark_4442">#REF!</definedName>
    <definedName name="__bookmark_4470">#REF!</definedName>
    <definedName name="__bookmark_4495">#REF!</definedName>
    <definedName name="__bookmark_4497">#REF!</definedName>
    <definedName name="__bookmark_45">#REF!</definedName>
    <definedName name="__bookmark_4507">#REF!</definedName>
    <definedName name="__bookmark_4512">#REF!</definedName>
    <definedName name="__bookmark_4518">#REF!</definedName>
    <definedName name="__bookmark_4539">#REF!</definedName>
    <definedName name="__bookmark_4540">#REF!</definedName>
    <definedName name="__bookmark_4544">#REF!</definedName>
    <definedName name="__bookmark_4553">#REF!</definedName>
    <definedName name="__bookmark_4570">#REF!</definedName>
    <definedName name="__bookmark_4574">#REF!</definedName>
    <definedName name="__bookmark_4587">#REF!</definedName>
    <definedName name="__bookmark_4606">#REF!</definedName>
    <definedName name="__bookmark_4607">#REF!</definedName>
    <definedName name="__bookmark_4609">#REF!</definedName>
    <definedName name="__bookmark_4618">#REF!</definedName>
    <definedName name="__bookmark_4619">#REF!</definedName>
    <definedName name="__bookmark_4625">#REF!</definedName>
    <definedName name="__bookmark_4628">#REF!</definedName>
    <definedName name="__bookmark_4645">#REF!</definedName>
    <definedName name="__bookmark_4647">#REF!</definedName>
    <definedName name="__bookmark_4648">#REF!</definedName>
    <definedName name="__bookmark_4651">#REF!</definedName>
    <definedName name="__bookmark_4664">#REF!</definedName>
    <definedName name="__bookmark_4665">#REF!</definedName>
    <definedName name="__bookmark_4667">#REF!</definedName>
    <definedName name="__bookmark_4674">#REF!</definedName>
    <definedName name="__bookmark_4675">#REF!</definedName>
    <definedName name="__bookmark_4676">#REF!</definedName>
    <definedName name="__bookmark_4681">#REF!</definedName>
    <definedName name="__bookmark_4682">#REF!</definedName>
    <definedName name="__bookmark_4684">#REF!</definedName>
    <definedName name="__bookmark_580">#REF!</definedName>
    <definedName name="__bookmark_581">#REF!</definedName>
    <definedName name="__bookmark_582">#REF!</definedName>
    <definedName name="__bookmark_583">#REF!</definedName>
    <definedName name="__bookmark_584">#REF!</definedName>
    <definedName name="__bookmark_585">#REF!</definedName>
    <definedName name="__bookmark_586">#REF!</definedName>
    <definedName name="__bookmark_587">#REF!</definedName>
    <definedName name="__bookmark_588">#REF!</definedName>
    <definedName name="__bookmark_590">#REF!</definedName>
    <definedName name="__bookmark_662">#REF!</definedName>
    <definedName name="__bookmark_681">#REF!</definedName>
    <definedName name="__bookmark_700">#REF!</definedName>
    <definedName name="__bookmark_701">#REF!</definedName>
    <definedName name="__bookmark_702">#REF!</definedName>
    <definedName name="__bookmark_703">#REF!</definedName>
    <definedName name="__bookmark_705">#REF!</definedName>
    <definedName name="__bookmark_708">#REF!</definedName>
    <definedName name="__bookmark_709">#REF!</definedName>
    <definedName name="__bookmark_710">#REF!</definedName>
    <definedName name="__bookmark_711">#REF!</definedName>
    <definedName name="__bookmark_712">#REF!</definedName>
    <definedName name="__bookmark_713">#REF!</definedName>
    <definedName name="__bookmark_714">#REF!</definedName>
    <definedName name="__bookmark_715">#REF!</definedName>
    <definedName name="__bookmark_716">#REF!</definedName>
    <definedName name="__bookmark_717">#REF!</definedName>
    <definedName name="__bookmark_718">#REF!</definedName>
    <definedName name="__bookmark_719">#REF!</definedName>
    <definedName name="__bookmark_720">#REF!</definedName>
    <definedName name="__bookmark_721">#REF!</definedName>
    <definedName name="__bookmark_722">#REF!</definedName>
    <definedName name="__bookmark_723">#REF!</definedName>
    <definedName name="__bookmark_724">#REF!</definedName>
    <definedName name="__bookmark_725">#REF!</definedName>
    <definedName name="__bookmark_726">#REF!</definedName>
    <definedName name="__bookmark_727">#REF!</definedName>
    <definedName name="__bookmark_728">#REF!</definedName>
    <definedName name="__bookmark_730">#REF!</definedName>
    <definedName name="__bookmark_731">#REF!</definedName>
    <definedName name="__bookmark_732">#REF!</definedName>
    <definedName name="__bookmark_733">#REF!</definedName>
    <definedName name="__bookmark_734">#REF!</definedName>
    <definedName name="__bookmark_737">#REF!</definedName>
    <definedName name="__bookmark_738">#REF!</definedName>
    <definedName name="__bookmark_746">#REF!</definedName>
    <definedName name="__bookmark_750">#REF!</definedName>
    <definedName name="__bookmark_771">#REF!</definedName>
    <definedName name="__bookmark_776">#REF!</definedName>
    <definedName name="__bookmark_801">#REF!</definedName>
    <definedName name="__bookmark_843">#REF!</definedName>
    <definedName name="__bookmark_865">#REF!</definedName>
    <definedName name="__bookmark_877">#REF!</definedName>
    <definedName name="__bookmark_893">#REF!</definedName>
    <definedName name="__bookmark_924">#REF!</definedName>
    <definedName name="__bookmark_926">#REF!</definedName>
    <definedName name="__bookmark_930">#REF!</definedName>
    <definedName name="__bookmark_931">#REF!</definedName>
    <definedName name="__bookmark_946">#REF!</definedName>
    <definedName name="__bookmark_953">#REF!</definedName>
    <definedName name="__bookmark_966">#REF!</definedName>
    <definedName name="__bookmark_990">#REF!</definedName>
    <definedName name="__bookmark_996">#REF!</definedName>
  </definedNames>
  <calcPr calcId="145621" calcOnSave="0"/>
</workbook>
</file>

<file path=xl/calcChain.xml><?xml version="1.0" encoding="utf-8"?>
<calcChain xmlns="http://schemas.openxmlformats.org/spreadsheetml/2006/main">
  <c r="B77" i="1" l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8" i="1"/>
  <c r="D37" i="1"/>
  <c r="C37" i="1"/>
  <c r="C36" i="1"/>
  <c r="B36" i="1"/>
  <c r="C35" i="1"/>
  <c r="B35" i="1"/>
  <c r="C34" i="1"/>
  <c r="B34" i="1"/>
  <c r="C33" i="1"/>
  <c r="B33" i="1"/>
  <c r="G32" i="1"/>
  <c r="C32" i="1"/>
  <c r="B32" i="1"/>
  <c r="G31" i="1"/>
  <c r="C31" i="1"/>
  <c r="B31" i="1"/>
  <c r="G30" i="1"/>
  <c r="C30" i="1"/>
  <c r="B30" i="1"/>
  <c r="G29" i="1"/>
  <c r="C29" i="1"/>
  <c r="B29" i="1"/>
  <c r="G28" i="1"/>
  <c r="C28" i="1"/>
  <c r="B28" i="1"/>
  <c r="G27" i="1"/>
  <c r="C27" i="1"/>
  <c r="B27" i="1"/>
  <c r="G26" i="1"/>
  <c r="C26" i="1"/>
  <c r="B26" i="1"/>
  <c r="G25" i="1"/>
  <c r="C25" i="1"/>
  <c r="B25" i="1"/>
  <c r="G24" i="1"/>
  <c r="C24" i="1"/>
  <c r="B24" i="1"/>
  <c r="G23" i="1"/>
  <c r="C23" i="1"/>
  <c r="B23" i="1"/>
  <c r="G22" i="1"/>
  <c r="C22" i="1"/>
  <c r="B22" i="1"/>
  <c r="G21" i="1"/>
  <c r="C21" i="1"/>
  <c r="B21" i="1"/>
  <c r="G20" i="1"/>
  <c r="C20" i="1"/>
  <c r="B20" i="1"/>
  <c r="G19" i="1"/>
  <c r="C19" i="1"/>
  <c r="B19" i="1"/>
  <c r="G18" i="1"/>
  <c r="C18" i="1"/>
  <c r="B18" i="1"/>
  <c r="G17" i="1"/>
  <c r="C17" i="1"/>
  <c r="B17" i="1"/>
  <c r="G16" i="1"/>
  <c r="C16" i="1"/>
  <c r="B16" i="1"/>
  <c r="G15" i="1"/>
  <c r="C15" i="1"/>
  <c r="B15" i="1"/>
  <c r="G14" i="1"/>
  <c r="C14" i="1"/>
  <c r="B14" i="1"/>
  <c r="G13" i="1"/>
  <c r="C13" i="1"/>
  <c r="B13" i="1"/>
  <c r="G12" i="1"/>
  <c r="C12" i="1"/>
  <c r="B12" i="1"/>
  <c r="G11" i="1"/>
  <c r="C11" i="1"/>
  <c r="B11" i="1"/>
  <c r="G10" i="1"/>
  <c r="C10" i="1"/>
  <c r="B10" i="1"/>
  <c r="G9" i="1"/>
  <c r="C9" i="1"/>
  <c r="B9" i="1"/>
  <c r="G8" i="1"/>
  <c r="C8" i="1"/>
  <c r="B8" i="1"/>
  <c r="G7" i="1"/>
  <c r="C7" i="1"/>
  <c r="B7" i="1"/>
  <c r="G6" i="1"/>
  <c r="E6" i="1"/>
  <c r="C6" i="1"/>
  <c r="G36" i="1" s="1"/>
  <c r="B6" i="1"/>
  <c r="A4" i="1"/>
  <c r="A2" i="1"/>
  <c r="G33" i="1" l="1"/>
  <c r="G34" i="1"/>
  <c r="G35" i="1"/>
  <c r="G3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8" i="1"/>
  <c r="G77" i="1" s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I6" i="1"/>
  <c r="E7" i="1"/>
  <c r="I75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B37" i="1"/>
  <c r="F75" i="1" s="1"/>
  <c r="I36" i="1" l="1"/>
  <c r="I40" i="1"/>
  <c r="I44" i="1"/>
  <c r="I48" i="1"/>
  <c r="I52" i="1"/>
  <c r="I56" i="1"/>
  <c r="I60" i="1"/>
  <c r="I64" i="1"/>
  <c r="I68" i="1"/>
  <c r="I72" i="1"/>
  <c r="I76" i="1"/>
  <c r="F57" i="1"/>
  <c r="F37" i="1"/>
  <c r="F44" i="1"/>
  <c r="F52" i="1"/>
  <c r="F60" i="1"/>
  <c r="F68" i="1"/>
  <c r="F76" i="1"/>
  <c r="F63" i="1"/>
  <c r="F47" i="1"/>
  <c r="G38" i="1"/>
  <c r="G42" i="1"/>
  <c r="G46" i="1"/>
  <c r="G50" i="1"/>
  <c r="G54" i="1"/>
  <c r="G58" i="1"/>
  <c r="G62" i="1"/>
  <c r="G66" i="1"/>
  <c r="G70" i="1"/>
  <c r="G74" i="1"/>
  <c r="G78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37" i="1"/>
  <c r="I41" i="1"/>
  <c r="I45" i="1"/>
  <c r="I49" i="1"/>
  <c r="I53" i="1"/>
  <c r="I57" i="1"/>
  <c r="I61" i="1"/>
  <c r="I65" i="1"/>
  <c r="I69" i="1"/>
  <c r="I73" i="1"/>
  <c r="I77" i="1"/>
  <c r="F73" i="1"/>
  <c r="F53" i="1"/>
  <c r="F38" i="1"/>
  <c r="F46" i="1"/>
  <c r="F54" i="1"/>
  <c r="F62" i="1"/>
  <c r="F70" i="1"/>
  <c r="F78" i="1"/>
  <c r="F59" i="1"/>
  <c r="F43" i="1"/>
  <c r="G39" i="1"/>
  <c r="G43" i="1"/>
  <c r="G47" i="1"/>
  <c r="G51" i="1"/>
  <c r="G55" i="1"/>
  <c r="G59" i="1"/>
  <c r="G63" i="1"/>
  <c r="G67" i="1"/>
  <c r="G71" i="1"/>
  <c r="G75" i="1"/>
  <c r="F69" i="1"/>
  <c r="I38" i="1"/>
  <c r="I42" i="1"/>
  <c r="I46" i="1"/>
  <c r="I50" i="1"/>
  <c r="I54" i="1"/>
  <c r="I58" i="1"/>
  <c r="I62" i="1"/>
  <c r="I66" i="1"/>
  <c r="I70" i="1"/>
  <c r="I74" i="1"/>
  <c r="I78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7" i="1"/>
  <c r="F65" i="1"/>
  <c r="F45" i="1"/>
  <c r="F40" i="1"/>
  <c r="F48" i="1"/>
  <c r="F56" i="1"/>
  <c r="F64" i="1"/>
  <c r="F72" i="1"/>
  <c r="F71" i="1"/>
  <c r="F55" i="1"/>
  <c r="F39" i="1"/>
  <c r="G40" i="1"/>
  <c r="G44" i="1"/>
  <c r="G48" i="1"/>
  <c r="G52" i="1"/>
  <c r="G56" i="1"/>
  <c r="G60" i="1"/>
  <c r="G64" i="1"/>
  <c r="G68" i="1"/>
  <c r="G72" i="1"/>
  <c r="G76" i="1"/>
  <c r="F49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39" i="1"/>
  <c r="I43" i="1"/>
  <c r="I47" i="1"/>
  <c r="I51" i="1"/>
  <c r="I55" i="1"/>
  <c r="I59" i="1"/>
  <c r="I63" i="1"/>
  <c r="I67" i="1"/>
  <c r="I71" i="1"/>
  <c r="F61" i="1"/>
  <c r="F77" i="1"/>
  <c r="F42" i="1"/>
  <c r="F50" i="1"/>
  <c r="F58" i="1"/>
  <c r="F66" i="1"/>
  <c r="F74" i="1"/>
  <c r="F67" i="1"/>
  <c r="F51" i="1"/>
  <c r="G41" i="1"/>
  <c r="G45" i="1"/>
  <c r="G49" i="1"/>
  <c r="G53" i="1"/>
  <c r="G57" i="1"/>
  <c r="G61" i="1"/>
  <c r="G65" i="1"/>
  <c r="G69" i="1"/>
  <c r="G73" i="1"/>
  <c r="F41" i="1"/>
</calcChain>
</file>

<file path=xl/sharedStrings.xml><?xml version="1.0" encoding="utf-8"?>
<sst xmlns="http://schemas.openxmlformats.org/spreadsheetml/2006/main" count="10" uniqueCount="10">
  <si>
    <t>Selected Category/Component</t>
  </si>
  <si>
    <t>Months</t>
  </si>
  <si>
    <t>CHW</t>
  </si>
  <si>
    <t>KCW</t>
  </si>
  <si>
    <t>NOT</t>
  </si>
  <si>
    <t>TOP</t>
  </si>
  <si>
    <t>CHW Total</t>
  </si>
  <si>
    <t>KCW Total</t>
  </si>
  <si>
    <t>NOT Total</t>
  </si>
  <si>
    <t>TOP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</si>
</sst>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</cellXfs>
  <cellStyles count="4">
    <cellStyle name="Normal" xfId="0" builtinId="0"/>
    <cellStyle name="Normal 2" xfId="1"/>
    <cellStyle name="Normal 2 2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'Site Comparison'!$A$4:$I$4</c:f>
          <c:strCache>
            <c:ptCount val="1"/>
            <c:pt idx="0">
              <c:v>Failures by Part Life - Per Turbine - Top Box - WETB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'Site Comparison'!$B$5</c:f>
              <c:strCache>
                <c:ptCount val="1"/>
                <c:pt idx="0">
                  <c:v>CHW</c:v>
                </c:pt>
              </c:strCache>
            </c:strRef>
          </c:tx>
          <c:spPr>
            <a:ln w="28575">
              <a:noFill/>
            </a:ln>
          </c:spPr>
          <c:xVal>
            <c:numRef>
              <c:f>'Site Comparison'!$A$6:$A$78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'Site Comparison'!$B$6:$B$78</c:f>
              <c:numCache>
                <c:formatCode>0.00%</c:formatCode>
                <c:ptCount val="73"/>
                <c:pt idx="0">
                  <c:v>6.0606060606060608E-2</c:v>
                </c:pt>
                <c:pt idx="1">
                  <c:v>4.5454545454545456E-2</c:v>
                </c:pt>
                <c:pt idx="2">
                  <c:v>0</c:v>
                </c:pt>
                <c:pt idx="3">
                  <c:v>1.5151515151515152E-2</c:v>
                </c:pt>
                <c:pt idx="4">
                  <c:v>3.0303030303030304E-2</c:v>
                </c:pt>
                <c:pt idx="5">
                  <c:v>1.5151515151515152E-2</c:v>
                </c:pt>
                <c:pt idx="6">
                  <c:v>1.5151515151515152E-2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3.0303030303030304E-2</c:v>
                </c:pt>
                <c:pt idx="12">
                  <c:v>0</c:v>
                </c:pt>
                <c:pt idx="13">
                  <c:v>1.5151515151515152E-2</c:v>
                </c:pt>
                <c:pt idx="14">
                  <c:v>6.0606060606060608E-2</c:v>
                </c:pt>
                <c:pt idx="15">
                  <c:v>1.5151515151515152E-2</c:v>
                </c:pt>
                <c:pt idx="16">
                  <c:v>4.5454545454545456E-2</c:v>
                </c:pt>
                <c:pt idx="17">
                  <c:v>1.5151515151515152E-2</c:v>
                </c:pt>
                <c:pt idx="18">
                  <c:v>1.5151515151515152E-2</c:v>
                </c:pt>
                <c:pt idx="19">
                  <c:v>1.5151515151515152E-2</c:v>
                </c:pt>
                <c:pt idx="20">
                  <c:v>4.5454545454545456E-2</c:v>
                </c:pt>
                <c:pt idx="21">
                  <c:v>3.0303030303030304E-2</c:v>
                </c:pt>
                <c:pt idx="22">
                  <c:v>0</c:v>
                </c:pt>
                <c:pt idx="23">
                  <c:v>1.5151515151515152E-2</c:v>
                </c:pt>
                <c:pt idx="24">
                  <c:v>1.5151515151515152E-2</c:v>
                </c:pt>
                <c:pt idx="25">
                  <c:v>1.5151515151515152E-2</c:v>
                </c:pt>
                <c:pt idx="26">
                  <c:v>0</c:v>
                </c:pt>
                <c:pt idx="27">
                  <c:v>3.0303030303030304E-2</c:v>
                </c:pt>
                <c:pt idx="28">
                  <c:v>3.0303030303030304E-2</c:v>
                </c:pt>
                <c:pt idx="29">
                  <c:v>4.5454545454545456E-2</c:v>
                </c:pt>
                <c:pt idx="30">
                  <c:v>1.5151515151515152E-2</c:v>
                </c:pt>
                <c:pt idx="31">
                  <c:v>0.10606060606060606</c:v>
                </c:pt>
                <c:pt idx="32">
                  <c:v>6.0606060606060608E-2</c:v>
                </c:pt>
                <c:pt idx="33">
                  <c:v>9.0909090909090912E-2</c:v>
                </c:pt>
                <c:pt idx="34">
                  <c:v>4.5454545454545456E-2</c:v>
                </c:pt>
                <c:pt idx="35">
                  <c:v>4.5454545454545456E-2</c:v>
                </c:pt>
                <c:pt idx="36">
                  <c:v>1.5151515151515152E-2</c:v>
                </c:pt>
                <c:pt idx="37">
                  <c:v>0</c:v>
                </c:pt>
                <c:pt idx="38">
                  <c:v>3.0303030303030304E-2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7.575757575757576E-2</c:v>
                </c:pt>
                <c:pt idx="45">
                  <c:v>1.5151515151515152E-2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'Site Comparison'!$C$5</c:f>
              <c:strCache>
                <c:ptCount val="1"/>
                <c:pt idx="0">
                  <c:v>KCW</c:v>
                </c:pt>
              </c:strCache>
            </c:strRef>
          </c:tx>
          <c:spPr>
            <a:ln w="28575">
              <a:noFill/>
            </a:ln>
          </c:spPr>
          <c:xVal>
            <c:numRef>
              <c:f>'Site Comparison'!$A$6:$A$78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'Site Comparison'!$C$6:$C$78</c:f>
              <c:numCache>
                <c:formatCode>0.00%</c:formatCode>
                <c:ptCount val="73"/>
                <c:pt idx="0">
                  <c:v>0</c:v>
                </c:pt>
                <c:pt idx="1">
                  <c:v>2.9411764705882353E-2</c:v>
                </c:pt>
                <c:pt idx="2">
                  <c:v>0</c:v>
                </c:pt>
                <c:pt idx="3">
                  <c:v>0</c:v>
                </c:pt>
                <c:pt idx="4">
                  <c:v>2.9411764705882353E-2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2.9411764705882353E-2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2.9411764705882353E-2</c:v>
                </c:pt>
                <c:pt idx="15">
                  <c:v>2.9411764705882353E-2</c:v>
                </c:pt>
                <c:pt idx="16">
                  <c:v>5.8823529411764705E-2</c:v>
                </c:pt>
                <c:pt idx="17">
                  <c:v>2.9411764705882353E-2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0.17647058823529413</c:v>
                </c:pt>
                <c:pt idx="23">
                  <c:v>0</c:v>
                </c:pt>
                <c:pt idx="24">
                  <c:v>2.9411764705882353E-2</c:v>
                </c:pt>
                <c:pt idx="25">
                  <c:v>2.9411764705882353E-2</c:v>
                </c:pt>
                <c:pt idx="26">
                  <c:v>2.9411764705882353E-2</c:v>
                </c:pt>
                <c:pt idx="27">
                  <c:v>2.9411764705882353E-2</c:v>
                </c:pt>
                <c:pt idx="28">
                  <c:v>0</c:v>
                </c:pt>
                <c:pt idx="29">
                  <c:v>2.9411764705882353E-2</c:v>
                </c:pt>
                <c:pt idx="30">
                  <c:v>0</c:v>
                </c:pt>
                <c:pt idx="31">
                  <c:v>0</c:v>
                </c:pt>
                <c:pt idx="32">
                  <c:v>2.9411764705882353E-2</c:v>
                </c:pt>
                <c:pt idx="33">
                  <c:v>0</c:v>
                </c:pt>
                <c:pt idx="34">
                  <c:v>0</c:v>
                </c:pt>
                <c:pt idx="35">
                  <c:v>2.9411764705882353E-2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2.9411764705882353E-2</c:v>
                </c:pt>
                <c:pt idx="42">
                  <c:v>0</c:v>
                </c:pt>
                <c:pt idx="43">
                  <c:v>0</c:v>
                </c:pt>
                <c:pt idx="44">
                  <c:v>2.9411764705882353E-2</c:v>
                </c:pt>
                <c:pt idx="45">
                  <c:v>5.8823529411764705E-2</c:v>
                </c:pt>
                <c:pt idx="46">
                  <c:v>2.9411764705882353E-2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2.9411764705882353E-2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'Site Comparison'!$D$5</c:f>
              <c:strCache>
                <c:ptCount val="1"/>
                <c:pt idx="0">
                  <c:v>NOT</c:v>
                </c:pt>
              </c:strCache>
            </c:strRef>
          </c:tx>
          <c:spPr>
            <a:ln w="28575">
              <a:noFill/>
            </a:ln>
          </c:spPr>
          <c:xVal>
            <c:numRef>
              <c:f>'Site Comparison'!$A$6:$A$78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'Site Comparison'!$D$6:$D$78</c:f>
              <c:numCache>
                <c:formatCode>0.00%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'Site Comparison'!$E$5</c:f>
              <c:strCache>
                <c:ptCount val="1"/>
                <c:pt idx="0">
                  <c:v>TOP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'Site Comparison'!$A$6:$A$78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'Site Comparison'!$E$6:$E$78</c:f>
              <c:numCache>
                <c:formatCode>0.00%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1.5151515151515152E-2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1.5151515151515152E-2</c:v>
                </c:pt>
                <c:pt idx="18">
                  <c:v>0</c:v>
                </c:pt>
                <c:pt idx="19">
                  <c:v>0</c:v>
                </c:pt>
                <c:pt idx="20">
                  <c:v>4.5454545454545456E-2</c:v>
                </c:pt>
                <c:pt idx="21">
                  <c:v>1.5151515151515152E-2</c:v>
                </c:pt>
                <c:pt idx="22">
                  <c:v>6.0606060606060608E-2</c:v>
                </c:pt>
                <c:pt idx="23">
                  <c:v>3.0303030303030304E-2</c:v>
                </c:pt>
                <c:pt idx="24">
                  <c:v>4.5454545454545456E-2</c:v>
                </c:pt>
                <c:pt idx="25">
                  <c:v>0</c:v>
                </c:pt>
                <c:pt idx="26">
                  <c:v>1.5151515151515152E-2</c:v>
                </c:pt>
                <c:pt idx="27">
                  <c:v>0</c:v>
                </c:pt>
                <c:pt idx="28">
                  <c:v>0</c:v>
                </c:pt>
                <c:pt idx="29">
                  <c:v>1.5151515151515152E-2</c:v>
                </c:pt>
                <c:pt idx="30">
                  <c:v>1.5151515151515152E-2</c:v>
                </c:pt>
                <c:pt idx="31">
                  <c:v>1.5151515151515152E-2</c:v>
                </c:pt>
                <c:pt idx="32">
                  <c:v>0</c:v>
                </c:pt>
                <c:pt idx="33">
                  <c:v>0</c:v>
                </c:pt>
                <c:pt idx="34">
                  <c:v>1.5151515151515152E-2</c:v>
                </c:pt>
                <c:pt idx="35">
                  <c:v>3.0303030303030304E-2</c:v>
                </c:pt>
                <c:pt idx="36">
                  <c:v>1.5151515151515152E-2</c:v>
                </c:pt>
                <c:pt idx="37">
                  <c:v>1.5151515151515152E-2</c:v>
                </c:pt>
                <c:pt idx="38">
                  <c:v>3.0303030303030304E-2</c:v>
                </c:pt>
                <c:pt idx="39">
                  <c:v>1.5151515151515152E-2</c:v>
                </c:pt>
                <c:pt idx="40">
                  <c:v>1.5151515151515152E-2</c:v>
                </c:pt>
                <c:pt idx="41">
                  <c:v>1.5151515151515152E-2</c:v>
                </c:pt>
                <c:pt idx="42">
                  <c:v>1.5151515151515152E-2</c:v>
                </c:pt>
                <c:pt idx="43">
                  <c:v>0</c:v>
                </c:pt>
                <c:pt idx="44">
                  <c:v>3.0303030303030304E-2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62368"/>
        <c:axId val="760764288"/>
      </c:scatterChart>
      <c:scatterChart>
        <c:scatterStyle val="lineMarker"/>
        <c:varyColors val="0"/>
        <c:ser>
          <c:idx val="4"/>
          <c:order val="4"/>
          <c:tx>
            <c:strRef>
              <c:f>'Site Comparison'!$F$5</c:f>
              <c:strCache>
                <c:ptCount val="1"/>
                <c:pt idx="0">
                  <c:v>CHW Total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'Site Comparison'!$A$6:$A$78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'Site Comparison'!$F$6:$F$78</c:f>
              <c:numCache>
                <c:formatCode>0.00%</c:formatCode>
                <c:ptCount val="73"/>
                <c:pt idx="0">
                  <c:v>6.0606060606060608E-2</c:v>
                </c:pt>
                <c:pt idx="1">
                  <c:v>0.10606060606060606</c:v>
                </c:pt>
                <c:pt idx="2">
                  <c:v>0.10606060606060606</c:v>
                </c:pt>
                <c:pt idx="3">
                  <c:v>0.12121212121212122</c:v>
                </c:pt>
                <c:pt idx="4">
                  <c:v>0.15151515151515152</c:v>
                </c:pt>
                <c:pt idx="5">
                  <c:v>0.16666666666666669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0.21212121212121213</c:v>
                </c:pt>
                <c:pt idx="12">
                  <c:v>0.21212121212121213</c:v>
                </c:pt>
                <c:pt idx="13">
                  <c:v>0.22727272727272729</c:v>
                </c:pt>
                <c:pt idx="14">
                  <c:v>0.2878787878787879</c:v>
                </c:pt>
                <c:pt idx="15">
                  <c:v>0.30303030303030304</c:v>
                </c:pt>
                <c:pt idx="16">
                  <c:v>0.34848484848484851</c:v>
                </c:pt>
                <c:pt idx="17">
                  <c:v>0.36363636363636365</c:v>
                </c:pt>
                <c:pt idx="18">
                  <c:v>0.37878787878787878</c:v>
                </c:pt>
                <c:pt idx="19">
                  <c:v>0.39393939393939392</c:v>
                </c:pt>
                <c:pt idx="20">
                  <c:v>0.43939393939393939</c:v>
                </c:pt>
                <c:pt idx="21">
                  <c:v>0.46969696969696972</c:v>
                </c:pt>
                <c:pt idx="22">
                  <c:v>0.46969696969696972</c:v>
                </c:pt>
                <c:pt idx="23">
                  <c:v>0.48484848484848486</c:v>
                </c:pt>
                <c:pt idx="24">
                  <c:v>0.5</c:v>
                </c:pt>
                <c:pt idx="25">
                  <c:v>0.51515151515151514</c:v>
                </c:pt>
                <c:pt idx="26">
                  <c:v>0.51515151515151514</c:v>
                </c:pt>
                <c:pt idx="27">
                  <c:v>0.54545454545454541</c:v>
                </c:pt>
                <c:pt idx="28">
                  <c:v>0.57575757575757569</c:v>
                </c:pt>
                <c:pt idx="29">
                  <c:v>0.6212121212121211</c:v>
                </c:pt>
                <c:pt idx="30">
                  <c:v>0.63636363636363624</c:v>
                </c:pt>
                <c:pt idx="31">
                  <c:v>0.74242424242424232</c:v>
                </c:pt>
                <c:pt idx="32">
                  <c:v>0.80303030303030298</c:v>
                </c:pt>
                <c:pt idx="33">
                  <c:v>0.89393939393939392</c:v>
                </c:pt>
                <c:pt idx="34">
                  <c:v>0.93939393939393934</c:v>
                </c:pt>
                <c:pt idx="35">
                  <c:v>0.98484848484848475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1.0303030303030303</c:v>
                </c:pt>
                <c:pt idx="39">
                  <c:v>1.0303030303030303</c:v>
                </c:pt>
                <c:pt idx="40">
                  <c:v>1.0303030303030303</c:v>
                </c:pt>
                <c:pt idx="41">
                  <c:v>1.0303030303030303</c:v>
                </c:pt>
                <c:pt idx="42">
                  <c:v>1.0303030303030303</c:v>
                </c:pt>
                <c:pt idx="43">
                  <c:v>1.0303030303030303</c:v>
                </c:pt>
                <c:pt idx="44">
                  <c:v>1.106060606060606</c:v>
                </c:pt>
                <c:pt idx="45">
                  <c:v>1.1212121212121211</c:v>
                </c:pt>
                <c:pt idx="46">
                  <c:v>1.1212121212121211</c:v>
                </c:pt>
                <c:pt idx="47">
                  <c:v>1.1212121212121211</c:v>
                </c:pt>
                <c:pt idx="48">
                  <c:v>1.1212121212121211</c:v>
                </c:pt>
                <c:pt idx="49">
                  <c:v>1.1212121212121211</c:v>
                </c:pt>
                <c:pt idx="50">
                  <c:v>1.1212121212121211</c:v>
                </c:pt>
                <c:pt idx="51">
                  <c:v>1.1212121212121211</c:v>
                </c:pt>
                <c:pt idx="52">
                  <c:v>1.1212121212121211</c:v>
                </c:pt>
                <c:pt idx="53">
                  <c:v>1.1212121212121211</c:v>
                </c:pt>
                <c:pt idx="54">
                  <c:v>1.1212121212121211</c:v>
                </c:pt>
                <c:pt idx="55">
                  <c:v>1.1212121212121211</c:v>
                </c:pt>
                <c:pt idx="56">
                  <c:v>1.1212121212121211</c:v>
                </c:pt>
                <c:pt idx="57">
                  <c:v>1.1212121212121211</c:v>
                </c:pt>
                <c:pt idx="58">
                  <c:v>1.1212121212121211</c:v>
                </c:pt>
                <c:pt idx="59">
                  <c:v>1.1212121212121211</c:v>
                </c:pt>
                <c:pt idx="60">
                  <c:v>1.1212121212121211</c:v>
                </c:pt>
                <c:pt idx="61">
                  <c:v>1.1212121212121211</c:v>
                </c:pt>
                <c:pt idx="62">
                  <c:v>1.1212121212121211</c:v>
                </c:pt>
                <c:pt idx="63">
                  <c:v>1.1212121212121211</c:v>
                </c:pt>
                <c:pt idx="64">
                  <c:v>1.1212121212121211</c:v>
                </c:pt>
                <c:pt idx="65">
                  <c:v>1.1212121212121211</c:v>
                </c:pt>
                <c:pt idx="66">
                  <c:v>1.1212121212121211</c:v>
                </c:pt>
                <c:pt idx="67">
                  <c:v>1.1212121212121211</c:v>
                </c:pt>
                <c:pt idx="68">
                  <c:v>1.1212121212121211</c:v>
                </c:pt>
                <c:pt idx="69">
                  <c:v>1.1212121212121211</c:v>
                </c:pt>
                <c:pt idx="70">
                  <c:v>1.1212121212121211</c:v>
                </c:pt>
                <c:pt idx="71">
                  <c:v>1.1212121212121211</c:v>
                </c:pt>
                <c:pt idx="72">
                  <c:v>1.1212121212121211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'Site Comparison'!$G$5</c:f>
              <c:strCache>
                <c:ptCount val="1"/>
                <c:pt idx="0">
                  <c:v>KCW Total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'Site Comparison'!$A$6:$A$78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'Site Comparison'!$G$6:$G$78</c:f>
              <c:numCache>
                <c:formatCode>0.00%</c:formatCode>
                <c:ptCount val="73"/>
                <c:pt idx="0">
                  <c:v>0</c:v>
                </c:pt>
                <c:pt idx="1">
                  <c:v>2.9411764705882353E-2</c:v>
                </c:pt>
                <c:pt idx="2">
                  <c:v>2.9411764705882353E-2</c:v>
                </c:pt>
                <c:pt idx="3">
                  <c:v>2.9411764705882353E-2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5.8823529411764705E-2</c:v>
                </c:pt>
                <c:pt idx="7">
                  <c:v>5.8823529411764705E-2</c:v>
                </c:pt>
                <c:pt idx="8">
                  <c:v>5.8823529411764705E-2</c:v>
                </c:pt>
                <c:pt idx="9">
                  <c:v>8.8235294117647051E-2</c:v>
                </c:pt>
                <c:pt idx="10">
                  <c:v>8.8235294117647051E-2</c:v>
                </c:pt>
                <c:pt idx="11">
                  <c:v>8.8235294117647051E-2</c:v>
                </c:pt>
                <c:pt idx="12">
                  <c:v>8.8235294117647051E-2</c:v>
                </c:pt>
                <c:pt idx="13">
                  <c:v>8.8235294117647051E-2</c:v>
                </c:pt>
                <c:pt idx="14">
                  <c:v>0.11764705882352941</c:v>
                </c:pt>
                <c:pt idx="15">
                  <c:v>0.14705882352941177</c:v>
                </c:pt>
                <c:pt idx="16">
                  <c:v>0.20588235294117646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0.41176470588235292</c:v>
                </c:pt>
                <c:pt idx="23">
                  <c:v>0.41176470588235292</c:v>
                </c:pt>
                <c:pt idx="24">
                  <c:v>0.44117647058823528</c:v>
                </c:pt>
                <c:pt idx="25">
                  <c:v>0.47058823529411764</c:v>
                </c:pt>
                <c:pt idx="26">
                  <c:v>0.5</c:v>
                </c:pt>
                <c:pt idx="27">
                  <c:v>0.52941176470588236</c:v>
                </c:pt>
                <c:pt idx="28">
                  <c:v>0.52941176470588236</c:v>
                </c:pt>
                <c:pt idx="29">
                  <c:v>0.55882352941176472</c:v>
                </c:pt>
                <c:pt idx="30">
                  <c:v>0.55882352941176472</c:v>
                </c:pt>
                <c:pt idx="31">
                  <c:v>0.55882352941176472</c:v>
                </c:pt>
                <c:pt idx="32">
                  <c:v>0.58823529411764708</c:v>
                </c:pt>
                <c:pt idx="33">
                  <c:v>0.58823529411764708</c:v>
                </c:pt>
                <c:pt idx="34">
                  <c:v>0.58823529411764708</c:v>
                </c:pt>
                <c:pt idx="35">
                  <c:v>0.61764705882352944</c:v>
                </c:pt>
                <c:pt idx="36">
                  <c:v>0.61764705882352944</c:v>
                </c:pt>
                <c:pt idx="37">
                  <c:v>0.61764705882352944</c:v>
                </c:pt>
                <c:pt idx="38">
                  <c:v>0.61764705882352944</c:v>
                </c:pt>
                <c:pt idx="39">
                  <c:v>0.61764705882352944</c:v>
                </c:pt>
                <c:pt idx="40">
                  <c:v>0.61764705882352944</c:v>
                </c:pt>
                <c:pt idx="41">
                  <c:v>0.6470588235294118</c:v>
                </c:pt>
                <c:pt idx="42">
                  <c:v>0.6470588235294118</c:v>
                </c:pt>
                <c:pt idx="43">
                  <c:v>0.6470588235294118</c:v>
                </c:pt>
                <c:pt idx="44">
                  <c:v>0.67647058823529416</c:v>
                </c:pt>
                <c:pt idx="45">
                  <c:v>0.73529411764705888</c:v>
                </c:pt>
                <c:pt idx="46">
                  <c:v>0.76470588235294124</c:v>
                </c:pt>
                <c:pt idx="47">
                  <c:v>0.76470588235294124</c:v>
                </c:pt>
                <c:pt idx="48">
                  <c:v>0.76470588235294124</c:v>
                </c:pt>
                <c:pt idx="49">
                  <c:v>0.76470588235294124</c:v>
                </c:pt>
                <c:pt idx="50">
                  <c:v>0.76470588235294124</c:v>
                </c:pt>
                <c:pt idx="51">
                  <c:v>0.79411764705882359</c:v>
                </c:pt>
                <c:pt idx="52">
                  <c:v>0.79411764705882359</c:v>
                </c:pt>
                <c:pt idx="53">
                  <c:v>0.79411764705882359</c:v>
                </c:pt>
                <c:pt idx="54">
                  <c:v>0.79411764705882359</c:v>
                </c:pt>
                <c:pt idx="55">
                  <c:v>0.79411764705882359</c:v>
                </c:pt>
                <c:pt idx="56">
                  <c:v>0.79411764705882359</c:v>
                </c:pt>
                <c:pt idx="57">
                  <c:v>0.79411764705882359</c:v>
                </c:pt>
                <c:pt idx="58">
                  <c:v>0.79411764705882359</c:v>
                </c:pt>
                <c:pt idx="59">
                  <c:v>0.79411764705882359</c:v>
                </c:pt>
                <c:pt idx="60">
                  <c:v>0.79411764705882359</c:v>
                </c:pt>
                <c:pt idx="61">
                  <c:v>0.79411764705882359</c:v>
                </c:pt>
                <c:pt idx="62">
                  <c:v>0.79411764705882359</c:v>
                </c:pt>
                <c:pt idx="63">
                  <c:v>0.79411764705882359</c:v>
                </c:pt>
                <c:pt idx="64">
                  <c:v>0.79411764705882359</c:v>
                </c:pt>
                <c:pt idx="65">
                  <c:v>0.79411764705882359</c:v>
                </c:pt>
                <c:pt idx="66">
                  <c:v>0.79411764705882359</c:v>
                </c:pt>
                <c:pt idx="67">
                  <c:v>0.79411764705882359</c:v>
                </c:pt>
                <c:pt idx="68">
                  <c:v>0.79411764705882359</c:v>
                </c:pt>
                <c:pt idx="69">
                  <c:v>0.79411764705882359</c:v>
                </c:pt>
                <c:pt idx="70">
                  <c:v>0.79411764705882359</c:v>
                </c:pt>
                <c:pt idx="71">
                  <c:v>0.79411764705882359</c:v>
                </c:pt>
                <c:pt idx="72">
                  <c:v>0.79411764705882359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'Site Comparison'!$H$5</c:f>
              <c:strCache>
                <c:ptCount val="1"/>
                <c:pt idx="0">
                  <c:v>NOT Total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'Site Comparison'!$A$6:$A$78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'Site Comparison'!$H$6:$H$78</c:f>
              <c:numCache>
                <c:formatCode>0.00%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'Site Comparison'!$I$5</c:f>
              <c:strCache>
                <c:ptCount val="1"/>
                <c:pt idx="0">
                  <c:v>TOP Total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'Site Comparison'!$A$6:$A$78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'Site Comparison'!$I$6:$I$78</c:f>
              <c:numCache>
                <c:formatCode>0.00%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1.5151515151515152E-2</c:v>
                </c:pt>
                <c:pt idx="13">
                  <c:v>1.5151515151515152E-2</c:v>
                </c:pt>
                <c:pt idx="14">
                  <c:v>1.5151515151515152E-2</c:v>
                </c:pt>
                <c:pt idx="15">
                  <c:v>1.5151515151515152E-2</c:v>
                </c:pt>
                <c:pt idx="16">
                  <c:v>1.5151515151515152E-2</c:v>
                </c:pt>
                <c:pt idx="17">
                  <c:v>3.0303030303030304E-2</c:v>
                </c:pt>
                <c:pt idx="18">
                  <c:v>3.0303030303030304E-2</c:v>
                </c:pt>
                <c:pt idx="19">
                  <c:v>3.0303030303030304E-2</c:v>
                </c:pt>
                <c:pt idx="20">
                  <c:v>7.575757575757576E-2</c:v>
                </c:pt>
                <c:pt idx="21">
                  <c:v>9.0909090909090912E-2</c:v>
                </c:pt>
                <c:pt idx="22">
                  <c:v>0.15151515151515152</c:v>
                </c:pt>
                <c:pt idx="23">
                  <c:v>0.18181818181818182</c:v>
                </c:pt>
                <c:pt idx="24">
                  <c:v>0.22727272727272729</c:v>
                </c:pt>
                <c:pt idx="25">
                  <c:v>0.22727272727272729</c:v>
                </c:pt>
                <c:pt idx="26">
                  <c:v>0.24242424242424243</c:v>
                </c:pt>
                <c:pt idx="27">
                  <c:v>0.24242424242424243</c:v>
                </c:pt>
                <c:pt idx="28">
                  <c:v>0.24242424242424243</c:v>
                </c:pt>
                <c:pt idx="29">
                  <c:v>0.25757575757575757</c:v>
                </c:pt>
                <c:pt idx="30">
                  <c:v>0.27272727272727271</c:v>
                </c:pt>
                <c:pt idx="31">
                  <c:v>0.28787878787878785</c:v>
                </c:pt>
                <c:pt idx="32">
                  <c:v>0.28787878787878785</c:v>
                </c:pt>
                <c:pt idx="33">
                  <c:v>0.28787878787878785</c:v>
                </c:pt>
                <c:pt idx="34">
                  <c:v>0.30303030303030298</c:v>
                </c:pt>
                <c:pt idx="35">
                  <c:v>0.33333333333333326</c:v>
                </c:pt>
                <c:pt idx="36">
                  <c:v>0.3484848484848484</c:v>
                </c:pt>
                <c:pt idx="37">
                  <c:v>0.36363636363636354</c:v>
                </c:pt>
                <c:pt idx="38">
                  <c:v>0.39393939393939381</c:v>
                </c:pt>
                <c:pt idx="39">
                  <c:v>0.40909090909090895</c:v>
                </c:pt>
                <c:pt idx="40">
                  <c:v>0.42424242424242409</c:v>
                </c:pt>
                <c:pt idx="41">
                  <c:v>0.43939393939393923</c:v>
                </c:pt>
                <c:pt idx="42">
                  <c:v>0.45454545454545436</c:v>
                </c:pt>
                <c:pt idx="43">
                  <c:v>0.45454545454545436</c:v>
                </c:pt>
                <c:pt idx="44">
                  <c:v>0.48484848484848464</c:v>
                </c:pt>
                <c:pt idx="45">
                  <c:v>0.48484848484848464</c:v>
                </c:pt>
                <c:pt idx="46">
                  <c:v>0.48484848484848464</c:v>
                </c:pt>
                <c:pt idx="47">
                  <c:v>0.48484848484848464</c:v>
                </c:pt>
                <c:pt idx="48">
                  <c:v>0.48484848484848464</c:v>
                </c:pt>
                <c:pt idx="49">
                  <c:v>0.48484848484848464</c:v>
                </c:pt>
                <c:pt idx="50">
                  <c:v>0.48484848484848464</c:v>
                </c:pt>
                <c:pt idx="51">
                  <c:v>0.48484848484848464</c:v>
                </c:pt>
                <c:pt idx="52">
                  <c:v>0.48484848484848464</c:v>
                </c:pt>
                <c:pt idx="53">
                  <c:v>0.48484848484848464</c:v>
                </c:pt>
                <c:pt idx="54">
                  <c:v>0.48484848484848464</c:v>
                </c:pt>
                <c:pt idx="55">
                  <c:v>0.48484848484848464</c:v>
                </c:pt>
                <c:pt idx="56">
                  <c:v>0.48484848484848464</c:v>
                </c:pt>
                <c:pt idx="57">
                  <c:v>0.48484848484848464</c:v>
                </c:pt>
                <c:pt idx="58">
                  <c:v>0.48484848484848464</c:v>
                </c:pt>
                <c:pt idx="59">
                  <c:v>0.48484848484848464</c:v>
                </c:pt>
                <c:pt idx="60">
                  <c:v>0.48484848484848464</c:v>
                </c:pt>
                <c:pt idx="61">
                  <c:v>0.48484848484848464</c:v>
                </c:pt>
                <c:pt idx="62">
                  <c:v>0.48484848484848464</c:v>
                </c:pt>
                <c:pt idx="63">
                  <c:v>0.48484848484848464</c:v>
                </c:pt>
                <c:pt idx="64">
                  <c:v>0.48484848484848464</c:v>
                </c:pt>
                <c:pt idx="65">
                  <c:v>0.48484848484848464</c:v>
                </c:pt>
                <c:pt idx="66">
                  <c:v>0.48484848484848464</c:v>
                </c:pt>
                <c:pt idx="67">
                  <c:v>0.48484848484848464</c:v>
                </c:pt>
                <c:pt idx="68">
                  <c:v>0.48484848484848464</c:v>
                </c:pt>
                <c:pt idx="69">
                  <c:v>0.48484848484848464</c:v>
                </c:pt>
                <c:pt idx="70">
                  <c:v>0.48484848484848464</c:v>
                </c:pt>
                <c:pt idx="71">
                  <c:v>0.48484848484848464</c:v>
                </c:pt>
                <c:pt idx="72">
                  <c:v>0.48484848484848464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72480"/>
        <c:axId val="760770560"/>
      </c:scatterChart>
      <c:valAx>
        <c:axId val="760762368"/>
        <c:scaling>
          <c:orientation val="minMax"/>
          <c:max val="7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0764288"/>
        <c:crosses val="autoZero"/>
        <c:crossBetween val="midCat"/>
      </c:valAx>
      <c:valAx>
        <c:axId val="76076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Failures by Part Life (Points)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760762368"/>
        <c:crosses val="autoZero"/>
        <c:crossBetween val="midCat"/>
      </c:valAx>
      <c:valAx>
        <c:axId val="760770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Failures</a:t>
                </a:r>
                <a:r>
                  <a:rPr lang="en-US" baseline="0"/>
                  <a:t> by Part Life (Lines)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760772480"/>
        <c:crosses val="max"/>
        <c:crossBetween val="midCat"/>
      </c:valAx>
      <c:valAx>
        <c:axId val="7607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77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28574</xdr:rowOff>
    </xdr:from>
    <xdr:to>
      <xdr:col>25</xdr:col>
      <xdr:colOff>323850</xdr:colOff>
      <xdr:row>44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2007114/AppData/Local/Microsoft/Windows/Temporary%20Internet%20Files/Content.Outlook/CB9WHJDQ/Graphing%20Work%20Order%20Data%20-%202015-04-22%20-%20Part%20Life%20-%202015-06-11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Life Numbers - All"/>
      <sheetName val="Part Life Numbers - CHW"/>
      <sheetName val="Part Life Numbers - KCW"/>
      <sheetName val="Part Life Numbers - NOT"/>
      <sheetName val="Part Life Numbers - TOP"/>
      <sheetName val="Part Life Numbers"/>
      <sheetName val="Data Per Component"/>
      <sheetName val="Component Data"/>
      <sheetName val="Weibull"/>
      <sheetName val="Failure Chart"/>
      <sheetName val="Data Per Component - Modified"/>
      <sheetName val="Component Data - Modified"/>
      <sheetName val="Site Comparison"/>
    </sheetNames>
    <sheetDataSet>
      <sheetData sheetId="0"/>
      <sheetData sheetId="1">
        <row r="1">
          <cell r="B1" t="str">
            <v>Part Failures per Part Life (Number of Failures per Month of Part Life)</v>
          </cell>
          <cell r="C1" t="str">
            <v>CHW</v>
          </cell>
          <cell r="D1">
            <v>66</v>
          </cell>
          <cell r="E1" t="str">
            <v>Part Life (number of months between part install and failure)</v>
          </cell>
        </row>
        <row r="2">
          <cell r="B2" t="str">
            <v>Critical Asset</v>
          </cell>
          <cell r="C2">
            <v>0</v>
          </cell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F2">
            <v>29</v>
          </cell>
          <cell r="AG2">
            <v>30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</row>
        <row r="3">
          <cell r="B3" t="str">
            <v>Down Tower Assembly (PDC, CFC, MCC, CBC) - AEAA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1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1</v>
          </cell>
          <cell r="BG3">
            <v>0</v>
          </cell>
          <cell r="BH3">
            <v>0</v>
          </cell>
          <cell r="BI3">
            <v>0</v>
          </cell>
          <cell r="BJ3">
            <v>1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</row>
        <row r="4">
          <cell r="B4" t="str">
            <v>Down Tower Assembly (PDC, CFC, MCC, CBC) - AEAD</v>
          </cell>
          <cell r="C4">
            <v>1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1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1</v>
          </cell>
          <cell r="AL4">
            <v>2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1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1</v>
          </cell>
          <cell r="AW4">
            <v>0</v>
          </cell>
          <cell r="AX4">
            <v>0</v>
          </cell>
          <cell r="AY4">
            <v>0</v>
          </cell>
          <cell r="AZ4">
            <v>1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1</v>
          </cell>
          <cell r="BH4">
            <v>0</v>
          </cell>
          <cell r="BI4">
            <v>1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</row>
        <row r="5">
          <cell r="B5" t="str">
            <v>Down Tower Assembly (PDC, CFC, MCC, CBC) - AEBI</v>
          </cell>
          <cell r="C5">
            <v>2</v>
          </cell>
          <cell r="D5">
            <v>1</v>
          </cell>
          <cell r="E5">
            <v>4</v>
          </cell>
          <cell r="F5">
            <v>1</v>
          </cell>
          <cell r="G5">
            <v>5</v>
          </cell>
          <cell r="H5">
            <v>2</v>
          </cell>
          <cell r="I5">
            <v>3</v>
          </cell>
          <cell r="J5">
            <v>5</v>
          </cell>
          <cell r="K5">
            <v>6</v>
          </cell>
          <cell r="L5">
            <v>4</v>
          </cell>
          <cell r="M5">
            <v>5</v>
          </cell>
          <cell r="N5">
            <v>0</v>
          </cell>
          <cell r="O5">
            <v>0</v>
          </cell>
          <cell r="P5">
            <v>1</v>
          </cell>
          <cell r="Q5">
            <v>1</v>
          </cell>
          <cell r="R5">
            <v>1</v>
          </cell>
          <cell r="S5">
            <v>0</v>
          </cell>
          <cell r="T5">
            <v>1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1</v>
          </cell>
          <cell r="AP5">
            <v>1</v>
          </cell>
          <cell r="AQ5">
            <v>1</v>
          </cell>
          <cell r="AR5">
            <v>0</v>
          </cell>
          <cell r="AS5">
            <v>0</v>
          </cell>
          <cell r="AT5">
            <v>1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1</v>
          </cell>
          <cell r="AZ5">
            <v>0</v>
          </cell>
          <cell r="BA5">
            <v>1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1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</row>
        <row r="6">
          <cell r="B6" t="str">
            <v>Down Tower Assembly (PDC, CFC, MCC, CBC) - AEBM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</row>
        <row r="7">
          <cell r="B7" t="str">
            <v>Down Tower Assembly (PDC, CFC, MCC, CBC) - AEDB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</row>
        <row r="8">
          <cell r="B8" t="str">
            <v>Down Tower Assembly (PDC, CFC, MCC, CBC) - AEPS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</row>
        <row r="9">
          <cell r="B9" t="str">
            <v>Down Tower Assembly (PDC, CFC, MCC, CBC) - BPPB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1</v>
          </cell>
          <cell r="BD9">
            <v>0</v>
          </cell>
          <cell r="BE9">
            <v>0</v>
          </cell>
          <cell r="BF9">
            <v>1</v>
          </cell>
          <cell r="BG9">
            <v>0</v>
          </cell>
          <cell r="BH9">
            <v>0</v>
          </cell>
          <cell r="BI9">
            <v>2</v>
          </cell>
          <cell r="BJ9">
            <v>0</v>
          </cell>
          <cell r="BK9">
            <v>0</v>
          </cell>
          <cell r="BL9">
            <v>1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</row>
        <row r="10">
          <cell r="B10" t="str">
            <v>Down Tower Assembly (PDC, CFC, MCC, CBC) - Breaker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</row>
        <row r="11">
          <cell r="B11" t="str">
            <v>Down Tower Assembly (PDC, CFC, MCC, CBC) - Contactor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1</v>
          </cell>
          <cell r="AL11">
            <v>1</v>
          </cell>
          <cell r="AM11">
            <v>1</v>
          </cell>
          <cell r="AN11">
            <v>0</v>
          </cell>
          <cell r="AO11">
            <v>0</v>
          </cell>
          <cell r="AP11">
            <v>1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1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</row>
        <row r="12">
          <cell r="B12" t="str">
            <v>Down Tower Assembly (PDC, CFC, MCC, CBC) - Converter (Line Side)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</row>
        <row r="13">
          <cell r="B13" t="str">
            <v>Down Tower Assembly (PDC, CFC, MCC, CBC) - Converter (Rotor Side)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</row>
        <row r="14">
          <cell r="B14" t="str">
            <v>Down Tower Assembly (PDC, CFC, MCC, CBC) - Current Transformer (CT)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1</v>
          </cell>
          <cell r="BG14">
            <v>0</v>
          </cell>
          <cell r="BH14">
            <v>0</v>
          </cell>
          <cell r="BI14">
            <v>0</v>
          </cell>
          <cell r="BJ14">
            <v>2</v>
          </cell>
          <cell r="BK14">
            <v>0</v>
          </cell>
          <cell r="BL14">
            <v>1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</row>
        <row r="15">
          <cell r="B15" t="str">
            <v>Down Tower Assembly (PDC, CFC, MCC, CBC) - IGBT Module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</row>
        <row r="16">
          <cell r="B16" t="str">
            <v>Down Tower Assembly (PDC, CFC, MCC, CBC) - MACC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</row>
        <row r="17">
          <cell r="B17" t="str">
            <v>Down Tower Assembly (PDC, CFC, MCC, CBC) - Main Circuit Breaker, Q1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1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</row>
        <row r="18">
          <cell r="B18" t="str">
            <v>Down Tower Assembly (PDC, CFC, MCC, CBC) - Sync Contactor, K1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</row>
        <row r="19">
          <cell r="B19" t="str">
            <v>Down Tower Assembly (PDC, CFC, MCC, CBC) - UCSA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1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1</v>
          </cell>
          <cell r="BM19">
            <v>0</v>
          </cell>
          <cell r="BN19">
            <v>1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</row>
        <row r="20">
          <cell r="B20" t="str">
            <v>Down Tower Assembly (PDC, CFC, MCC, CBC) - WECA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1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</row>
        <row r="21">
          <cell r="B21" t="str">
            <v>Down Tower Assembly (PDC, CFC, MCC, CBC) - WEMA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1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</row>
        <row r="22">
          <cell r="B22" t="str">
            <v>Down Tower Assembly (PDC, CFC, MCC, CBC) - WEMD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</row>
        <row r="23">
          <cell r="B23" t="str">
            <v>Down Tower Assembly (PDC, CFC, MCC, CBC) - WEOR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1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</row>
        <row r="24">
          <cell r="B24" t="str">
            <v>Gearbox - Gear Oil Pump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</row>
        <row r="25">
          <cell r="B25" t="str">
            <v>Gearbox - Gear Oil Pump Motor</v>
          </cell>
          <cell r="C25">
            <v>0</v>
          </cell>
          <cell r="D25">
            <v>0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1</v>
          </cell>
          <cell r="AC25">
            <v>1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1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1</v>
          </cell>
          <cell r="BC25">
            <v>1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1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</row>
        <row r="26">
          <cell r="B26" t="str">
            <v>Gearbox - Gearbox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</row>
        <row r="27">
          <cell r="B27" t="str">
            <v>Generator - Generator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</row>
        <row r="28">
          <cell r="B28" t="str">
            <v>Generator - Rotor Connection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</row>
        <row r="29">
          <cell r="B29" t="str">
            <v>Generator - Slipring</v>
          </cell>
          <cell r="C29">
            <v>1</v>
          </cell>
          <cell r="D29">
            <v>0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</v>
          </cell>
          <cell r="AQ29">
            <v>2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1</v>
          </cell>
          <cell r="BE29">
            <v>0</v>
          </cell>
          <cell r="BF29">
            <v>0</v>
          </cell>
          <cell r="BG29">
            <v>1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</row>
        <row r="30">
          <cell r="B30" t="str">
            <v>High Speed Shaft Assembly - High Speed Shaft Assembly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</row>
        <row r="31">
          <cell r="B31" t="str">
            <v>High Speed Shaft Assembly - Coupling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</row>
        <row r="32">
          <cell r="B32" t="str">
            <v>Hub / Blades - Blade 3 Fiberglass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</row>
        <row r="33">
          <cell r="B33" t="str">
            <v>Hub / Blades - Blade 2 Fiberglass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</row>
        <row r="34">
          <cell r="B34" t="str">
            <v>Hub / Blades - Blade 1 Fiberglass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</row>
        <row r="35">
          <cell r="B35" t="str">
            <v>Main Shaft - Main Bearing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</row>
        <row r="36">
          <cell r="B36" t="str">
            <v>Main Shaft - Main Shaft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</row>
        <row r="37">
          <cell r="B37" t="str">
            <v>Nacelle - Ultrasonic Wind Sensor (Sonic)</v>
          </cell>
          <cell r="C37">
            <v>1</v>
          </cell>
          <cell r="D37">
            <v>0</v>
          </cell>
          <cell r="E37">
            <v>1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2</v>
          </cell>
          <cell r="AB37">
            <v>1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2</v>
          </cell>
          <cell r="AM37">
            <v>1</v>
          </cell>
          <cell r="AN37">
            <v>3</v>
          </cell>
          <cell r="AO37">
            <v>4</v>
          </cell>
          <cell r="AP37">
            <v>0</v>
          </cell>
          <cell r="AQ37">
            <v>0</v>
          </cell>
          <cell r="AR37">
            <v>1</v>
          </cell>
          <cell r="AS37">
            <v>2</v>
          </cell>
          <cell r="AT37">
            <v>0</v>
          </cell>
          <cell r="AU37">
            <v>2</v>
          </cell>
          <cell r="AV37">
            <v>3</v>
          </cell>
          <cell r="AW37">
            <v>4</v>
          </cell>
          <cell r="AX37">
            <v>2</v>
          </cell>
          <cell r="AY37">
            <v>9</v>
          </cell>
          <cell r="AZ37">
            <v>5</v>
          </cell>
          <cell r="BA37">
            <v>0</v>
          </cell>
          <cell r="BB37">
            <v>1</v>
          </cell>
          <cell r="BC37">
            <v>0</v>
          </cell>
          <cell r="BD37">
            <v>1</v>
          </cell>
          <cell r="BE37">
            <v>0</v>
          </cell>
          <cell r="BF37">
            <v>0</v>
          </cell>
          <cell r="BG37">
            <v>1</v>
          </cell>
          <cell r="BH37">
            <v>1</v>
          </cell>
          <cell r="BI37">
            <v>2</v>
          </cell>
          <cell r="BJ37">
            <v>1</v>
          </cell>
          <cell r="BK37">
            <v>0</v>
          </cell>
          <cell r="BL37">
            <v>1</v>
          </cell>
          <cell r="BM37">
            <v>1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</row>
        <row r="38">
          <cell r="B38" t="str">
            <v>Pad Mount Transformer - Transformer</v>
          </cell>
          <cell r="C38">
            <v>0</v>
          </cell>
          <cell r="D38">
            <v>0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1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</row>
        <row r="39">
          <cell r="B39" t="str">
            <v>Pitch System Control - (Axis 1 &amp; Battery Enclosure) - Axis 1 - AEPA</v>
          </cell>
          <cell r="C39">
            <v>1</v>
          </cell>
          <cell r="D39">
            <v>0</v>
          </cell>
          <cell r="E39">
            <v>0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0</v>
          </cell>
          <cell r="M39">
            <v>1</v>
          </cell>
          <cell r="N39">
            <v>0</v>
          </cell>
          <cell r="O39">
            <v>0</v>
          </cell>
          <cell r="P39">
            <v>3</v>
          </cell>
          <cell r="Q39">
            <v>0</v>
          </cell>
          <cell r="R39">
            <v>1</v>
          </cell>
          <cell r="S39">
            <v>0</v>
          </cell>
          <cell r="T39">
            <v>1</v>
          </cell>
          <cell r="U39">
            <v>1</v>
          </cell>
          <cell r="V39">
            <v>0</v>
          </cell>
          <cell r="W39">
            <v>0</v>
          </cell>
          <cell r="X39">
            <v>0</v>
          </cell>
          <cell r="Y39">
            <v>1</v>
          </cell>
          <cell r="Z39">
            <v>0</v>
          </cell>
          <cell r="AA39">
            <v>2</v>
          </cell>
          <cell r="AB39">
            <v>0</v>
          </cell>
          <cell r="AC39">
            <v>0</v>
          </cell>
          <cell r="AD39">
            <v>0</v>
          </cell>
          <cell r="AE39">
            <v>1</v>
          </cell>
          <cell r="AF39">
            <v>1</v>
          </cell>
          <cell r="AG39">
            <v>0</v>
          </cell>
          <cell r="AH39">
            <v>0</v>
          </cell>
          <cell r="AI39">
            <v>1</v>
          </cell>
          <cell r="AJ39">
            <v>0</v>
          </cell>
          <cell r="AK39">
            <v>0</v>
          </cell>
          <cell r="AL39">
            <v>1</v>
          </cell>
          <cell r="AM39">
            <v>1</v>
          </cell>
          <cell r="AN39">
            <v>0</v>
          </cell>
          <cell r="AO39">
            <v>0</v>
          </cell>
          <cell r="AP39">
            <v>2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1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</row>
        <row r="40">
          <cell r="B40" t="str">
            <v>Pitch System Control - (Axis 1 &amp; Battery Enclosure) - Axis 1 - AEPC</v>
          </cell>
          <cell r="C40">
            <v>0</v>
          </cell>
          <cell r="D40">
            <v>0</v>
          </cell>
          <cell r="E40">
            <v>0</v>
          </cell>
          <cell r="F40">
            <v>1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1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</row>
        <row r="41">
          <cell r="B41" t="str">
            <v>Pitch System Control - (Axis 1 &amp; Battery Enclosure) - Axis 1 - Pitch Drive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1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</v>
          </cell>
          <cell r="AI41">
            <v>1</v>
          </cell>
          <cell r="AJ41">
            <v>0</v>
          </cell>
          <cell r="AK41">
            <v>0</v>
          </cell>
          <cell r="AL41">
            <v>1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1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1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</row>
        <row r="42">
          <cell r="B42" t="str">
            <v>Pitch System Control - (Axis 1 &amp; Battery Enclosure) - Axis 1 - Power Converter</v>
          </cell>
          <cell r="C42">
            <v>2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1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</v>
          </cell>
          <cell r="AD42">
            <v>1</v>
          </cell>
          <cell r="AE42">
            <v>1</v>
          </cell>
          <cell r="AF42">
            <v>0</v>
          </cell>
          <cell r="AG42">
            <v>0</v>
          </cell>
          <cell r="AH42">
            <v>1</v>
          </cell>
          <cell r="AI42">
            <v>1</v>
          </cell>
          <cell r="AJ42">
            <v>0</v>
          </cell>
          <cell r="AK42">
            <v>0</v>
          </cell>
          <cell r="AL42">
            <v>1</v>
          </cell>
          <cell r="AM42">
            <v>0</v>
          </cell>
          <cell r="AN42">
            <v>0</v>
          </cell>
          <cell r="AO42">
            <v>0</v>
          </cell>
          <cell r="AP42">
            <v>1</v>
          </cell>
          <cell r="AQ42">
            <v>1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1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1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</row>
        <row r="43">
          <cell r="B43" t="str">
            <v>Pitch System Control - (Axis 1 &amp; Battery Enclosure) - ENET Switch</v>
          </cell>
          <cell r="C43">
            <v>0</v>
          </cell>
          <cell r="D43">
            <v>1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0</v>
          </cell>
          <cell r="M43">
            <v>2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1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1</v>
          </cell>
          <cell r="AW43">
            <v>0</v>
          </cell>
          <cell r="AX43">
            <v>0</v>
          </cell>
          <cell r="AY43">
            <v>0</v>
          </cell>
          <cell r="AZ43">
            <v>1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1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</row>
        <row r="44">
          <cell r="B44" t="str">
            <v>Pitch System Control - Pitch Center Box - Pitch Center Box - AEPC</v>
          </cell>
          <cell r="C44">
            <v>2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1</v>
          </cell>
          <cell r="T44">
            <v>0</v>
          </cell>
          <cell r="U44">
            <v>2</v>
          </cell>
          <cell r="V44">
            <v>2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0</v>
          </cell>
          <cell r="AB44">
            <v>1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1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1</v>
          </cell>
          <cell r="AQ44">
            <v>0</v>
          </cell>
          <cell r="AR44">
            <v>0</v>
          </cell>
          <cell r="AS44">
            <v>0</v>
          </cell>
          <cell r="AT44">
            <v>1</v>
          </cell>
          <cell r="AU44">
            <v>0</v>
          </cell>
          <cell r="AV44">
            <v>0</v>
          </cell>
          <cell r="AW44">
            <v>1</v>
          </cell>
          <cell r="AX44">
            <v>0</v>
          </cell>
          <cell r="AY44">
            <v>1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1</v>
          </cell>
          <cell r="BM44">
            <v>0</v>
          </cell>
          <cell r="BN44">
            <v>0</v>
          </cell>
          <cell r="BO44">
            <v>1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</row>
        <row r="45">
          <cell r="B45" t="str">
            <v>Slipring Transformer - Slipring</v>
          </cell>
          <cell r="C45">
            <v>0</v>
          </cell>
          <cell r="D45">
            <v>0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1</v>
          </cell>
          <cell r="O45">
            <v>0</v>
          </cell>
          <cell r="P45">
            <v>1</v>
          </cell>
          <cell r="Q45">
            <v>1</v>
          </cell>
          <cell r="R45">
            <v>0</v>
          </cell>
          <cell r="S45">
            <v>3</v>
          </cell>
          <cell r="T45">
            <v>0</v>
          </cell>
          <cell r="U45">
            <v>1</v>
          </cell>
          <cell r="V45">
            <v>1</v>
          </cell>
          <cell r="W45">
            <v>0</v>
          </cell>
          <cell r="X45">
            <v>1</v>
          </cell>
          <cell r="Y45">
            <v>1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2</v>
          </cell>
          <cell r="AG45">
            <v>1</v>
          </cell>
          <cell r="AH45">
            <v>0</v>
          </cell>
          <cell r="AI45">
            <v>0</v>
          </cell>
          <cell r="AJ45">
            <v>0</v>
          </cell>
          <cell r="AK45">
            <v>1</v>
          </cell>
          <cell r="AL45">
            <v>0</v>
          </cell>
          <cell r="AM45">
            <v>0</v>
          </cell>
          <cell r="AN45">
            <v>2</v>
          </cell>
          <cell r="AO45">
            <v>2</v>
          </cell>
          <cell r="AP45">
            <v>1</v>
          </cell>
          <cell r="AQ45">
            <v>3</v>
          </cell>
          <cell r="AR45">
            <v>1</v>
          </cell>
          <cell r="AS45">
            <v>0</v>
          </cell>
          <cell r="AT45">
            <v>0</v>
          </cell>
          <cell r="AU45">
            <v>0</v>
          </cell>
          <cell r="AV45">
            <v>1</v>
          </cell>
          <cell r="AW45">
            <v>0</v>
          </cell>
          <cell r="AX45">
            <v>0</v>
          </cell>
          <cell r="AY45">
            <v>0</v>
          </cell>
          <cell r="AZ45">
            <v>1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1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</row>
        <row r="46">
          <cell r="B46" t="str">
            <v>Top Box - Breaker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</row>
        <row r="47">
          <cell r="B47" t="str">
            <v>Top Box - Contactor</v>
          </cell>
          <cell r="C47">
            <v>0</v>
          </cell>
          <cell r="D47">
            <v>1</v>
          </cell>
          <cell r="E47">
            <v>2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1</v>
          </cell>
          <cell r="K47">
            <v>0</v>
          </cell>
          <cell r="L47">
            <v>0</v>
          </cell>
          <cell r="M47">
            <v>0</v>
          </cell>
          <cell r="N47">
            <v>1</v>
          </cell>
          <cell r="O47">
            <v>1</v>
          </cell>
          <cell r="P47">
            <v>0</v>
          </cell>
          <cell r="Q47">
            <v>1</v>
          </cell>
          <cell r="R47">
            <v>0</v>
          </cell>
          <cell r="S47">
            <v>2</v>
          </cell>
          <cell r="T47">
            <v>3</v>
          </cell>
          <cell r="U47">
            <v>0</v>
          </cell>
          <cell r="V47">
            <v>0</v>
          </cell>
          <cell r="W47">
            <v>2</v>
          </cell>
          <cell r="X47">
            <v>0</v>
          </cell>
          <cell r="Y47">
            <v>0</v>
          </cell>
          <cell r="Z47">
            <v>0</v>
          </cell>
          <cell r="AA47">
            <v>2</v>
          </cell>
          <cell r="AB47">
            <v>0</v>
          </cell>
          <cell r="AC47">
            <v>1</v>
          </cell>
          <cell r="AD47">
            <v>1</v>
          </cell>
          <cell r="AE47">
            <v>0</v>
          </cell>
          <cell r="AF47">
            <v>2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1</v>
          </cell>
          <cell r="AL47">
            <v>2</v>
          </cell>
          <cell r="AM47">
            <v>2</v>
          </cell>
          <cell r="AN47">
            <v>0</v>
          </cell>
          <cell r="AO47">
            <v>0</v>
          </cell>
          <cell r="AP47">
            <v>1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1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1</v>
          </cell>
          <cell r="BH47">
            <v>0</v>
          </cell>
          <cell r="BI47">
            <v>1</v>
          </cell>
          <cell r="BJ47">
            <v>0</v>
          </cell>
          <cell r="BK47">
            <v>0</v>
          </cell>
          <cell r="BL47">
            <v>0</v>
          </cell>
          <cell r="BM47">
            <v>1</v>
          </cell>
          <cell r="BN47">
            <v>0</v>
          </cell>
          <cell r="BO47">
            <v>1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</row>
        <row r="48">
          <cell r="B48" t="str">
            <v>Top Box - Overvoltage Protection</v>
          </cell>
          <cell r="C48">
            <v>0</v>
          </cell>
          <cell r="D48">
            <v>0</v>
          </cell>
          <cell r="E48">
            <v>1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</row>
        <row r="49">
          <cell r="B49" t="str">
            <v>Top Box - TVSS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</row>
        <row r="50">
          <cell r="B50" t="str">
            <v>Top Box - WETA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2</v>
          </cell>
          <cell r="X50">
            <v>1</v>
          </cell>
          <cell r="Y50">
            <v>0</v>
          </cell>
          <cell r="Z50">
            <v>0</v>
          </cell>
          <cell r="AA50">
            <v>0</v>
          </cell>
          <cell r="AB50">
            <v>1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1</v>
          </cell>
          <cell r="AN50">
            <v>1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2</v>
          </cell>
          <cell r="AX50">
            <v>0</v>
          </cell>
          <cell r="AY50">
            <v>2</v>
          </cell>
          <cell r="AZ50">
            <v>0</v>
          </cell>
          <cell r="BA50">
            <v>1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1</v>
          </cell>
          <cell r="BH50">
            <v>2</v>
          </cell>
          <cell r="BI50">
            <v>1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</row>
        <row r="51">
          <cell r="B51" t="str">
            <v>Top Box - WETB</v>
          </cell>
          <cell r="C51">
            <v>4</v>
          </cell>
          <cell r="D51">
            <v>3</v>
          </cell>
          <cell r="E51">
            <v>0</v>
          </cell>
          <cell r="F51">
            <v>1</v>
          </cell>
          <cell r="G51">
            <v>2</v>
          </cell>
          <cell r="H51">
            <v>1</v>
          </cell>
          <cell r="I51">
            <v>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</v>
          </cell>
          <cell r="O51">
            <v>0</v>
          </cell>
          <cell r="P51">
            <v>1</v>
          </cell>
          <cell r="Q51">
            <v>4</v>
          </cell>
          <cell r="R51">
            <v>1</v>
          </cell>
          <cell r="S51">
            <v>3</v>
          </cell>
          <cell r="T51">
            <v>1</v>
          </cell>
          <cell r="U51">
            <v>1</v>
          </cell>
          <cell r="V51">
            <v>1</v>
          </cell>
          <cell r="W51">
            <v>3</v>
          </cell>
          <cell r="X51">
            <v>2</v>
          </cell>
          <cell r="Y51">
            <v>0</v>
          </cell>
          <cell r="Z51">
            <v>1</v>
          </cell>
          <cell r="AA51">
            <v>1</v>
          </cell>
          <cell r="AB51">
            <v>1</v>
          </cell>
          <cell r="AC51">
            <v>0</v>
          </cell>
          <cell r="AD51">
            <v>2</v>
          </cell>
          <cell r="AE51">
            <v>2</v>
          </cell>
          <cell r="AF51">
            <v>3</v>
          </cell>
          <cell r="AG51">
            <v>1</v>
          </cell>
          <cell r="AH51">
            <v>7</v>
          </cell>
          <cell r="AI51">
            <v>4</v>
          </cell>
          <cell r="AJ51">
            <v>6</v>
          </cell>
          <cell r="AK51">
            <v>3</v>
          </cell>
          <cell r="AL51">
            <v>3</v>
          </cell>
          <cell r="AM51">
            <v>1</v>
          </cell>
          <cell r="AN51">
            <v>0</v>
          </cell>
          <cell r="AO51">
            <v>2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5</v>
          </cell>
          <cell r="AV51">
            <v>1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</row>
        <row r="52">
          <cell r="B52" t="str">
            <v>Top Box - WETC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1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</row>
        <row r="53">
          <cell r="B53" t="str">
            <v>Tower - Ladder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</row>
        <row r="54">
          <cell r="B54" t="str">
            <v>Tower - Power Cables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</row>
        <row r="55">
          <cell r="B55" t="str">
            <v>Yaw System - Breaker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</row>
        <row r="56">
          <cell r="B56" t="str">
            <v>Yaw System - Contactor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</row>
        <row r="57">
          <cell r="B57" t="str">
            <v>Yaw System - Yaw Bearing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>
            <v>0</v>
          </cell>
          <cell r="U57">
            <v>0</v>
          </cell>
          <cell r="V57">
            <v>1</v>
          </cell>
          <cell r="W57">
            <v>2</v>
          </cell>
          <cell r="X57">
            <v>0</v>
          </cell>
          <cell r="Y57">
            <v>1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2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2</v>
          </cell>
          <cell r="AS57">
            <v>0</v>
          </cell>
          <cell r="AT57">
            <v>1</v>
          </cell>
          <cell r="AU57">
            <v>0</v>
          </cell>
          <cell r="AV57">
            <v>2</v>
          </cell>
          <cell r="AW57">
            <v>1</v>
          </cell>
          <cell r="AX57">
            <v>0</v>
          </cell>
          <cell r="AY57">
            <v>1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2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</row>
        <row r="58">
          <cell r="B58" t="str">
            <v>Yaw System - Yaw Drive 1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</row>
        <row r="59">
          <cell r="B59" t="str">
            <v>Yaw System - Yaw Gear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</row>
        <row r="60">
          <cell r="B60" t="str">
            <v>Yaw System - Yaw Motor</v>
          </cell>
          <cell r="C60">
            <v>2</v>
          </cell>
          <cell r="D60">
            <v>2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0</v>
          </cell>
          <cell r="M60">
            <v>2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1</v>
          </cell>
          <cell r="X60">
            <v>1</v>
          </cell>
          <cell r="Y60">
            <v>0</v>
          </cell>
          <cell r="Z60">
            <v>0</v>
          </cell>
          <cell r="AA60">
            <v>0</v>
          </cell>
          <cell r="AB60">
            <v>1</v>
          </cell>
          <cell r="AC60">
            <v>0</v>
          </cell>
          <cell r="AD60">
            <v>1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2</v>
          </cell>
          <cell r="AM60">
            <v>1</v>
          </cell>
          <cell r="AN60">
            <v>0</v>
          </cell>
          <cell r="AO60">
            <v>2</v>
          </cell>
          <cell r="AP60">
            <v>0</v>
          </cell>
          <cell r="AQ60">
            <v>0</v>
          </cell>
          <cell r="AR60">
            <v>1</v>
          </cell>
          <cell r="AS60">
            <v>0</v>
          </cell>
          <cell r="AT60">
            <v>0</v>
          </cell>
          <cell r="AU60">
            <v>0</v>
          </cell>
          <cell r="AV60">
            <v>2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1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</row>
        <row r="61">
          <cell r="B61" t="str">
            <v>ELECTRICAL - Air Switch (High &amp; Low)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</row>
        <row r="62">
          <cell r="B62" t="str">
            <v>ELECTRICAL - Main Power Transformer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</row>
        <row r="63">
          <cell r="B63" t="str">
            <v>ELECTRICAL - Pad Mount Transformer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</row>
        <row r="64">
          <cell r="B64" t="str">
            <v>ELECTRICAL - Main Breaker (High Side)</v>
          </cell>
          <cell r="C64">
            <v>0</v>
          </cell>
          <cell r="D64">
            <v>0</v>
          </cell>
          <cell r="E64">
            <v>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</row>
        <row r="65">
          <cell r="B65" t="str">
            <v>ELECTRICAL - Battery Back-up Substation (RTU)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2</v>
          </cell>
          <cell r="J65">
            <v>2</v>
          </cell>
          <cell r="K65">
            <v>0</v>
          </cell>
          <cell r="L65">
            <v>0</v>
          </cell>
          <cell r="M65">
            <v>1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</v>
          </cell>
          <cell r="S65">
            <v>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1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1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1</v>
          </cell>
          <cell r="AT65">
            <v>0</v>
          </cell>
          <cell r="AU65">
            <v>0</v>
          </cell>
          <cell r="AV65">
            <v>1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1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1</v>
          </cell>
          <cell r="BI65">
            <v>0</v>
          </cell>
          <cell r="BJ65">
            <v>1</v>
          </cell>
          <cell r="BK65">
            <v>0</v>
          </cell>
          <cell r="BL65">
            <v>0</v>
          </cell>
          <cell r="BM65">
            <v>1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</row>
        <row r="66">
          <cell r="B66" t="str">
            <v>ELECTRICAL - Collection Circuit Cable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</row>
        <row r="67">
          <cell r="B67" t="str">
            <v>ELECTRICAL - Collection Circuit Breaker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1</v>
          </cell>
          <cell r="AV67">
            <v>0</v>
          </cell>
          <cell r="AW67">
            <v>1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</row>
        <row r="68">
          <cell r="B68" t="str">
            <v>Total</v>
          </cell>
          <cell r="C68">
            <v>18</v>
          </cell>
          <cell r="D68">
            <v>10</v>
          </cell>
          <cell r="E68">
            <v>15</v>
          </cell>
          <cell r="F68">
            <v>9</v>
          </cell>
          <cell r="G68">
            <v>9</v>
          </cell>
          <cell r="H68">
            <v>7</v>
          </cell>
          <cell r="I68">
            <v>9</v>
          </cell>
          <cell r="J68">
            <v>14</v>
          </cell>
          <cell r="K68">
            <v>10</v>
          </cell>
          <cell r="L68">
            <v>6</v>
          </cell>
          <cell r="M68">
            <v>12</v>
          </cell>
          <cell r="N68">
            <v>6</v>
          </cell>
          <cell r="O68">
            <v>1</v>
          </cell>
          <cell r="P68">
            <v>9</v>
          </cell>
          <cell r="Q68">
            <v>8</v>
          </cell>
          <cell r="R68">
            <v>6</v>
          </cell>
          <cell r="S68">
            <v>12</v>
          </cell>
          <cell r="T68">
            <v>8</v>
          </cell>
          <cell r="U68">
            <v>9</v>
          </cell>
          <cell r="V68">
            <v>6</v>
          </cell>
          <cell r="W68">
            <v>10</v>
          </cell>
          <cell r="X68">
            <v>8</v>
          </cell>
          <cell r="Y68">
            <v>5</v>
          </cell>
          <cell r="Z68">
            <v>2</v>
          </cell>
          <cell r="AA68">
            <v>7</v>
          </cell>
          <cell r="AB68">
            <v>6</v>
          </cell>
          <cell r="AC68">
            <v>4</v>
          </cell>
          <cell r="AD68">
            <v>8</v>
          </cell>
          <cell r="AE68">
            <v>7</v>
          </cell>
          <cell r="AF68">
            <v>8</v>
          </cell>
          <cell r="AG68">
            <v>3</v>
          </cell>
          <cell r="AH68">
            <v>8</v>
          </cell>
          <cell r="AI68">
            <v>7</v>
          </cell>
          <cell r="AJ68">
            <v>7</v>
          </cell>
          <cell r="AK68">
            <v>9</v>
          </cell>
          <cell r="AL68">
            <v>16</v>
          </cell>
          <cell r="AM68">
            <v>8</v>
          </cell>
          <cell r="AN68">
            <v>7</v>
          </cell>
          <cell r="AO68">
            <v>11</v>
          </cell>
          <cell r="AP68">
            <v>9</v>
          </cell>
          <cell r="AQ68">
            <v>9</v>
          </cell>
          <cell r="AR68">
            <v>7</v>
          </cell>
          <cell r="AS68">
            <v>3</v>
          </cell>
          <cell r="AT68">
            <v>3</v>
          </cell>
          <cell r="AU68">
            <v>8</v>
          </cell>
          <cell r="AV68">
            <v>12</v>
          </cell>
          <cell r="AW68">
            <v>11</v>
          </cell>
          <cell r="AX68">
            <v>3</v>
          </cell>
          <cell r="AY68">
            <v>15</v>
          </cell>
          <cell r="AZ68">
            <v>8</v>
          </cell>
          <cell r="BA68">
            <v>5</v>
          </cell>
          <cell r="BB68">
            <v>2</v>
          </cell>
          <cell r="BC68">
            <v>3</v>
          </cell>
          <cell r="BD68">
            <v>2</v>
          </cell>
          <cell r="BE68">
            <v>0</v>
          </cell>
          <cell r="BF68">
            <v>5</v>
          </cell>
          <cell r="BG68">
            <v>6</v>
          </cell>
          <cell r="BH68">
            <v>6</v>
          </cell>
          <cell r="BI68">
            <v>7</v>
          </cell>
          <cell r="BJ68">
            <v>8</v>
          </cell>
          <cell r="BK68">
            <v>0</v>
          </cell>
          <cell r="BL68">
            <v>9</v>
          </cell>
          <cell r="BM68">
            <v>3</v>
          </cell>
          <cell r="BN68">
            <v>1</v>
          </cell>
          <cell r="BO68">
            <v>3</v>
          </cell>
          <cell r="BP68">
            <v>0</v>
          </cell>
          <cell r="BQ68">
            <v>1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</row>
      </sheetData>
      <sheetData sheetId="2">
        <row r="1">
          <cell r="B1" t="str">
            <v>Part Failures per Part Life (Number of Failures per Month of Part Life)</v>
          </cell>
          <cell r="C1" t="str">
            <v>KCW</v>
          </cell>
          <cell r="D1">
            <v>34</v>
          </cell>
          <cell r="E1" t="str">
            <v>Part Life (number of months between part install and failure)</v>
          </cell>
        </row>
        <row r="2">
          <cell r="B2" t="str">
            <v>Critical Asset</v>
          </cell>
          <cell r="C2">
            <v>0</v>
          </cell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F2">
            <v>29</v>
          </cell>
          <cell r="AG2">
            <v>30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</row>
        <row r="3">
          <cell r="B3" t="str">
            <v>Down Tower Assembly (PDC, CFC, MCC, CBC) - AEAA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1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</row>
        <row r="4">
          <cell r="B4" t="str">
            <v>Down Tower Assembly (PDC, CFC, MCC, CBC) - AEAD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1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1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</row>
        <row r="5">
          <cell r="B5" t="str">
            <v>Down Tower Assembly (PDC, CFC, MCC, CBC) - AEBI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</row>
        <row r="6">
          <cell r="B6" t="str">
            <v>Down Tower Assembly (PDC, CFC, MCC, CBC) - AEBM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</row>
        <row r="7">
          <cell r="B7" t="str">
            <v>Down Tower Assembly (PDC, CFC, MCC, CBC) - AEDB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</row>
        <row r="8">
          <cell r="B8" t="str">
            <v>Down Tower Assembly (PDC, CFC, MCC, CBC) - AEPS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</row>
        <row r="9">
          <cell r="B9" t="str">
            <v>Down Tower Assembly (PDC, CFC, MCC, CBC) - BPPB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1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</row>
        <row r="10">
          <cell r="B10" t="str">
            <v>Down Tower Assembly (PDC, CFC, MCC, CBC) - Breaker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</row>
        <row r="11">
          <cell r="B11" t="str">
            <v>Down Tower Assembly (PDC, CFC, MCC, CBC) - Contactor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1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</row>
        <row r="12">
          <cell r="B12" t="str">
            <v>Down Tower Assembly (PDC, CFC, MCC, CBC) - Converter (Line Side)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</row>
        <row r="13">
          <cell r="B13" t="str">
            <v>Down Tower Assembly (PDC, CFC, MCC, CBC) - Converter (Rotor Side)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</row>
        <row r="14">
          <cell r="B14" t="str">
            <v>Down Tower Assembly (PDC, CFC, MCC, CBC) - Current Transformer (CT)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</row>
        <row r="15">
          <cell r="B15" t="str">
            <v>Down Tower Assembly (PDC, CFC, MCC, CBC) - IGBT Module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</row>
        <row r="16">
          <cell r="B16" t="str">
            <v>Down Tower Assembly (PDC, CFC, MCC, CBC) - MACC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2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</row>
        <row r="17">
          <cell r="B17" t="str">
            <v>Down Tower Assembly (PDC, CFC, MCC, CBC) - Main Circuit Breaker, Q1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</row>
        <row r="18">
          <cell r="B18" t="str">
            <v>Down Tower Assembly (PDC, CFC, MCC, CBC) - Sync Contactor, K1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1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1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1</v>
          </cell>
          <cell r="AS18">
            <v>0</v>
          </cell>
          <cell r="AT18">
            <v>1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</row>
        <row r="19">
          <cell r="B19" t="str">
            <v>Down Tower Assembly (PDC, CFC, MCC, CBC) - UCSA</v>
          </cell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1</v>
          </cell>
          <cell r="AM19">
            <v>0</v>
          </cell>
          <cell r="AN19">
            <v>0</v>
          </cell>
          <cell r="AO19">
            <v>1</v>
          </cell>
          <cell r="AP19">
            <v>2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0</v>
          </cell>
          <cell r="AX19">
            <v>2</v>
          </cell>
          <cell r="AY19">
            <v>2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</row>
        <row r="20">
          <cell r="B20" t="str">
            <v>Down Tower Assembly (PDC, CFC, MCC, CBC) - WECA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</row>
        <row r="21">
          <cell r="B21" t="str">
            <v>Down Tower Assembly (PDC, CFC, MCC, CBC) - WEMA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0</v>
          </cell>
          <cell r="AA21">
            <v>0</v>
          </cell>
          <cell r="AB21">
            <v>0</v>
          </cell>
          <cell r="AC21">
            <v>1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1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</row>
        <row r="22">
          <cell r="B22" t="str">
            <v>Down Tower Assembly (PDC, CFC, MCC, CBC) - WEMD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</row>
        <row r="23">
          <cell r="B23" t="str">
            <v>Down Tower Assembly (PDC, CFC, MCC, CBC) - WEOR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</row>
        <row r="24">
          <cell r="B24" t="str">
            <v>Gearbox - Gear Oil Pump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1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</row>
        <row r="25">
          <cell r="B25" t="str">
            <v>Gearbox - Gear Oil Pump Motor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</row>
        <row r="26">
          <cell r="B26" t="str">
            <v>Gearbox - Gearbox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</row>
        <row r="27">
          <cell r="B27" t="str">
            <v>Generator - Generator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</row>
        <row r="28">
          <cell r="B28" t="str">
            <v>Generator - Rotor Connection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</row>
        <row r="29">
          <cell r="B29" t="str">
            <v>Generator - Slipring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1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</row>
        <row r="30">
          <cell r="B30" t="str">
            <v>High Speed Shaft Assembly - High Speed Shaft Assembly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</row>
        <row r="31">
          <cell r="B31" t="str">
            <v>High Speed Shaft Assembly - Coupling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1</v>
          </cell>
          <cell r="I31">
            <v>0</v>
          </cell>
          <cell r="J31">
            <v>1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1</v>
          </cell>
          <cell r="P31">
            <v>0</v>
          </cell>
          <cell r="Q31">
            <v>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1</v>
          </cell>
          <cell r="Z31">
            <v>0</v>
          </cell>
          <cell r="AA31">
            <v>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1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</row>
        <row r="32">
          <cell r="B32" t="str">
            <v>Hub / Blades - Blade 3 Fiberglass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</row>
        <row r="33">
          <cell r="B33" t="str">
            <v>Hub / Blades - Blade 2 Fiberglass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</row>
        <row r="34">
          <cell r="B34" t="str">
            <v>Hub / Blades - Blade 1 Fiberglass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1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</row>
        <row r="35">
          <cell r="B35" t="str">
            <v>Main Shaft - Main Bearing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</row>
        <row r="36">
          <cell r="B36" t="str">
            <v>Main Shaft - Main Shaft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</row>
        <row r="37">
          <cell r="B37" t="str">
            <v>Nacelle - Ultrasonic Wind Sensor (Sonic)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0</v>
          </cell>
          <cell r="P37">
            <v>0</v>
          </cell>
          <cell r="Q37">
            <v>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1</v>
          </cell>
          <cell r="AL37">
            <v>0</v>
          </cell>
          <cell r="AM37">
            <v>2</v>
          </cell>
          <cell r="AN37">
            <v>11</v>
          </cell>
          <cell r="AO37">
            <v>0</v>
          </cell>
          <cell r="AP37">
            <v>2</v>
          </cell>
          <cell r="AQ37">
            <v>0</v>
          </cell>
          <cell r="AR37">
            <v>0</v>
          </cell>
          <cell r="AS37">
            <v>0</v>
          </cell>
          <cell r="AT37">
            <v>1</v>
          </cell>
          <cell r="AU37">
            <v>0</v>
          </cell>
          <cell r="AV37">
            <v>0</v>
          </cell>
          <cell r="AW37">
            <v>1</v>
          </cell>
          <cell r="AX37">
            <v>10</v>
          </cell>
          <cell r="AY37">
            <v>4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</row>
        <row r="38">
          <cell r="B38" t="str">
            <v>Pad Mount Transformer - Transformer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</row>
        <row r="39">
          <cell r="B39" t="str">
            <v>Pitch System Control - (Axis 1 &amp; Battery Enclosure) - Axis 1 - AEPA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</row>
        <row r="40">
          <cell r="B40" t="str">
            <v>Pitch System Control - (Axis 1 &amp; Battery Enclosure) - Axis 1 - AEPC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</row>
        <row r="41">
          <cell r="B41" t="str">
            <v>Pitch System Control - (Axis 1 &amp; Battery Enclosure) - Axis 1 - Pitch Drive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</row>
        <row r="42">
          <cell r="B42" t="str">
            <v>Pitch System Control - (Axis 1 &amp; Battery Enclosure) - Axis 1 - Power Converter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</row>
        <row r="43">
          <cell r="B43" t="str">
            <v>Pitch System Control - (Axis 1 &amp; Battery Enclosure) - ENET Switch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1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1</v>
          </cell>
          <cell r="T43">
            <v>1</v>
          </cell>
          <cell r="U43">
            <v>1</v>
          </cell>
          <cell r="V43">
            <v>0</v>
          </cell>
          <cell r="W43">
            <v>0</v>
          </cell>
          <cell r="X43">
            <v>0</v>
          </cell>
          <cell r="Y43">
            <v>1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1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1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1</v>
          </cell>
          <cell r="AV43">
            <v>1</v>
          </cell>
          <cell r="AW43">
            <v>0</v>
          </cell>
          <cell r="AX43">
            <v>0</v>
          </cell>
          <cell r="AY43">
            <v>1</v>
          </cell>
          <cell r="AZ43">
            <v>0</v>
          </cell>
          <cell r="BA43">
            <v>0</v>
          </cell>
          <cell r="BB43">
            <v>1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</row>
        <row r="44">
          <cell r="B44" t="str">
            <v>Pitch System Control - Pitch Center Box - Pitch Center Box - AEPC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1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1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</row>
        <row r="45">
          <cell r="B45" t="str">
            <v>Slipring Transformer - Slipring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1</v>
          </cell>
          <cell r="AJ45">
            <v>0</v>
          </cell>
          <cell r="AK45">
            <v>0</v>
          </cell>
          <cell r="AL45">
            <v>2</v>
          </cell>
          <cell r="AM45">
            <v>0</v>
          </cell>
          <cell r="AN45">
            <v>0</v>
          </cell>
          <cell r="AO45">
            <v>0</v>
          </cell>
          <cell r="AP45">
            <v>3</v>
          </cell>
          <cell r="AQ45">
            <v>1</v>
          </cell>
          <cell r="AR45">
            <v>0</v>
          </cell>
          <cell r="AS45">
            <v>1</v>
          </cell>
          <cell r="AT45">
            <v>0</v>
          </cell>
          <cell r="AU45">
            <v>0</v>
          </cell>
          <cell r="AV45">
            <v>2</v>
          </cell>
          <cell r="AW45">
            <v>0</v>
          </cell>
          <cell r="AX45">
            <v>0</v>
          </cell>
          <cell r="AY45">
            <v>1</v>
          </cell>
          <cell r="AZ45">
            <v>0</v>
          </cell>
          <cell r="BA45">
            <v>1</v>
          </cell>
          <cell r="BB45">
            <v>0</v>
          </cell>
          <cell r="BC45">
            <v>1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</row>
        <row r="46">
          <cell r="B46" t="str">
            <v>Top Box - Breaker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</row>
        <row r="47">
          <cell r="B47" t="str">
            <v>Top Box - Contactor</v>
          </cell>
          <cell r="C47">
            <v>0</v>
          </cell>
          <cell r="D47">
            <v>0</v>
          </cell>
          <cell r="E47">
            <v>0</v>
          </cell>
          <cell r="F47">
            <v>2</v>
          </cell>
          <cell r="G47">
            <v>1</v>
          </cell>
          <cell r="H47">
            <v>0</v>
          </cell>
          <cell r="I47">
            <v>0</v>
          </cell>
          <cell r="J47">
            <v>0</v>
          </cell>
          <cell r="K47">
            <v>2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1</v>
          </cell>
          <cell r="R47">
            <v>1</v>
          </cell>
          <cell r="S47">
            <v>0</v>
          </cell>
          <cell r="T47">
            <v>0</v>
          </cell>
          <cell r="U47">
            <v>0</v>
          </cell>
          <cell r="V47">
            <v>1</v>
          </cell>
          <cell r="W47">
            <v>0</v>
          </cell>
          <cell r="X47">
            <v>0</v>
          </cell>
          <cell r="Y47">
            <v>2</v>
          </cell>
          <cell r="Z47">
            <v>0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>
            <v>0</v>
          </cell>
          <cell r="AG47">
            <v>1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1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</row>
        <row r="48">
          <cell r="B48" t="str">
            <v>Top Box - Overvoltage Protection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</row>
        <row r="49">
          <cell r="B49" t="str">
            <v>Top Box - TVSS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</row>
        <row r="50">
          <cell r="B50" t="str">
            <v>Top Box - WETA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</v>
          </cell>
          <cell r="J50">
            <v>0</v>
          </cell>
          <cell r="K50">
            <v>0</v>
          </cell>
          <cell r="L50">
            <v>1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1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</row>
        <row r="51">
          <cell r="B51" t="str">
            <v>Top Box - WETB</v>
          </cell>
          <cell r="C51">
            <v>0</v>
          </cell>
          <cell r="D51">
            <v>1</v>
          </cell>
          <cell r="E51">
            <v>0</v>
          </cell>
          <cell r="F51">
            <v>0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</v>
          </cell>
          <cell r="R51">
            <v>1</v>
          </cell>
          <cell r="S51">
            <v>2</v>
          </cell>
          <cell r="T51">
            <v>1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6</v>
          </cell>
          <cell r="Z51">
            <v>0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0</v>
          </cell>
          <cell r="AF51">
            <v>1</v>
          </cell>
          <cell r="AG51">
            <v>0</v>
          </cell>
          <cell r="AH51">
            <v>0</v>
          </cell>
          <cell r="AI51">
            <v>1</v>
          </cell>
          <cell r="AJ51">
            <v>0</v>
          </cell>
          <cell r="AK51">
            <v>0</v>
          </cell>
          <cell r="AL51">
            <v>1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1</v>
          </cell>
          <cell r="AS51">
            <v>0</v>
          </cell>
          <cell r="AT51">
            <v>0</v>
          </cell>
          <cell r="AU51">
            <v>1</v>
          </cell>
          <cell r="AV51">
            <v>2</v>
          </cell>
          <cell r="AW51">
            <v>1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1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</row>
        <row r="52">
          <cell r="B52" t="str">
            <v>Top Box - WETC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</row>
        <row r="53">
          <cell r="B53" t="str">
            <v>Tower - Ladder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1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</row>
        <row r="54">
          <cell r="B54" t="str">
            <v>Tower - Power Cables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</row>
        <row r="55">
          <cell r="B55" t="str">
            <v>Yaw System - Breaker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</row>
        <row r="56">
          <cell r="B56" t="str">
            <v>Yaw System - Contactor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</row>
        <row r="57">
          <cell r="B57" t="str">
            <v>Yaw System - Yaw Bearing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</row>
        <row r="58">
          <cell r="B58" t="str">
            <v>Yaw System - Yaw Drive 1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</row>
        <row r="59">
          <cell r="B59" t="str">
            <v>Yaw System - Yaw Gear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</row>
        <row r="60">
          <cell r="B60" t="str">
            <v>Yaw System - Yaw Motor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</row>
        <row r="61">
          <cell r="B61" t="str">
            <v>ELECTRICAL - Air Switch (High &amp; Low)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</row>
        <row r="62">
          <cell r="B62" t="str">
            <v>ELECTRICAL - Main Power Transformer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</row>
        <row r="63">
          <cell r="B63" t="str">
            <v>ELECTRICAL - Pad Mount Transformer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</row>
        <row r="64">
          <cell r="B64" t="str">
            <v>ELECTRICAL - Main Breaker (High Side)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</row>
        <row r="65">
          <cell r="B65" t="str">
            <v>ELECTRICAL - Battery Back-up Substation (RTU)</v>
          </cell>
          <cell r="C65">
            <v>5</v>
          </cell>
          <cell r="D65">
            <v>10</v>
          </cell>
          <cell r="E65">
            <v>6</v>
          </cell>
          <cell r="F65">
            <v>2</v>
          </cell>
          <cell r="G65">
            <v>5</v>
          </cell>
          <cell r="H65">
            <v>0</v>
          </cell>
          <cell r="I65">
            <v>3</v>
          </cell>
          <cell r="J65">
            <v>1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1</v>
          </cell>
          <cell r="AF65">
            <v>0</v>
          </cell>
          <cell r="AG65">
            <v>1</v>
          </cell>
          <cell r="AH65">
            <v>0</v>
          </cell>
          <cell r="AI65">
            <v>0</v>
          </cell>
          <cell r="AJ65">
            <v>0</v>
          </cell>
          <cell r="AK65">
            <v>2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5</v>
          </cell>
          <cell r="AU65">
            <v>1</v>
          </cell>
          <cell r="AV65">
            <v>4</v>
          </cell>
          <cell r="AW65">
            <v>0</v>
          </cell>
          <cell r="AX65">
            <v>0</v>
          </cell>
          <cell r="AY65">
            <v>1</v>
          </cell>
          <cell r="AZ65">
            <v>1</v>
          </cell>
          <cell r="BA65">
            <v>1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</row>
        <row r="66">
          <cell r="B66" t="str">
            <v>ELECTRICAL - Collection Circuit Cable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</row>
        <row r="67">
          <cell r="B67" t="str">
            <v>ELECTRICAL - Collection Circuit Breaker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1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</row>
        <row r="68">
          <cell r="B68" t="str">
            <v>Total</v>
          </cell>
          <cell r="C68">
            <v>11</v>
          </cell>
          <cell r="D68">
            <v>11</v>
          </cell>
          <cell r="E68">
            <v>7</v>
          </cell>
          <cell r="F68">
            <v>6</v>
          </cell>
          <cell r="G68">
            <v>9</v>
          </cell>
          <cell r="H68">
            <v>2</v>
          </cell>
          <cell r="I68">
            <v>5</v>
          </cell>
          <cell r="J68">
            <v>3</v>
          </cell>
          <cell r="K68">
            <v>5</v>
          </cell>
          <cell r="L68">
            <v>9</v>
          </cell>
          <cell r="M68">
            <v>1</v>
          </cell>
          <cell r="N68">
            <v>2</v>
          </cell>
          <cell r="O68">
            <v>2</v>
          </cell>
          <cell r="P68">
            <v>0</v>
          </cell>
          <cell r="Q68">
            <v>8</v>
          </cell>
          <cell r="R68">
            <v>2</v>
          </cell>
          <cell r="S68">
            <v>6</v>
          </cell>
          <cell r="T68">
            <v>2</v>
          </cell>
          <cell r="U68">
            <v>1</v>
          </cell>
          <cell r="V68">
            <v>1</v>
          </cell>
          <cell r="W68">
            <v>0</v>
          </cell>
          <cell r="X68">
            <v>0</v>
          </cell>
          <cell r="Y68">
            <v>16</v>
          </cell>
          <cell r="Z68">
            <v>0</v>
          </cell>
          <cell r="AA68">
            <v>3</v>
          </cell>
          <cell r="AB68">
            <v>3</v>
          </cell>
          <cell r="AC68">
            <v>5</v>
          </cell>
          <cell r="AD68">
            <v>3</v>
          </cell>
          <cell r="AE68">
            <v>4</v>
          </cell>
          <cell r="AF68">
            <v>1</v>
          </cell>
          <cell r="AG68">
            <v>3</v>
          </cell>
          <cell r="AH68">
            <v>0</v>
          </cell>
          <cell r="AI68">
            <v>2</v>
          </cell>
          <cell r="AJ68">
            <v>1</v>
          </cell>
          <cell r="AK68">
            <v>4</v>
          </cell>
          <cell r="AL68">
            <v>4</v>
          </cell>
          <cell r="AM68">
            <v>3</v>
          </cell>
          <cell r="AN68">
            <v>11</v>
          </cell>
          <cell r="AO68">
            <v>1</v>
          </cell>
          <cell r="AP68">
            <v>11</v>
          </cell>
          <cell r="AQ68">
            <v>2</v>
          </cell>
          <cell r="AR68">
            <v>2</v>
          </cell>
          <cell r="AS68">
            <v>1</v>
          </cell>
          <cell r="AT68">
            <v>11</v>
          </cell>
          <cell r="AU68">
            <v>4</v>
          </cell>
          <cell r="AV68">
            <v>13</v>
          </cell>
          <cell r="AW68">
            <v>2</v>
          </cell>
          <cell r="AX68">
            <v>13</v>
          </cell>
          <cell r="AY68">
            <v>9</v>
          </cell>
          <cell r="AZ68">
            <v>1</v>
          </cell>
          <cell r="BA68">
            <v>4</v>
          </cell>
          <cell r="BB68">
            <v>3</v>
          </cell>
          <cell r="BC68">
            <v>1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</row>
      </sheetData>
      <sheetData sheetId="3">
        <row r="1">
          <cell r="B1" t="str">
            <v>Part Failures per Part Life (Number of Failures per Month of Part Life)</v>
          </cell>
          <cell r="C1" t="str">
            <v>NOT</v>
          </cell>
          <cell r="D1">
            <v>45</v>
          </cell>
          <cell r="E1" t="str">
            <v>Part Life (number of months between part install and failure)</v>
          </cell>
        </row>
        <row r="2">
          <cell r="B2" t="str">
            <v>Critical Asset</v>
          </cell>
          <cell r="C2">
            <v>0</v>
          </cell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F2">
            <v>29</v>
          </cell>
          <cell r="AG2">
            <v>30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</row>
        <row r="3">
          <cell r="B3" t="str">
            <v>Down Tower Assembly (PDC, CFC, MCC, CBC) - AEAA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3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1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</row>
        <row r="4">
          <cell r="B4" t="str">
            <v>Down Tower Assembly (PDC, CFC, MCC, CBC) - AEAD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</row>
        <row r="5">
          <cell r="B5" t="str">
            <v>Down Tower Assembly (PDC, CFC, MCC, CBC) - AEBI</v>
          </cell>
          <cell r="C5">
            <v>0</v>
          </cell>
          <cell r="D5">
            <v>2</v>
          </cell>
          <cell r="E5">
            <v>2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</v>
          </cell>
          <cell r="K5">
            <v>1</v>
          </cell>
          <cell r="L5">
            <v>1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1</v>
          </cell>
          <cell r="BC5">
            <v>0</v>
          </cell>
          <cell r="BD5">
            <v>1</v>
          </cell>
          <cell r="BE5">
            <v>0</v>
          </cell>
          <cell r="BF5">
            <v>0</v>
          </cell>
          <cell r="BG5">
            <v>1</v>
          </cell>
          <cell r="BH5">
            <v>0</v>
          </cell>
          <cell r="BI5">
            <v>2</v>
          </cell>
          <cell r="BJ5">
            <v>0</v>
          </cell>
          <cell r="BK5">
            <v>0</v>
          </cell>
          <cell r="BL5">
            <v>3</v>
          </cell>
          <cell r="BM5">
            <v>2</v>
          </cell>
          <cell r="BN5">
            <v>3</v>
          </cell>
          <cell r="BO5">
            <v>2</v>
          </cell>
          <cell r="BP5">
            <v>0</v>
          </cell>
          <cell r="BQ5">
            <v>1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1</v>
          </cell>
          <cell r="BW5">
            <v>0</v>
          </cell>
        </row>
        <row r="6">
          <cell r="B6" t="str">
            <v>Down Tower Assembly (PDC, CFC, MCC, CBC) - AEBM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</row>
        <row r="7">
          <cell r="B7" t="str">
            <v>Down Tower Assembly (PDC, CFC, MCC, CBC) - AEDB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</row>
        <row r="8">
          <cell r="B8" t="str">
            <v>Down Tower Assembly (PDC, CFC, MCC, CBC) - AEPS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1</v>
          </cell>
          <cell r="BK8">
            <v>0</v>
          </cell>
          <cell r="BL8">
            <v>0</v>
          </cell>
          <cell r="BM8">
            <v>0</v>
          </cell>
          <cell r="BN8">
            <v>2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</row>
        <row r="9">
          <cell r="B9" t="str">
            <v>Down Tower Assembly (PDC, CFC, MCC, CBC) - BPPB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</row>
        <row r="10">
          <cell r="B10" t="str">
            <v>Down Tower Assembly (PDC, CFC, MCC, CBC) - Breaker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</row>
        <row r="11">
          <cell r="B11" t="str">
            <v>Down Tower Assembly (PDC, CFC, MCC, CBC) - Contactor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1</v>
          </cell>
          <cell r="BI11">
            <v>1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</row>
        <row r="12">
          <cell r="B12" t="str">
            <v>Down Tower Assembly (PDC, CFC, MCC, CBC) - Converter (Line Side)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1</v>
          </cell>
          <cell r="AY12">
            <v>0</v>
          </cell>
          <cell r="AZ12">
            <v>0</v>
          </cell>
          <cell r="BA12">
            <v>0</v>
          </cell>
          <cell r="BB12">
            <v>1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1</v>
          </cell>
          <cell r="BH12">
            <v>0</v>
          </cell>
          <cell r="BI12">
            <v>1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3</v>
          </cell>
          <cell r="BO12">
            <v>1</v>
          </cell>
          <cell r="BP12">
            <v>0</v>
          </cell>
          <cell r="BQ12">
            <v>1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</row>
        <row r="13">
          <cell r="B13" t="str">
            <v>Down Tower Assembly (PDC, CFC, MCC, CBC) - Converter (Rotor Side)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1</v>
          </cell>
          <cell r="BE13">
            <v>0</v>
          </cell>
          <cell r="BF13">
            <v>0</v>
          </cell>
          <cell r="BG13">
            <v>1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2</v>
          </cell>
          <cell r="BM13">
            <v>0</v>
          </cell>
          <cell r="BN13">
            <v>2</v>
          </cell>
          <cell r="BO13">
            <v>1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1</v>
          </cell>
          <cell r="BW13">
            <v>0</v>
          </cell>
        </row>
        <row r="14">
          <cell r="B14" t="str">
            <v>Down Tower Assembly (PDC, CFC, MCC, CBC) - Current Transformer (CT)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</row>
        <row r="15">
          <cell r="B15" t="str">
            <v>Down Tower Assembly (PDC, CFC, MCC, CBC) - IGBT Module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</row>
        <row r="16">
          <cell r="B16" t="str">
            <v>Down Tower Assembly (PDC, CFC, MCC, CBC) - MACC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2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1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</row>
        <row r="17">
          <cell r="B17" t="str">
            <v>Down Tower Assembly (PDC, CFC, MCC, CBC) - Main Circuit Breaker, Q1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</row>
        <row r="18">
          <cell r="B18" t="str">
            <v>Down Tower Assembly (PDC, CFC, MCC, CBC) - Sync Contactor, K1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</row>
        <row r="19">
          <cell r="B19" t="str">
            <v>Down Tower Assembly (PDC, CFC, MCC, CBC) - UCSA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</row>
        <row r="20">
          <cell r="B20" t="str">
            <v>Down Tower Assembly (PDC, CFC, MCC, CBC) - WECA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</row>
        <row r="21">
          <cell r="B21" t="str">
            <v>Down Tower Assembly (PDC, CFC, MCC, CBC) - WEMA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</row>
        <row r="22">
          <cell r="B22" t="str">
            <v>Down Tower Assembly (PDC, CFC, MCC, CBC) - WEMD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</row>
        <row r="23">
          <cell r="B23" t="str">
            <v>Down Tower Assembly (PDC, CFC, MCC, CBC) - WEOR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</row>
        <row r="24">
          <cell r="B24" t="str">
            <v>Gearbox - Gear Oil Pump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1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</row>
        <row r="25">
          <cell r="B25" t="str">
            <v>Gearbox - Gear Oil Pump Motor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</row>
        <row r="26">
          <cell r="B26" t="str">
            <v>Gearbox - Gearbox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1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</row>
        <row r="27">
          <cell r="B27" t="str">
            <v>Generator - Generator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1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1</v>
          </cell>
          <cell r="BP27">
            <v>0</v>
          </cell>
          <cell r="BQ27">
            <v>0</v>
          </cell>
          <cell r="BR27">
            <v>0</v>
          </cell>
          <cell r="BS27">
            <v>1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</row>
        <row r="28">
          <cell r="B28" t="str">
            <v>Generator - Rotor Connection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</row>
        <row r="29">
          <cell r="B29" t="str">
            <v>Generator - Slipring</v>
          </cell>
          <cell r="C29">
            <v>1</v>
          </cell>
          <cell r="D29">
            <v>0</v>
          </cell>
          <cell r="E29">
            <v>0</v>
          </cell>
          <cell r="F29">
            <v>2</v>
          </cell>
          <cell r="G29">
            <v>1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1</v>
          </cell>
          <cell r="N29">
            <v>0</v>
          </cell>
          <cell r="O29">
            <v>0</v>
          </cell>
          <cell r="P29">
            <v>0</v>
          </cell>
          <cell r="Q29">
            <v>1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</v>
          </cell>
          <cell r="AJ29">
            <v>0</v>
          </cell>
          <cell r="AK29">
            <v>0</v>
          </cell>
          <cell r="AL29">
            <v>1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2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1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</row>
        <row r="30">
          <cell r="B30" t="str">
            <v>High Speed Shaft Assembly - High Speed Shaft Assembly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</row>
        <row r="31">
          <cell r="B31" t="str">
            <v>High Speed Shaft Assembly - Coupling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1</v>
          </cell>
          <cell r="P31">
            <v>0</v>
          </cell>
          <cell r="Q31">
            <v>0</v>
          </cell>
          <cell r="R31">
            <v>2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1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</row>
        <row r="32">
          <cell r="B32" t="str">
            <v>Hub / Blades - Blade 3 Fiberglass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</row>
        <row r="33">
          <cell r="B33" t="str">
            <v>Hub / Blades - Blade 2 Fiberglass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</row>
        <row r="34">
          <cell r="B34" t="str">
            <v>Hub / Blades - Blade 1 Fiberglass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</row>
        <row r="35">
          <cell r="B35" t="str">
            <v>Main Shaft - Main Bearing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1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</row>
        <row r="36">
          <cell r="B36" t="str">
            <v>Main Shaft - Main Shaft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</row>
        <row r="37">
          <cell r="B37" t="str">
            <v>Nacelle - Ultrasonic Wind Sensor (Sonic)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1</v>
          </cell>
          <cell r="AG37">
            <v>0</v>
          </cell>
          <cell r="AH37">
            <v>0</v>
          </cell>
          <cell r="AI37">
            <v>1</v>
          </cell>
          <cell r="AJ37">
            <v>1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2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2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1</v>
          </cell>
          <cell r="BU37">
            <v>0</v>
          </cell>
          <cell r="BV37">
            <v>1</v>
          </cell>
          <cell r="BW37">
            <v>0</v>
          </cell>
        </row>
        <row r="38">
          <cell r="B38" t="str">
            <v>Pad Mount Transformer - Transformer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</row>
        <row r="39">
          <cell r="B39" t="str">
            <v>Pitch System Control - (Axis 1 &amp; Battery Enclosure) - Axis 1 - AEPA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1</v>
          </cell>
          <cell r="AH39">
            <v>1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1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1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</row>
        <row r="40">
          <cell r="B40" t="str">
            <v>Pitch System Control - (Axis 1 &amp; Battery Enclosure) - Axis 1 - AEPC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</row>
        <row r="41">
          <cell r="B41" t="str">
            <v>Pitch System Control - (Axis 1 &amp; Battery Enclosure) - Axis 1 - Pitch Drive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2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1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</row>
        <row r="42">
          <cell r="B42" t="str">
            <v>Pitch System Control - (Axis 1 &amp; Battery Enclosure) - Axis 1 - Power Converter</v>
          </cell>
          <cell r="C42">
            <v>1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</v>
          </cell>
          <cell r="L42">
            <v>1</v>
          </cell>
          <cell r="M42">
            <v>0</v>
          </cell>
          <cell r="N42">
            <v>1</v>
          </cell>
          <cell r="O42">
            <v>1</v>
          </cell>
          <cell r="P42">
            <v>1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1</v>
          </cell>
          <cell r="V42">
            <v>0</v>
          </cell>
          <cell r="W42">
            <v>2</v>
          </cell>
          <cell r="X42">
            <v>1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1</v>
          </cell>
          <cell r="AF42">
            <v>0</v>
          </cell>
          <cell r="AG42">
            <v>0</v>
          </cell>
          <cell r="AH42">
            <v>1</v>
          </cell>
          <cell r="AI42">
            <v>0</v>
          </cell>
          <cell r="AJ42">
            <v>0</v>
          </cell>
          <cell r="AK42">
            <v>1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1</v>
          </cell>
          <cell r="BA42">
            <v>0</v>
          </cell>
          <cell r="BB42">
            <v>2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5</v>
          </cell>
          <cell r="BI42">
            <v>0</v>
          </cell>
          <cell r="BJ42">
            <v>0</v>
          </cell>
          <cell r="BK42">
            <v>1</v>
          </cell>
          <cell r="BL42">
            <v>1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1</v>
          </cell>
          <cell r="BR42">
            <v>0</v>
          </cell>
          <cell r="BS42">
            <v>0</v>
          </cell>
          <cell r="BT42">
            <v>4</v>
          </cell>
          <cell r="BU42">
            <v>5</v>
          </cell>
          <cell r="BV42">
            <v>0</v>
          </cell>
          <cell r="BW42">
            <v>1</v>
          </cell>
        </row>
        <row r="43">
          <cell r="B43" t="str">
            <v>Pitch System Control - (Axis 1 &amp; Battery Enclosure) - ENET Switch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1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</row>
        <row r="44">
          <cell r="B44" t="str">
            <v>Pitch System Control - Pitch Center Box - Pitch Center Box - AEPC</v>
          </cell>
          <cell r="C44">
            <v>1</v>
          </cell>
          <cell r="D44">
            <v>0</v>
          </cell>
          <cell r="E44">
            <v>0</v>
          </cell>
          <cell r="F44">
            <v>1</v>
          </cell>
          <cell r="G44">
            <v>1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1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1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1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1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1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1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</row>
        <row r="45">
          <cell r="B45" t="str">
            <v>Slipring Transformer - Slipring</v>
          </cell>
          <cell r="C45">
            <v>1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1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</row>
        <row r="46">
          <cell r="B46" t="str">
            <v>Top Box - Breaker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1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1</v>
          </cell>
          <cell r="BV46">
            <v>0</v>
          </cell>
          <cell r="BW46">
            <v>0</v>
          </cell>
        </row>
        <row r="47">
          <cell r="B47" t="str">
            <v>Top Box - Contactor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1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1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</row>
        <row r="48">
          <cell r="B48" t="str">
            <v>Top Box - Overvoltage Protection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</row>
        <row r="49">
          <cell r="B49" t="str">
            <v>Top Box - TVSS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</row>
        <row r="50">
          <cell r="B50" t="str">
            <v>Top Box - WETA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</row>
        <row r="51">
          <cell r="B51" t="str">
            <v>Top Box - WETB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</row>
        <row r="52">
          <cell r="B52" t="str">
            <v>Top Box - WETC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</row>
        <row r="53">
          <cell r="B53" t="str">
            <v>Tower - Ladder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</row>
        <row r="54">
          <cell r="B54" t="str">
            <v>Tower - Power Cables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</row>
        <row r="55">
          <cell r="B55" t="str">
            <v>Yaw System - Breaker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</row>
        <row r="56">
          <cell r="B56" t="str">
            <v>Yaw System - Contactor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</row>
        <row r="57">
          <cell r="B57" t="str">
            <v>Yaw System - Yaw Bearing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</row>
        <row r="58">
          <cell r="B58" t="str">
            <v>Yaw System - Yaw Drive 1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</row>
        <row r="59">
          <cell r="B59" t="str">
            <v>Yaw System - Yaw Gear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</row>
        <row r="60">
          <cell r="B60" t="str">
            <v>Yaw System - Yaw Motor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</row>
        <row r="61">
          <cell r="B61" t="str">
            <v>ELECTRICAL - Air Switch (High &amp; Low)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</row>
        <row r="62">
          <cell r="B62" t="str">
            <v>ELECTRICAL - Main Power Transformer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</row>
        <row r="63">
          <cell r="B63" t="str">
            <v>ELECTRICAL - Pad Mount Transformer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</row>
        <row r="64">
          <cell r="B64" t="str">
            <v>ELECTRICAL - Main Breaker (High Side)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</row>
        <row r="65">
          <cell r="B65" t="str">
            <v>ELECTRICAL - Battery Back-up Substation (RTU)</v>
          </cell>
          <cell r="C65">
            <v>3</v>
          </cell>
          <cell r="D65">
            <v>1</v>
          </cell>
          <cell r="E65">
            <v>1</v>
          </cell>
          <cell r="F65">
            <v>3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</v>
          </cell>
          <cell r="S65">
            <v>0</v>
          </cell>
          <cell r="T65">
            <v>1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1</v>
          </cell>
          <cell r="AD65">
            <v>2</v>
          </cell>
          <cell r="AE65">
            <v>0</v>
          </cell>
          <cell r="AF65">
            <v>5</v>
          </cell>
          <cell r="AG65">
            <v>1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1</v>
          </cell>
          <cell r="AN65">
            <v>0</v>
          </cell>
          <cell r="AO65">
            <v>1</v>
          </cell>
          <cell r="AP65">
            <v>0</v>
          </cell>
          <cell r="AQ65">
            <v>0</v>
          </cell>
          <cell r="AR65">
            <v>0</v>
          </cell>
          <cell r="AS65">
            <v>1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2</v>
          </cell>
          <cell r="BE65">
            <v>0</v>
          </cell>
          <cell r="BF65">
            <v>1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1</v>
          </cell>
          <cell r="BR65">
            <v>2</v>
          </cell>
          <cell r="BS65">
            <v>6</v>
          </cell>
          <cell r="BT65">
            <v>2</v>
          </cell>
          <cell r="BU65">
            <v>1</v>
          </cell>
          <cell r="BV65">
            <v>2</v>
          </cell>
          <cell r="BW65">
            <v>1</v>
          </cell>
        </row>
        <row r="66">
          <cell r="B66" t="str">
            <v>ELECTRICAL - Collection Circuit Cable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</row>
        <row r="67">
          <cell r="B67" t="str">
            <v>ELECTRICAL - Collection Circuit Breaker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</row>
        <row r="68">
          <cell r="B68" t="str">
            <v>Total</v>
          </cell>
          <cell r="C68">
            <v>7</v>
          </cell>
          <cell r="D68">
            <v>5</v>
          </cell>
          <cell r="E68">
            <v>6</v>
          </cell>
          <cell r="F68">
            <v>7</v>
          </cell>
          <cell r="G68">
            <v>3</v>
          </cell>
          <cell r="H68">
            <v>2</v>
          </cell>
          <cell r="I68">
            <v>2</v>
          </cell>
          <cell r="J68">
            <v>1</v>
          </cell>
          <cell r="K68">
            <v>6</v>
          </cell>
          <cell r="L68">
            <v>2</v>
          </cell>
          <cell r="M68">
            <v>1</v>
          </cell>
          <cell r="N68">
            <v>1</v>
          </cell>
          <cell r="O68">
            <v>2</v>
          </cell>
          <cell r="P68">
            <v>3</v>
          </cell>
          <cell r="Q68">
            <v>2</v>
          </cell>
          <cell r="R68">
            <v>3</v>
          </cell>
          <cell r="S68">
            <v>0</v>
          </cell>
          <cell r="T68">
            <v>1</v>
          </cell>
          <cell r="U68">
            <v>3</v>
          </cell>
          <cell r="V68">
            <v>1</v>
          </cell>
          <cell r="W68">
            <v>2</v>
          </cell>
          <cell r="X68">
            <v>3</v>
          </cell>
          <cell r="Y68">
            <v>3</v>
          </cell>
          <cell r="Z68">
            <v>1</v>
          </cell>
          <cell r="AA68">
            <v>0</v>
          </cell>
          <cell r="AB68">
            <v>0</v>
          </cell>
          <cell r="AC68">
            <v>3</v>
          </cell>
          <cell r="AD68">
            <v>2</v>
          </cell>
          <cell r="AE68">
            <v>1</v>
          </cell>
          <cell r="AF68">
            <v>7</v>
          </cell>
          <cell r="AG68">
            <v>2</v>
          </cell>
          <cell r="AH68">
            <v>5</v>
          </cell>
          <cell r="AI68">
            <v>4</v>
          </cell>
          <cell r="AJ68">
            <v>1</v>
          </cell>
          <cell r="AK68">
            <v>1</v>
          </cell>
          <cell r="AL68">
            <v>1</v>
          </cell>
          <cell r="AM68">
            <v>1</v>
          </cell>
          <cell r="AN68">
            <v>0</v>
          </cell>
          <cell r="AO68">
            <v>1</v>
          </cell>
          <cell r="AP68">
            <v>1</v>
          </cell>
          <cell r="AQ68">
            <v>0</v>
          </cell>
          <cell r="AR68">
            <v>0</v>
          </cell>
          <cell r="AS68">
            <v>3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1</v>
          </cell>
          <cell r="AY68">
            <v>0</v>
          </cell>
          <cell r="AZ68">
            <v>1</v>
          </cell>
          <cell r="BA68">
            <v>0</v>
          </cell>
          <cell r="BB68">
            <v>12</v>
          </cell>
          <cell r="BC68">
            <v>0</v>
          </cell>
          <cell r="BD68">
            <v>4</v>
          </cell>
          <cell r="BE68">
            <v>1</v>
          </cell>
          <cell r="BF68">
            <v>2</v>
          </cell>
          <cell r="BG68">
            <v>4</v>
          </cell>
          <cell r="BH68">
            <v>8</v>
          </cell>
          <cell r="BI68">
            <v>5</v>
          </cell>
          <cell r="BJ68">
            <v>1</v>
          </cell>
          <cell r="BK68">
            <v>2</v>
          </cell>
          <cell r="BL68">
            <v>8</v>
          </cell>
          <cell r="BM68">
            <v>4</v>
          </cell>
          <cell r="BN68">
            <v>10</v>
          </cell>
          <cell r="BO68">
            <v>5</v>
          </cell>
          <cell r="BP68">
            <v>3</v>
          </cell>
          <cell r="BQ68">
            <v>4</v>
          </cell>
          <cell r="BR68">
            <v>3</v>
          </cell>
          <cell r="BS68">
            <v>7</v>
          </cell>
          <cell r="BT68">
            <v>7</v>
          </cell>
          <cell r="BU68">
            <v>7</v>
          </cell>
          <cell r="BV68">
            <v>5</v>
          </cell>
          <cell r="BW68">
            <v>2</v>
          </cell>
        </row>
      </sheetData>
      <sheetData sheetId="4">
        <row r="1">
          <cell r="B1" t="str">
            <v>Part Failures per Part Life (Number of Failures per Month of Part Life)</v>
          </cell>
          <cell r="C1" t="str">
            <v>TOP</v>
          </cell>
          <cell r="D1">
            <v>66</v>
          </cell>
          <cell r="E1" t="str">
            <v>Part Life (number of months between part install and failure)</v>
          </cell>
        </row>
        <row r="2">
          <cell r="B2" t="str">
            <v>Critical Asset</v>
          </cell>
          <cell r="C2">
            <v>0</v>
          </cell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F2">
            <v>29</v>
          </cell>
          <cell r="AG2">
            <v>30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</row>
        <row r="3">
          <cell r="B3" t="str">
            <v>Down Tower Assembly (PDC, CFC, MCC, CBC) - AEAA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</row>
        <row r="4">
          <cell r="B4" t="str">
            <v>Down Tower Assembly (PDC, CFC, MCC, CBC) - AEAD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</v>
          </cell>
          <cell r="N4">
            <v>0</v>
          </cell>
          <cell r="O4">
            <v>0</v>
          </cell>
          <cell r="P4">
            <v>0</v>
          </cell>
          <cell r="Q4">
            <v>1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1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</row>
        <row r="5">
          <cell r="B5" t="str">
            <v>Down Tower Assembly (PDC, CFC, MCC, CBC) - AEBI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1</v>
          </cell>
          <cell r="P5">
            <v>0</v>
          </cell>
          <cell r="Q5">
            <v>1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1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</row>
        <row r="6">
          <cell r="B6" t="str">
            <v>Down Tower Assembly (PDC, CFC, MCC, CBC) - AEBM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</row>
        <row r="7">
          <cell r="B7" t="str">
            <v>Down Tower Assembly (PDC, CFC, MCC, CBC) - AEDB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</row>
        <row r="8">
          <cell r="B8" t="str">
            <v>Down Tower Assembly (PDC, CFC, MCC, CBC) - AEPS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</row>
        <row r="9">
          <cell r="B9" t="str">
            <v>Down Tower Assembly (PDC, CFC, MCC, CBC) - BPPB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1</v>
          </cell>
          <cell r="AQ9">
            <v>0</v>
          </cell>
          <cell r="AR9">
            <v>0</v>
          </cell>
          <cell r="AS9">
            <v>1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</row>
        <row r="10">
          <cell r="B10" t="str">
            <v>Down Tower Assembly (PDC, CFC, MCC, CBC) - Breaker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</row>
        <row r="11">
          <cell r="B11" t="str">
            <v>Down Tower Assembly (PDC, CFC, MCC, CBC) - Contactor</v>
          </cell>
          <cell r="C11">
            <v>1</v>
          </cell>
          <cell r="D11">
            <v>0</v>
          </cell>
          <cell r="E11">
            <v>1</v>
          </cell>
          <cell r="F11">
            <v>3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1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</row>
        <row r="12">
          <cell r="B12" t="str">
            <v>Down Tower Assembly (PDC, CFC, MCC, CBC) - Converter (Line Side)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</row>
        <row r="13">
          <cell r="B13" t="str">
            <v>Down Tower Assembly (PDC, CFC, MCC, CBC) - Converter (Rotor Side)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</row>
        <row r="14">
          <cell r="B14" t="str">
            <v>Down Tower Assembly (PDC, CFC, MCC, CBC) - Current Transformer (CT)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</row>
        <row r="15">
          <cell r="B15" t="str">
            <v>Down Tower Assembly (PDC, CFC, MCC, CBC) - IGBT Module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</row>
        <row r="16">
          <cell r="B16" t="str">
            <v>Down Tower Assembly (PDC, CFC, MCC, CBC) - MACC</v>
          </cell>
          <cell r="C16">
            <v>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</row>
        <row r="17">
          <cell r="B17" t="str">
            <v>Down Tower Assembly (PDC, CFC, MCC, CBC) - Main Circuit Breaker, Q1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</row>
        <row r="18">
          <cell r="B18" t="str">
            <v>Down Tower Assembly (PDC, CFC, MCC, CBC) - Sync Contactor, K1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</row>
        <row r="19">
          <cell r="B19" t="str">
            <v>Down Tower Assembly (PDC, CFC, MCC, CBC) - UCSA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</row>
        <row r="20">
          <cell r="B20" t="str">
            <v>Down Tower Assembly (PDC, CFC, MCC, CBC) - WECA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</row>
        <row r="21">
          <cell r="B21" t="str">
            <v>Down Tower Assembly (PDC, CFC, MCC, CBC) - WEMA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1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</row>
        <row r="22">
          <cell r="B22" t="str">
            <v>Down Tower Assembly (PDC, CFC, MCC, CBC) - WEMD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</row>
        <row r="23">
          <cell r="B23" t="str">
            <v>Down Tower Assembly (PDC, CFC, MCC, CBC) - WEOR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</row>
        <row r="24">
          <cell r="B24" t="str">
            <v>Gearbox - Gear Oil Pump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</row>
        <row r="25">
          <cell r="B25" t="str">
            <v>Gearbox - Gear Oil Pump Motor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1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</row>
        <row r="26">
          <cell r="B26" t="str">
            <v>Gearbox - Gearbox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1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</row>
        <row r="27">
          <cell r="B27" t="str">
            <v>Generator - Generator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</row>
        <row r="28">
          <cell r="B28" t="str">
            <v>Generator - Rotor Connection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</row>
        <row r="29">
          <cell r="B29" t="str">
            <v>Generator - Slipring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1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</row>
        <row r="30">
          <cell r="B30" t="str">
            <v>High Speed Shaft Assembly - High Speed Shaft Assembly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</row>
        <row r="31">
          <cell r="B31" t="str">
            <v>High Speed Shaft Assembly - Coupling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</row>
        <row r="32">
          <cell r="B32" t="str">
            <v>Hub / Blades - Blade 3 Fiberglass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</row>
        <row r="33">
          <cell r="B33" t="str">
            <v>Hub / Blades - Blade 2 Fiberglass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</row>
        <row r="34">
          <cell r="B34" t="str">
            <v>Hub / Blades - Blade 1 Fiberglass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</row>
        <row r="35">
          <cell r="B35" t="str">
            <v>Main Shaft - Main Bearing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1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</row>
        <row r="36">
          <cell r="B36" t="str">
            <v>Main Shaft - Main Shaft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</row>
        <row r="37">
          <cell r="B37" t="str">
            <v>Nacelle - Ultrasonic Wind Sensor (Sonic)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1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</row>
        <row r="38">
          <cell r="B38" t="str">
            <v>Pad Mount Transformer - Transformer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</row>
        <row r="39">
          <cell r="B39" t="str">
            <v>Pitch System Control - (Axis 1 &amp; Battery Enclosure) - Axis 1 - AEPA</v>
          </cell>
          <cell r="C39">
            <v>1</v>
          </cell>
          <cell r="D39">
            <v>1</v>
          </cell>
          <cell r="E39">
            <v>2</v>
          </cell>
          <cell r="F39">
            <v>0</v>
          </cell>
          <cell r="G39">
            <v>3</v>
          </cell>
          <cell r="H39">
            <v>2</v>
          </cell>
          <cell r="I39">
            <v>0</v>
          </cell>
          <cell r="J39">
            <v>0</v>
          </cell>
          <cell r="K39">
            <v>1</v>
          </cell>
          <cell r="L39">
            <v>1</v>
          </cell>
          <cell r="M39">
            <v>0</v>
          </cell>
          <cell r="N39">
            <v>0</v>
          </cell>
          <cell r="O39">
            <v>0</v>
          </cell>
          <cell r="P39">
            <v>2</v>
          </cell>
          <cell r="Q39">
            <v>2</v>
          </cell>
          <cell r="R39">
            <v>2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</row>
        <row r="40">
          <cell r="B40" t="str">
            <v>Pitch System Control - (Axis 1 &amp; Battery Enclosure) - Axis 1 - AEPC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</row>
        <row r="41">
          <cell r="B41" t="str">
            <v>Pitch System Control - (Axis 1 &amp; Battery Enclosure) - Axis 1 - Pitch Drive</v>
          </cell>
          <cell r="C41">
            <v>1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</v>
          </cell>
          <cell r="P41">
            <v>0</v>
          </cell>
          <cell r="Q41">
            <v>1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</row>
        <row r="42">
          <cell r="B42" t="str">
            <v>Pitch System Control - (Axis 1 &amp; Battery Enclosure) - Axis 1 - Power Converter</v>
          </cell>
          <cell r="C42">
            <v>0</v>
          </cell>
          <cell r="D42">
            <v>1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2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2</v>
          </cell>
          <cell r="AU42">
            <v>1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</row>
        <row r="43">
          <cell r="B43" t="str">
            <v>Pitch System Control - (Axis 1 &amp; Battery Enclosure) - ENET Switch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1</v>
          </cell>
          <cell r="O43">
            <v>1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1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1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</row>
        <row r="44">
          <cell r="B44" t="str">
            <v>Pitch System Control - Pitch Center Box - Pitch Center Box - AEPC</v>
          </cell>
          <cell r="C44">
            <v>0</v>
          </cell>
          <cell r="D44">
            <v>0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</row>
        <row r="45">
          <cell r="B45" t="str">
            <v>Slipring Transformer - Slipring</v>
          </cell>
          <cell r="C45">
            <v>0</v>
          </cell>
          <cell r="D45">
            <v>0</v>
          </cell>
          <cell r="E45">
            <v>1</v>
          </cell>
          <cell r="F45">
            <v>0</v>
          </cell>
          <cell r="G45">
            <v>0</v>
          </cell>
          <cell r="H45">
            <v>1</v>
          </cell>
          <cell r="I45">
            <v>1</v>
          </cell>
          <cell r="J45">
            <v>0</v>
          </cell>
          <cell r="K45">
            <v>1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2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1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</v>
          </cell>
          <cell r="AQ45">
            <v>0</v>
          </cell>
          <cell r="AR45">
            <v>0</v>
          </cell>
          <cell r="AS45">
            <v>1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</row>
        <row r="46">
          <cell r="B46" t="str">
            <v>Top Box - Breaker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</row>
        <row r="47">
          <cell r="B47" t="str">
            <v>Top Box - Contactor</v>
          </cell>
          <cell r="C47">
            <v>1</v>
          </cell>
          <cell r="D47">
            <v>0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2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  <cell r="R47">
            <v>1</v>
          </cell>
          <cell r="S47">
            <v>0</v>
          </cell>
          <cell r="T47">
            <v>1</v>
          </cell>
          <cell r="U47">
            <v>1</v>
          </cell>
          <cell r="V47">
            <v>1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1</v>
          </cell>
          <cell r="AB47">
            <v>0</v>
          </cell>
          <cell r="AC47">
            <v>1</v>
          </cell>
          <cell r="AD47">
            <v>0</v>
          </cell>
          <cell r="AE47">
            <v>0</v>
          </cell>
          <cell r="AF47">
            <v>2</v>
          </cell>
          <cell r="AG47">
            <v>2</v>
          </cell>
          <cell r="AH47">
            <v>1</v>
          </cell>
          <cell r="AI47">
            <v>1</v>
          </cell>
          <cell r="AJ47">
            <v>1</v>
          </cell>
          <cell r="AK47">
            <v>0</v>
          </cell>
          <cell r="AL47">
            <v>0</v>
          </cell>
          <cell r="AM47">
            <v>0</v>
          </cell>
          <cell r="AN47">
            <v>1</v>
          </cell>
          <cell r="AO47">
            <v>2</v>
          </cell>
          <cell r="AP47">
            <v>2</v>
          </cell>
          <cell r="AQ47">
            <v>1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</row>
        <row r="48">
          <cell r="B48" t="str">
            <v>Top Box - Overvoltage Protection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</row>
        <row r="49">
          <cell r="B49" t="str">
            <v>Top Box - TVSS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</row>
        <row r="50">
          <cell r="B50" t="str">
            <v>Top Box - WETA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</v>
          </cell>
          <cell r="AT50">
            <v>0</v>
          </cell>
          <cell r="AU50">
            <v>1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</row>
        <row r="51">
          <cell r="B51" t="str">
            <v>Top Box - WETB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</v>
          </cell>
          <cell r="U51">
            <v>0</v>
          </cell>
          <cell r="V51">
            <v>0</v>
          </cell>
          <cell r="W51">
            <v>3</v>
          </cell>
          <cell r="X51">
            <v>1</v>
          </cell>
          <cell r="Y51">
            <v>4</v>
          </cell>
          <cell r="Z51">
            <v>2</v>
          </cell>
          <cell r="AA51">
            <v>3</v>
          </cell>
          <cell r="AB51">
            <v>0</v>
          </cell>
          <cell r="AC51">
            <v>1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  <cell r="AH51">
            <v>1</v>
          </cell>
          <cell r="AI51">
            <v>0</v>
          </cell>
          <cell r="AJ51">
            <v>0</v>
          </cell>
          <cell r="AK51">
            <v>1</v>
          </cell>
          <cell r="AL51">
            <v>2</v>
          </cell>
          <cell r="AM51">
            <v>1</v>
          </cell>
          <cell r="AN51">
            <v>1</v>
          </cell>
          <cell r="AO51">
            <v>2</v>
          </cell>
          <cell r="AP51">
            <v>1</v>
          </cell>
          <cell r="AQ51">
            <v>1</v>
          </cell>
          <cell r="AR51">
            <v>1</v>
          </cell>
          <cell r="AS51">
            <v>1</v>
          </cell>
          <cell r="AT51">
            <v>0</v>
          </cell>
          <cell r="AU51">
            <v>2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</row>
        <row r="52">
          <cell r="B52" t="str">
            <v>Top Box - WETC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1</v>
          </cell>
          <cell r="V52">
            <v>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</row>
        <row r="53">
          <cell r="B53" t="str">
            <v>Tower - Ladder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</row>
        <row r="54">
          <cell r="B54" t="str">
            <v>Tower - Power Cables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</row>
        <row r="55">
          <cell r="B55" t="str">
            <v>Yaw System - Breaker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</row>
        <row r="56">
          <cell r="B56" t="str">
            <v>Yaw System - Contactor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</row>
        <row r="57">
          <cell r="B57" t="str">
            <v>Yaw System - Yaw Bearing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</row>
        <row r="58">
          <cell r="B58" t="str">
            <v>Yaw System - Yaw Drive 1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</row>
        <row r="59">
          <cell r="B59" t="str">
            <v>Yaw System - Yaw Gear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</row>
        <row r="60">
          <cell r="B60" t="str">
            <v>Yaw System - Yaw Motor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</row>
        <row r="61">
          <cell r="B61" t="str">
            <v>ELECTRICAL - Air Switch (High &amp; Low)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</row>
        <row r="62">
          <cell r="B62" t="str">
            <v>ELECTRICAL - Main Power Transformer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</row>
        <row r="63">
          <cell r="B63" t="str">
            <v>ELECTRICAL - Pad Mount Transformer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</row>
        <row r="64">
          <cell r="B64" t="str">
            <v>ELECTRICAL - Main Breaker (High Side)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</row>
        <row r="65">
          <cell r="B65" t="str">
            <v>ELECTRICAL - Battery Back-up Substation (RTU)</v>
          </cell>
          <cell r="C65">
            <v>1</v>
          </cell>
          <cell r="D65">
            <v>0</v>
          </cell>
          <cell r="E65">
            <v>1</v>
          </cell>
          <cell r="F65">
            <v>1</v>
          </cell>
          <cell r="G65">
            <v>1</v>
          </cell>
          <cell r="H65">
            <v>0</v>
          </cell>
          <cell r="I65">
            <v>2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1</v>
          </cell>
          <cell r="P65">
            <v>0</v>
          </cell>
          <cell r="Q65">
            <v>0</v>
          </cell>
          <cell r="R65">
            <v>0</v>
          </cell>
          <cell r="S65">
            <v>1</v>
          </cell>
          <cell r="T65">
            <v>1</v>
          </cell>
          <cell r="U65">
            <v>0</v>
          </cell>
          <cell r="V65">
            <v>0</v>
          </cell>
          <cell r="W65">
            <v>1</v>
          </cell>
          <cell r="X65">
            <v>0</v>
          </cell>
          <cell r="Y65">
            <v>0</v>
          </cell>
          <cell r="Z65">
            <v>2</v>
          </cell>
          <cell r="AA65">
            <v>1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</row>
        <row r="66">
          <cell r="B66" t="str">
            <v>ELECTRICAL - Collection Circuit Cable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</row>
        <row r="67">
          <cell r="B67" t="str">
            <v>ELECTRICAL - Collection Circuit Breaker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1</v>
          </cell>
          <cell r="M67">
            <v>0</v>
          </cell>
          <cell r="N67">
            <v>1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</row>
        <row r="68">
          <cell r="B68" t="str">
            <v>Total</v>
          </cell>
          <cell r="C68">
            <v>6</v>
          </cell>
          <cell r="D68">
            <v>2</v>
          </cell>
          <cell r="E68">
            <v>7</v>
          </cell>
          <cell r="F68">
            <v>5</v>
          </cell>
          <cell r="G68">
            <v>7</v>
          </cell>
          <cell r="H68">
            <v>7</v>
          </cell>
          <cell r="I68">
            <v>5</v>
          </cell>
          <cell r="J68">
            <v>4</v>
          </cell>
          <cell r="K68">
            <v>6</v>
          </cell>
          <cell r="L68">
            <v>2</v>
          </cell>
          <cell r="M68">
            <v>1</v>
          </cell>
          <cell r="N68">
            <v>4</v>
          </cell>
          <cell r="O68">
            <v>7</v>
          </cell>
          <cell r="P68">
            <v>3</v>
          </cell>
          <cell r="Q68">
            <v>8</v>
          </cell>
          <cell r="R68">
            <v>3</v>
          </cell>
          <cell r="S68">
            <v>3</v>
          </cell>
          <cell r="T68">
            <v>3</v>
          </cell>
          <cell r="U68">
            <v>3</v>
          </cell>
          <cell r="V68">
            <v>8</v>
          </cell>
          <cell r="W68">
            <v>5</v>
          </cell>
          <cell r="X68">
            <v>2</v>
          </cell>
          <cell r="Y68">
            <v>4</v>
          </cell>
          <cell r="Z68">
            <v>5</v>
          </cell>
          <cell r="AA68">
            <v>6</v>
          </cell>
          <cell r="AB68">
            <v>1</v>
          </cell>
          <cell r="AC68">
            <v>2</v>
          </cell>
          <cell r="AD68">
            <v>1</v>
          </cell>
          <cell r="AE68">
            <v>0</v>
          </cell>
          <cell r="AF68">
            <v>3</v>
          </cell>
          <cell r="AG68">
            <v>4</v>
          </cell>
          <cell r="AH68">
            <v>2</v>
          </cell>
          <cell r="AI68">
            <v>1</v>
          </cell>
          <cell r="AJ68">
            <v>2</v>
          </cell>
          <cell r="AK68">
            <v>3</v>
          </cell>
          <cell r="AL68">
            <v>3</v>
          </cell>
          <cell r="AM68">
            <v>2</v>
          </cell>
          <cell r="AN68">
            <v>2</v>
          </cell>
          <cell r="AO68">
            <v>5</v>
          </cell>
          <cell r="AP68">
            <v>6</v>
          </cell>
          <cell r="AQ68">
            <v>3</v>
          </cell>
          <cell r="AR68">
            <v>1</v>
          </cell>
          <cell r="AS68">
            <v>4</v>
          </cell>
          <cell r="AT68">
            <v>4</v>
          </cell>
          <cell r="AU68">
            <v>7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</row>
      </sheetData>
      <sheetData sheetId="5"/>
      <sheetData sheetId="6"/>
      <sheetData sheetId="7">
        <row r="2">
          <cell r="B2" t="str">
            <v>Top Box - WETB</v>
          </cell>
        </row>
      </sheetData>
      <sheetData sheetId="8"/>
      <sheetData sheetId="9"/>
      <sheetData sheetId="10"/>
      <sheetData sheetId="11"/>
      <sheetData sheetId="12">
        <row r="4">
          <cell r="A4" t="str">
            <v>Failures by Part Life - Per Turbine - Top Box - WETB</v>
          </cell>
        </row>
        <row r="5">
          <cell r="B5" t="str">
            <v>CHW</v>
          </cell>
          <cell r="C5" t="str">
            <v>KCW</v>
          </cell>
          <cell r="D5" t="str">
            <v>NOT</v>
          </cell>
          <cell r="E5" t="str">
            <v>TOP</v>
          </cell>
          <cell r="F5" t="str">
            <v>CHW Total</v>
          </cell>
          <cell r="G5" t="str">
            <v>KCW Total</v>
          </cell>
          <cell r="H5" t="str">
            <v>NOT Total</v>
          </cell>
          <cell r="I5" t="str">
            <v>TOP Total</v>
          </cell>
        </row>
        <row r="6">
          <cell r="A6">
            <v>0</v>
          </cell>
          <cell r="B6">
            <v>6.0606060606060608E-2</v>
          </cell>
          <cell r="C6">
            <v>0</v>
          </cell>
          <cell r="D6">
            <v>0</v>
          </cell>
          <cell r="E6">
            <v>0</v>
          </cell>
          <cell r="F6">
            <v>6.0606060606060608E-2</v>
          </cell>
          <cell r="G6">
            <v>0</v>
          </cell>
          <cell r="H6">
            <v>0</v>
          </cell>
          <cell r="I6">
            <v>0</v>
          </cell>
        </row>
        <row r="7">
          <cell r="A7">
            <v>1</v>
          </cell>
          <cell r="B7">
            <v>4.5454545454545456E-2</v>
          </cell>
          <cell r="C7">
            <v>2.9411764705882353E-2</v>
          </cell>
          <cell r="D7">
            <v>0</v>
          </cell>
          <cell r="E7">
            <v>0</v>
          </cell>
          <cell r="F7">
            <v>0.10606060606060606</v>
          </cell>
          <cell r="G7">
            <v>2.9411764705882353E-2</v>
          </cell>
          <cell r="H7">
            <v>0</v>
          </cell>
          <cell r="I7">
            <v>0</v>
          </cell>
        </row>
        <row r="8">
          <cell r="A8">
            <v>2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0.10606060606060606</v>
          </cell>
          <cell r="G8">
            <v>2.9411764705882353E-2</v>
          </cell>
          <cell r="H8">
            <v>0</v>
          </cell>
          <cell r="I8">
            <v>0</v>
          </cell>
        </row>
        <row r="9">
          <cell r="A9">
            <v>3</v>
          </cell>
          <cell r="B9">
            <v>1.5151515151515152E-2</v>
          </cell>
          <cell r="C9">
            <v>0</v>
          </cell>
          <cell r="D9">
            <v>0</v>
          </cell>
          <cell r="E9">
            <v>0</v>
          </cell>
          <cell r="F9">
            <v>0.12121212121212122</v>
          </cell>
          <cell r="G9">
            <v>2.9411764705882353E-2</v>
          </cell>
          <cell r="H9">
            <v>0</v>
          </cell>
          <cell r="I9">
            <v>0</v>
          </cell>
        </row>
        <row r="10">
          <cell r="A10">
            <v>4</v>
          </cell>
          <cell r="B10">
            <v>3.0303030303030304E-2</v>
          </cell>
          <cell r="C10">
            <v>2.9411764705882353E-2</v>
          </cell>
          <cell r="D10">
            <v>0</v>
          </cell>
          <cell r="E10">
            <v>0</v>
          </cell>
          <cell r="F10">
            <v>0.15151515151515152</v>
          </cell>
          <cell r="G10">
            <v>5.8823529411764705E-2</v>
          </cell>
          <cell r="H10">
            <v>0</v>
          </cell>
          <cell r="I10">
            <v>0</v>
          </cell>
        </row>
        <row r="11">
          <cell r="A11">
            <v>5</v>
          </cell>
          <cell r="B11">
            <v>1.5151515151515152E-2</v>
          </cell>
          <cell r="C11">
            <v>0</v>
          </cell>
          <cell r="D11">
            <v>0</v>
          </cell>
          <cell r="E11">
            <v>0</v>
          </cell>
          <cell r="F11">
            <v>0.16666666666666669</v>
          </cell>
          <cell r="G11">
            <v>5.8823529411764705E-2</v>
          </cell>
          <cell r="H11">
            <v>0</v>
          </cell>
          <cell r="I11">
            <v>0</v>
          </cell>
        </row>
        <row r="12">
          <cell r="A12">
            <v>6</v>
          </cell>
          <cell r="B12">
            <v>1.5151515151515152E-2</v>
          </cell>
          <cell r="C12">
            <v>0</v>
          </cell>
          <cell r="D12">
            <v>0</v>
          </cell>
          <cell r="E12">
            <v>0</v>
          </cell>
          <cell r="F12">
            <v>0.18181818181818182</v>
          </cell>
          <cell r="G12">
            <v>5.8823529411764705E-2</v>
          </cell>
          <cell r="H12">
            <v>0</v>
          </cell>
          <cell r="I12">
            <v>0</v>
          </cell>
        </row>
        <row r="13">
          <cell r="A13">
            <v>7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0.18181818181818182</v>
          </cell>
          <cell r="G13">
            <v>5.8823529411764705E-2</v>
          </cell>
          <cell r="H13">
            <v>0</v>
          </cell>
          <cell r="I13">
            <v>0</v>
          </cell>
        </row>
        <row r="14">
          <cell r="A14">
            <v>8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0.18181818181818182</v>
          </cell>
          <cell r="G14">
            <v>5.8823529411764705E-2</v>
          </cell>
          <cell r="H14">
            <v>0</v>
          </cell>
          <cell r="I14">
            <v>0</v>
          </cell>
        </row>
        <row r="15">
          <cell r="A15">
            <v>9</v>
          </cell>
          <cell r="B15">
            <v>0</v>
          </cell>
          <cell r="C15">
            <v>2.9411764705882353E-2</v>
          </cell>
          <cell r="D15">
            <v>0</v>
          </cell>
          <cell r="E15">
            <v>0</v>
          </cell>
          <cell r="F15">
            <v>0.18181818181818182</v>
          </cell>
          <cell r="G15">
            <v>8.8235294117647051E-2</v>
          </cell>
          <cell r="H15">
            <v>0</v>
          </cell>
          <cell r="I15">
            <v>0</v>
          </cell>
        </row>
        <row r="16">
          <cell r="A16">
            <v>10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0.18181818181818182</v>
          </cell>
          <cell r="G16">
            <v>8.8235294117647051E-2</v>
          </cell>
          <cell r="H16">
            <v>0</v>
          </cell>
          <cell r="I16">
            <v>0</v>
          </cell>
        </row>
        <row r="17">
          <cell r="A17">
            <v>11</v>
          </cell>
          <cell r="B17">
            <v>3.0303030303030304E-2</v>
          </cell>
          <cell r="C17">
            <v>0</v>
          </cell>
          <cell r="D17">
            <v>0</v>
          </cell>
          <cell r="E17">
            <v>0</v>
          </cell>
          <cell r="F17">
            <v>0.21212121212121213</v>
          </cell>
          <cell r="G17">
            <v>8.8235294117647051E-2</v>
          </cell>
          <cell r="H17">
            <v>0</v>
          </cell>
          <cell r="I17">
            <v>0</v>
          </cell>
        </row>
        <row r="18">
          <cell r="A18">
            <v>12</v>
          </cell>
          <cell r="B18">
            <v>0</v>
          </cell>
          <cell r="C18">
            <v>0</v>
          </cell>
          <cell r="D18">
            <v>0</v>
          </cell>
          <cell r="E18">
            <v>1.5151515151515152E-2</v>
          </cell>
          <cell r="F18">
            <v>0.21212121212121213</v>
          </cell>
          <cell r="G18">
            <v>8.8235294117647051E-2</v>
          </cell>
          <cell r="H18">
            <v>0</v>
          </cell>
          <cell r="I18">
            <v>1.5151515151515152E-2</v>
          </cell>
        </row>
        <row r="19">
          <cell r="A19">
            <v>13</v>
          </cell>
          <cell r="B19">
            <v>1.5151515151515152E-2</v>
          </cell>
          <cell r="C19">
            <v>0</v>
          </cell>
          <cell r="D19">
            <v>0</v>
          </cell>
          <cell r="E19">
            <v>0</v>
          </cell>
          <cell r="F19">
            <v>0.22727272727272729</v>
          </cell>
          <cell r="G19">
            <v>8.8235294117647051E-2</v>
          </cell>
          <cell r="H19">
            <v>0</v>
          </cell>
          <cell r="I19">
            <v>1.5151515151515152E-2</v>
          </cell>
        </row>
        <row r="20">
          <cell r="A20">
            <v>14</v>
          </cell>
          <cell r="B20">
            <v>6.0606060606060608E-2</v>
          </cell>
          <cell r="C20">
            <v>2.9411764705882353E-2</v>
          </cell>
          <cell r="D20">
            <v>0</v>
          </cell>
          <cell r="E20">
            <v>0</v>
          </cell>
          <cell r="F20">
            <v>0.2878787878787879</v>
          </cell>
          <cell r="G20">
            <v>0.11764705882352941</v>
          </cell>
          <cell r="H20">
            <v>0</v>
          </cell>
          <cell r="I20">
            <v>1.5151515151515152E-2</v>
          </cell>
        </row>
        <row r="21">
          <cell r="A21">
            <v>15</v>
          </cell>
          <cell r="B21">
            <v>1.5151515151515152E-2</v>
          </cell>
          <cell r="C21">
            <v>2.9411764705882353E-2</v>
          </cell>
          <cell r="D21">
            <v>0</v>
          </cell>
          <cell r="E21">
            <v>0</v>
          </cell>
          <cell r="F21">
            <v>0.30303030303030304</v>
          </cell>
          <cell r="G21">
            <v>0.14705882352941177</v>
          </cell>
          <cell r="H21">
            <v>0</v>
          </cell>
          <cell r="I21">
            <v>1.5151515151515152E-2</v>
          </cell>
        </row>
        <row r="22">
          <cell r="A22">
            <v>16</v>
          </cell>
          <cell r="B22">
            <v>4.5454545454545456E-2</v>
          </cell>
          <cell r="C22">
            <v>5.8823529411764705E-2</v>
          </cell>
          <cell r="D22">
            <v>0</v>
          </cell>
          <cell r="E22">
            <v>0</v>
          </cell>
          <cell r="F22">
            <v>0.34848484848484851</v>
          </cell>
          <cell r="G22">
            <v>0.20588235294117646</v>
          </cell>
          <cell r="H22">
            <v>0</v>
          </cell>
          <cell r="I22">
            <v>1.5151515151515152E-2</v>
          </cell>
        </row>
        <row r="23">
          <cell r="A23">
            <v>17</v>
          </cell>
          <cell r="B23">
            <v>1.5151515151515152E-2</v>
          </cell>
          <cell r="C23">
            <v>2.9411764705882353E-2</v>
          </cell>
          <cell r="D23">
            <v>0</v>
          </cell>
          <cell r="E23">
            <v>1.5151515151515152E-2</v>
          </cell>
          <cell r="F23">
            <v>0.36363636363636365</v>
          </cell>
          <cell r="G23">
            <v>0.23529411764705882</v>
          </cell>
          <cell r="H23">
            <v>0</v>
          </cell>
          <cell r="I23">
            <v>3.0303030303030304E-2</v>
          </cell>
        </row>
        <row r="24">
          <cell r="A24">
            <v>18</v>
          </cell>
          <cell r="B24">
            <v>1.5151515151515152E-2</v>
          </cell>
          <cell r="C24">
            <v>0</v>
          </cell>
          <cell r="D24">
            <v>0</v>
          </cell>
          <cell r="E24">
            <v>0</v>
          </cell>
          <cell r="F24">
            <v>0.37878787878787878</v>
          </cell>
          <cell r="G24">
            <v>0.23529411764705882</v>
          </cell>
          <cell r="H24">
            <v>0</v>
          </cell>
          <cell r="I24">
            <v>3.0303030303030304E-2</v>
          </cell>
        </row>
        <row r="25">
          <cell r="A25">
            <v>19</v>
          </cell>
          <cell r="B25">
            <v>1.5151515151515152E-2</v>
          </cell>
          <cell r="C25">
            <v>0</v>
          </cell>
          <cell r="D25">
            <v>0</v>
          </cell>
          <cell r="E25">
            <v>0</v>
          </cell>
          <cell r="F25">
            <v>0.39393939393939392</v>
          </cell>
          <cell r="G25">
            <v>0.23529411764705882</v>
          </cell>
          <cell r="H25">
            <v>0</v>
          </cell>
          <cell r="I25">
            <v>3.0303030303030304E-2</v>
          </cell>
        </row>
        <row r="26">
          <cell r="A26">
            <v>20</v>
          </cell>
          <cell r="B26">
            <v>4.5454545454545456E-2</v>
          </cell>
          <cell r="C26">
            <v>0</v>
          </cell>
          <cell r="D26">
            <v>0</v>
          </cell>
          <cell r="E26">
            <v>4.5454545454545456E-2</v>
          </cell>
          <cell r="F26">
            <v>0.43939393939393939</v>
          </cell>
          <cell r="G26">
            <v>0.23529411764705882</v>
          </cell>
          <cell r="H26">
            <v>0</v>
          </cell>
          <cell r="I26">
            <v>7.575757575757576E-2</v>
          </cell>
        </row>
        <row r="27">
          <cell r="A27">
            <v>21</v>
          </cell>
          <cell r="B27">
            <v>3.0303030303030304E-2</v>
          </cell>
          <cell r="C27">
            <v>0</v>
          </cell>
          <cell r="D27">
            <v>0</v>
          </cell>
          <cell r="E27">
            <v>1.5151515151515152E-2</v>
          </cell>
          <cell r="F27">
            <v>0.46969696969696972</v>
          </cell>
          <cell r="G27">
            <v>0.23529411764705882</v>
          </cell>
          <cell r="H27">
            <v>0</v>
          </cell>
          <cell r="I27">
            <v>9.0909090909090912E-2</v>
          </cell>
        </row>
        <row r="28">
          <cell r="A28">
            <v>22</v>
          </cell>
          <cell r="B28">
            <v>0</v>
          </cell>
          <cell r="C28">
            <v>0.17647058823529413</v>
          </cell>
          <cell r="D28">
            <v>0</v>
          </cell>
          <cell r="E28">
            <v>6.0606060606060608E-2</v>
          </cell>
          <cell r="F28">
            <v>0.46969696969696972</v>
          </cell>
          <cell r="G28">
            <v>0.41176470588235292</v>
          </cell>
          <cell r="H28">
            <v>0</v>
          </cell>
          <cell r="I28">
            <v>0.15151515151515152</v>
          </cell>
        </row>
        <row r="29">
          <cell r="A29">
            <v>23</v>
          </cell>
          <cell r="B29">
            <v>1.5151515151515152E-2</v>
          </cell>
          <cell r="C29">
            <v>0</v>
          </cell>
          <cell r="D29">
            <v>0</v>
          </cell>
          <cell r="E29">
            <v>3.0303030303030304E-2</v>
          </cell>
          <cell r="F29">
            <v>0.48484848484848486</v>
          </cell>
          <cell r="G29">
            <v>0.41176470588235292</v>
          </cell>
          <cell r="H29">
            <v>0</v>
          </cell>
          <cell r="I29">
            <v>0.18181818181818182</v>
          </cell>
        </row>
        <row r="30">
          <cell r="A30">
            <v>24</v>
          </cell>
          <cell r="B30">
            <v>1.5151515151515152E-2</v>
          </cell>
          <cell r="C30">
            <v>2.9411764705882353E-2</v>
          </cell>
          <cell r="D30">
            <v>0</v>
          </cell>
          <cell r="E30">
            <v>4.5454545454545456E-2</v>
          </cell>
          <cell r="F30">
            <v>0.5</v>
          </cell>
          <cell r="G30">
            <v>0.44117647058823528</v>
          </cell>
          <cell r="H30">
            <v>0</v>
          </cell>
          <cell r="I30">
            <v>0.22727272727272729</v>
          </cell>
        </row>
        <row r="31">
          <cell r="A31">
            <v>25</v>
          </cell>
          <cell r="B31">
            <v>1.5151515151515152E-2</v>
          </cell>
          <cell r="C31">
            <v>2.9411764705882353E-2</v>
          </cell>
          <cell r="D31">
            <v>0</v>
          </cell>
          <cell r="E31">
            <v>0</v>
          </cell>
          <cell r="F31">
            <v>0.51515151515151514</v>
          </cell>
          <cell r="G31">
            <v>0.47058823529411764</v>
          </cell>
          <cell r="H31">
            <v>0</v>
          </cell>
          <cell r="I31">
            <v>0.22727272727272729</v>
          </cell>
        </row>
        <row r="32">
          <cell r="A32">
            <v>26</v>
          </cell>
          <cell r="B32">
            <v>0</v>
          </cell>
          <cell r="C32">
            <v>2.9411764705882353E-2</v>
          </cell>
          <cell r="D32">
            <v>0</v>
          </cell>
          <cell r="E32">
            <v>1.5151515151515152E-2</v>
          </cell>
          <cell r="F32">
            <v>0.51515151515151514</v>
          </cell>
          <cell r="G32">
            <v>0.5</v>
          </cell>
          <cell r="H32">
            <v>0</v>
          </cell>
          <cell r="I32">
            <v>0.24242424242424243</v>
          </cell>
        </row>
        <row r="33">
          <cell r="A33">
            <v>27</v>
          </cell>
          <cell r="B33">
            <v>3.0303030303030304E-2</v>
          </cell>
          <cell r="C33">
            <v>2.9411764705882353E-2</v>
          </cell>
          <cell r="D33">
            <v>0</v>
          </cell>
          <cell r="E33">
            <v>0</v>
          </cell>
          <cell r="F33">
            <v>0.54545454545454541</v>
          </cell>
          <cell r="G33">
            <v>0.52941176470588236</v>
          </cell>
          <cell r="H33">
            <v>0</v>
          </cell>
          <cell r="I33">
            <v>0.24242424242424243</v>
          </cell>
        </row>
        <row r="34">
          <cell r="A34">
            <v>28</v>
          </cell>
          <cell r="B34">
            <v>3.0303030303030304E-2</v>
          </cell>
          <cell r="C34">
            <v>0</v>
          </cell>
          <cell r="D34">
            <v>0</v>
          </cell>
          <cell r="E34">
            <v>0</v>
          </cell>
          <cell r="F34">
            <v>0.57575757575757569</v>
          </cell>
          <cell r="G34">
            <v>0.52941176470588236</v>
          </cell>
          <cell r="H34">
            <v>0</v>
          </cell>
          <cell r="I34">
            <v>0.24242424242424243</v>
          </cell>
        </row>
        <row r="35">
          <cell r="A35">
            <v>29</v>
          </cell>
          <cell r="B35">
            <v>4.5454545454545456E-2</v>
          </cell>
          <cell r="C35">
            <v>2.9411764705882353E-2</v>
          </cell>
          <cell r="D35">
            <v>0</v>
          </cell>
          <cell r="E35">
            <v>1.5151515151515152E-2</v>
          </cell>
          <cell r="F35">
            <v>0.6212121212121211</v>
          </cell>
          <cell r="G35">
            <v>0.55882352941176472</v>
          </cell>
          <cell r="H35">
            <v>0</v>
          </cell>
          <cell r="I35">
            <v>0.25757575757575757</v>
          </cell>
        </row>
        <row r="36">
          <cell r="A36">
            <v>30</v>
          </cell>
          <cell r="B36">
            <v>1.5151515151515152E-2</v>
          </cell>
          <cell r="C36">
            <v>0</v>
          </cell>
          <cell r="D36">
            <v>0</v>
          </cell>
          <cell r="E36">
            <v>1.5151515151515152E-2</v>
          </cell>
          <cell r="F36">
            <v>0.63636363636363624</v>
          </cell>
          <cell r="G36">
            <v>0.55882352941176472</v>
          </cell>
          <cell r="H36">
            <v>0</v>
          </cell>
          <cell r="I36">
            <v>0.27272727272727271</v>
          </cell>
        </row>
        <row r="37">
          <cell r="A37">
            <v>31</v>
          </cell>
          <cell r="B37">
            <v>0.10606060606060606</v>
          </cell>
          <cell r="C37">
            <v>0</v>
          </cell>
          <cell r="D37">
            <v>0</v>
          </cell>
          <cell r="E37">
            <v>1.5151515151515152E-2</v>
          </cell>
          <cell r="F37">
            <v>0.74242424242424232</v>
          </cell>
          <cell r="G37">
            <v>0.55882352941176472</v>
          </cell>
          <cell r="H37">
            <v>0</v>
          </cell>
          <cell r="I37">
            <v>0.28787878787878785</v>
          </cell>
        </row>
        <row r="38">
          <cell r="A38">
            <v>32</v>
          </cell>
          <cell r="B38">
            <v>6.0606060606060608E-2</v>
          </cell>
          <cell r="C38">
            <v>2.9411764705882353E-2</v>
          </cell>
          <cell r="D38">
            <v>0</v>
          </cell>
          <cell r="E38">
            <v>0</v>
          </cell>
          <cell r="F38">
            <v>0.80303030303030298</v>
          </cell>
          <cell r="G38">
            <v>0.58823529411764708</v>
          </cell>
          <cell r="H38">
            <v>0</v>
          </cell>
          <cell r="I38">
            <v>0.28787878787878785</v>
          </cell>
        </row>
        <row r="39">
          <cell r="A39">
            <v>33</v>
          </cell>
          <cell r="B39">
            <v>9.0909090909090912E-2</v>
          </cell>
          <cell r="C39">
            <v>0</v>
          </cell>
          <cell r="D39">
            <v>0</v>
          </cell>
          <cell r="E39">
            <v>0</v>
          </cell>
          <cell r="F39">
            <v>0.89393939393939392</v>
          </cell>
          <cell r="G39">
            <v>0.58823529411764708</v>
          </cell>
          <cell r="H39">
            <v>0</v>
          </cell>
          <cell r="I39">
            <v>0.28787878787878785</v>
          </cell>
        </row>
        <row r="40">
          <cell r="A40">
            <v>34</v>
          </cell>
          <cell r="B40">
            <v>4.5454545454545456E-2</v>
          </cell>
          <cell r="C40">
            <v>0</v>
          </cell>
          <cell r="D40">
            <v>0</v>
          </cell>
          <cell r="E40">
            <v>1.5151515151515152E-2</v>
          </cell>
          <cell r="F40">
            <v>0.93939393939393934</v>
          </cell>
          <cell r="G40">
            <v>0.58823529411764708</v>
          </cell>
          <cell r="H40">
            <v>0</v>
          </cell>
          <cell r="I40">
            <v>0.30303030303030298</v>
          </cell>
        </row>
        <row r="41">
          <cell r="A41">
            <v>35</v>
          </cell>
          <cell r="B41">
            <v>4.5454545454545456E-2</v>
          </cell>
          <cell r="C41">
            <v>2.9411764705882353E-2</v>
          </cell>
          <cell r="D41">
            <v>0</v>
          </cell>
          <cell r="E41">
            <v>3.0303030303030304E-2</v>
          </cell>
          <cell r="F41">
            <v>0.98484848484848475</v>
          </cell>
          <cell r="G41">
            <v>0.61764705882352944</v>
          </cell>
          <cell r="H41">
            <v>0</v>
          </cell>
          <cell r="I41">
            <v>0.33333333333333326</v>
          </cell>
        </row>
        <row r="42">
          <cell r="A42">
            <v>36</v>
          </cell>
          <cell r="B42">
            <v>1.5151515151515152E-2</v>
          </cell>
          <cell r="C42">
            <v>0</v>
          </cell>
          <cell r="D42">
            <v>0</v>
          </cell>
          <cell r="E42">
            <v>1.5151515151515152E-2</v>
          </cell>
          <cell r="F42">
            <v>0.99999999999999989</v>
          </cell>
          <cell r="G42">
            <v>0.61764705882352944</v>
          </cell>
          <cell r="H42">
            <v>0</v>
          </cell>
          <cell r="I42">
            <v>0.3484848484848484</v>
          </cell>
        </row>
        <row r="43">
          <cell r="A43">
            <v>37</v>
          </cell>
          <cell r="B43">
            <v>0</v>
          </cell>
          <cell r="C43">
            <v>0</v>
          </cell>
          <cell r="D43">
            <v>0</v>
          </cell>
          <cell r="E43">
            <v>1.5151515151515152E-2</v>
          </cell>
          <cell r="F43">
            <v>0.99999999999999989</v>
          </cell>
          <cell r="G43">
            <v>0.61764705882352944</v>
          </cell>
          <cell r="H43">
            <v>0</v>
          </cell>
          <cell r="I43">
            <v>0.36363636363636354</v>
          </cell>
        </row>
        <row r="44">
          <cell r="A44">
            <v>38</v>
          </cell>
          <cell r="B44">
            <v>3.0303030303030304E-2</v>
          </cell>
          <cell r="C44">
            <v>0</v>
          </cell>
          <cell r="D44">
            <v>0</v>
          </cell>
          <cell r="E44">
            <v>3.0303030303030304E-2</v>
          </cell>
          <cell r="F44">
            <v>1.0303030303030303</v>
          </cell>
          <cell r="G44">
            <v>0.61764705882352944</v>
          </cell>
          <cell r="H44">
            <v>0</v>
          </cell>
          <cell r="I44">
            <v>0.39393939393939381</v>
          </cell>
        </row>
        <row r="45">
          <cell r="A45">
            <v>39</v>
          </cell>
          <cell r="B45">
            <v>0</v>
          </cell>
          <cell r="C45">
            <v>0</v>
          </cell>
          <cell r="D45">
            <v>0</v>
          </cell>
          <cell r="E45">
            <v>1.5151515151515152E-2</v>
          </cell>
          <cell r="F45">
            <v>1.0303030303030303</v>
          </cell>
          <cell r="G45">
            <v>0.61764705882352944</v>
          </cell>
          <cell r="H45">
            <v>0</v>
          </cell>
          <cell r="I45">
            <v>0.40909090909090895</v>
          </cell>
        </row>
        <row r="46">
          <cell r="A46">
            <v>40</v>
          </cell>
          <cell r="B46">
            <v>0</v>
          </cell>
          <cell r="C46">
            <v>0</v>
          </cell>
          <cell r="D46">
            <v>0</v>
          </cell>
          <cell r="E46">
            <v>1.5151515151515152E-2</v>
          </cell>
          <cell r="F46">
            <v>1.0303030303030303</v>
          </cell>
          <cell r="G46">
            <v>0.61764705882352944</v>
          </cell>
          <cell r="H46">
            <v>0</v>
          </cell>
          <cell r="I46">
            <v>0.42424242424242409</v>
          </cell>
        </row>
        <row r="47">
          <cell r="A47">
            <v>41</v>
          </cell>
          <cell r="B47">
            <v>0</v>
          </cell>
          <cell r="C47">
            <v>2.9411764705882353E-2</v>
          </cell>
          <cell r="D47">
            <v>0</v>
          </cell>
          <cell r="E47">
            <v>1.5151515151515152E-2</v>
          </cell>
          <cell r="F47">
            <v>1.0303030303030303</v>
          </cell>
          <cell r="G47">
            <v>0.6470588235294118</v>
          </cell>
          <cell r="H47">
            <v>0</v>
          </cell>
          <cell r="I47">
            <v>0.43939393939393923</v>
          </cell>
        </row>
        <row r="48">
          <cell r="A48">
            <v>42</v>
          </cell>
          <cell r="B48">
            <v>0</v>
          </cell>
          <cell r="C48">
            <v>0</v>
          </cell>
          <cell r="D48">
            <v>0</v>
          </cell>
          <cell r="E48">
            <v>1.5151515151515152E-2</v>
          </cell>
          <cell r="F48">
            <v>1.0303030303030303</v>
          </cell>
          <cell r="G48">
            <v>0.6470588235294118</v>
          </cell>
          <cell r="H48">
            <v>0</v>
          </cell>
          <cell r="I48">
            <v>0.45454545454545436</v>
          </cell>
        </row>
        <row r="49">
          <cell r="A49">
            <v>43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1.0303030303030303</v>
          </cell>
          <cell r="G49">
            <v>0.6470588235294118</v>
          </cell>
          <cell r="H49">
            <v>0</v>
          </cell>
          <cell r="I49">
            <v>0.45454545454545436</v>
          </cell>
        </row>
        <row r="50">
          <cell r="A50">
            <v>44</v>
          </cell>
          <cell r="B50">
            <v>7.575757575757576E-2</v>
          </cell>
          <cell r="C50">
            <v>2.9411764705882353E-2</v>
          </cell>
          <cell r="D50">
            <v>0</v>
          </cell>
          <cell r="E50">
            <v>3.0303030303030304E-2</v>
          </cell>
          <cell r="F50">
            <v>1.106060606060606</v>
          </cell>
          <cell r="G50">
            <v>0.67647058823529416</v>
          </cell>
          <cell r="H50">
            <v>0</v>
          </cell>
          <cell r="I50">
            <v>0.48484848484848464</v>
          </cell>
        </row>
        <row r="51">
          <cell r="A51">
            <v>45</v>
          </cell>
          <cell r="B51">
            <v>1.5151515151515152E-2</v>
          </cell>
          <cell r="C51">
            <v>5.8823529411764705E-2</v>
          </cell>
          <cell r="D51">
            <v>0</v>
          </cell>
          <cell r="E51">
            <v>0</v>
          </cell>
          <cell r="F51">
            <v>1.1212121212121211</v>
          </cell>
          <cell r="G51">
            <v>0.73529411764705888</v>
          </cell>
          <cell r="H51">
            <v>0</v>
          </cell>
          <cell r="I51">
            <v>0.48484848484848464</v>
          </cell>
        </row>
        <row r="52">
          <cell r="A52">
            <v>46</v>
          </cell>
          <cell r="B52">
            <v>0</v>
          </cell>
          <cell r="C52">
            <v>2.9411764705882353E-2</v>
          </cell>
          <cell r="D52">
            <v>0</v>
          </cell>
          <cell r="E52">
            <v>0</v>
          </cell>
          <cell r="F52">
            <v>1.1212121212121211</v>
          </cell>
          <cell r="G52">
            <v>0.76470588235294124</v>
          </cell>
          <cell r="H52">
            <v>0</v>
          </cell>
          <cell r="I52">
            <v>0.48484848484848464</v>
          </cell>
        </row>
        <row r="53">
          <cell r="A53">
            <v>47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1.1212121212121211</v>
          </cell>
          <cell r="G53">
            <v>0.76470588235294124</v>
          </cell>
          <cell r="H53">
            <v>0</v>
          </cell>
          <cell r="I53">
            <v>0.48484848484848464</v>
          </cell>
        </row>
        <row r="54">
          <cell r="A54">
            <v>48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1.1212121212121211</v>
          </cell>
          <cell r="G54">
            <v>0.76470588235294124</v>
          </cell>
          <cell r="H54">
            <v>0</v>
          </cell>
          <cell r="I54">
            <v>0.48484848484848464</v>
          </cell>
        </row>
        <row r="55">
          <cell r="A55">
            <v>49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1.1212121212121211</v>
          </cell>
          <cell r="G55">
            <v>0.76470588235294124</v>
          </cell>
          <cell r="H55">
            <v>0</v>
          </cell>
          <cell r="I55">
            <v>0.48484848484848464</v>
          </cell>
        </row>
        <row r="56">
          <cell r="A56">
            <v>50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1.1212121212121211</v>
          </cell>
          <cell r="G56">
            <v>0.76470588235294124</v>
          </cell>
          <cell r="H56">
            <v>0</v>
          </cell>
          <cell r="I56">
            <v>0.48484848484848464</v>
          </cell>
        </row>
        <row r="57">
          <cell r="A57">
            <v>51</v>
          </cell>
          <cell r="B57">
            <v>0</v>
          </cell>
          <cell r="C57">
            <v>2.9411764705882353E-2</v>
          </cell>
          <cell r="D57">
            <v>0</v>
          </cell>
          <cell r="E57">
            <v>0</v>
          </cell>
          <cell r="F57">
            <v>1.1212121212121211</v>
          </cell>
          <cell r="G57">
            <v>0.79411764705882359</v>
          </cell>
          <cell r="H57">
            <v>0</v>
          </cell>
          <cell r="I57">
            <v>0.48484848484848464</v>
          </cell>
        </row>
        <row r="58">
          <cell r="A58">
            <v>52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1.1212121212121211</v>
          </cell>
          <cell r="G58">
            <v>0.79411764705882359</v>
          </cell>
          <cell r="H58">
            <v>0</v>
          </cell>
          <cell r="I58">
            <v>0.48484848484848464</v>
          </cell>
        </row>
        <row r="59">
          <cell r="A59">
            <v>53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1.1212121212121211</v>
          </cell>
          <cell r="G59">
            <v>0.79411764705882359</v>
          </cell>
          <cell r="H59">
            <v>0</v>
          </cell>
          <cell r="I59">
            <v>0.48484848484848464</v>
          </cell>
        </row>
        <row r="60">
          <cell r="A60">
            <v>54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1.1212121212121211</v>
          </cell>
          <cell r="G60">
            <v>0.79411764705882359</v>
          </cell>
          <cell r="H60">
            <v>0</v>
          </cell>
          <cell r="I60">
            <v>0.48484848484848464</v>
          </cell>
        </row>
        <row r="61">
          <cell r="A61">
            <v>55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1.1212121212121211</v>
          </cell>
          <cell r="G61">
            <v>0.79411764705882359</v>
          </cell>
          <cell r="H61">
            <v>0</v>
          </cell>
          <cell r="I61">
            <v>0.48484848484848464</v>
          </cell>
        </row>
        <row r="62">
          <cell r="A62">
            <v>56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1.1212121212121211</v>
          </cell>
          <cell r="G62">
            <v>0.79411764705882359</v>
          </cell>
          <cell r="H62">
            <v>0</v>
          </cell>
          <cell r="I62">
            <v>0.48484848484848464</v>
          </cell>
        </row>
        <row r="63">
          <cell r="A63">
            <v>57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1.1212121212121211</v>
          </cell>
          <cell r="G63">
            <v>0.79411764705882359</v>
          </cell>
          <cell r="H63">
            <v>0</v>
          </cell>
          <cell r="I63">
            <v>0.48484848484848464</v>
          </cell>
        </row>
        <row r="64">
          <cell r="A64">
            <v>58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1.1212121212121211</v>
          </cell>
          <cell r="G64">
            <v>0.79411764705882359</v>
          </cell>
          <cell r="H64">
            <v>0</v>
          </cell>
          <cell r="I64">
            <v>0.48484848484848464</v>
          </cell>
        </row>
        <row r="65">
          <cell r="A65">
            <v>59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1.1212121212121211</v>
          </cell>
          <cell r="G65">
            <v>0.79411764705882359</v>
          </cell>
          <cell r="H65">
            <v>0</v>
          </cell>
          <cell r="I65">
            <v>0.48484848484848464</v>
          </cell>
        </row>
        <row r="66">
          <cell r="A66">
            <v>60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1.1212121212121211</v>
          </cell>
          <cell r="G66">
            <v>0.79411764705882359</v>
          </cell>
          <cell r="H66">
            <v>0</v>
          </cell>
          <cell r="I66">
            <v>0.48484848484848464</v>
          </cell>
        </row>
        <row r="67">
          <cell r="A67">
            <v>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1.1212121212121211</v>
          </cell>
          <cell r="G67">
            <v>0.79411764705882359</v>
          </cell>
          <cell r="H67">
            <v>0</v>
          </cell>
          <cell r="I67">
            <v>0.48484848484848464</v>
          </cell>
        </row>
        <row r="68">
          <cell r="A68">
            <v>62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1.1212121212121211</v>
          </cell>
          <cell r="G68">
            <v>0.79411764705882359</v>
          </cell>
          <cell r="H68">
            <v>0</v>
          </cell>
          <cell r="I68">
            <v>0.48484848484848464</v>
          </cell>
        </row>
        <row r="69">
          <cell r="A69">
            <v>63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1.1212121212121211</v>
          </cell>
          <cell r="G69">
            <v>0.79411764705882359</v>
          </cell>
          <cell r="H69">
            <v>0</v>
          </cell>
          <cell r="I69">
            <v>0.48484848484848464</v>
          </cell>
        </row>
        <row r="70">
          <cell r="A70">
            <v>64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1.1212121212121211</v>
          </cell>
          <cell r="G70">
            <v>0.79411764705882359</v>
          </cell>
          <cell r="H70">
            <v>0</v>
          </cell>
          <cell r="I70">
            <v>0.48484848484848464</v>
          </cell>
        </row>
        <row r="71">
          <cell r="A71">
            <v>65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1.1212121212121211</v>
          </cell>
          <cell r="G71">
            <v>0.79411764705882359</v>
          </cell>
          <cell r="H71">
            <v>0</v>
          </cell>
          <cell r="I71">
            <v>0.48484848484848464</v>
          </cell>
        </row>
        <row r="72">
          <cell r="A72">
            <v>66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1.1212121212121211</v>
          </cell>
          <cell r="G72">
            <v>0.79411764705882359</v>
          </cell>
          <cell r="H72">
            <v>0</v>
          </cell>
          <cell r="I72">
            <v>0.48484848484848464</v>
          </cell>
        </row>
        <row r="73">
          <cell r="A73">
            <v>67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1.1212121212121211</v>
          </cell>
          <cell r="G73">
            <v>0.79411764705882359</v>
          </cell>
          <cell r="H73">
            <v>0</v>
          </cell>
          <cell r="I73">
            <v>0.48484848484848464</v>
          </cell>
        </row>
        <row r="74">
          <cell r="A74">
            <v>68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1.1212121212121211</v>
          </cell>
          <cell r="G74">
            <v>0.79411764705882359</v>
          </cell>
          <cell r="H74">
            <v>0</v>
          </cell>
          <cell r="I74">
            <v>0.48484848484848464</v>
          </cell>
        </row>
        <row r="75">
          <cell r="A75">
            <v>69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1.1212121212121211</v>
          </cell>
          <cell r="G75">
            <v>0.79411764705882359</v>
          </cell>
          <cell r="H75">
            <v>0</v>
          </cell>
          <cell r="I75">
            <v>0.48484848484848464</v>
          </cell>
        </row>
        <row r="76">
          <cell r="A76">
            <v>70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1.1212121212121211</v>
          </cell>
          <cell r="G76">
            <v>0.79411764705882359</v>
          </cell>
          <cell r="H76">
            <v>0</v>
          </cell>
          <cell r="I76">
            <v>0.48484848484848464</v>
          </cell>
        </row>
        <row r="77">
          <cell r="A77">
            <v>71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1.1212121212121211</v>
          </cell>
          <cell r="G77">
            <v>0.79411764705882359</v>
          </cell>
          <cell r="H77">
            <v>0</v>
          </cell>
          <cell r="I77">
            <v>0.48484848484848464</v>
          </cell>
        </row>
        <row r="78">
          <cell r="A78">
            <v>72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1.1212121212121211</v>
          </cell>
          <cell r="G78">
            <v>0.79411764705882359</v>
          </cell>
          <cell r="H78">
            <v>0</v>
          </cell>
          <cell r="I78">
            <v>0.48484848484848464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="110" zoomScaleNormal="110" workbookViewId="0">
      <selection activeCell="B6" sqref="B6"/>
    </sheetView>
  </sheetViews>
  <sheetFormatPr defaultRowHeight="15" x14ac:dyDescent="0.25"/>
  <cols>
    <col min="6" max="6" width="10.140625" bestFit="1" customWidth="1"/>
    <col min="7" max="7" width="10" bestFit="1" customWidth="1"/>
    <col min="8" max="8" width="9.7109375" bestFit="1" customWidth="1"/>
    <col min="9" max="9" width="9.42578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tr">
        <f>'[1]Component Data'!$B$2</f>
        <v>Top Box - WETB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1" t="str">
        <f>"Failures by Part Life - Per Turbine - "&amp;$A$2</f>
        <v>Failures by Part Life - Per Turbine - Top Box - WETB</v>
      </c>
      <c r="B4" s="1"/>
      <c r="C4" s="1"/>
      <c r="D4" s="1"/>
      <c r="E4" s="1"/>
      <c r="F4" s="1"/>
      <c r="G4" s="1"/>
      <c r="H4" s="1"/>
      <c r="I4" s="1"/>
    </row>
    <row r="5" spans="1:9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1:9" x14ac:dyDescent="0.25">
      <c r="A6" s="2">
        <v>0</v>
      </c>
      <c r="B6" s="3">
        <f>VLOOKUP($A$2,'[1]Part Life Numbers - CHW'!$B:$BW,$A6+2,FALSE)/(66*IF($A$2="Total",65,1))</f>
        <v>6.0606060606060608E-2</v>
      </c>
      <c r="C6" s="3">
        <f>VLOOKUP($A$2,'[1]Part Life Numbers - KCW'!$B:$BW,$A6+2,FALSE)/(34*IF($A$2="Total",65,1))</f>
        <v>0</v>
      </c>
      <c r="D6" s="3">
        <f>VLOOKUP($A$2,'[1]Part Life Numbers - NOT'!$B:$BW,$A6+2,FALSE)/(45*IF($A$2="Total",65,1))</f>
        <v>0</v>
      </c>
      <c r="E6" s="3">
        <f>VLOOKUP($A$2,'[1]Part Life Numbers - TOP'!$B:$BW,$A6+2,FALSE)/(66*IF($A$2="Total",65,1))</f>
        <v>0</v>
      </c>
      <c r="F6" s="4">
        <f>SUM(B$6:B6)</f>
        <v>6.0606060606060608E-2</v>
      </c>
      <c r="G6" s="4">
        <f>SUM(C$6:C6)</f>
        <v>0</v>
      </c>
      <c r="H6" s="4">
        <f>SUM(D$6:D6)</f>
        <v>0</v>
      </c>
      <c r="I6" s="4">
        <f>SUM(E$6:E6)</f>
        <v>0</v>
      </c>
    </row>
    <row r="7" spans="1:9" x14ac:dyDescent="0.25">
      <c r="A7" s="2">
        <v>1</v>
      </c>
      <c r="B7" s="3">
        <f>VLOOKUP($A$2,'[1]Part Life Numbers - CHW'!$B:$BW,$A7+2,FALSE)/(66*IF($A$2="Total",65,1))</f>
        <v>4.5454545454545456E-2</v>
      </c>
      <c r="C7" s="3">
        <f>VLOOKUP($A$2,'[1]Part Life Numbers - KCW'!$B:$BW,$A7+2,FALSE)/(34*IF($A$2="Total",65,1))</f>
        <v>2.9411764705882353E-2</v>
      </c>
      <c r="D7" s="3">
        <f>VLOOKUP($A$2,'[1]Part Life Numbers - NOT'!$B:$BW,$A7+2,FALSE)/(45*IF($A$2="Total",65,1))</f>
        <v>0</v>
      </c>
      <c r="E7" s="3">
        <f>VLOOKUP($A$2,'[1]Part Life Numbers - TOP'!$B:$BW,$A7+2,FALSE)/(66*IF($A$2="Total",65,1))</f>
        <v>0</v>
      </c>
      <c r="F7" s="4">
        <f>SUM(B$6:B7)</f>
        <v>0.10606060606060606</v>
      </c>
      <c r="G7" s="4">
        <f>SUM(C$6:C7)</f>
        <v>2.9411764705882353E-2</v>
      </c>
      <c r="H7" s="4">
        <f>SUM(D$6:D7)</f>
        <v>0</v>
      </c>
      <c r="I7" s="4">
        <f>SUM(E$6:E7)</f>
        <v>0</v>
      </c>
    </row>
    <row r="8" spans="1:9" x14ac:dyDescent="0.25">
      <c r="A8" s="2">
        <v>2</v>
      </c>
      <c r="B8" s="3">
        <f>VLOOKUP($A$2,'[1]Part Life Numbers - CHW'!$B:$BW,$A8+2,FALSE)/(66*IF($A$2="Total",65,1))</f>
        <v>0</v>
      </c>
      <c r="C8" s="3">
        <f>VLOOKUP($A$2,'[1]Part Life Numbers - KCW'!$B:$BW,$A8+2,FALSE)/(34*IF($A$2="Total",65,1))</f>
        <v>0</v>
      </c>
      <c r="D8" s="3">
        <f>VLOOKUP($A$2,'[1]Part Life Numbers - NOT'!$B:$BW,$A8+2,FALSE)/(45*IF($A$2="Total",65,1))</f>
        <v>0</v>
      </c>
      <c r="E8" s="3">
        <f>VLOOKUP($A$2,'[1]Part Life Numbers - TOP'!$B:$BW,$A8+2,FALSE)/(66*IF($A$2="Total",65,1))</f>
        <v>0</v>
      </c>
      <c r="F8" s="4">
        <f>SUM(B$6:B8)</f>
        <v>0.10606060606060606</v>
      </c>
      <c r="G8" s="4">
        <f>SUM(C$6:C8)</f>
        <v>2.9411764705882353E-2</v>
      </c>
      <c r="H8" s="4">
        <f>SUM(D$6:D8)</f>
        <v>0</v>
      </c>
      <c r="I8" s="4">
        <f>SUM(E$6:E8)</f>
        <v>0</v>
      </c>
    </row>
    <row r="9" spans="1:9" x14ac:dyDescent="0.25">
      <c r="A9" s="2">
        <v>3</v>
      </c>
      <c r="B9" s="3">
        <f>VLOOKUP($A$2,'[1]Part Life Numbers - CHW'!$B:$BW,$A9+2,FALSE)/(66*IF($A$2="Total",65,1))</f>
        <v>1.5151515151515152E-2</v>
      </c>
      <c r="C9" s="3">
        <f>VLOOKUP($A$2,'[1]Part Life Numbers - KCW'!$B:$BW,$A9+2,FALSE)/(34*IF($A$2="Total",65,1))</f>
        <v>0</v>
      </c>
      <c r="D9" s="3">
        <f>VLOOKUP($A$2,'[1]Part Life Numbers - NOT'!$B:$BW,$A9+2,FALSE)/(45*IF($A$2="Total",65,1))</f>
        <v>0</v>
      </c>
      <c r="E9" s="3">
        <f>VLOOKUP($A$2,'[1]Part Life Numbers - TOP'!$B:$BW,$A9+2,FALSE)/(66*IF($A$2="Total",65,1))</f>
        <v>0</v>
      </c>
      <c r="F9" s="4">
        <f>SUM(B$6:B9)</f>
        <v>0.12121212121212122</v>
      </c>
      <c r="G9" s="4">
        <f>SUM(C$6:C9)</f>
        <v>2.9411764705882353E-2</v>
      </c>
      <c r="H9" s="4">
        <f>SUM(D$6:D9)</f>
        <v>0</v>
      </c>
      <c r="I9" s="4">
        <f>SUM(E$6:E9)</f>
        <v>0</v>
      </c>
    </row>
    <row r="10" spans="1:9" x14ac:dyDescent="0.25">
      <c r="A10" s="2">
        <v>4</v>
      </c>
      <c r="B10" s="3">
        <f>VLOOKUP($A$2,'[1]Part Life Numbers - CHW'!$B:$BW,$A10+2,FALSE)/(66*IF($A$2="Total",65,1))</f>
        <v>3.0303030303030304E-2</v>
      </c>
      <c r="C10" s="3">
        <f>VLOOKUP($A$2,'[1]Part Life Numbers - KCW'!$B:$BW,$A10+2,FALSE)/(34*IF($A$2="Total",65,1))</f>
        <v>2.9411764705882353E-2</v>
      </c>
      <c r="D10" s="3">
        <f>VLOOKUP($A$2,'[1]Part Life Numbers - NOT'!$B:$BW,$A10+2,FALSE)/(45*IF($A$2="Total",65,1))</f>
        <v>0</v>
      </c>
      <c r="E10" s="3">
        <f>VLOOKUP($A$2,'[1]Part Life Numbers - TOP'!$B:$BW,$A10+2,FALSE)/(66*IF($A$2="Total",65,1))</f>
        <v>0</v>
      </c>
      <c r="F10" s="4">
        <f>SUM(B$6:B10)</f>
        <v>0.15151515151515152</v>
      </c>
      <c r="G10" s="4">
        <f>SUM(C$6:C10)</f>
        <v>5.8823529411764705E-2</v>
      </c>
      <c r="H10" s="4">
        <f>SUM(D$6:D10)</f>
        <v>0</v>
      </c>
      <c r="I10" s="4">
        <f>SUM(E$6:E10)</f>
        <v>0</v>
      </c>
    </row>
    <row r="11" spans="1:9" x14ac:dyDescent="0.25">
      <c r="A11" s="2">
        <v>5</v>
      </c>
      <c r="B11" s="3">
        <f>VLOOKUP($A$2,'[1]Part Life Numbers - CHW'!$B:$BW,$A11+2,FALSE)/(66*IF($A$2="Total",65,1))</f>
        <v>1.5151515151515152E-2</v>
      </c>
      <c r="C11" s="3">
        <f>VLOOKUP($A$2,'[1]Part Life Numbers - KCW'!$B:$BW,$A11+2,FALSE)/(34*IF($A$2="Total",65,1))</f>
        <v>0</v>
      </c>
      <c r="D11" s="3">
        <f>VLOOKUP($A$2,'[1]Part Life Numbers - NOT'!$B:$BW,$A11+2,FALSE)/(45*IF($A$2="Total",65,1))</f>
        <v>0</v>
      </c>
      <c r="E11" s="3">
        <f>VLOOKUP($A$2,'[1]Part Life Numbers - TOP'!$B:$BW,$A11+2,FALSE)/(66*IF($A$2="Total",65,1))</f>
        <v>0</v>
      </c>
      <c r="F11" s="4">
        <f>SUM(B$6:B11)</f>
        <v>0.16666666666666669</v>
      </c>
      <c r="G11" s="4">
        <f>SUM(C$6:C11)</f>
        <v>5.8823529411764705E-2</v>
      </c>
      <c r="H11" s="4">
        <f>SUM(D$6:D11)</f>
        <v>0</v>
      </c>
      <c r="I11" s="4">
        <f>SUM(E$6:E11)</f>
        <v>0</v>
      </c>
    </row>
    <row r="12" spans="1:9" x14ac:dyDescent="0.25">
      <c r="A12" s="2">
        <v>6</v>
      </c>
      <c r="B12" s="3">
        <f>VLOOKUP($A$2,'[1]Part Life Numbers - CHW'!$B:$BW,$A12+2,FALSE)/(66*IF($A$2="Total",65,1))</f>
        <v>1.5151515151515152E-2</v>
      </c>
      <c r="C12" s="3">
        <f>VLOOKUP($A$2,'[1]Part Life Numbers - KCW'!$B:$BW,$A12+2,FALSE)/(34*IF($A$2="Total",65,1))</f>
        <v>0</v>
      </c>
      <c r="D12" s="3">
        <f>VLOOKUP($A$2,'[1]Part Life Numbers - NOT'!$B:$BW,$A12+2,FALSE)/(45*IF($A$2="Total",65,1))</f>
        <v>0</v>
      </c>
      <c r="E12" s="3">
        <f>VLOOKUP($A$2,'[1]Part Life Numbers - TOP'!$B:$BW,$A12+2,FALSE)/(66*IF($A$2="Total",65,1))</f>
        <v>0</v>
      </c>
      <c r="F12" s="4">
        <f>SUM(B$6:B12)</f>
        <v>0.18181818181818182</v>
      </c>
      <c r="G12" s="4">
        <f>SUM(C$6:C12)</f>
        <v>5.8823529411764705E-2</v>
      </c>
      <c r="H12" s="4">
        <f>SUM(D$6:D12)</f>
        <v>0</v>
      </c>
      <c r="I12" s="4">
        <f>SUM(E$6:E12)</f>
        <v>0</v>
      </c>
    </row>
    <row r="13" spans="1:9" x14ac:dyDescent="0.25">
      <c r="A13" s="2">
        <v>7</v>
      </c>
      <c r="B13" s="3">
        <f>VLOOKUP($A$2,'[1]Part Life Numbers - CHW'!$B:$BW,$A13+2,FALSE)/(66*IF($A$2="Total",65,1))</f>
        <v>0</v>
      </c>
      <c r="C13" s="3">
        <f>VLOOKUP($A$2,'[1]Part Life Numbers - KCW'!$B:$BW,$A13+2,FALSE)/(34*IF($A$2="Total",65,1))</f>
        <v>0</v>
      </c>
      <c r="D13" s="3">
        <f>VLOOKUP($A$2,'[1]Part Life Numbers - NOT'!$B:$BW,$A13+2,FALSE)/(45*IF($A$2="Total",65,1))</f>
        <v>0</v>
      </c>
      <c r="E13" s="3">
        <f>VLOOKUP($A$2,'[1]Part Life Numbers - TOP'!$B:$BW,$A13+2,FALSE)/(66*IF($A$2="Total",65,1))</f>
        <v>0</v>
      </c>
      <c r="F13" s="4">
        <f>SUM(B$6:B13)</f>
        <v>0.18181818181818182</v>
      </c>
      <c r="G13" s="4">
        <f>SUM(C$6:C13)</f>
        <v>5.8823529411764705E-2</v>
      </c>
      <c r="H13" s="4">
        <f>SUM(D$6:D13)</f>
        <v>0</v>
      </c>
      <c r="I13" s="4">
        <f>SUM(E$6:E13)</f>
        <v>0</v>
      </c>
    </row>
    <row r="14" spans="1:9" x14ac:dyDescent="0.25">
      <c r="A14" s="2">
        <v>8</v>
      </c>
      <c r="B14" s="3">
        <f>VLOOKUP($A$2,'[1]Part Life Numbers - CHW'!$B:$BW,$A14+2,FALSE)/(66*IF($A$2="Total",65,1))</f>
        <v>0</v>
      </c>
      <c r="C14" s="3">
        <f>VLOOKUP($A$2,'[1]Part Life Numbers - KCW'!$B:$BW,$A14+2,FALSE)/(34*IF($A$2="Total",65,1))</f>
        <v>0</v>
      </c>
      <c r="D14" s="3">
        <f>VLOOKUP($A$2,'[1]Part Life Numbers - NOT'!$B:$BW,$A14+2,FALSE)/(45*IF($A$2="Total",65,1))</f>
        <v>0</v>
      </c>
      <c r="E14" s="3">
        <f>VLOOKUP($A$2,'[1]Part Life Numbers - TOP'!$B:$BW,$A14+2,FALSE)/(66*IF($A$2="Total",65,1))</f>
        <v>0</v>
      </c>
      <c r="F14" s="4">
        <f>SUM(B$6:B14)</f>
        <v>0.18181818181818182</v>
      </c>
      <c r="G14" s="4">
        <f>SUM(C$6:C14)</f>
        <v>5.8823529411764705E-2</v>
      </c>
      <c r="H14" s="4">
        <f>SUM(D$6:D14)</f>
        <v>0</v>
      </c>
      <c r="I14" s="4">
        <f>SUM(E$6:E14)</f>
        <v>0</v>
      </c>
    </row>
    <row r="15" spans="1:9" x14ac:dyDescent="0.25">
      <c r="A15" s="2">
        <v>9</v>
      </c>
      <c r="B15" s="3">
        <f>VLOOKUP($A$2,'[1]Part Life Numbers - CHW'!$B:$BW,$A15+2,FALSE)/(66*IF($A$2="Total",65,1))</f>
        <v>0</v>
      </c>
      <c r="C15" s="3">
        <f>VLOOKUP($A$2,'[1]Part Life Numbers - KCW'!$B:$BW,$A15+2,FALSE)/(34*IF($A$2="Total",65,1))</f>
        <v>2.9411764705882353E-2</v>
      </c>
      <c r="D15" s="3">
        <f>VLOOKUP($A$2,'[1]Part Life Numbers - NOT'!$B:$BW,$A15+2,FALSE)/(45*IF($A$2="Total",65,1))</f>
        <v>0</v>
      </c>
      <c r="E15" s="3">
        <f>VLOOKUP($A$2,'[1]Part Life Numbers - TOP'!$B:$BW,$A15+2,FALSE)/(66*IF($A$2="Total",65,1))</f>
        <v>0</v>
      </c>
      <c r="F15" s="4">
        <f>SUM(B$6:B15)</f>
        <v>0.18181818181818182</v>
      </c>
      <c r="G15" s="4">
        <f>SUM(C$6:C15)</f>
        <v>8.8235294117647051E-2</v>
      </c>
      <c r="H15" s="4">
        <f>SUM(D$6:D15)</f>
        <v>0</v>
      </c>
      <c r="I15" s="4">
        <f>SUM(E$6:E15)</f>
        <v>0</v>
      </c>
    </row>
    <row r="16" spans="1:9" x14ac:dyDescent="0.25">
      <c r="A16" s="2">
        <v>10</v>
      </c>
      <c r="B16" s="3">
        <f>VLOOKUP($A$2,'[1]Part Life Numbers - CHW'!$B:$BW,$A16+2,FALSE)/(66*IF($A$2="Total",65,1))</f>
        <v>0</v>
      </c>
      <c r="C16" s="3">
        <f>VLOOKUP($A$2,'[1]Part Life Numbers - KCW'!$B:$BW,$A16+2,FALSE)/(34*IF($A$2="Total",65,1))</f>
        <v>0</v>
      </c>
      <c r="D16" s="3">
        <f>VLOOKUP($A$2,'[1]Part Life Numbers - NOT'!$B:$BW,$A16+2,FALSE)/(45*IF($A$2="Total",65,1))</f>
        <v>0</v>
      </c>
      <c r="E16" s="3">
        <f>VLOOKUP($A$2,'[1]Part Life Numbers - TOP'!$B:$BW,$A16+2,FALSE)/(66*IF($A$2="Total",65,1))</f>
        <v>0</v>
      </c>
      <c r="F16" s="4">
        <f>SUM(B$6:B16)</f>
        <v>0.18181818181818182</v>
      </c>
      <c r="G16" s="4">
        <f>SUM(C$6:C16)</f>
        <v>8.8235294117647051E-2</v>
      </c>
      <c r="H16" s="4">
        <f>SUM(D$6:D16)</f>
        <v>0</v>
      </c>
      <c r="I16" s="4">
        <f>SUM(E$6:E16)</f>
        <v>0</v>
      </c>
    </row>
    <row r="17" spans="1:9" x14ac:dyDescent="0.25">
      <c r="A17" s="2">
        <v>11</v>
      </c>
      <c r="B17" s="3">
        <f>VLOOKUP($A$2,'[1]Part Life Numbers - CHW'!$B:$BW,$A17+2,FALSE)/(66*IF($A$2="Total",65,1))</f>
        <v>3.0303030303030304E-2</v>
      </c>
      <c r="C17" s="3">
        <f>VLOOKUP($A$2,'[1]Part Life Numbers - KCW'!$B:$BW,$A17+2,FALSE)/(34*IF($A$2="Total",65,1))</f>
        <v>0</v>
      </c>
      <c r="D17" s="3">
        <f>VLOOKUP($A$2,'[1]Part Life Numbers - NOT'!$B:$BW,$A17+2,FALSE)/(45*IF($A$2="Total",65,1))</f>
        <v>0</v>
      </c>
      <c r="E17" s="3">
        <f>VLOOKUP($A$2,'[1]Part Life Numbers - TOP'!$B:$BW,$A17+2,FALSE)/(66*IF($A$2="Total",65,1))</f>
        <v>0</v>
      </c>
      <c r="F17" s="4">
        <f>SUM(B$6:B17)</f>
        <v>0.21212121212121213</v>
      </c>
      <c r="G17" s="4">
        <f>SUM(C$6:C17)</f>
        <v>8.8235294117647051E-2</v>
      </c>
      <c r="H17" s="4">
        <f>SUM(D$6:D17)</f>
        <v>0</v>
      </c>
      <c r="I17" s="4">
        <f>SUM(E$6:E17)</f>
        <v>0</v>
      </c>
    </row>
    <row r="18" spans="1:9" x14ac:dyDescent="0.25">
      <c r="A18" s="2">
        <v>12</v>
      </c>
      <c r="B18" s="3">
        <f>VLOOKUP($A$2,'[1]Part Life Numbers - CHW'!$B:$BW,$A18+2,FALSE)/(66*IF($A$2="Total",65,1))</f>
        <v>0</v>
      </c>
      <c r="C18" s="3">
        <f>VLOOKUP($A$2,'[1]Part Life Numbers - KCW'!$B:$BW,$A18+2,FALSE)/(34*IF($A$2="Total",65,1))</f>
        <v>0</v>
      </c>
      <c r="D18" s="3">
        <f>VLOOKUP($A$2,'[1]Part Life Numbers - NOT'!$B:$BW,$A18+2,FALSE)/(45*IF($A$2="Total",65,1))</f>
        <v>0</v>
      </c>
      <c r="E18" s="3">
        <f>VLOOKUP($A$2,'[1]Part Life Numbers - TOP'!$B:$BW,$A18+2,FALSE)/(66*IF($A$2="Total",65,1))</f>
        <v>1.5151515151515152E-2</v>
      </c>
      <c r="F18" s="4">
        <f>SUM(B$6:B18)</f>
        <v>0.21212121212121213</v>
      </c>
      <c r="G18" s="4">
        <f>SUM(C$6:C18)</f>
        <v>8.8235294117647051E-2</v>
      </c>
      <c r="H18" s="4">
        <f>SUM(D$6:D18)</f>
        <v>0</v>
      </c>
      <c r="I18" s="4">
        <f>SUM(E$6:E18)</f>
        <v>1.5151515151515152E-2</v>
      </c>
    </row>
    <row r="19" spans="1:9" x14ac:dyDescent="0.25">
      <c r="A19" s="2">
        <v>13</v>
      </c>
      <c r="B19" s="3">
        <f>VLOOKUP($A$2,'[1]Part Life Numbers - CHW'!$B:$BW,$A19+2,FALSE)/(66*IF($A$2="Total",65,1))</f>
        <v>1.5151515151515152E-2</v>
      </c>
      <c r="C19" s="3">
        <f>VLOOKUP($A$2,'[1]Part Life Numbers - KCW'!$B:$BW,$A19+2,FALSE)/(34*IF($A$2="Total",65,1))</f>
        <v>0</v>
      </c>
      <c r="D19" s="3">
        <f>VLOOKUP($A$2,'[1]Part Life Numbers - NOT'!$B:$BW,$A19+2,FALSE)/(45*IF($A$2="Total",65,1))</f>
        <v>0</v>
      </c>
      <c r="E19" s="3">
        <f>VLOOKUP($A$2,'[1]Part Life Numbers - TOP'!$B:$BW,$A19+2,FALSE)/(66*IF($A$2="Total",65,1))</f>
        <v>0</v>
      </c>
      <c r="F19" s="4">
        <f>SUM(B$6:B19)</f>
        <v>0.22727272727272729</v>
      </c>
      <c r="G19" s="4">
        <f>SUM(C$6:C19)</f>
        <v>8.8235294117647051E-2</v>
      </c>
      <c r="H19" s="4">
        <f>SUM(D$6:D19)</f>
        <v>0</v>
      </c>
      <c r="I19" s="4">
        <f>SUM(E$6:E19)</f>
        <v>1.5151515151515152E-2</v>
      </c>
    </row>
    <row r="20" spans="1:9" x14ac:dyDescent="0.25">
      <c r="A20" s="2">
        <v>14</v>
      </c>
      <c r="B20" s="3">
        <f>VLOOKUP($A$2,'[1]Part Life Numbers - CHW'!$B:$BW,$A20+2,FALSE)/(66*IF($A$2="Total",65,1))</f>
        <v>6.0606060606060608E-2</v>
      </c>
      <c r="C20" s="3">
        <f>VLOOKUP($A$2,'[1]Part Life Numbers - KCW'!$B:$BW,$A20+2,FALSE)/(34*IF($A$2="Total",65,1))</f>
        <v>2.9411764705882353E-2</v>
      </c>
      <c r="D20" s="3">
        <f>VLOOKUP($A$2,'[1]Part Life Numbers - NOT'!$B:$BW,$A20+2,FALSE)/(45*IF($A$2="Total",65,1))</f>
        <v>0</v>
      </c>
      <c r="E20" s="3">
        <f>VLOOKUP($A$2,'[1]Part Life Numbers - TOP'!$B:$BW,$A20+2,FALSE)/(66*IF($A$2="Total",65,1))</f>
        <v>0</v>
      </c>
      <c r="F20" s="4">
        <f>SUM(B$6:B20)</f>
        <v>0.2878787878787879</v>
      </c>
      <c r="G20" s="4">
        <f>SUM(C$6:C20)</f>
        <v>0.11764705882352941</v>
      </c>
      <c r="H20" s="4">
        <f>SUM(D$6:D20)</f>
        <v>0</v>
      </c>
      <c r="I20" s="4">
        <f>SUM(E$6:E20)</f>
        <v>1.5151515151515152E-2</v>
      </c>
    </row>
    <row r="21" spans="1:9" x14ac:dyDescent="0.25">
      <c r="A21" s="2">
        <v>15</v>
      </c>
      <c r="B21" s="3">
        <f>VLOOKUP($A$2,'[1]Part Life Numbers - CHW'!$B:$BW,$A21+2,FALSE)/(66*IF($A$2="Total",65,1))</f>
        <v>1.5151515151515152E-2</v>
      </c>
      <c r="C21" s="3">
        <f>VLOOKUP($A$2,'[1]Part Life Numbers - KCW'!$B:$BW,$A21+2,FALSE)/(34*IF($A$2="Total",65,1))</f>
        <v>2.9411764705882353E-2</v>
      </c>
      <c r="D21" s="3">
        <f>VLOOKUP($A$2,'[1]Part Life Numbers - NOT'!$B:$BW,$A21+2,FALSE)/(45*IF($A$2="Total",65,1))</f>
        <v>0</v>
      </c>
      <c r="E21" s="3">
        <f>VLOOKUP($A$2,'[1]Part Life Numbers - TOP'!$B:$BW,$A21+2,FALSE)/(66*IF($A$2="Total",65,1))</f>
        <v>0</v>
      </c>
      <c r="F21" s="4">
        <f>SUM(B$6:B21)</f>
        <v>0.30303030303030304</v>
      </c>
      <c r="G21" s="4">
        <f>SUM(C$6:C21)</f>
        <v>0.14705882352941177</v>
      </c>
      <c r="H21" s="4">
        <f>SUM(D$6:D21)</f>
        <v>0</v>
      </c>
      <c r="I21" s="4">
        <f>SUM(E$6:E21)</f>
        <v>1.5151515151515152E-2</v>
      </c>
    </row>
    <row r="22" spans="1:9" x14ac:dyDescent="0.25">
      <c r="A22" s="2">
        <v>16</v>
      </c>
      <c r="B22" s="3">
        <f>VLOOKUP($A$2,'[1]Part Life Numbers - CHW'!$B:$BW,$A22+2,FALSE)/(66*IF($A$2="Total",65,1))</f>
        <v>4.5454545454545456E-2</v>
      </c>
      <c r="C22" s="3">
        <f>VLOOKUP($A$2,'[1]Part Life Numbers - KCW'!$B:$BW,$A22+2,FALSE)/(34*IF($A$2="Total",65,1))</f>
        <v>5.8823529411764705E-2</v>
      </c>
      <c r="D22" s="3">
        <f>VLOOKUP($A$2,'[1]Part Life Numbers - NOT'!$B:$BW,$A22+2,FALSE)/(45*IF($A$2="Total",65,1))</f>
        <v>0</v>
      </c>
      <c r="E22" s="3">
        <f>VLOOKUP($A$2,'[1]Part Life Numbers - TOP'!$B:$BW,$A22+2,FALSE)/(66*IF($A$2="Total",65,1))</f>
        <v>0</v>
      </c>
      <c r="F22" s="4">
        <f>SUM(B$6:B22)</f>
        <v>0.34848484848484851</v>
      </c>
      <c r="G22" s="4">
        <f>SUM(C$6:C22)</f>
        <v>0.20588235294117646</v>
      </c>
      <c r="H22" s="4">
        <f>SUM(D$6:D22)</f>
        <v>0</v>
      </c>
      <c r="I22" s="4">
        <f>SUM(E$6:E22)</f>
        <v>1.5151515151515152E-2</v>
      </c>
    </row>
    <row r="23" spans="1:9" x14ac:dyDescent="0.25">
      <c r="A23" s="2">
        <v>17</v>
      </c>
      <c r="B23" s="3">
        <f>VLOOKUP($A$2,'[1]Part Life Numbers - CHW'!$B:$BW,$A23+2,FALSE)/(66*IF($A$2="Total",65,1))</f>
        <v>1.5151515151515152E-2</v>
      </c>
      <c r="C23" s="3">
        <f>VLOOKUP($A$2,'[1]Part Life Numbers - KCW'!$B:$BW,$A23+2,FALSE)/(34*IF($A$2="Total",65,1))</f>
        <v>2.9411764705882353E-2</v>
      </c>
      <c r="D23" s="3">
        <f>VLOOKUP($A$2,'[1]Part Life Numbers - NOT'!$B:$BW,$A23+2,FALSE)/(45*IF($A$2="Total",65,1))</f>
        <v>0</v>
      </c>
      <c r="E23" s="3">
        <f>VLOOKUP($A$2,'[1]Part Life Numbers - TOP'!$B:$BW,$A23+2,FALSE)/(66*IF($A$2="Total",65,1))</f>
        <v>1.5151515151515152E-2</v>
      </c>
      <c r="F23" s="4">
        <f>SUM(B$6:B23)</f>
        <v>0.36363636363636365</v>
      </c>
      <c r="G23" s="4">
        <f>SUM(C$6:C23)</f>
        <v>0.23529411764705882</v>
      </c>
      <c r="H23" s="4">
        <f>SUM(D$6:D23)</f>
        <v>0</v>
      </c>
      <c r="I23" s="4">
        <f>SUM(E$6:E23)</f>
        <v>3.0303030303030304E-2</v>
      </c>
    </row>
    <row r="24" spans="1:9" x14ac:dyDescent="0.25">
      <c r="A24" s="2">
        <v>18</v>
      </c>
      <c r="B24" s="3">
        <f>VLOOKUP($A$2,'[1]Part Life Numbers - CHW'!$B:$BW,$A24+2,FALSE)/(66*IF($A$2="Total",65,1))</f>
        <v>1.5151515151515152E-2</v>
      </c>
      <c r="C24" s="3">
        <f>VLOOKUP($A$2,'[1]Part Life Numbers - KCW'!$B:$BW,$A24+2,FALSE)/(34*IF($A$2="Total",65,1))</f>
        <v>0</v>
      </c>
      <c r="D24" s="3">
        <f>VLOOKUP($A$2,'[1]Part Life Numbers - NOT'!$B:$BW,$A24+2,FALSE)/(45*IF($A$2="Total",65,1))</f>
        <v>0</v>
      </c>
      <c r="E24" s="3">
        <f>VLOOKUP($A$2,'[1]Part Life Numbers - TOP'!$B:$BW,$A24+2,FALSE)/(66*IF($A$2="Total",65,1))</f>
        <v>0</v>
      </c>
      <c r="F24" s="4">
        <f>SUM(B$6:B24)</f>
        <v>0.37878787878787878</v>
      </c>
      <c r="G24" s="4">
        <f>SUM(C$6:C24)</f>
        <v>0.23529411764705882</v>
      </c>
      <c r="H24" s="4">
        <f>SUM(D$6:D24)</f>
        <v>0</v>
      </c>
      <c r="I24" s="4">
        <f>SUM(E$6:E24)</f>
        <v>3.0303030303030304E-2</v>
      </c>
    </row>
    <row r="25" spans="1:9" x14ac:dyDescent="0.25">
      <c r="A25" s="2">
        <v>19</v>
      </c>
      <c r="B25" s="3">
        <f>VLOOKUP($A$2,'[1]Part Life Numbers - CHW'!$B:$BW,$A25+2,FALSE)/(66*IF($A$2="Total",65,1))</f>
        <v>1.5151515151515152E-2</v>
      </c>
      <c r="C25" s="3">
        <f>VLOOKUP($A$2,'[1]Part Life Numbers - KCW'!$B:$BW,$A25+2,FALSE)/(34*IF($A$2="Total",65,1))</f>
        <v>0</v>
      </c>
      <c r="D25" s="3">
        <f>VLOOKUP($A$2,'[1]Part Life Numbers - NOT'!$B:$BW,$A25+2,FALSE)/(45*IF($A$2="Total",65,1))</f>
        <v>0</v>
      </c>
      <c r="E25" s="3">
        <f>VLOOKUP($A$2,'[1]Part Life Numbers - TOP'!$B:$BW,$A25+2,FALSE)/(66*IF($A$2="Total",65,1))</f>
        <v>0</v>
      </c>
      <c r="F25" s="4">
        <f>SUM(B$6:B25)</f>
        <v>0.39393939393939392</v>
      </c>
      <c r="G25" s="4">
        <f>SUM(C$6:C25)</f>
        <v>0.23529411764705882</v>
      </c>
      <c r="H25" s="4">
        <f>SUM(D$6:D25)</f>
        <v>0</v>
      </c>
      <c r="I25" s="4">
        <f>SUM(E$6:E25)</f>
        <v>3.0303030303030304E-2</v>
      </c>
    </row>
    <row r="26" spans="1:9" x14ac:dyDescent="0.25">
      <c r="A26" s="2">
        <v>20</v>
      </c>
      <c r="B26" s="3">
        <f>VLOOKUP($A$2,'[1]Part Life Numbers - CHW'!$B:$BW,$A26+2,FALSE)/(66*IF($A$2="Total",65,1))</f>
        <v>4.5454545454545456E-2</v>
      </c>
      <c r="C26" s="3">
        <f>VLOOKUP($A$2,'[1]Part Life Numbers - KCW'!$B:$BW,$A26+2,FALSE)/(34*IF($A$2="Total",65,1))</f>
        <v>0</v>
      </c>
      <c r="D26" s="3">
        <f>VLOOKUP($A$2,'[1]Part Life Numbers - NOT'!$B:$BW,$A26+2,FALSE)/(45*IF($A$2="Total",65,1))</f>
        <v>0</v>
      </c>
      <c r="E26" s="3">
        <f>VLOOKUP($A$2,'[1]Part Life Numbers - TOP'!$B:$BW,$A26+2,FALSE)/(66*IF($A$2="Total",65,1))</f>
        <v>4.5454545454545456E-2</v>
      </c>
      <c r="F26" s="4">
        <f>SUM(B$6:B26)</f>
        <v>0.43939393939393939</v>
      </c>
      <c r="G26" s="4">
        <f>SUM(C$6:C26)</f>
        <v>0.23529411764705882</v>
      </c>
      <c r="H26" s="4">
        <f>SUM(D$6:D26)</f>
        <v>0</v>
      </c>
      <c r="I26" s="4">
        <f>SUM(E$6:E26)</f>
        <v>7.575757575757576E-2</v>
      </c>
    </row>
    <row r="27" spans="1:9" x14ac:dyDescent="0.25">
      <c r="A27" s="2">
        <v>21</v>
      </c>
      <c r="B27" s="3">
        <f>VLOOKUP($A$2,'[1]Part Life Numbers - CHW'!$B:$BW,$A27+2,FALSE)/(66*IF($A$2="Total",65,1))</f>
        <v>3.0303030303030304E-2</v>
      </c>
      <c r="C27" s="3">
        <f>VLOOKUP($A$2,'[1]Part Life Numbers - KCW'!$B:$BW,$A27+2,FALSE)/(34*IF($A$2="Total",65,1))</f>
        <v>0</v>
      </c>
      <c r="D27" s="3">
        <f>VLOOKUP($A$2,'[1]Part Life Numbers - NOT'!$B:$BW,$A27+2,FALSE)/(45*IF($A$2="Total",65,1))</f>
        <v>0</v>
      </c>
      <c r="E27" s="3">
        <f>VLOOKUP($A$2,'[1]Part Life Numbers - TOP'!$B:$BW,$A27+2,FALSE)/(66*IF($A$2="Total",65,1))</f>
        <v>1.5151515151515152E-2</v>
      </c>
      <c r="F27" s="4">
        <f>SUM(B$6:B27)</f>
        <v>0.46969696969696972</v>
      </c>
      <c r="G27" s="4">
        <f>SUM(C$6:C27)</f>
        <v>0.23529411764705882</v>
      </c>
      <c r="H27" s="4">
        <f>SUM(D$6:D27)</f>
        <v>0</v>
      </c>
      <c r="I27" s="4">
        <f>SUM(E$6:E27)</f>
        <v>9.0909090909090912E-2</v>
      </c>
    </row>
    <row r="28" spans="1:9" x14ac:dyDescent="0.25">
      <c r="A28" s="2">
        <v>22</v>
      </c>
      <c r="B28" s="3">
        <f>VLOOKUP($A$2,'[1]Part Life Numbers - CHW'!$B:$BW,$A28+2,FALSE)/(66*IF($A$2="Total",65,1))</f>
        <v>0</v>
      </c>
      <c r="C28" s="3">
        <f>VLOOKUP($A$2,'[1]Part Life Numbers - KCW'!$B:$BW,$A28+2,FALSE)/(34*IF($A$2="Total",65,1))</f>
        <v>0.17647058823529413</v>
      </c>
      <c r="D28" s="3">
        <f>VLOOKUP($A$2,'[1]Part Life Numbers - NOT'!$B:$BW,$A28+2,FALSE)/(45*IF($A$2="Total",65,1))</f>
        <v>0</v>
      </c>
      <c r="E28" s="3">
        <f>VLOOKUP($A$2,'[1]Part Life Numbers - TOP'!$B:$BW,$A28+2,FALSE)/(66*IF($A$2="Total",65,1))</f>
        <v>6.0606060606060608E-2</v>
      </c>
      <c r="F28" s="4">
        <f>SUM(B$6:B28)</f>
        <v>0.46969696969696972</v>
      </c>
      <c r="G28" s="4">
        <f>SUM(C$6:C28)</f>
        <v>0.41176470588235292</v>
      </c>
      <c r="H28" s="4">
        <f>SUM(D$6:D28)</f>
        <v>0</v>
      </c>
      <c r="I28" s="4">
        <f>SUM(E$6:E28)</f>
        <v>0.15151515151515152</v>
      </c>
    </row>
    <row r="29" spans="1:9" x14ac:dyDescent="0.25">
      <c r="A29" s="2">
        <v>23</v>
      </c>
      <c r="B29" s="3">
        <f>VLOOKUP($A$2,'[1]Part Life Numbers - CHW'!$B:$BW,$A29+2,FALSE)/(66*IF($A$2="Total",65,1))</f>
        <v>1.5151515151515152E-2</v>
      </c>
      <c r="C29" s="3">
        <f>VLOOKUP($A$2,'[1]Part Life Numbers - KCW'!$B:$BW,$A29+2,FALSE)/(34*IF($A$2="Total",65,1))</f>
        <v>0</v>
      </c>
      <c r="D29" s="3">
        <f>VLOOKUP($A$2,'[1]Part Life Numbers - NOT'!$B:$BW,$A29+2,FALSE)/(45*IF($A$2="Total",65,1))</f>
        <v>0</v>
      </c>
      <c r="E29" s="3">
        <f>VLOOKUP($A$2,'[1]Part Life Numbers - TOP'!$B:$BW,$A29+2,FALSE)/(66*IF($A$2="Total",65,1))</f>
        <v>3.0303030303030304E-2</v>
      </c>
      <c r="F29" s="4">
        <f>SUM(B$6:B29)</f>
        <v>0.48484848484848486</v>
      </c>
      <c r="G29" s="4">
        <f>SUM(C$6:C29)</f>
        <v>0.41176470588235292</v>
      </c>
      <c r="H29" s="4">
        <f>SUM(D$6:D29)</f>
        <v>0</v>
      </c>
      <c r="I29" s="4">
        <f>SUM(E$6:E29)</f>
        <v>0.18181818181818182</v>
      </c>
    </row>
    <row r="30" spans="1:9" x14ac:dyDescent="0.25">
      <c r="A30" s="2">
        <v>24</v>
      </c>
      <c r="B30" s="3">
        <f>VLOOKUP($A$2,'[1]Part Life Numbers - CHW'!$B:$BW,$A30+2,FALSE)/(66*IF($A$2="Total",65,1))</f>
        <v>1.5151515151515152E-2</v>
      </c>
      <c r="C30" s="3">
        <f>VLOOKUP($A$2,'[1]Part Life Numbers - KCW'!$B:$BW,$A30+2,FALSE)/(34*IF($A$2="Total",65,1))</f>
        <v>2.9411764705882353E-2</v>
      </c>
      <c r="D30" s="3">
        <f>VLOOKUP($A$2,'[1]Part Life Numbers - NOT'!$B:$BW,$A30+2,FALSE)/(45*IF($A$2="Total",65,1))</f>
        <v>0</v>
      </c>
      <c r="E30" s="3">
        <f>VLOOKUP($A$2,'[1]Part Life Numbers - TOP'!$B:$BW,$A30+2,FALSE)/(66*IF($A$2="Total",65,1))</f>
        <v>4.5454545454545456E-2</v>
      </c>
      <c r="F30" s="4">
        <f>SUM(B$6:B30)</f>
        <v>0.5</v>
      </c>
      <c r="G30" s="4">
        <f>SUM(C$6:C30)</f>
        <v>0.44117647058823528</v>
      </c>
      <c r="H30" s="4">
        <f>SUM(D$6:D30)</f>
        <v>0</v>
      </c>
      <c r="I30" s="4">
        <f>SUM(E$6:E30)</f>
        <v>0.22727272727272729</v>
      </c>
    </row>
    <row r="31" spans="1:9" x14ac:dyDescent="0.25">
      <c r="A31" s="2">
        <v>25</v>
      </c>
      <c r="B31" s="3">
        <f>VLOOKUP($A$2,'[1]Part Life Numbers - CHW'!$B:$BW,$A31+2,FALSE)/(66*IF($A$2="Total",65,1))</f>
        <v>1.5151515151515152E-2</v>
      </c>
      <c r="C31" s="3">
        <f>VLOOKUP($A$2,'[1]Part Life Numbers - KCW'!$B:$BW,$A31+2,FALSE)/(34*IF($A$2="Total",65,1))</f>
        <v>2.9411764705882353E-2</v>
      </c>
      <c r="D31" s="3">
        <f>VLOOKUP($A$2,'[1]Part Life Numbers - NOT'!$B:$BW,$A31+2,FALSE)/(45*IF($A$2="Total",65,1))</f>
        <v>0</v>
      </c>
      <c r="E31" s="3">
        <f>VLOOKUP($A$2,'[1]Part Life Numbers - TOP'!$B:$BW,$A31+2,FALSE)/(66*IF($A$2="Total",65,1))</f>
        <v>0</v>
      </c>
      <c r="F31" s="4">
        <f>SUM(B$6:B31)</f>
        <v>0.51515151515151514</v>
      </c>
      <c r="G31" s="4">
        <f>SUM(C$6:C31)</f>
        <v>0.47058823529411764</v>
      </c>
      <c r="H31" s="4">
        <f>SUM(D$6:D31)</f>
        <v>0</v>
      </c>
      <c r="I31" s="4">
        <f>SUM(E$6:E31)</f>
        <v>0.22727272727272729</v>
      </c>
    </row>
    <row r="32" spans="1:9" x14ac:dyDescent="0.25">
      <c r="A32" s="2">
        <v>26</v>
      </c>
      <c r="B32" s="3">
        <f>VLOOKUP($A$2,'[1]Part Life Numbers - CHW'!$B:$BW,$A32+2,FALSE)/(66*IF($A$2="Total",65,1))</f>
        <v>0</v>
      </c>
      <c r="C32" s="3">
        <f>VLOOKUP($A$2,'[1]Part Life Numbers - KCW'!$B:$BW,$A32+2,FALSE)/(34*IF($A$2="Total",65,1))</f>
        <v>2.9411764705882353E-2</v>
      </c>
      <c r="D32" s="3">
        <f>VLOOKUP($A$2,'[1]Part Life Numbers - NOT'!$B:$BW,$A32+2,FALSE)/(45*IF($A$2="Total",65,1))</f>
        <v>0</v>
      </c>
      <c r="E32" s="3">
        <f>VLOOKUP($A$2,'[1]Part Life Numbers - TOP'!$B:$BW,$A32+2,FALSE)/(66*IF($A$2="Total",65,1))</f>
        <v>1.5151515151515152E-2</v>
      </c>
      <c r="F32" s="4">
        <f>SUM(B$6:B32)</f>
        <v>0.51515151515151514</v>
      </c>
      <c r="G32" s="4">
        <f>SUM(C$6:C32)</f>
        <v>0.5</v>
      </c>
      <c r="H32" s="4">
        <f>SUM(D$6:D32)</f>
        <v>0</v>
      </c>
      <c r="I32" s="4">
        <f>SUM(E$6:E32)</f>
        <v>0.24242424242424243</v>
      </c>
    </row>
    <row r="33" spans="1:9" x14ac:dyDescent="0.25">
      <c r="A33" s="2">
        <v>27</v>
      </c>
      <c r="B33" s="3">
        <f>VLOOKUP($A$2,'[1]Part Life Numbers - CHW'!$B:$BW,$A33+2,FALSE)/(66*IF($A$2="Total",65,1))</f>
        <v>3.0303030303030304E-2</v>
      </c>
      <c r="C33" s="3">
        <f>VLOOKUP($A$2,'[1]Part Life Numbers - KCW'!$B:$BW,$A33+2,FALSE)/(34*IF($A$2="Total",65,1))</f>
        <v>2.9411764705882353E-2</v>
      </c>
      <c r="D33" s="3">
        <f>VLOOKUP($A$2,'[1]Part Life Numbers - NOT'!$B:$BW,$A33+2,FALSE)/(45*IF($A$2="Total",65,1))</f>
        <v>0</v>
      </c>
      <c r="E33" s="3">
        <f>VLOOKUP($A$2,'[1]Part Life Numbers - TOP'!$B:$BW,$A33+2,FALSE)/(66*IF($A$2="Total",65,1))</f>
        <v>0</v>
      </c>
      <c r="F33" s="4">
        <f>SUM(B$6:B33)</f>
        <v>0.54545454545454541</v>
      </c>
      <c r="G33" s="4">
        <f>SUM(C$6:C33)</f>
        <v>0.52941176470588236</v>
      </c>
      <c r="H33" s="4">
        <f>SUM(D$6:D33)</f>
        <v>0</v>
      </c>
      <c r="I33" s="4">
        <f>SUM(E$6:E33)</f>
        <v>0.24242424242424243</v>
      </c>
    </row>
    <row r="34" spans="1:9" x14ac:dyDescent="0.25">
      <c r="A34" s="2">
        <v>28</v>
      </c>
      <c r="B34" s="3">
        <f>VLOOKUP($A$2,'[1]Part Life Numbers - CHW'!$B:$BW,$A34+2,FALSE)/(66*IF($A$2="Total",65,1))</f>
        <v>3.0303030303030304E-2</v>
      </c>
      <c r="C34" s="3">
        <f>VLOOKUP($A$2,'[1]Part Life Numbers - KCW'!$B:$BW,$A34+2,FALSE)/(34*IF($A$2="Total",65,1))</f>
        <v>0</v>
      </c>
      <c r="D34" s="3">
        <f>VLOOKUP($A$2,'[1]Part Life Numbers - NOT'!$B:$BW,$A34+2,FALSE)/(45*IF($A$2="Total",65,1))</f>
        <v>0</v>
      </c>
      <c r="E34" s="3">
        <f>VLOOKUP($A$2,'[1]Part Life Numbers - TOP'!$B:$BW,$A34+2,FALSE)/(66*IF($A$2="Total",65,1))</f>
        <v>0</v>
      </c>
      <c r="F34" s="4">
        <f>SUM(B$6:B34)</f>
        <v>0.57575757575757569</v>
      </c>
      <c r="G34" s="4">
        <f>SUM(C$6:C34)</f>
        <v>0.52941176470588236</v>
      </c>
      <c r="H34" s="4">
        <f>SUM(D$6:D34)</f>
        <v>0</v>
      </c>
      <c r="I34" s="4">
        <f>SUM(E$6:E34)</f>
        <v>0.24242424242424243</v>
      </c>
    </row>
    <row r="35" spans="1:9" x14ac:dyDescent="0.25">
      <c r="A35" s="2">
        <v>29</v>
      </c>
      <c r="B35" s="3">
        <f>VLOOKUP($A$2,'[1]Part Life Numbers - CHW'!$B:$BW,$A35+2,FALSE)/(66*IF($A$2="Total",65,1))</f>
        <v>4.5454545454545456E-2</v>
      </c>
      <c r="C35" s="3">
        <f>VLOOKUP($A$2,'[1]Part Life Numbers - KCW'!$B:$BW,$A35+2,FALSE)/(34*IF($A$2="Total",65,1))</f>
        <v>2.9411764705882353E-2</v>
      </c>
      <c r="D35" s="3">
        <f>VLOOKUP($A$2,'[1]Part Life Numbers - NOT'!$B:$BW,$A35+2,FALSE)/(45*IF($A$2="Total",65,1))</f>
        <v>0</v>
      </c>
      <c r="E35" s="3">
        <f>VLOOKUP($A$2,'[1]Part Life Numbers - TOP'!$B:$BW,$A35+2,FALSE)/(66*IF($A$2="Total",65,1))</f>
        <v>1.5151515151515152E-2</v>
      </c>
      <c r="F35" s="4">
        <f>SUM(B$6:B35)</f>
        <v>0.6212121212121211</v>
      </c>
      <c r="G35" s="4">
        <f>SUM(C$6:C35)</f>
        <v>0.55882352941176472</v>
      </c>
      <c r="H35" s="4">
        <f>SUM(D$6:D35)</f>
        <v>0</v>
      </c>
      <c r="I35" s="4">
        <f>SUM(E$6:E35)</f>
        <v>0.25757575757575757</v>
      </c>
    </row>
    <row r="36" spans="1:9" x14ac:dyDescent="0.25">
      <c r="A36" s="2">
        <v>30</v>
      </c>
      <c r="B36" s="3">
        <f>VLOOKUP($A$2,'[1]Part Life Numbers - CHW'!$B:$BW,$A36+2,FALSE)/(66*IF($A$2="Total",65,1))</f>
        <v>1.5151515151515152E-2</v>
      </c>
      <c r="C36" s="3">
        <f>VLOOKUP($A$2,'[1]Part Life Numbers - KCW'!$B:$BW,$A36+2,FALSE)/(34*IF($A$2="Total",65,1))</f>
        <v>0</v>
      </c>
      <c r="D36" s="3">
        <f>VLOOKUP($A$2,'[1]Part Life Numbers - NOT'!$B:$BW,$A36+2,FALSE)/(45*IF($A$2="Total",65,1))</f>
        <v>0</v>
      </c>
      <c r="E36" s="3">
        <f>VLOOKUP($A$2,'[1]Part Life Numbers - TOP'!$B:$BW,$A36+2,FALSE)/(66*IF($A$2="Total",65,1))</f>
        <v>1.5151515151515152E-2</v>
      </c>
      <c r="F36" s="4">
        <f>SUM(B$6:B36)</f>
        <v>0.63636363636363624</v>
      </c>
      <c r="G36" s="4">
        <f>SUM(C$6:C36)</f>
        <v>0.55882352941176472</v>
      </c>
      <c r="H36" s="4">
        <f>SUM(D$6:D36)</f>
        <v>0</v>
      </c>
      <c r="I36" s="4">
        <f>SUM(E$6:E36)</f>
        <v>0.27272727272727271</v>
      </c>
    </row>
    <row r="37" spans="1:9" x14ac:dyDescent="0.25">
      <c r="A37" s="2">
        <v>31</v>
      </c>
      <c r="B37" s="3">
        <f>VLOOKUP($A$2,'[1]Part Life Numbers - CHW'!$B:$BW,$A37+2,FALSE)/(66*IF($A$2="Total",65,1))</f>
        <v>0.10606060606060606</v>
      </c>
      <c r="C37" s="3">
        <f>VLOOKUP($A$2,'[1]Part Life Numbers - KCW'!$B:$BW,$A37+2,FALSE)/(34*IF($A$2="Total",65,1))</f>
        <v>0</v>
      </c>
      <c r="D37" s="3">
        <f>VLOOKUP($A$2,'[1]Part Life Numbers - NOT'!$B:$BW,$A37+2,FALSE)/(45*IF($A$2="Total",65,1))</f>
        <v>0</v>
      </c>
      <c r="E37" s="3">
        <f>VLOOKUP($A$2,'[1]Part Life Numbers - TOP'!$B:$BW,$A37+2,FALSE)/(66*IF($A$2="Total",65,1))</f>
        <v>1.5151515151515152E-2</v>
      </c>
      <c r="F37" s="4">
        <f>SUM(B$6:B37)</f>
        <v>0.74242424242424232</v>
      </c>
      <c r="G37" s="4">
        <f>SUM(C$6:C37)</f>
        <v>0.55882352941176472</v>
      </c>
      <c r="H37" s="4">
        <f>SUM(D$6:D37)</f>
        <v>0</v>
      </c>
      <c r="I37" s="4">
        <f>SUM(E$6:E37)</f>
        <v>0.28787878787878785</v>
      </c>
    </row>
    <row r="38" spans="1:9" x14ac:dyDescent="0.25">
      <c r="A38" s="2">
        <v>32</v>
      </c>
      <c r="B38" s="3">
        <f>VLOOKUP($A$2,'[1]Part Life Numbers - CHW'!$B:$BW,$A38+2,FALSE)/(66*IF($A$2="Total",65,1))</f>
        <v>6.0606060606060608E-2</v>
      </c>
      <c r="C38" s="3">
        <f>VLOOKUP($A$2,'[1]Part Life Numbers - KCW'!$B:$BW,$A38+2,FALSE)/(34*IF($A$2="Total",65,1))</f>
        <v>2.9411764705882353E-2</v>
      </c>
      <c r="D38" s="3">
        <f>VLOOKUP($A$2,'[1]Part Life Numbers - NOT'!$B:$BW,$A38+2,FALSE)/(45*IF($A$2="Total",65,1))</f>
        <v>0</v>
      </c>
      <c r="E38" s="3">
        <f>VLOOKUP($A$2,'[1]Part Life Numbers - TOP'!$B:$BW,$A38+2,FALSE)/(66*IF($A$2="Total",65,1))</f>
        <v>0</v>
      </c>
      <c r="F38" s="4">
        <f>SUM(B$6:B38)</f>
        <v>0.80303030303030298</v>
      </c>
      <c r="G38" s="4">
        <f>SUM(C$6:C38)</f>
        <v>0.58823529411764708</v>
      </c>
      <c r="H38" s="4">
        <f>SUM(D$6:D38)</f>
        <v>0</v>
      </c>
      <c r="I38" s="4">
        <f>SUM(E$6:E38)</f>
        <v>0.28787878787878785</v>
      </c>
    </row>
    <row r="39" spans="1:9" x14ac:dyDescent="0.25">
      <c r="A39" s="2">
        <v>33</v>
      </c>
      <c r="B39" s="3">
        <f>VLOOKUP($A$2,'[1]Part Life Numbers - CHW'!$B:$BW,$A39+2,FALSE)/(66*IF($A$2="Total",65,1))</f>
        <v>9.0909090909090912E-2</v>
      </c>
      <c r="C39" s="3">
        <f>VLOOKUP($A$2,'[1]Part Life Numbers - KCW'!$B:$BW,$A39+2,FALSE)/(34*IF($A$2="Total",65,1))</f>
        <v>0</v>
      </c>
      <c r="D39" s="3">
        <f>VLOOKUP($A$2,'[1]Part Life Numbers - NOT'!$B:$BW,$A39+2,FALSE)/(45*IF($A$2="Total",65,1))</f>
        <v>0</v>
      </c>
      <c r="E39" s="3">
        <f>VLOOKUP($A$2,'[1]Part Life Numbers - TOP'!$B:$BW,$A39+2,FALSE)/(66*IF($A$2="Total",65,1))</f>
        <v>0</v>
      </c>
      <c r="F39" s="4">
        <f>SUM(B$6:B39)</f>
        <v>0.89393939393939392</v>
      </c>
      <c r="G39" s="4">
        <f>SUM(C$6:C39)</f>
        <v>0.58823529411764708</v>
      </c>
      <c r="H39" s="4">
        <f>SUM(D$6:D39)</f>
        <v>0</v>
      </c>
      <c r="I39" s="4">
        <f>SUM(E$6:E39)</f>
        <v>0.28787878787878785</v>
      </c>
    </row>
    <row r="40" spans="1:9" x14ac:dyDescent="0.25">
      <c r="A40" s="2">
        <v>34</v>
      </c>
      <c r="B40" s="3">
        <f>VLOOKUP($A$2,'[1]Part Life Numbers - CHW'!$B:$BW,$A40+2,FALSE)/(66*IF($A$2="Total",65,1))</f>
        <v>4.5454545454545456E-2</v>
      </c>
      <c r="C40" s="3">
        <f>VLOOKUP($A$2,'[1]Part Life Numbers - KCW'!$B:$BW,$A40+2,FALSE)/(34*IF($A$2="Total",65,1))</f>
        <v>0</v>
      </c>
      <c r="D40" s="3">
        <f>VLOOKUP($A$2,'[1]Part Life Numbers - NOT'!$B:$BW,$A40+2,FALSE)/(45*IF($A$2="Total",65,1))</f>
        <v>0</v>
      </c>
      <c r="E40" s="3">
        <f>VLOOKUP($A$2,'[1]Part Life Numbers - TOP'!$B:$BW,$A40+2,FALSE)/(66*IF($A$2="Total",65,1))</f>
        <v>1.5151515151515152E-2</v>
      </c>
      <c r="F40" s="4">
        <f>SUM(B$6:B40)</f>
        <v>0.93939393939393934</v>
      </c>
      <c r="G40" s="4">
        <f>SUM(C$6:C40)</f>
        <v>0.58823529411764708</v>
      </c>
      <c r="H40" s="4">
        <f>SUM(D$6:D40)</f>
        <v>0</v>
      </c>
      <c r="I40" s="4">
        <f>SUM(E$6:E40)</f>
        <v>0.30303030303030298</v>
      </c>
    </row>
    <row r="41" spans="1:9" x14ac:dyDescent="0.25">
      <c r="A41" s="2">
        <v>35</v>
      </c>
      <c r="B41" s="3">
        <f>VLOOKUP($A$2,'[1]Part Life Numbers - CHW'!$B:$BW,$A41+2,FALSE)/(66*IF($A$2="Total",65,1))</f>
        <v>4.5454545454545456E-2</v>
      </c>
      <c r="C41" s="3">
        <f>VLOOKUP($A$2,'[1]Part Life Numbers - KCW'!$B:$BW,$A41+2,FALSE)/(34*IF($A$2="Total",65,1))</f>
        <v>2.9411764705882353E-2</v>
      </c>
      <c r="D41" s="3">
        <f>VLOOKUP($A$2,'[1]Part Life Numbers - NOT'!$B:$BW,$A41+2,FALSE)/(45*IF($A$2="Total",65,1))</f>
        <v>0</v>
      </c>
      <c r="E41" s="3">
        <f>VLOOKUP($A$2,'[1]Part Life Numbers - TOP'!$B:$BW,$A41+2,FALSE)/(66*IF($A$2="Total",65,1))</f>
        <v>3.0303030303030304E-2</v>
      </c>
      <c r="F41" s="4">
        <f>SUM(B$6:B41)</f>
        <v>0.98484848484848475</v>
      </c>
      <c r="G41" s="4">
        <f>SUM(C$6:C41)</f>
        <v>0.61764705882352944</v>
      </c>
      <c r="H41" s="4">
        <f>SUM(D$6:D41)</f>
        <v>0</v>
      </c>
      <c r="I41" s="4">
        <f>SUM(E$6:E41)</f>
        <v>0.33333333333333326</v>
      </c>
    </row>
    <row r="42" spans="1:9" x14ac:dyDescent="0.25">
      <c r="A42" s="2">
        <v>36</v>
      </c>
      <c r="B42" s="3">
        <f>VLOOKUP($A$2,'[1]Part Life Numbers - CHW'!$B:$BW,$A42+2,FALSE)/(66*IF($A$2="Total",65,1))</f>
        <v>1.5151515151515152E-2</v>
      </c>
      <c r="C42" s="3">
        <f>VLOOKUP($A$2,'[1]Part Life Numbers - KCW'!$B:$BW,$A42+2,FALSE)/(34*IF($A$2="Total",65,1))</f>
        <v>0</v>
      </c>
      <c r="D42" s="3">
        <f>VLOOKUP($A$2,'[1]Part Life Numbers - NOT'!$B:$BW,$A42+2,FALSE)/(45*IF($A$2="Total",65,1))</f>
        <v>0</v>
      </c>
      <c r="E42" s="3">
        <f>VLOOKUP($A$2,'[1]Part Life Numbers - TOP'!$B:$BW,$A42+2,FALSE)/(66*IF($A$2="Total",65,1))</f>
        <v>1.5151515151515152E-2</v>
      </c>
      <c r="F42" s="4">
        <f>SUM(B$6:B42)</f>
        <v>0.99999999999999989</v>
      </c>
      <c r="G42" s="4">
        <f>SUM(C$6:C42)</f>
        <v>0.61764705882352944</v>
      </c>
      <c r="H42" s="4">
        <f>SUM(D$6:D42)</f>
        <v>0</v>
      </c>
      <c r="I42" s="4">
        <f>SUM(E$6:E42)</f>
        <v>0.3484848484848484</v>
      </c>
    </row>
    <row r="43" spans="1:9" x14ac:dyDescent="0.25">
      <c r="A43" s="2">
        <v>37</v>
      </c>
      <c r="B43" s="3">
        <f>VLOOKUP($A$2,'[1]Part Life Numbers - CHW'!$B:$BW,$A43+2,FALSE)/(66*IF($A$2="Total",65,1))</f>
        <v>0</v>
      </c>
      <c r="C43" s="3">
        <f>VLOOKUP($A$2,'[1]Part Life Numbers - KCW'!$B:$BW,$A43+2,FALSE)/(34*IF($A$2="Total",65,1))</f>
        <v>0</v>
      </c>
      <c r="D43" s="3">
        <f>VLOOKUP($A$2,'[1]Part Life Numbers - NOT'!$B:$BW,$A43+2,FALSE)/(45*IF($A$2="Total",65,1))</f>
        <v>0</v>
      </c>
      <c r="E43" s="3">
        <f>VLOOKUP($A$2,'[1]Part Life Numbers - TOP'!$B:$BW,$A43+2,FALSE)/(66*IF($A$2="Total",65,1))</f>
        <v>1.5151515151515152E-2</v>
      </c>
      <c r="F43" s="4">
        <f>SUM(B$6:B43)</f>
        <v>0.99999999999999989</v>
      </c>
      <c r="G43" s="4">
        <f>SUM(C$6:C43)</f>
        <v>0.61764705882352944</v>
      </c>
      <c r="H43" s="4">
        <f>SUM(D$6:D43)</f>
        <v>0</v>
      </c>
      <c r="I43" s="4">
        <f>SUM(E$6:E43)</f>
        <v>0.36363636363636354</v>
      </c>
    </row>
    <row r="44" spans="1:9" x14ac:dyDescent="0.25">
      <c r="A44" s="2">
        <v>38</v>
      </c>
      <c r="B44" s="3">
        <f>VLOOKUP($A$2,'[1]Part Life Numbers - CHW'!$B:$BW,$A44+2,FALSE)/(66*IF($A$2="Total",65,1))</f>
        <v>3.0303030303030304E-2</v>
      </c>
      <c r="C44" s="3">
        <f>VLOOKUP($A$2,'[1]Part Life Numbers - KCW'!$B:$BW,$A44+2,FALSE)/(34*IF($A$2="Total",65,1))</f>
        <v>0</v>
      </c>
      <c r="D44" s="3">
        <f>VLOOKUP($A$2,'[1]Part Life Numbers - NOT'!$B:$BW,$A44+2,FALSE)/(45*IF($A$2="Total",65,1))</f>
        <v>0</v>
      </c>
      <c r="E44" s="3">
        <f>VLOOKUP($A$2,'[1]Part Life Numbers - TOP'!$B:$BW,$A44+2,FALSE)/(66*IF($A$2="Total",65,1))</f>
        <v>3.0303030303030304E-2</v>
      </c>
      <c r="F44" s="4">
        <f>SUM(B$6:B44)</f>
        <v>1.0303030303030303</v>
      </c>
      <c r="G44" s="4">
        <f>SUM(C$6:C44)</f>
        <v>0.61764705882352944</v>
      </c>
      <c r="H44" s="4">
        <f>SUM(D$6:D44)</f>
        <v>0</v>
      </c>
      <c r="I44" s="4">
        <f>SUM(E$6:E44)</f>
        <v>0.39393939393939381</v>
      </c>
    </row>
    <row r="45" spans="1:9" x14ac:dyDescent="0.25">
      <c r="A45" s="2">
        <v>39</v>
      </c>
      <c r="B45" s="3">
        <f>VLOOKUP($A$2,'[1]Part Life Numbers - CHW'!$B:$BW,$A45+2,FALSE)/(66*IF($A$2="Total",65,1))</f>
        <v>0</v>
      </c>
      <c r="C45" s="3">
        <f>VLOOKUP($A$2,'[1]Part Life Numbers - KCW'!$B:$BW,$A45+2,FALSE)/(34*IF($A$2="Total",65,1))</f>
        <v>0</v>
      </c>
      <c r="D45" s="3">
        <f>VLOOKUP($A$2,'[1]Part Life Numbers - NOT'!$B:$BW,$A45+2,FALSE)/(45*IF($A$2="Total",65,1))</f>
        <v>0</v>
      </c>
      <c r="E45" s="3">
        <f>VLOOKUP($A$2,'[1]Part Life Numbers - TOP'!$B:$BW,$A45+2,FALSE)/(66*IF($A$2="Total",65,1))</f>
        <v>1.5151515151515152E-2</v>
      </c>
      <c r="F45" s="4">
        <f>SUM(B$6:B45)</f>
        <v>1.0303030303030303</v>
      </c>
      <c r="G45" s="4">
        <f>SUM(C$6:C45)</f>
        <v>0.61764705882352944</v>
      </c>
      <c r="H45" s="4">
        <f>SUM(D$6:D45)</f>
        <v>0</v>
      </c>
      <c r="I45" s="4">
        <f>SUM(E$6:E45)</f>
        <v>0.40909090909090895</v>
      </c>
    </row>
    <row r="46" spans="1:9" x14ac:dyDescent="0.25">
      <c r="A46" s="2">
        <v>40</v>
      </c>
      <c r="B46" s="3">
        <f>VLOOKUP($A$2,'[1]Part Life Numbers - CHW'!$B:$BW,$A46+2,FALSE)/(66*IF($A$2="Total",65,1))</f>
        <v>0</v>
      </c>
      <c r="C46" s="3">
        <f>VLOOKUP($A$2,'[1]Part Life Numbers - KCW'!$B:$BW,$A46+2,FALSE)/(34*IF($A$2="Total",65,1))</f>
        <v>0</v>
      </c>
      <c r="D46" s="3">
        <f>VLOOKUP($A$2,'[1]Part Life Numbers - NOT'!$B:$BW,$A46+2,FALSE)/(45*IF($A$2="Total",65,1))</f>
        <v>0</v>
      </c>
      <c r="E46" s="3">
        <f>VLOOKUP($A$2,'[1]Part Life Numbers - TOP'!$B:$BW,$A46+2,FALSE)/(66*IF($A$2="Total",65,1))</f>
        <v>1.5151515151515152E-2</v>
      </c>
      <c r="F46" s="4">
        <f>SUM(B$6:B46)</f>
        <v>1.0303030303030303</v>
      </c>
      <c r="G46" s="4">
        <f>SUM(C$6:C46)</f>
        <v>0.61764705882352944</v>
      </c>
      <c r="H46" s="4">
        <f>SUM(D$6:D46)</f>
        <v>0</v>
      </c>
      <c r="I46" s="4">
        <f>SUM(E$6:E46)</f>
        <v>0.42424242424242409</v>
      </c>
    </row>
    <row r="47" spans="1:9" x14ac:dyDescent="0.25">
      <c r="A47" s="2">
        <v>41</v>
      </c>
      <c r="B47" s="3">
        <f>VLOOKUP($A$2,'[1]Part Life Numbers - CHW'!$B:$BW,$A47+2,FALSE)/(66*IF($A$2="Total",65,1))</f>
        <v>0</v>
      </c>
      <c r="C47" s="3">
        <f>VLOOKUP($A$2,'[1]Part Life Numbers - KCW'!$B:$BW,$A47+2,FALSE)/(34*IF($A$2="Total",65,1))</f>
        <v>2.9411764705882353E-2</v>
      </c>
      <c r="D47" s="3">
        <f>VLOOKUP($A$2,'[1]Part Life Numbers - NOT'!$B:$BW,$A47+2,FALSE)/(45*IF($A$2="Total",65,1))</f>
        <v>0</v>
      </c>
      <c r="E47" s="3">
        <f>VLOOKUP($A$2,'[1]Part Life Numbers - TOP'!$B:$BW,$A47+2,FALSE)/(66*IF($A$2="Total",65,1))</f>
        <v>1.5151515151515152E-2</v>
      </c>
      <c r="F47" s="4">
        <f>SUM(B$6:B47)</f>
        <v>1.0303030303030303</v>
      </c>
      <c r="G47" s="4">
        <f>SUM(C$6:C47)</f>
        <v>0.6470588235294118</v>
      </c>
      <c r="H47" s="4">
        <f>SUM(D$6:D47)</f>
        <v>0</v>
      </c>
      <c r="I47" s="4">
        <f>SUM(E$6:E47)</f>
        <v>0.43939393939393923</v>
      </c>
    </row>
    <row r="48" spans="1:9" x14ac:dyDescent="0.25">
      <c r="A48" s="2">
        <v>42</v>
      </c>
      <c r="B48" s="3">
        <f>VLOOKUP($A$2,'[1]Part Life Numbers - CHW'!$B:$BW,$A48+2,FALSE)/(66*IF($A$2="Total",65,1))</f>
        <v>0</v>
      </c>
      <c r="C48" s="3">
        <f>VLOOKUP($A$2,'[1]Part Life Numbers - KCW'!$B:$BW,$A48+2,FALSE)/(34*IF($A$2="Total",65,1))</f>
        <v>0</v>
      </c>
      <c r="D48" s="3">
        <f>VLOOKUP($A$2,'[1]Part Life Numbers - NOT'!$B:$BW,$A48+2,FALSE)/(45*IF($A$2="Total",65,1))</f>
        <v>0</v>
      </c>
      <c r="E48" s="3">
        <f>VLOOKUP($A$2,'[1]Part Life Numbers - TOP'!$B:$BW,$A48+2,FALSE)/(66*IF($A$2="Total",65,1))</f>
        <v>1.5151515151515152E-2</v>
      </c>
      <c r="F48" s="4">
        <f>SUM(B$6:B48)</f>
        <v>1.0303030303030303</v>
      </c>
      <c r="G48" s="4">
        <f>SUM(C$6:C48)</f>
        <v>0.6470588235294118</v>
      </c>
      <c r="H48" s="4">
        <f>SUM(D$6:D48)</f>
        <v>0</v>
      </c>
      <c r="I48" s="4">
        <f>SUM(E$6:E48)</f>
        <v>0.45454545454545436</v>
      </c>
    </row>
    <row r="49" spans="1:9" x14ac:dyDescent="0.25">
      <c r="A49" s="2">
        <v>43</v>
      </c>
      <c r="B49" s="3">
        <f>VLOOKUP($A$2,'[1]Part Life Numbers - CHW'!$B:$BW,$A49+2,FALSE)/(66*IF($A$2="Total",65,1))</f>
        <v>0</v>
      </c>
      <c r="C49" s="3">
        <f>VLOOKUP($A$2,'[1]Part Life Numbers - KCW'!$B:$BW,$A49+2,FALSE)/(34*IF($A$2="Total",65,1))</f>
        <v>0</v>
      </c>
      <c r="D49" s="3">
        <f>VLOOKUP($A$2,'[1]Part Life Numbers - NOT'!$B:$BW,$A49+2,FALSE)/(45*IF($A$2="Total",65,1))</f>
        <v>0</v>
      </c>
      <c r="E49" s="3">
        <f>VLOOKUP($A$2,'[1]Part Life Numbers - TOP'!$B:$BW,$A49+2,FALSE)/(66*IF($A$2="Total",65,1))</f>
        <v>0</v>
      </c>
      <c r="F49" s="4">
        <f>SUM(B$6:B49)</f>
        <v>1.0303030303030303</v>
      </c>
      <c r="G49" s="4">
        <f>SUM(C$6:C49)</f>
        <v>0.6470588235294118</v>
      </c>
      <c r="H49" s="4">
        <f>SUM(D$6:D49)</f>
        <v>0</v>
      </c>
      <c r="I49" s="4">
        <f>SUM(E$6:E49)</f>
        <v>0.45454545454545436</v>
      </c>
    </row>
    <row r="50" spans="1:9" x14ac:dyDescent="0.25">
      <c r="A50" s="2">
        <v>44</v>
      </c>
      <c r="B50" s="3">
        <f>VLOOKUP($A$2,'[1]Part Life Numbers - CHW'!$B:$BW,$A50+2,FALSE)/(66*IF($A$2="Total",65,1))</f>
        <v>7.575757575757576E-2</v>
      </c>
      <c r="C50" s="3">
        <f>VLOOKUP($A$2,'[1]Part Life Numbers - KCW'!$B:$BW,$A50+2,FALSE)/(34*IF($A$2="Total",65,1))</f>
        <v>2.9411764705882353E-2</v>
      </c>
      <c r="D50" s="3">
        <f>VLOOKUP($A$2,'[1]Part Life Numbers - NOT'!$B:$BW,$A50+2,FALSE)/(45*IF($A$2="Total",65,1))</f>
        <v>0</v>
      </c>
      <c r="E50" s="3">
        <f>VLOOKUP($A$2,'[1]Part Life Numbers - TOP'!$B:$BW,$A50+2,FALSE)/(66*IF($A$2="Total",65,1))</f>
        <v>3.0303030303030304E-2</v>
      </c>
      <c r="F50" s="4">
        <f>SUM(B$6:B50)</f>
        <v>1.106060606060606</v>
      </c>
      <c r="G50" s="4">
        <f>SUM(C$6:C50)</f>
        <v>0.67647058823529416</v>
      </c>
      <c r="H50" s="4">
        <f>SUM(D$6:D50)</f>
        <v>0</v>
      </c>
      <c r="I50" s="4">
        <f>SUM(E$6:E50)</f>
        <v>0.48484848484848464</v>
      </c>
    </row>
    <row r="51" spans="1:9" x14ac:dyDescent="0.25">
      <c r="A51" s="2">
        <v>45</v>
      </c>
      <c r="B51" s="3">
        <f>VLOOKUP($A$2,'[1]Part Life Numbers - CHW'!$B:$BW,$A51+2,FALSE)/(66*IF($A$2="Total",65,1))</f>
        <v>1.5151515151515152E-2</v>
      </c>
      <c r="C51" s="3">
        <f>VLOOKUP($A$2,'[1]Part Life Numbers - KCW'!$B:$BW,$A51+2,FALSE)/(34*IF($A$2="Total",65,1))</f>
        <v>5.8823529411764705E-2</v>
      </c>
      <c r="D51" s="3">
        <f>VLOOKUP($A$2,'[1]Part Life Numbers - NOT'!$B:$BW,$A51+2,FALSE)/(45*IF($A$2="Total",65,1))</f>
        <v>0</v>
      </c>
      <c r="E51" s="3">
        <f>VLOOKUP($A$2,'[1]Part Life Numbers - TOP'!$B:$BW,$A51+2,FALSE)/(66*IF($A$2="Total",65,1))</f>
        <v>0</v>
      </c>
      <c r="F51" s="4">
        <f>SUM(B$6:B51)</f>
        <v>1.1212121212121211</v>
      </c>
      <c r="G51" s="4">
        <f>SUM(C$6:C51)</f>
        <v>0.73529411764705888</v>
      </c>
      <c r="H51" s="4">
        <f>SUM(D$6:D51)</f>
        <v>0</v>
      </c>
      <c r="I51" s="4">
        <f>SUM(E$6:E51)</f>
        <v>0.48484848484848464</v>
      </c>
    </row>
    <row r="52" spans="1:9" x14ac:dyDescent="0.25">
      <c r="A52" s="2">
        <v>46</v>
      </c>
      <c r="B52" s="3">
        <f>VLOOKUP($A$2,'[1]Part Life Numbers - CHW'!$B:$BW,$A52+2,FALSE)/(66*IF($A$2="Total",65,1))</f>
        <v>0</v>
      </c>
      <c r="C52" s="3">
        <f>VLOOKUP($A$2,'[1]Part Life Numbers - KCW'!$B:$BW,$A52+2,FALSE)/(34*IF($A$2="Total",65,1))</f>
        <v>2.9411764705882353E-2</v>
      </c>
      <c r="D52" s="3">
        <f>VLOOKUP($A$2,'[1]Part Life Numbers - NOT'!$B:$BW,$A52+2,FALSE)/(45*IF($A$2="Total",65,1))</f>
        <v>0</v>
      </c>
      <c r="E52" s="3">
        <f>VLOOKUP($A$2,'[1]Part Life Numbers - TOP'!$B:$BW,$A52+2,FALSE)/(66*IF($A$2="Total",65,1))</f>
        <v>0</v>
      </c>
      <c r="F52" s="4">
        <f>SUM(B$6:B52)</f>
        <v>1.1212121212121211</v>
      </c>
      <c r="G52" s="4">
        <f>SUM(C$6:C52)</f>
        <v>0.76470588235294124</v>
      </c>
      <c r="H52" s="4">
        <f>SUM(D$6:D52)</f>
        <v>0</v>
      </c>
      <c r="I52" s="4">
        <f>SUM(E$6:E52)</f>
        <v>0.48484848484848464</v>
      </c>
    </row>
    <row r="53" spans="1:9" x14ac:dyDescent="0.25">
      <c r="A53" s="2">
        <v>47</v>
      </c>
      <c r="B53" s="3">
        <f>VLOOKUP($A$2,'[1]Part Life Numbers - CHW'!$B:$BW,$A53+2,FALSE)/(66*IF($A$2="Total",65,1))</f>
        <v>0</v>
      </c>
      <c r="C53" s="3">
        <f>VLOOKUP($A$2,'[1]Part Life Numbers - KCW'!$B:$BW,$A53+2,FALSE)/(34*IF($A$2="Total",65,1))</f>
        <v>0</v>
      </c>
      <c r="D53" s="3">
        <f>VLOOKUP($A$2,'[1]Part Life Numbers - NOT'!$B:$BW,$A53+2,FALSE)/(45*IF($A$2="Total",65,1))</f>
        <v>0</v>
      </c>
      <c r="E53" s="3">
        <f>VLOOKUP($A$2,'[1]Part Life Numbers - TOP'!$B:$BW,$A53+2,FALSE)/(66*IF($A$2="Total",65,1))</f>
        <v>0</v>
      </c>
      <c r="F53" s="4">
        <f>SUM(B$6:B53)</f>
        <v>1.1212121212121211</v>
      </c>
      <c r="G53" s="4">
        <f>SUM(C$6:C53)</f>
        <v>0.76470588235294124</v>
      </c>
      <c r="H53" s="4">
        <f>SUM(D$6:D53)</f>
        <v>0</v>
      </c>
      <c r="I53" s="4">
        <f>SUM(E$6:E53)</f>
        <v>0.48484848484848464</v>
      </c>
    </row>
    <row r="54" spans="1:9" x14ac:dyDescent="0.25">
      <c r="A54" s="2">
        <v>48</v>
      </c>
      <c r="B54" s="3">
        <f>VLOOKUP($A$2,'[1]Part Life Numbers - CHW'!$B:$BW,$A54+2,FALSE)/(66*IF($A$2="Total",65,1))</f>
        <v>0</v>
      </c>
      <c r="C54" s="3">
        <f>VLOOKUP($A$2,'[1]Part Life Numbers - KCW'!$B:$BW,$A54+2,FALSE)/(34*IF($A$2="Total",65,1))</f>
        <v>0</v>
      </c>
      <c r="D54" s="3">
        <f>VLOOKUP($A$2,'[1]Part Life Numbers - NOT'!$B:$BW,$A54+2,FALSE)/(45*IF($A$2="Total",65,1))</f>
        <v>0</v>
      </c>
      <c r="E54" s="3">
        <f>VLOOKUP($A$2,'[1]Part Life Numbers - TOP'!$B:$BW,$A54+2,FALSE)/(66*IF($A$2="Total",65,1))</f>
        <v>0</v>
      </c>
      <c r="F54" s="4">
        <f>SUM(B$6:B54)</f>
        <v>1.1212121212121211</v>
      </c>
      <c r="G54" s="4">
        <f>SUM(C$6:C54)</f>
        <v>0.76470588235294124</v>
      </c>
      <c r="H54" s="4">
        <f>SUM(D$6:D54)</f>
        <v>0</v>
      </c>
      <c r="I54" s="4">
        <f>SUM(E$6:E54)</f>
        <v>0.48484848484848464</v>
      </c>
    </row>
    <row r="55" spans="1:9" x14ac:dyDescent="0.25">
      <c r="A55" s="2">
        <v>49</v>
      </c>
      <c r="B55" s="3">
        <f>VLOOKUP($A$2,'[1]Part Life Numbers - CHW'!$B:$BW,$A55+2,FALSE)/(66*IF($A$2="Total",65,1))</f>
        <v>0</v>
      </c>
      <c r="C55" s="3">
        <f>VLOOKUP($A$2,'[1]Part Life Numbers - KCW'!$B:$BW,$A55+2,FALSE)/(34*IF($A$2="Total",65,1))</f>
        <v>0</v>
      </c>
      <c r="D55" s="3">
        <f>VLOOKUP($A$2,'[1]Part Life Numbers - NOT'!$B:$BW,$A55+2,FALSE)/(45*IF($A$2="Total",65,1))</f>
        <v>0</v>
      </c>
      <c r="E55" s="3">
        <f>VLOOKUP($A$2,'[1]Part Life Numbers - TOP'!$B:$BW,$A55+2,FALSE)/(66*IF($A$2="Total",65,1))</f>
        <v>0</v>
      </c>
      <c r="F55" s="4">
        <f>SUM(B$6:B55)</f>
        <v>1.1212121212121211</v>
      </c>
      <c r="G55" s="4">
        <f>SUM(C$6:C55)</f>
        <v>0.76470588235294124</v>
      </c>
      <c r="H55" s="4">
        <f>SUM(D$6:D55)</f>
        <v>0</v>
      </c>
      <c r="I55" s="4">
        <f>SUM(E$6:E55)</f>
        <v>0.48484848484848464</v>
      </c>
    </row>
    <row r="56" spans="1:9" x14ac:dyDescent="0.25">
      <c r="A56" s="2">
        <v>50</v>
      </c>
      <c r="B56" s="3">
        <f>VLOOKUP($A$2,'[1]Part Life Numbers - CHW'!$B:$BW,$A56+2,FALSE)/(66*IF($A$2="Total",65,1))</f>
        <v>0</v>
      </c>
      <c r="C56" s="3">
        <f>VLOOKUP($A$2,'[1]Part Life Numbers - KCW'!$B:$BW,$A56+2,FALSE)/(34*IF($A$2="Total",65,1))</f>
        <v>0</v>
      </c>
      <c r="D56" s="3">
        <f>VLOOKUP($A$2,'[1]Part Life Numbers - NOT'!$B:$BW,$A56+2,FALSE)/(45*IF($A$2="Total",65,1))</f>
        <v>0</v>
      </c>
      <c r="E56" s="3">
        <f>VLOOKUP($A$2,'[1]Part Life Numbers - TOP'!$B:$BW,$A56+2,FALSE)/(66*IF($A$2="Total",65,1))</f>
        <v>0</v>
      </c>
      <c r="F56" s="4">
        <f>SUM(B$6:B56)</f>
        <v>1.1212121212121211</v>
      </c>
      <c r="G56" s="4">
        <f>SUM(C$6:C56)</f>
        <v>0.76470588235294124</v>
      </c>
      <c r="H56" s="4">
        <f>SUM(D$6:D56)</f>
        <v>0</v>
      </c>
      <c r="I56" s="4">
        <f>SUM(E$6:E56)</f>
        <v>0.48484848484848464</v>
      </c>
    </row>
    <row r="57" spans="1:9" x14ac:dyDescent="0.25">
      <c r="A57" s="2">
        <v>51</v>
      </c>
      <c r="B57" s="3">
        <f>VLOOKUP($A$2,'[1]Part Life Numbers - CHW'!$B:$BW,$A57+2,FALSE)/(66*IF($A$2="Total",65,1))</f>
        <v>0</v>
      </c>
      <c r="C57" s="3">
        <f>VLOOKUP($A$2,'[1]Part Life Numbers - KCW'!$B:$BW,$A57+2,FALSE)/(34*IF($A$2="Total",65,1))</f>
        <v>2.9411764705882353E-2</v>
      </c>
      <c r="D57" s="3">
        <f>VLOOKUP($A$2,'[1]Part Life Numbers - NOT'!$B:$BW,$A57+2,FALSE)/(45*IF($A$2="Total",65,1))</f>
        <v>0</v>
      </c>
      <c r="E57" s="3">
        <f>VLOOKUP($A$2,'[1]Part Life Numbers - TOP'!$B:$BW,$A57+2,FALSE)/(66*IF($A$2="Total",65,1))</f>
        <v>0</v>
      </c>
      <c r="F57" s="4">
        <f>SUM(B$6:B57)</f>
        <v>1.1212121212121211</v>
      </c>
      <c r="G57" s="4">
        <f>SUM(C$6:C57)</f>
        <v>0.79411764705882359</v>
      </c>
      <c r="H57" s="4">
        <f>SUM(D$6:D57)</f>
        <v>0</v>
      </c>
      <c r="I57" s="4">
        <f>SUM(E$6:E57)</f>
        <v>0.48484848484848464</v>
      </c>
    </row>
    <row r="58" spans="1:9" x14ac:dyDescent="0.25">
      <c r="A58" s="2">
        <v>52</v>
      </c>
      <c r="B58" s="3">
        <f>VLOOKUP($A$2,'[1]Part Life Numbers - CHW'!$B:$BW,$A58+2,FALSE)/(66*IF($A$2="Total",65,1))</f>
        <v>0</v>
      </c>
      <c r="C58" s="3">
        <f>VLOOKUP($A$2,'[1]Part Life Numbers - KCW'!$B:$BW,$A58+2,FALSE)/(34*IF($A$2="Total",65,1))</f>
        <v>0</v>
      </c>
      <c r="D58" s="3">
        <f>VLOOKUP($A$2,'[1]Part Life Numbers - NOT'!$B:$BW,$A58+2,FALSE)/(45*IF($A$2="Total",65,1))</f>
        <v>0</v>
      </c>
      <c r="E58" s="3">
        <f>VLOOKUP($A$2,'[1]Part Life Numbers - TOP'!$B:$BW,$A58+2,FALSE)/(66*IF($A$2="Total",65,1))</f>
        <v>0</v>
      </c>
      <c r="F58" s="4">
        <f>SUM(B$6:B58)</f>
        <v>1.1212121212121211</v>
      </c>
      <c r="G58" s="4">
        <f>SUM(C$6:C58)</f>
        <v>0.79411764705882359</v>
      </c>
      <c r="H58" s="4">
        <f>SUM(D$6:D58)</f>
        <v>0</v>
      </c>
      <c r="I58" s="4">
        <f>SUM(E$6:E58)</f>
        <v>0.48484848484848464</v>
      </c>
    </row>
    <row r="59" spans="1:9" x14ac:dyDescent="0.25">
      <c r="A59" s="2">
        <v>53</v>
      </c>
      <c r="B59" s="3">
        <f>VLOOKUP($A$2,'[1]Part Life Numbers - CHW'!$B:$BW,$A59+2,FALSE)/(66*IF($A$2="Total",65,1))</f>
        <v>0</v>
      </c>
      <c r="C59" s="3">
        <f>VLOOKUP($A$2,'[1]Part Life Numbers - KCW'!$B:$BW,$A59+2,FALSE)/(34*IF($A$2="Total",65,1))</f>
        <v>0</v>
      </c>
      <c r="D59" s="3">
        <f>VLOOKUP($A$2,'[1]Part Life Numbers - NOT'!$B:$BW,$A59+2,FALSE)/(45*IF($A$2="Total",65,1))</f>
        <v>0</v>
      </c>
      <c r="E59" s="3">
        <f>VLOOKUP($A$2,'[1]Part Life Numbers - TOP'!$B:$BW,$A59+2,FALSE)/(66*IF($A$2="Total",65,1))</f>
        <v>0</v>
      </c>
      <c r="F59" s="4">
        <f>SUM(B$6:B59)</f>
        <v>1.1212121212121211</v>
      </c>
      <c r="G59" s="4">
        <f>SUM(C$6:C59)</f>
        <v>0.79411764705882359</v>
      </c>
      <c r="H59" s="4">
        <f>SUM(D$6:D59)</f>
        <v>0</v>
      </c>
      <c r="I59" s="4">
        <f>SUM(E$6:E59)</f>
        <v>0.48484848484848464</v>
      </c>
    </row>
    <row r="60" spans="1:9" x14ac:dyDescent="0.25">
      <c r="A60" s="2">
        <v>54</v>
      </c>
      <c r="B60" s="3">
        <f>VLOOKUP($A$2,'[1]Part Life Numbers - CHW'!$B:$BW,$A60+2,FALSE)/(66*IF($A$2="Total",65,1))</f>
        <v>0</v>
      </c>
      <c r="C60" s="3">
        <f>VLOOKUP($A$2,'[1]Part Life Numbers - KCW'!$B:$BW,$A60+2,FALSE)/(34*IF($A$2="Total",65,1))</f>
        <v>0</v>
      </c>
      <c r="D60" s="3">
        <f>VLOOKUP($A$2,'[1]Part Life Numbers - NOT'!$B:$BW,$A60+2,FALSE)/(45*IF($A$2="Total",65,1))</f>
        <v>0</v>
      </c>
      <c r="E60" s="3">
        <f>VLOOKUP($A$2,'[1]Part Life Numbers - TOP'!$B:$BW,$A60+2,FALSE)/(66*IF($A$2="Total",65,1))</f>
        <v>0</v>
      </c>
      <c r="F60" s="4">
        <f>SUM(B$6:B60)</f>
        <v>1.1212121212121211</v>
      </c>
      <c r="G60" s="4">
        <f>SUM(C$6:C60)</f>
        <v>0.79411764705882359</v>
      </c>
      <c r="H60" s="4">
        <f>SUM(D$6:D60)</f>
        <v>0</v>
      </c>
      <c r="I60" s="4">
        <f>SUM(E$6:E60)</f>
        <v>0.48484848484848464</v>
      </c>
    </row>
    <row r="61" spans="1:9" x14ac:dyDescent="0.25">
      <c r="A61" s="2">
        <v>55</v>
      </c>
      <c r="B61" s="3">
        <f>VLOOKUP($A$2,'[1]Part Life Numbers - CHW'!$B:$BW,$A61+2,FALSE)/(66*IF($A$2="Total",65,1))</f>
        <v>0</v>
      </c>
      <c r="C61" s="3">
        <f>VLOOKUP($A$2,'[1]Part Life Numbers - KCW'!$B:$BW,$A61+2,FALSE)/(34*IF($A$2="Total",65,1))</f>
        <v>0</v>
      </c>
      <c r="D61" s="3">
        <f>VLOOKUP($A$2,'[1]Part Life Numbers - NOT'!$B:$BW,$A61+2,FALSE)/(45*IF($A$2="Total",65,1))</f>
        <v>0</v>
      </c>
      <c r="E61" s="3">
        <f>VLOOKUP($A$2,'[1]Part Life Numbers - TOP'!$B:$BW,$A61+2,FALSE)/(66*IF($A$2="Total",65,1))</f>
        <v>0</v>
      </c>
      <c r="F61" s="4">
        <f>SUM(B$6:B61)</f>
        <v>1.1212121212121211</v>
      </c>
      <c r="G61" s="4">
        <f>SUM(C$6:C61)</f>
        <v>0.79411764705882359</v>
      </c>
      <c r="H61" s="4">
        <f>SUM(D$6:D61)</f>
        <v>0</v>
      </c>
      <c r="I61" s="4">
        <f>SUM(E$6:E61)</f>
        <v>0.48484848484848464</v>
      </c>
    </row>
    <row r="62" spans="1:9" x14ac:dyDescent="0.25">
      <c r="A62" s="2">
        <v>56</v>
      </c>
      <c r="B62" s="3">
        <f>VLOOKUP($A$2,'[1]Part Life Numbers - CHW'!$B:$BW,$A62+2,FALSE)/(66*IF($A$2="Total",65,1))</f>
        <v>0</v>
      </c>
      <c r="C62" s="3">
        <f>VLOOKUP($A$2,'[1]Part Life Numbers - KCW'!$B:$BW,$A62+2,FALSE)/(34*IF($A$2="Total",65,1))</f>
        <v>0</v>
      </c>
      <c r="D62" s="3">
        <f>VLOOKUP($A$2,'[1]Part Life Numbers - NOT'!$B:$BW,$A62+2,FALSE)/(45*IF($A$2="Total",65,1))</f>
        <v>0</v>
      </c>
      <c r="E62" s="3">
        <f>VLOOKUP($A$2,'[1]Part Life Numbers - TOP'!$B:$BW,$A62+2,FALSE)/(66*IF($A$2="Total",65,1))</f>
        <v>0</v>
      </c>
      <c r="F62" s="4">
        <f>SUM(B$6:B62)</f>
        <v>1.1212121212121211</v>
      </c>
      <c r="G62" s="4">
        <f>SUM(C$6:C62)</f>
        <v>0.79411764705882359</v>
      </c>
      <c r="H62" s="4">
        <f>SUM(D$6:D62)</f>
        <v>0</v>
      </c>
      <c r="I62" s="4">
        <f>SUM(E$6:E62)</f>
        <v>0.48484848484848464</v>
      </c>
    </row>
    <row r="63" spans="1:9" x14ac:dyDescent="0.25">
      <c r="A63" s="2">
        <v>57</v>
      </c>
      <c r="B63" s="3">
        <f>VLOOKUP($A$2,'[1]Part Life Numbers - CHW'!$B:$BW,$A63+2,FALSE)/(66*IF($A$2="Total",65,1))</f>
        <v>0</v>
      </c>
      <c r="C63" s="3">
        <f>VLOOKUP($A$2,'[1]Part Life Numbers - KCW'!$B:$BW,$A63+2,FALSE)/(34*IF($A$2="Total",65,1))</f>
        <v>0</v>
      </c>
      <c r="D63" s="3">
        <f>VLOOKUP($A$2,'[1]Part Life Numbers - NOT'!$B:$BW,$A63+2,FALSE)/(45*IF($A$2="Total",65,1))</f>
        <v>0</v>
      </c>
      <c r="E63" s="3">
        <f>VLOOKUP($A$2,'[1]Part Life Numbers - TOP'!$B:$BW,$A63+2,FALSE)/(66*IF($A$2="Total",65,1))</f>
        <v>0</v>
      </c>
      <c r="F63" s="4">
        <f>SUM(B$6:B63)</f>
        <v>1.1212121212121211</v>
      </c>
      <c r="G63" s="4">
        <f>SUM(C$6:C63)</f>
        <v>0.79411764705882359</v>
      </c>
      <c r="H63" s="4">
        <f>SUM(D$6:D63)</f>
        <v>0</v>
      </c>
      <c r="I63" s="4">
        <f>SUM(E$6:E63)</f>
        <v>0.48484848484848464</v>
      </c>
    </row>
    <row r="64" spans="1:9" x14ac:dyDescent="0.25">
      <c r="A64" s="2">
        <v>58</v>
      </c>
      <c r="B64" s="3">
        <f>VLOOKUP($A$2,'[1]Part Life Numbers - CHW'!$B:$BW,$A64+2,FALSE)/(66*IF($A$2="Total",65,1))</f>
        <v>0</v>
      </c>
      <c r="C64" s="3">
        <f>VLOOKUP($A$2,'[1]Part Life Numbers - KCW'!$B:$BW,$A64+2,FALSE)/(34*IF($A$2="Total",65,1))</f>
        <v>0</v>
      </c>
      <c r="D64" s="3">
        <f>VLOOKUP($A$2,'[1]Part Life Numbers - NOT'!$B:$BW,$A64+2,FALSE)/(45*IF($A$2="Total",65,1))</f>
        <v>0</v>
      </c>
      <c r="E64" s="3">
        <f>VLOOKUP($A$2,'[1]Part Life Numbers - TOP'!$B:$BW,$A64+2,FALSE)/(66*IF($A$2="Total",65,1))</f>
        <v>0</v>
      </c>
      <c r="F64" s="4">
        <f>SUM(B$6:B64)</f>
        <v>1.1212121212121211</v>
      </c>
      <c r="G64" s="4">
        <f>SUM(C$6:C64)</f>
        <v>0.79411764705882359</v>
      </c>
      <c r="H64" s="4">
        <f>SUM(D$6:D64)</f>
        <v>0</v>
      </c>
      <c r="I64" s="4">
        <f>SUM(E$6:E64)</f>
        <v>0.48484848484848464</v>
      </c>
    </row>
    <row r="65" spans="1:9" x14ac:dyDescent="0.25">
      <c r="A65" s="2">
        <v>59</v>
      </c>
      <c r="B65" s="3">
        <f>VLOOKUP($A$2,'[1]Part Life Numbers - CHW'!$B:$BW,$A65+2,FALSE)/(66*IF($A$2="Total",65,1))</f>
        <v>0</v>
      </c>
      <c r="C65" s="3">
        <f>VLOOKUP($A$2,'[1]Part Life Numbers - KCW'!$B:$BW,$A65+2,FALSE)/(34*IF($A$2="Total",65,1))</f>
        <v>0</v>
      </c>
      <c r="D65" s="3">
        <f>VLOOKUP($A$2,'[1]Part Life Numbers - NOT'!$B:$BW,$A65+2,FALSE)/(45*IF($A$2="Total",65,1))</f>
        <v>0</v>
      </c>
      <c r="E65" s="3">
        <f>VLOOKUP($A$2,'[1]Part Life Numbers - TOP'!$B:$BW,$A65+2,FALSE)/(66*IF($A$2="Total",65,1))</f>
        <v>0</v>
      </c>
      <c r="F65" s="4">
        <f>SUM(B$6:B65)</f>
        <v>1.1212121212121211</v>
      </c>
      <c r="G65" s="4">
        <f>SUM(C$6:C65)</f>
        <v>0.79411764705882359</v>
      </c>
      <c r="H65" s="4">
        <f>SUM(D$6:D65)</f>
        <v>0</v>
      </c>
      <c r="I65" s="4">
        <f>SUM(E$6:E65)</f>
        <v>0.48484848484848464</v>
      </c>
    </row>
    <row r="66" spans="1:9" x14ac:dyDescent="0.25">
      <c r="A66" s="2">
        <v>60</v>
      </c>
      <c r="B66" s="3">
        <f>VLOOKUP($A$2,'[1]Part Life Numbers - CHW'!$B:$BW,$A66+2,FALSE)/(66*IF($A$2="Total",65,1))</f>
        <v>0</v>
      </c>
      <c r="C66" s="3">
        <f>VLOOKUP($A$2,'[1]Part Life Numbers - KCW'!$B:$BW,$A66+2,FALSE)/(34*IF($A$2="Total",65,1))</f>
        <v>0</v>
      </c>
      <c r="D66" s="3">
        <f>VLOOKUP($A$2,'[1]Part Life Numbers - NOT'!$B:$BW,$A66+2,FALSE)/(45*IF($A$2="Total",65,1))</f>
        <v>0</v>
      </c>
      <c r="E66" s="3">
        <f>VLOOKUP($A$2,'[1]Part Life Numbers - TOP'!$B:$BW,$A66+2,FALSE)/(66*IF($A$2="Total",65,1))</f>
        <v>0</v>
      </c>
      <c r="F66" s="4">
        <f>SUM(B$6:B66)</f>
        <v>1.1212121212121211</v>
      </c>
      <c r="G66" s="4">
        <f>SUM(C$6:C66)</f>
        <v>0.79411764705882359</v>
      </c>
      <c r="H66" s="4">
        <f>SUM(D$6:D66)</f>
        <v>0</v>
      </c>
      <c r="I66" s="4">
        <f>SUM(E$6:E66)</f>
        <v>0.48484848484848464</v>
      </c>
    </row>
    <row r="67" spans="1:9" x14ac:dyDescent="0.25">
      <c r="A67" s="2">
        <v>61</v>
      </c>
      <c r="B67" s="3">
        <f>VLOOKUP($A$2,'[1]Part Life Numbers - CHW'!$B:$BW,$A67+2,FALSE)/(66*IF($A$2="Total",65,1))</f>
        <v>0</v>
      </c>
      <c r="C67" s="3">
        <f>VLOOKUP($A$2,'[1]Part Life Numbers - KCW'!$B:$BW,$A67+2,FALSE)/(34*IF($A$2="Total",65,1))</f>
        <v>0</v>
      </c>
      <c r="D67" s="3">
        <f>VLOOKUP($A$2,'[1]Part Life Numbers - NOT'!$B:$BW,$A67+2,FALSE)/(45*IF($A$2="Total",65,1))</f>
        <v>0</v>
      </c>
      <c r="E67" s="3">
        <f>VLOOKUP($A$2,'[1]Part Life Numbers - TOP'!$B:$BW,$A67+2,FALSE)/(66*IF($A$2="Total",65,1))</f>
        <v>0</v>
      </c>
      <c r="F67" s="4">
        <f>SUM(B$6:B67)</f>
        <v>1.1212121212121211</v>
      </c>
      <c r="G67" s="4">
        <f>SUM(C$6:C67)</f>
        <v>0.79411764705882359</v>
      </c>
      <c r="H67" s="4">
        <f>SUM(D$6:D67)</f>
        <v>0</v>
      </c>
      <c r="I67" s="4">
        <f>SUM(E$6:E67)</f>
        <v>0.48484848484848464</v>
      </c>
    </row>
    <row r="68" spans="1:9" x14ac:dyDescent="0.25">
      <c r="A68" s="2">
        <v>62</v>
      </c>
      <c r="B68" s="3">
        <f>VLOOKUP($A$2,'[1]Part Life Numbers - CHW'!$B:$BW,$A68+2,FALSE)/(66*IF($A$2="Total",65,1))</f>
        <v>0</v>
      </c>
      <c r="C68" s="3">
        <f>VLOOKUP($A$2,'[1]Part Life Numbers - KCW'!$B:$BW,$A68+2,FALSE)/(34*IF($A$2="Total",65,1))</f>
        <v>0</v>
      </c>
      <c r="D68" s="3">
        <f>VLOOKUP($A$2,'[1]Part Life Numbers - NOT'!$B:$BW,$A68+2,FALSE)/(45*IF($A$2="Total",65,1))</f>
        <v>0</v>
      </c>
      <c r="E68" s="3">
        <f>VLOOKUP($A$2,'[1]Part Life Numbers - TOP'!$B:$BW,$A68+2,FALSE)/(66*IF($A$2="Total",65,1))</f>
        <v>0</v>
      </c>
      <c r="F68" s="4">
        <f>SUM(B$6:B68)</f>
        <v>1.1212121212121211</v>
      </c>
      <c r="G68" s="4">
        <f>SUM(C$6:C68)</f>
        <v>0.79411764705882359</v>
      </c>
      <c r="H68" s="4">
        <f>SUM(D$6:D68)</f>
        <v>0</v>
      </c>
      <c r="I68" s="4">
        <f>SUM(E$6:E68)</f>
        <v>0.48484848484848464</v>
      </c>
    </row>
    <row r="69" spans="1:9" x14ac:dyDescent="0.25">
      <c r="A69" s="2">
        <v>63</v>
      </c>
      <c r="B69" s="3">
        <f>VLOOKUP($A$2,'[1]Part Life Numbers - CHW'!$B:$BW,$A69+2,FALSE)/(66*IF($A$2="Total",65,1))</f>
        <v>0</v>
      </c>
      <c r="C69" s="3">
        <f>VLOOKUP($A$2,'[1]Part Life Numbers - KCW'!$B:$BW,$A69+2,FALSE)/(34*IF($A$2="Total",65,1))</f>
        <v>0</v>
      </c>
      <c r="D69" s="3">
        <f>VLOOKUP($A$2,'[1]Part Life Numbers - NOT'!$B:$BW,$A69+2,FALSE)/(45*IF($A$2="Total",65,1))</f>
        <v>0</v>
      </c>
      <c r="E69" s="3">
        <f>VLOOKUP($A$2,'[1]Part Life Numbers - TOP'!$B:$BW,$A69+2,FALSE)/(66*IF($A$2="Total",65,1))</f>
        <v>0</v>
      </c>
      <c r="F69" s="4">
        <f>SUM(B$6:B69)</f>
        <v>1.1212121212121211</v>
      </c>
      <c r="G69" s="4">
        <f>SUM(C$6:C69)</f>
        <v>0.79411764705882359</v>
      </c>
      <c r="H69" s="4">
        <f>SUM(D$6:D69)</f>
        <v>0</v>
      </c>
      <c r="I69" s="4">
        <f>SUM(E$6:E69)</f>
        <v>0.48484848484848464</v>
      </c>
    </row>
    <row r="70" spans="1:9" x14ac:dyDescent="0.25">
      <c r="A70" s="2">
        <v>64</v>
      </c>
      <c r="B70" s="3">
        <f>VLOOKUP($A$2,'[1]Part Life Numbers - CHW'!$B:$BW,$A70+2,FALSE)/(66*IF($A$2="Total",65,1))</f>
        <v>0</v>
      </c>
      <c r="C70" s="3">
        <f>VLOOKUP($A$2,'[1]Part Life Numbers - KCW'!$B:$BW,$A70+2,FALSE)/(34*IF($A$2="Total",65,1))</f>
        <v>0</v>
      </c>
      <c r="D70" s="3">
        <f>VLOOKUP($A$2,'[1]Part Life Numbers - NOT'!$B:$BW,$A70+2,FALSE)/(45*IF($A$2="Total",65,1))</f>
        <v>0</v>
      </c>
      <c r="E70" s="3">
        <f>VLOOKUP($A$2,'[1]Part Life Numbers - TOP'!$B:$BW,$A70+2,FALSE)/(66*IF($A$2="Total",65,1))</f>
        <v>0</v>
      </c>
      <c r="F70" s="4">
        <f>SUM(B$6:B70)</f>
        <v>1.1212121212121211</v>
      </c>
      <c r="G70" s="4">
        <f>SUM(C$6:C70)</f>
        <v>0.79411764705882359</v>
      </c>
      <c r="H70" s="4">
        <f>SUM(D$6:D70)</f>
        <v>0</v>
      </c>
      <c r="I70" s="4">
        <f>SUM(E$6:E70)</f>
        <v>0.48484848484848464</v>
      </c>
    </row>
    <row r="71" spans="1:9" x14ac:dyDescent="0.25">
      <c r="A71" s="2">
        <v>65</v>
      </c>
      <c r="B71" s="3">
        <f>VLOOKUP($A$2,'[1]Part Life Numbers - CHW'!$B:$BW,$A71+2,FALSE)/(66*IF($A$2="Total",65,1))</f>
        <v>0</v>
      </c>
      <c r="C71" s="3">
        <f>VLOOKUP($A$2,'[1]Part Life Numbers - KCW'!$B:$BW,$A71+2,FALSE)/(34*IF($A$2="Total",65,1))</f>
        <v>0</v>
      </c>
      <c r="D71" s="3">
        <f>VLOOKUP($A$2,'[1]Part Life Numbers - NOT'!$B:$BW,$A71+2,FALSE)/(45*IF($A$2="Total",65,1))</f>
        <v>0</v>
      </c>
      <c r="E71" s="3">
        <f>VLOOKUP($A$2,'[1]Part Life Numbers - TOP'!$B:$BW,$A71+2,FALSE)/(66*IF($A$2="Total",65,1))</f>
        <v>0</v>
      </c>
      <c r="F71" s="4">
        <f>SUM(B$6:B71)</f>
        <v>1.1212121212121211</v>
      </c>
      <c r="G71" s="4">
        <f>SUM(C$6:C71)</f>
        <v>0.79411764705882359</v>
      </c>
      <c r="H71" s="4">
        <f>SUM(D$6:D71)</f>
        <v>0</v>
      </c>
      <c r="I71" s="4">
        <f>SUM(E$6:E71)</f>
        <v>0.48484848484848464</v>
      </c>
    </row>
    <row r="72" spans="1:9" x14ac:dyDescent="0.25">
      <c r="A72" s="2">
        <v>66</v>
      </c>
      <c r="B72" s="3">
        <f>VLOOKUP($A$2,'[1]Part Life Numbers - CHW'!$B:$BW,$A72+2,FALSE)/(66*IF($A$2="Total",65,1))</f>
        <v>0</v>
      </c>
      <c r="C72" s="3">
        <f>VLOOKUP($A$2,'[1]Part Life Numbers - KCW'!$B:$BW,$A72+2,FALSE)/(34*IF($A$2="Total",65,1))</f>
        <v>0</v>
      </c>
      <c r="D72" s="3">
        <f>VLOOKUP($A$2,'[1]Part Life Numbers - NOT'!$B:$BW,$A72+2,FALSE)/(45*IF($A$2="Total",65,1))</f>
        <v>0</v>
      </c>
      <c r="E72" s="3">
        <f>VLOOKUP($A$2,'[1]Part Life Numbers - TOP'!$B:$BW,$A72+2,FALSE)/(66*IF($A$2="Total",65,1))</f>
        <v>0</v>
      </c>
      <c r="F72" s="4">
        <f>SUM(B$6:B72)</f>
        <v>1.1212121212121211</v>
      </c>
      <c r="G72" s="4">
        <f>SUM(C$6:C72)</f>
        <v>0.79411764705882359</v>
      </c>
      <c r="H72" s="4">
        <f>SUM(D$6:D72)</f>
        <v>0</v>
      </c>
      <c r="I72" s="4">
        <f>SUM(E$6:E72)</f>
        <v>0.48484848484848464</v>
      </c>
    </row>
    <row r="73" spans="1:9" x14ac:dyDescent="0.25">
      <c r="A73" s="2">
        <v>67</v>
      </c>
      <c r="B73" s="3">
        <f>VLOOKUP($A$2,'[1]Part Life Numbers - CHW'!$B:$BW,$A73+2,FALSE)/(66*IF($A$2="Total",65,1))</f>
        <v>0</v>
      </c>
      <c r="C73" s="3">
        <f>VLOOKUP($A$2,'[1]Part Life Numbers - KCW'!$B:$BW,$A73+2,FALSE)/(34*IF($A$2="Total",65,1))</f>
        <v>0</v>
      </c>
      <c r="D73" s="3">
        <f>VLOOKUP($A$2,'[1]Part Life Numbers - NOT'!$B:$BW,$A73+2,FALSE)/(45*IF($A$2="Total",65,1))</f>
        <v>0</v>
      </c>
      <c r="E73" s="3">
        <f>VLOOKUP($A$2,'[1]Part Life Numbers - TOP'!$B:$BW,$A73+2,FALSE)/(66*IF($A$2="Total",65,1))</f>
        <v>0</v>
      </c>
      <c r="F73" s="4">
        <f>SUM(B$6:B73)</f>
        <v>1.1212121212121211</v>
      </c>
      <c r="G73" s="4">
        <f>SUM(C$6:C73)</f>
        <v>0.79411764705882359</v>
      </c>
      <c r="H73" s="4">
        <f>SUM(D$6:D73)</f>
        <v>0</v>
      </c>
      <c r="I73" s="4">
        <f>SUM(E$6:E73)</f>
        <v>0.48484848484848464</v>
      </c>
    </row>
    <row r="74" spans="1:9" x14ac:dyDescent="0.25">
      <c r="A74" s="2">
        <v>68</v>
      </c>
      <c r="B74" s="3">
        <f>VLOOKUP($A$2,'[1]Part Life Numbers - CHW'!$B:$BW,$A74+2,FALSE)/(66*IF($A$2="Total",65,1))</f>
        <v>0</v>
      </c>
      <c r="C74" s="3">
        <f>VLOOKUP($A$2,'[1]Part Life Numbers - KCW'!$B:$BW,$A74+2,FALSE)/(34*IF($A$2="Total",65,1))</f>
        <v>0</v>
      </c>
      <c r="D74" s="3">
        <f>VLOOKUP($A$2,'[1]Part Life Numbers - NOT'!$B:$BW,$A74+2,FALSE)/(45*IF($A$2="Total",65,1))</f>
        <v>0</v>
      </c>
      <c r="E74" s="3">
        <f>VLOOKUP($A$2,'[1]Part Life Numbers - TOP'!$B:$BW,$A74+2,FALSE)/(66*IF($A$2="Total",65,1))</f>
        <v>0</v>
      </c>
      <c r="F74" s="4">
        <f>SUM(B$6:B74)</f>
        <v>1.1212121212121211</v>
      </c>
      <c r="G74" s="4">
        <f>SUM(C$6:C74)</f>
        <v>0.79411764705882359</v>
      </c>
      <c r="H74" s="4">
        <f>SUM(D$6:D74)</f>
        <v>0</v>
      </c>
      <c r="I74" s="4">
        <f>SUM(E$6:E74)</f>
        <v>0.48484848484848464</v>
      </c>
    </row>
    <row r="75" spans="1:9" x14ac:dyDescent="0.25">
      <c r="A75" s="2">
        <v>69</v>
      </c>
      <c r="B75" s="3">
        <f>VLOOKUP($A$2,'[1]Part Life Numbers - CHW'!$B:$BW,$A75+2,FALSE)/(66*IF($A$2="Total",65,1))</f>
        <v>0</v>
      </c>
      <c r="C75" s="3">
        <f>VLOOKUP($A$2,'[1]Part Life Numbers - KCW'!$B:$BW,$A75+2,FALSE)/(34*IF($A$2="Total",65,1))</f>
        <v>0</v>
      </c>
      <c r="D75" s="3">
        <f>VLOOKUP($A$2,'[1]Part Life Numbers - NOT'!$B:$BW,$A75+2,FALSE)/(45*IF($A$2="Total",65,1))</f>
        <v>0</v>
      </c>
      <c r="E75" s="3">
        <f>VLOOKUP($A$2,'[1]Part Life Numbers - TOP'!$B:$BW,$A75+2,FALSE)/(66*IF($A$2="Total",65,1))</f>
        <v>0</v>
      </c>
      <c r="F75" s="4">
        <f>SUM(B$6:B75)</f>
        <v>1.1212121212121211</v>
      </c>
      <c r="G75" s="4">
        <f>SUM(C$6:C75)</f>
        <v>0.79411764705882359</v>
      </c>
      <c r="H75" s="4">
        <f>SUM(D$6:D75)</f>
        <v>0</v>
      </c>
      <c r="I75" s="4">
        <f>SUM(E$6:E75)</f>
        <v>0.48484848484848464</v>
      </c>
    </row>
    <row r="76" spans="1:9" x14ac:dyDescent="0.25">
      <c r="A76" s="2">
        <v>70</v>
      </c>
      <c r="B76" s="3">
        <f>VLOOKUP($A$2,'[1]Part Life Numbers - CHW'!$B:$BW,$A76+2,FALSE)/(66*IF($A$2="Total",65,1))</f>
        <v>0</v>
      </c>
      <c r="C76" s="3">
        <f>VLOOKUP($A$2,'[1]Part Life Numbers - KCW'!$B:$BW,$A76+2,FALSE)/(34*IF($A$2="Total",65,1))</f>
        <v>0</v>
      </c>
      <c r="D76" s="3">
        <f>VLOOKUP($A$2,'[1]Part Life Numbers - NOT'!$B:$BW,$A76+2,FALSE)/(45*IF($A$2="Total",65,1))</f>
        <v>0</v>
      </c>
      <c r="E76" s="3">
        <f>VLOOKUP($A$2,'[1]Part Life Numbers - TOP'!$B:$BW,$A76+2,FALSE)/(66*IF($A$2="Total",65,1))</f>
        <v>0</v>
      </c>
      <c r="F76" s="4">
        <f>SUM(B$6:B76)</f>
        <v>1.1212121212121211</v>
      </c>
      <c r="G76" s="4">
        <f>SUM(C$6:C76)</f>
        <v>0.79411764705882359</v>
      </c>
      <c r="H76" s="4">
        <f>SUM(D$6:D76)</f>
        <v>0</v>
      </c>
      <c r="I76" s="4">
        <f>SUM(E$6:E76)</f>
        <v>0.48484848484848464</v>
      </c>
    </row>
    <row r="77" spans="1:9" x14ac:dyDescent="0.25">
      <c r="A77" s="2">
        <v>71</v>
      </c>
      <c r="B77" s="3">
        <f>VLOOKUP($A$2,'[1]Part Life Numbers - CHW'!$B:$BW,$A77+2,FALSE)/(66*IF($A$2="Total",65,1))</f>
        <v>0</v>
      </c>
      <c r="C77" s="3">
        <f>VLOOKUP($A$2,'[1]Part Life Numbers - KCW'!$B:$BW,$A77+2,FALSE)/(34*IF($A$2="Total",65,1))</f>
        <v>0</v>
      </c>
      <c r="D77" s="3">
        <f>VLOOKUP($A$2,'[1]Part Life Numbers - NOT'!$B:$BW,$A77+2,FALSE)/(45*IF($A$2="Total",65,1))</f>
        <v>0</v>
      </c>
      <c r="E77" s="3">
        <f>VLOOKUP($A$2,'[1]Part Life Numbers - TOP'!$B:$BW,$A77+2,FALSE)/(66*IF($A$2="Total",65,1))</f>
        <v>0</v>
      </c>
      <c r="F77" s="4">
        <f>SUM(B$6:B77)</f>
        <v>1.1212121212121211</v>
      </c>
      <c r="G77" s="4">
        <f>SUM(C$6:C77)</f>
        <v>0.79411764705882359</v>
      </c>
      <c r="H77" s="4">
        <f>SUM(D$6:D77)</f>
        <v>0</v>
      </c>
      <c r="I77" s="4">
        <f>SUM(E$6:E77)</f>
        <v>0.48484848484848464</v>
      </c>
    </row>
    <row r="78" spans="1:9" x14ac:dyDescent="0.25">
      <c r="A78" s="2">
        <v>72</v>
      </c>
      <c r="B78" s="3">
        <f>VLOOKUP($A$2,'[1]Part Life Numbers - CHW'!$B:$BW,$A78+2,FALSE)/(66*IF($A$2="Total",65,1))</f>
        <v>0</v>
      </c>
      <c r="C78" s="3">
        <f>VLOOKUP($A$2,'[1]Part Life Numbers - KCW'!$B:$BW,$A78+2,FALSE)/(34*IF($A$2="Total",65,1))</f>
        <v>0</v>
      </c>
      <c r="D78" s="3">
        <f>VLOOKUP($A$2,'[1]Part Life Numbers - NOT'!$B:$BW,$A78+2,FALSE)/(45*IF($A$2="Total",65,1))</f>
        <v>0</v>
      </c>
      <c r="E78" s="3">
        <f>VLOOKUP($A$2,'[1]Part Life Numbers - TOP'!$B:$BW,$A78+2,FALSE)/(66*IF($A$2="Total",65,1))</f>
        <v>0</v>
      </c>
      <c r="F78" s="4">
        <f>SUM(B$6:B78)</f>
        <v>1.1212121212121211</v>
      </c>
      <c r="G78" s="4">
        <f>SUM(C$6:C78)</f>
        <v>0.79411764705882359</v>
      </c>
      <c r="H78" s="4">
        <f>SUM(D$6:D78)</f>
        <v>0</v>
      </c>
      <c r="I78" s="4">
        <f>SUM(E$6:E78)</f>
        <v>0.48484848484848464</v>
      </c>
    </row>
  </sheetData>
  <mergeCells count="3">
    <mergeCell ref="A1:I1"/>
    <mergeCell ref="A2:I2"/>
    <mergeCell ref="A4:I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Comparison</vt:lpstr>
    </vt:vector>
  </TitlesOfParts>
  <Company>Genpact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Gupta</dc:creator>
  <cp:lastModifiedBy>Gaurav Gupta</cp:lastModifiedBy>
  <dcterms:created xsi:type="dcterms:W3CDTF">2016-02-10T15:12:14Z</dcterms:created>
  <dcterms:modified xsi:type="dcterms:W3CDTF">2016-02-10T15:12:25Z</dcterms:modified>
</cp:coreProperties>
</file>