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/Desktop/COMP40/HW6/UM/HW7/"/>
    </mc:Choice>
  </mc:AlternateContent>
  <bookViews>
    <workbookView xWindow="520" yWindow="920" windowWidth="20820" windowHeight="14820" tabRatio="500" xr2:uid="{00000000-000D-0000-FFFF-FFFF00000000}"/>
  </bookViews>
  <sheets>
    <sheet name="Sheet1" sheetId="1" r:id="rId1"/>
    <sheet name="Sheet2" sheetId="3" r:id="rId2"/>
    <sheet name="Sheet5" sheetId="6" r:id="rId3"/>
    <sheet name="Sheet6" sheetId="7" r:id="rId4"/>
    <sheet name="Sheet7" sheetId="8" r:id="rId5"/>
  </sheets>
  <calcPr calcId="171027"/>
  <pivotCaches>
    <pivotCache cacheId="128" r:id="rId6"/>
    <pivotCache cacheId="84" r:id="rId7"/>
    <pivotCache cacheId="140" r:id="rId8"/>
  </pivotCaches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7" i="1" l="1"/>
  <c r="E5" i="1"/>
  <c r="H17" i="1" l="1"/>
  <c r="H18" i="1"/>
  <c r="H19" i="1"/>
  <c r="E2" i="1"/>
  <c r="E3" i="1"/>
  <c r="E4" i="1"/>
  <c r="G19" i="1" s="1"/>
  <c r="E6" i="1"/>
  <c r="E8" i="1"/>
  <c r="E9" i="1"/>
  <c r="E10" i="1"/>
  <c r="E11" i="1"/>
  <c r="H14" i="1" s="1"/>
  <c r="E12" i="1"/>
  <c r="H15" i="1" s="1"/>
  <c r="E13" i="1"/>
  <c r="H13" i="1" s="1"/>
  <c r="E17" i="1"/>
  <c r="E18" i="1"/>
  <c r="E19" i="1"/>
  <c r="E14" i="1"/>
  <c r="E15" i="1"/>
  <c r="E16" i="1"/>
  <c r="H12" i="1" l="1"/>
  <c r="H7" i="1"/>
  <c r="G10" i="1"/>
  <c r="H9" i="1"/>
  <c r="H8" i="1"/>
  <c r="G11" i="1"/>
  <c r="H11" i="1"/>
  <c r="G13" i="1"/>
  <c r="G16" i="1"/>
  <c r="H16" i="1"/>
  <c r="G9" i="1"/>
  <c r="G5" i="1"/>
  <c r="G7" i="1"/>
  <c r="H10" i="1"/>
  <c r="G12" i="1"/>
  <c r="G18" i="1"/>
  <c r="G6" i="1"/>
  <c r="G15" i="1"/>
  <c r="H6" i="1"/>
  <c r="G17" i="1"/>
  <c r="G8" i="1"/>
  <c r="H5" i="1"/>
  <c r="G14" i="1"/>
</calcChain>
</file>

<file path=xl/sharedStrings.xml><?xml version="1.0" encoding="utf-8"?>
<sst xmlns="http://schemas.openxmlformats.org/spreadsheetml/2006/main" count="183" uniqueCount="50">
  <si>
    <t>Benchmark</t>
  </si>
  <si>
    <t>Instructions</t>
  </si>
  <si>
    <t>Rel to Start</t>
  </si>
  <si>
    <t>Rel to Prev</t>
  </si>
  <si>
    <t>Improvement</t>
  </si>
  <si>
    <t>Bottleneck</t>
  </si>
  <si>
    <t>Big</t>
  </si>
  <si>
    <t>No improvement (starting point)</t>
  </si>
  <si>
    <t>Bitpack_getu</t>
  </si>
  <si>
    <t>Small</t>
  </si>
  <si>
    <t>Seq_get , Uarray_at</t>
  </si>
  <si>
    <t>Callgrind</t>
  </si>
  <si>
    <t>callgrind.out.27941</t>
  </si>
  <si>
    <t>segmented_load, segmented_store</t>
  </si>
  <si>
    <t>Compiled with optimization flag -O1 and linked against -lcii-O1</t>
  </si>
  <si>
    <t>Compiled with optimization flag -O2 and linked against -lcii-O2</t>
  </si>
  <si>
    <t>Changed the program_counter to point to the next index directly.  This was achieved by incrementing the program_counter by +1, rather than extracting the array from the sequence at each subsequent word.</t>
  </si>
  <si>
    <t>Medium</t>
  </si>
  <si>
    <t>Eliminated function call to bitpack_getu. Created smaller verstion of bitpack_getus using local variables for mask and shift values. This removes assertions found in bitpack, and allows the use of static mask and shift values.</t>
  </si>
  <si>
    <t>Removed temporary variables for Seq_get and Uarray_at pairs, removed function calls by integrating all instruction functions into one primary function</t>
  </si>
  <si>
    <t>Average Time (s)</t>
  </si>
  <si>
    <t>Run 1 Time (s)</t>
  </si>
  <si>
    <t>Run 2 Time (s)</t>
  </si>
  <si>
    <t>Run 3 Time (s)</t>
  </si>
  <si>
    <t>Column Labels</t>
  </si>
  <si>
    <t>Row Labels</t>
  </si>
  <si>
    <t>Grand Total</t>
  </si>
  <si>
    <t>Stage</t>
  </si>
  <si>
    <t xml:space="preserve">Stage </t>
  </si>
  <si>
    <t xml:space="preserve">Total Rel to Start </t>
  </si>
  <si>
    <t xml:space="preserve">Rel to Start </t>
  </si>
  <si>
    <t xml:space="preserve">Total Average Time (s) </t>
  </si>
  <si>
    <t xml:space="preserve">Average Time (s) </t>
  </si>
  <si>
    <t xml:space="preserve">Total Rel to Prev </t>
  </si>
  <si>
    <t xml:space="preserve">Rel to Prev </t>
  </si>
  <si>
    <t xml:space="preserve">Total Instructions </t>
  </si>
  <si>
    <t xml:space="preserve">Instructions </t>
  </si>
  <si>
    <t>callgrind.out.11630</t>
  </si>
  <si>
    <t>Sum of Average Time (s)</t>
  </si>
  <si>
    <t>Total Sum of Average Time (s)</t>
  </si>
  <si>
    <t>Total Sum of Rel to Prev</t>
  </si>
  <si>
    <t>Sum of Rel to Prev</t>
  </si>
  <si>
    <t>Total Sum of Rel to Start</t>
  </si>
  <si>
    <t>Sum of Rel to Start</t>
  </si>
  <si>
    <t>Total Sum of Instructions</t>
  </si>
  <si>
    <t>Sum of Instructions</t>
  </si>
  <si>
    <t>Seq_get ,   Uarray_at</t>
  </si>
  <si>
    <t>Medium 
(partial avdent.umz)</t>
  </si>
  <si>
    <t>Big
(sandmark.umz)</t>
  </si>
  <si>
    <t>Small
(midmark.um)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</si>
</sst>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3"/>
      <color rgb="FF000000"/>
      <name val="Menlo"/>
      <family val="2"/>
    </font>
    <font>
      <b/>
      <i/>
      <sz val="14"/>
      <name val="Arial"/>
      <family val="2"/>
    </font>
    <font>
      <b/>
      <i/>
      <sz val="1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6"/>
      <color rgb="FF0A0101"/>
      <name val="Helvetica Neue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11" fontId="2" fillId="0" borderId="0" xfId="0" applyNumberFormat="1" applyFont="1" applyAlignment="1">
      <alignment vertical="center" wrapText="1"/>
    </xf>
    <xf numFmtId="164" fontId="2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2" fontId="6" fillId="0" borderId="0" xfId="0" applyNumberFormat="1" applyFont="1" applyAlignment="1">
      <alignment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2" fontId="5" fillId="4" borderId="15" xfId="0" applyNumberFormat="1" applyFont="1" applyFill="1" applyBorder="1" applyAlignment="1">
      <alignment horizontal="center" vertical="center" wrapText="1"/>
    </xf>
    <xf numFmtId="11" fontId="4" fillId="4" borderId="15" xfId="0" applyNumberFormat="1" applyFont="1" applyFill="1" applyBorder="1" applyAlignment="1">
      <alignment horizontal="center" vertical="center" wrapText="1"/>
    </xf>
    <xf numFmtId="164" fontId="4" fillId="4" borderId="15" xfId="0" applyNumberFormat="1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3" fillId="0" borderId="0" xfId="0" applyFont="1" applyFill="1" applyBorder="1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9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4" fillId="4" borderId="1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20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 wrapText="1"/>
    </xf>
    <xf numFmtId="0" fontId="7" fillId="0" borderId="6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 wrapText="1"/>
    </xf>
    <xf numFmtId="0" fontId="7" fillId="0" borderId="9" xfId="0" applyNumberFormat="1" applyFont="1" applyBorder="1" applyAlignment="1">
      <alignment horizontal="center" vertical="center"/>
    </xf>
    <xf numFmtId="0" fontId="10" fillId="5" borderId="14" xfId="0" applyFont="1" applyFill="1" applyBorder="1"/>
    <xf numFmtId="0" fontId="10" fillId="5" borderId="16" xfId="0" applyFont="1" applyFill="1" applyBorder="1"/>
    <xf numFmtId="0" fontId="2" fillId="2" borderId="2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left"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12" xfId="0" applyFont="1" applyFill="1" applyBorder="1" applyAlignment="1">
      <alignment vertical="center" wrapText="1"/>
    </xf>
    <xf numFmtId="0" fontId="2" fillId="3" borderId="13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2" fontId="8" fillId="3" borderId="4" xfId="0" applyNumberFormat="1" applyFont="1" applyFill="1" applyBorder="1" applyAlignment="1">
      <alignment horizontal="center" vertical="center" wrapText="1"/>
    </xf>
    <xf numFmtId="11" fontId="2" fillId="3" borderId="4" xfId="0" applyNumberFormat="1" applyFont="1" applyFill="1" applyBorder="1" applyAlignment="1">
      <alignment horizontal="center" vertical="center" wrapText="1"/>
    </xf>
    <xf numFmtId="164" fontId="2" fillId="3" borderId="4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2" fontId="8" fillId="3" borderId="1" xfId="0" applyNumberFormat="1" applyFont="1" applyFill="1" applyBorder="1" applyAlignment="1">
      <alignment horizontal="center" vertical="center" wrapText="1"/>
    </xf>
    <xf numFmtId="11" fontId="2" fillId="3" borderId="1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2" fontId="8" fillId="3" borderId="11" xfId="0" applyNumberFormat="1" applyFont="1" applyFill="1" applyBorder="1" applyAlignment="1">
      <alignment horizontal="center" vertical="center" wrapText="1"/>
    </xf>
    <xf numFmtId="11" fontId="2" fillId="3" borderId="11" xfId="0" applyNumberFormat="1" applyFont="1" applyFill="1" applyBorder="1" applyAlignment="1">
      <alignment horizontal="center" vertical="center" wrapText="1"/>
    </xf>
    <xf numFmtId="164" fontId="2" fillId="3" borderId="1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11" fontId="2" fillId="2" borderId="4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1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2" fontId="8" fillId="2" borderId="11" xfId="0" applyNumberFormat="1" applyFont="1" applyFill="1" applyBorder="1" applyAlignment="1">
      <alignment horizontal="center" vertical="center" wrapText="1"/>
    </xf>
    <xf numFmtId="11" fontId="2" fillId="2" borderId="11" xfId="0" applyNumberFormat="1" applyFont="1" applyFill="1" applyBorder="1" applyAlignment="1">
      <alignment horizontal="center" vertical="center" wrapText="1"/>
    </xf>
    <xf numFmtId="164" fontId="2" fillId="2" borderId="11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11" fontId="2" fillId="2" borderId="8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</cellXfs>
  <cellStyles count="1">
    <cellStyle name="Normal" xfId="0" builtinId="0"/>
  </cellStyles>
  <dxfs count="45">
    <dxf>
      <alignment wrapText="1"/>
    </dxf>
    <dxf>
      <alignment wrapText="0"/>
    </dxf>
    <dxf>
      <alignment wrapText="1"/>
    </dxf>
    <dxf>
      <alignment wrapText="0"/>
    </dxf>
    <dxf>
      <alignment wrapText="1"/>
    </dxf>
    <dxf>
      <alignment wrapText="0"/>
    </dxf>
    <dxf>
      <alignment wrapText="1"/>
    </dxf>
    <dxf>
      <alignment vertical="center"/>
    </dxf>
    <dxf>
      <alignment vertic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ont>
        <color theme="1"/>
      </font>
    </dxf>
    <dxf>
      <font>
        <color theme="1"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[labnotes.xlsx]Sheet2!PivotTable3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 - Average 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212489063867019"/>
          <c:y val="0.17168999708369787"/>
          <c:w val="0.84731955380577428"/>
          <c:h val="0.66539333624963559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Sheet2!$C$1:$C$3</c:f>
              <c:strCache>
                <c:ptCount val="1"/>
                <c:pt idx="0">
                  <c:v>Big - Average Time (s) 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Sheet2!$C$4:$C$10</c:f>
              <c:numCache>
                <c:formatCode>General</c:formatCode>
                <c:ptCount val="6"/>
                <c:pt idx="0">
                  <c:v>57.52</c:v>
                </c:pt>
                <c:pt idx="1">
                  <c:v>48.633333333333333</c:v>
                </c:pt>
                <c:pt idx="2">
                  <c:v>48.523333333333333</c:v>
                </c:pt>
                <c:pt idx="3">
                  <c:v>35.080000000000005</c:v>
                </c:pt>
                <c:pt idx="4">
                  <c:v>18.276666666666667</c:v>
                </c:pt>
                <c:pt idx="5">
                  <c:v>13.896666666666667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9446-BB48-A2C6-F77EF38F85A9}"/>
            </c:ext>
          </c:extLst>
        </c:ser>
        <c:ser>
          <c:idx val="0"/>
          <c:order val="1"/>
          <c:tx>
            <c:strRef>
              <c:f>Sheet2!$D$1:$D$3</c:f>
              <c:strCache>
                <c:ptCount val="1"/>
                <c:pt idx="0">
                  <c:v>Big - Rel to Start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Sheet2!$D$4:$D$10</c:f>
              <c:numCache>
                <c:formatCode>General</c:formatCode>
                <c:ptCount val="6"/>
                <c:pt idx="0">
                  <c:v>1</c:v>
                </c:pt>
                <c:pt idx="1">
                  <c:v>0.84550301344459888</c:v>
                </c:pt>
                <c:pt idx="2">
                  <c:v>0.84359063514140009</c:v>
                </c:pt>
                <c:pt idx="3">
                  <c:v>0.60987482614742705</c:v>
                </c:pt>
                <c:pt idx="4">
                  <c:v>0.31774455261937878</c:v>
                </c:pt>
                <c:pt idx="5">
                  <c:v>0.24159712563745941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5-5843-8601-1EBEC1EFF99F}"/>
            </c:ext>
          </c:extLst>
        </c:ser>
        <c:ser>
          <c:idx val="1"/>
          <c:order val="2"/>
          <c:tx>
            <c:strRef>
              <c:f>Sheet2!$E$1:$E$3</c:f>
              <c:strCache>
                <c:ptCount val="1"/>
                <c:pt idx="0">
                  <c:v>Big - Rel to Prev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Sheet2!$E$4:$E$10</c:f>
              <c:numCache>
                <c:formatCode>General</c:formatCode>
                <c:ptCount val="6"/>
                <c:pt idx="0">
                  <c:v>1</c:v>
                </c:pt>
                <c:pt idx="1">
                  <c:v>0.84550301344459888</c:v>
                </c:pt>
                <c:pt idx="2">
                  <c:v>0.99773817683344757</c:v>
                </c:pt>
                <c:pt idx="3">
                  <c:v>0.72295115751871963</c:v>
                </c:pt>
                <c:pt idx="4">
                  <c:v>0.52099961991638155</c:v>
                </c:pt>
                <c:pt idx="5">
                  <c:v>0.76035017326281229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25-5843-8601-1EBEC1EFF99F}"/>
            </c:ext>
          </c:extLst>
        </c:ser>
        <c:ser>
          <c:idx val="2"/>
          <c:order val="3"/>
          <c:tx>
            <c:strRef>
              <c:f>Sheet2!$F$1:$F$3</c:f>
              <c:strCache>
                <c:ptCount val="1"/>
                <c:pt idx="0">
                  <c:v>Big - Instructions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Sheet2!$F$4:$F$10</c:f>
              <c:numCache>
                <c:formatCode>General</c:formatCode>
                <c:ptCount val="6"/>
                <c:pt idx="0">
                  <c:v>592333114947</c:v>
                </c:pt>
                <c:pt idx="3">
                  <c:v>302107549163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25-5843-8601-1EBEC1EFF99F}"/>
            </c:ext>
          </c:extLst>
        </c:ser>
        <c:ser>
          <c:idx val="4"/>
          <c:order val="4"/>
          <c:tx>
            <c:strRef>
              <c:f>Sheet2!$G$1:$G$3</c:f>
              <c:strCache>
                <c:ptCount val="1"/>
                <c:pt idx="0">
                  <c:v>Medium - Average Time (s)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Sheet2!$G$4:$G$10</c:f>
              <c:numCache>
                <c:formatCode>General</c:formatCode>
                <c:ptCount val="6"/>
                <c:pt idx="0">
                  <c:v>20.093333333333334</c:v>
                </c:pt>
                <c:pt idx="1">
                  <c:v>17.136666666666667</c:v>
                </c:pt>
                <c:pt idx="2">
                  <c:v>17.333333333333332</c:v>
                </c:pt>
                <c:pt idx="3">
                  <c:v>11.79</c:v>
                </c:pt>
                <c:pt idx="4">
                  <c:v>5.253333333333333</c:v>
                </c:pt>
                <c:pt idx="5">
                  <c:v>4.2166666666666668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25-5843-8601-1EBEC1EFF99F}"/>
            </c:ext>
          </c:extLst>
        </c:ser>
        <c:ser>
          <c:idx val="5"/>
          <c:order val="5"/>
          <c:tx>
            <c:strRef>
              <c:f>Sheet2!$H$1:$H$3</c:f>
              <c:strCache>
                <c:ptCount val="1"/>
                <c:pt idx="0">
                  <c:v>Medium - Rel to Start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Sheet2!$H$4:$H$10</c:f>
              <c:numCache>
                <c:formatCode>General</c:formatCode>
                <c:ptCount val="6"/>
                <c:pt idx="0">
                  <c:v>1</c:v>
                </c:pt>
                <c:pt idx="1">
                  <c:v>0.85285335102853355</c:v>
                </c:pt>
                <c:pt idx="2">
                  <c:v>0.86264100862641002</c:v>
                </c:pt>
                <c:pt idx="3">
                  <c:v>0.58676177836761778</c:v>
                </c:pt>
                <c:pt idx="4">
                  <c:v>0.26144658261446579</c:v>
                </c:pt>
                <c:pt idx="5">
                  <c:v>0.20985401459854014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25-5843-8601-1EBEC1EFF99F}"/>
            </c:ext>
          </c:extLst>
        </c:ser>
        <c:ser>
          <c:idx val="6"/>
          <c:order val="6"/>
          <c:tx>
            <c:strRef>
              <c:f>Sheet2!$I$1:$I$3</c:f>
              <c:strCache>
                <c:ptCount val="1"/>
                <c:pt idx="0">
                  <c:v>Medium - Rel to Prev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Sheet2!$I$4:$I$10</c:f>
              <c:numCache>
                <c:formatCode>General</c:formatCode>
                <c:ptCount val="6"/>
                <c:pt idx="0">
                  <c:v>1</c:v>
                </c:pt>
                <c:pt idx="1">
                  <c:v>0.85285335102853355</c:v>
                </c:pt>
                <c:pt idx="2">
                  <c:v>1.0114763664656681</c:v>
                </c:pt>
                <c:pt idx="3">
                  <c:v>0.68019230769230765</c:v>
                </c:pt>
                <c:pt idx="4">
                  <c:v>0.4455753463387051</c:v>
                </c:pt>
                <c:pt idx="5">
                  <c:v>0.80266497461928943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25-5843-8601-1EBEC1EFF99F}"/>
            </c:ext>
          </c:extLst>
        </c:ser>
        <c:ser>
          <c:idx val="7"/>
          <c:order val="7"/>
          <c:tx>
            <c:strRef>
              <c:f>Sheet2!$J$1:$J$3</c:f>
              <c:strCache>
                <c:ptCount val="1"/>
                <c:pt idx="0">
                  <c:v>Medium - Instructions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Sheet2!$J$4:$J$10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1125-5843-8601-1EBEC1EFF99F}"/>
            </c:ext>
          </c:extLst>
        </c:ser>
        <c:ser>
          <c:idx val="8"/>
          <c:order val="8"/>
          <c:tx>
            <c:strRef>
              <c:f>Sheet2!$K$1:$K$3</c:f>
              <c:strCache>
                <c:ptCount val="1"/>
                <c:pt idx="0">
                  <c:v>Small - Average Time (s)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Sheet2!$K$4:$K$10</c:f>
              <c:numCache>
                <c:formatCode>General</c:formatCode>
                <c:ptCount val="6"/>
                <c:pt idx="0">
                  <c:v>2.35</c:v>
                </c:pt>
                <c:pt idx="1">
                  <c:v>1.9400000000000002</c:v>
                </c:pt>
                <c:pt idx="2">
                  <c:v>1.9433333333333334</c:v>
                </c:pt>
                <c:pt idx="3">
                  <c:v>1.3866666666666665</c:v>
                </c:pt>
                <c:pt idx="4">
                  <c:v>0.73666666666666669</c:v>
                </c:pt>
                <c:pt idx="5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25-5843-8601-1EBEC1EFF99F}"/>
            </c:ext>
          </c:extLst>
        </c:ser>
        <c:ser>
          <c:idx val="9"/>
          <c:order val="9"/>
          <c:tx>
            <c:strRef>
              <c:f>Sheet2!$L$1:$L$3</c:f>
              <c:strCache>
                <c:ptCount val="1"/>
                <c:pt idx="0">
                  <c:v>Small - Rel to Start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Sheet2!$L$4:$L$10</c:f>
              <c:numCache>
                <c:formatCode>General</c:formatCode>
                <c:ptCount val="6"/>
                <c:pt idx="0">
                  <c:v>1</c:v>
                </c:pt>
                <c:pt idx="1">
                  <c:v>0.8255319148936171</c:v>
                </c:pt>
                <c:pt idx="2">
                  <c:v>0.82695035460992905</c:v>
                </c:pt>
                <c:pt idx="3">
                  <c:v>0.59007092198581546</c:v>
                </c:pt>
                <c:pt idx="4">
                  <c:v>0.31347517730496455</c:v>
                </c:pt>
                <c:pt idx="5">
                  <c:v>0.23404255319148937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25-5843-8601-1EBEC1EFF99F}"/>
            </c:ext>
          </c:extLst>
        </c:ser>
        <c:ser>
          <c:idx val="10"/>
          <c:order val="10"/>
          <c:tx>
            <c:strRef>
              <c:f>Sheet2!$M$1:$M$3</c:f>
              <c:strCache>
                <c:ptCount val="1"/>
                <c:pt idx="0">
                  <c:v>Small - Rel to Prev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Sheet2!$M$4:$M$10</c:f>
              <c:numCache>
                <c:formatCode>General</c:formatCode>
                <c:ptCount val="6"/>
                <c:pt idx="0">
                  <c:v>1</c:v>
                </c:pt>
                <c:pt idx="1">
                  <c:v>0.8255319148936171</c:v>
                </c:pt>
                <c:pt idx="2">
                  <c:v>1.0017182130584192</c:v>
                </c:pt>
                <c:pt idx="3">
                  <c:v>0.71355060034305307</c:v>
                </c:pt>
                <c:pt idx="4">
                  <c:v>0.53125000000000011</c:v>
                </c:pt>
                <c:pt idx="5">
                  <c:v>0.74660633484162897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25-5843-8601-1EBEC1EFF99F}"/>
            </c:ext>
          </c:extLst>
        </c:ser>
        <c:ser>
          <c:idx val="11"/>
          <c:order val="11"/>
          <c:tx>
            <c:strRef>
              <c:f>Sheet2!$N$1:$N$3</c:f>
              <c:strCache>
                <c:ptCount val="1"/>
                <c:pt idx="0">
                  <c:v>Small - Instructions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Sheet2!$N$4:$N$10</c:f>
              <c:numCache>
                <c:formatCode>General</c:formatCode>
                <c:ptCount val="6"/>
                <c:pt idx="0">
                  <c:v>2386918826</c:v>
                </c:pt>
                <c:pt idx="1">
                  <c:v>22151762185</c:v>
                </c:pt>
                <c:pt idx="2">
                  <c:v>22178100839</c:v>
                </c:pt>
                <c:pt idx="3">
                  <c:v>10400998458</c:v>
                </c:pt>
                <c:pt idx="4">
                  <c:v>6936192019</c:v>
                </c:pt>
                <c:pt idx="5">
                  <c:v>6115943610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125-5843-8601-1EBEC1EFF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33755775"/>
        <c:axId val="34777199"/>
      </c:barChart>
      <c:catAx>
        <c:axId val="3375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7199"/>
        <c:crosses val="autoZero"/>
        <c:auto val="1"/>
        <c:lblAlgn val="ctr"/>
        <c:lblOffset val="100"/>
        <c:noMultiLvlLbl val="0"/>
      </c:catAx>
      <c:valAx>
        <c:axId val="34777199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577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[labnotes.xlsx]Sheet7!PivotTable8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2230866465527264"/>
          <c:y val="0.16265062169749334"/>
          <c:w val="0.84727658438645603"/>
          <c:h val="0.53549586560761142"/>
        </c:manualLayout>
      </c:layout>
      <c:lineChart>
        <c:grouping val="standard"/>
        <c:varyColors val="0"/>
        <c:ser>
          <c:idx val="1"/>
          <c:order val="0"/>
          <c:tx>
            <c:strRef>
              <c:f>Sheet7!$C$1:$C$3</c:f>
              <c:strCache>
                <c:ptCount val="1"/>
                <c:pt idx="0">
                  <c:v>Big - Rel to Prev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Sheet7!$A$4:$A$10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Sheet7!$C$4:$C$10</c:f>
              <c:numCache>
                <c:formatCode>General</c:formatCode>
                <c:ptCount val="6"/>
                <c:pt idx="0">
                  <c:v>1</c:v>
                </c:pt>
                <c:pt idx="1">
                  <c:v>0.84550301344459888</c:v>
                </c:pt>
                <c:pt idx="2">
                  <c:v>0.99773817683344757</c:v>
                </c:pt>
                <c:pt idx="3">
                  <c:v>0.72295115751871963</c:v>
                </c:pt>
                <c:pt idx="4">
                  <c:v>0.52099961991638155</c:v>
                </c:pt>
                <c:pt idx="5">
                  <c:v>0.76035017326281229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D-C84B-AA6D-4ECBCE73E567}"/>
            </c:ext>
          </c:extLst>
        </c:ser>
        <c:ser>
          <c:idx val="5"/>
          <c:order val="1"/>
          <c:tx>
            <c:strRef>
              <c:f>Sheet7!$G$1:$G$3</c:f>
              <c:strCache>
                <c:ptCount val="1"/>
                <c:pt idx="0">
                  <c:v>Medium - Rel to Prev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Sheet7!$A$4:$A$10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Sheet7!$G$4:$G$10</c:f>
              <c:numCache>
                <c:formatCode>General</c:formatCode>
                <c:ptCount val="6"/>
                <c:pt idx="0">
                  <c:v>1</c:v>
                </c:pt>
                <c:pt idx="1">
                  <c:v>0.85285335102853355</c:v>
                </c:pt>
                <c:pt idx="2">
                  <c:v>1.0114763664656681</c:v>
                </c:pt>
                <c:pt idx="3">
                  <c:v>0.68019230769230765</c:v>
                </c:pt>
                <c:pt idx="4">
                  <c:v>0.4455753463387051</c:v>
                </c:pt>
                <c:pt idx="5">
                  <c:v>0.80266497461928943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1D-C84B-AA6D-4ECBCE73E567}"/>
            </c:ext>
          </c:extLst>
        </c:ser>
        <c:ser>
          <c:idx val="9"/>
          <c:order val="2"/>
          <c:tx>
            <c:strRef>
              <c:f>Sheet7!$K$1:$K$3</c:f>
              <c:strCache>
                <c:ptCount val="1"/>
                <c:pt idx="0">
                  <c:v>Small - Rel to Prev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Sheet7!$A$4:$A$10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Sheet7!$K$4:$K$10</c:f>
              <c:numCache>
                <c:formatCode>General</c:formatCode>
                <c:ptCount val="6"/>
                <c:pt idx="0">
                  <c:v>1</c:v>
                </c:pt>
                <c:pt idx="1">
                  <c:v>0.8255319148936171</c:v>
                </c:pt>
                <c:pt idx="2">
                  <c:v>1.0017182130584192</c:v>
                </c:pt>
                <c:pt idx="3">
                  <c:v>0.71355060034305307</c:v>
                </c:pt>
                <c:pt idx="4">
                  <c:v>0.53125000000000011</c:v>
                </c:pt>
                <c:pt idx="5">
                  <c:v>0.74660633484162897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11D-C84B-AA6D-4ECBCE73E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889424"/>
        <c:axId val="1799242672"/>
      </c:lineChart>
      <c:catAx>
        <c:axId val="181688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242672"/>
        <c:crosses val="autoZero"/>
        <c:auto val="1"/>
        <c:lblAlgn val="ctr"/>
        <c:lblOffset val="100"/>
        <c:noMultiLvlLbl val="0"/>
      </c:catAx>
      <c:valAx>
        <c:axId val="179924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8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[labnotes.xlsx]Sheet7!PivotTable8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230866465527264"/>
          <c:y val="0.15813254887256295"/>
          <c:w val="0.84727658438645603"/>
          <c:h val="0.54001393843254175"/>
        </c:manualLayout>
      </c:layout>
      <c:lineChart>
        <c:grouping val="standard"/>
        <c:varyColors val="0"/>
        <c:ser>
          <c:idx val="2"/>
          <c:order val="0"/>
          <c:tx>
            <c:strRef>
              <c:f>Sheet7!$D$1:$D$3</c:f>
              <c:strCache>
                <c:ptCount val="1"/>
                <c:pt idx="0">
                  <c:v>Big - Rel to Start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Sheet7!$A$4:$A$10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Sheet7!$D$4:$D$10</c:f>
              <c:numCache>
                <c:formatCode>General</c:formatCode>
                <c:ptCount val="6"/>
                <c:pt idx="0">
                  <c:v>1</c:v>
                </c:pt>
                <c:pt idx="1">
                  <c:v>0.84550301344459888</c:v>
                </c:pt>
                <c:pt idx="2">
                  <c:v>0.84359063514140009</c:v>
                </c:pt>
                <c:pt idx="3">
                  <c:v>0.60987482614742705</c:v>
                </c:pt>
                <c:pt idx="4">
                  <c:v>0.31774455261937878</c:v>
                </c:pt>
                <c:pt idx="5">
                  <c:v>0.24159712563745941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C4-4949-80C7-86002FF188D0}"/>
            </c:ext>
          </c:extLst>
        </c:ser>
        <c:ser>
          <c:idx val="6"/>
          <c:order val="1"/>
          <c:tx>
            <c:strRef>
              <c:f>Sheet7!$H$1:$H$3</c:f>
              <c:strCache>
                <c:ptCount val="1"/>
                <c:pt idx="0">
                  <c:v>Medium - Rel to Start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Sheet7!$A$4:$A$10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Sheet7!$H$4:$H$10</c:f>
              <c:numCache>
                <c:formatCode>General</c:formatCode>
                <c:ptCount val="6"/>
                <c:pt idx="0">
                  <c:v>1</c:v>
                </c:pt>
                <c:pt idx="1">
                  <c:v>0.85285335102853355</c:v>
                </c:pt>
                <c:pt idx="2">
                  <c:v>0.86264100862641002</c:v>
                </c:pt>
                <c:pt idx="3">
                  <c:v>0.58676177836761778</c:v>
                </c:pt>
                <c:pt idx="4">
                  <c:v>0.26144658261446579</c:v>
                </c:pt>
                <c:pt idx="5">
                  <c:v>0.20985401459854014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C4-4949-80C7-86002FF188D0}"/>
            </c:ext>
          </c:extLst>
        </c:ser>
        <c:ser>
          <c:idx val="10"/>
          <c:order val="2"/>
          <c:tx>
            <c:strRef>
              <c:f>Sheet7!$L$1:$L$3</c:f>
              <c:strCache>
                <c:ptCount val="1"/>
                <c:pt idx="0">
                  <c:v>Small - Rel to Start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Sheet7!$A$4:$A$10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Sheet7!$L$4:$L$10</c:f>
              <c:numCache>
                <c:formatCode>General</c:formatCode>
                <c:ptCount val="6"/>
                <c:pt idx="0">
                  <c:v>1</c:v>
                </c:pt>
                <c:pt idx="1">
                  <c:v>0.8255319148936171</c:v>
                </c:pt>
                <c:pt idx="2">
                  <c:v>0.82695035460992905</c:v>
                </c:pt>
                <c:pt idx="3">
                  <c:v>0.59007092198581546</c:v>
                </c:pt>
                <c:pt idx="4">
                  <c:v>0.31347517730496455</c:v>
                </c:pt>
                <c:pt idx="5">
                  <c:v>0.23404255319148937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0C4-4949-80C7-86002FF18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521200"/>
        <c:axId val="1838187024"/>
      </c:lineChart>
      <c:catAx>
        <c:axId val="183852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187024"/>
        <c:crosses val="autoZero"/>
        <c:auto val="1"/>
        <c:lblAlgn val="ctr"/>
        <c:lblOffset val="100"/>
        <c:noMultiLvlLbl val="0"/>
      </c:catAx>
      <c:valAx>
        <c:axId val="183818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52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[labnotes.xlsx]Sheet7!PivotTable8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985705284764365"/>
          <c:y val="0.13102411192298075"/>
          <c:w val="0.69531342868949209"/>
          <c:h val="0.488642383151786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Sheet7!$B$1:$B$3</c:f>
              <c:strCache>
                <c:ptCount val="1"/>
                <c:pt idx="0">
                  <c:v>Big - Average Time (s)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Sheet7!$B$4:$B$10</c:f>
              <c:numCache>
                <c:formatCode>General</c:formatCode>
                <c:ptCount val="6"/>
                <c:pt idx="0">
                  <c:v>57.52</c:v>
                </c:pt>
                <c:pt idx="1">
                  <c:v>48.633333333333333</c:v>
                </c:pt>
                <c:pt idx="2">
                  <c:v>48.523333333333333</c:v>
                </c:pt>
                <c:pt idx="3">
                  <c:v>35.080000000000005</c:v>
                </c:pt>
                <c:pt idx="4">
                  <c:v>18.276666666666667</c:v>
                </c:pt>
                <c:pt idx="5">
                  <c:v>13.896666666666667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6-FD44-9723-12A58CFEB15A}"/>
            </c:ext>
          </c:extLst>
        </c:ser>
        <c:ser>
          <c:idx val="4"/>
          <c:order val="1"/>
          <c:tx>
            <c:strRef>
              <c:f>Sheet7!$F$1:$F$3</c:f>
              <c:strCache>
                <c:ptCount val="1"/>
                <c:pt idx="0">
                  <c:v>Medium - Average Time (s)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Sheet7!$A$4:$A$10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Sheet7!$F$4:$F$10</c:f>
              <c:numCache>
                <c:formatCode>General</c:formatCode>
                <c:ptCount val="6"/>
                <c:pt idx="0">
                  <c:v>20.093333333333334</c:v>
                </c:pt>
                <c:pt idx="1">
                  <c:v>17.136666666666667</c:v>
                </c:pt>
                <c:pt idx="2">
                  <c:v>17.333333333333332</c:v>
                </c:pt>
                <c:pt idx="3">
                  <c:v>11.79</c:v>
                </c:pt>
                <c:pt idx="4">
                  <c:v>5.253333333333333</c:v>
                </c:pt>
                <c:pt idx="5">
                  <c:v>4.2166666666666668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56-FD44-9723-12A58CFEB15A}"/>
            </c:ext>
          </c:extLst>
        </c:ser>
        <c:ser>
          <c:idx val="8"/>
          <c:order val="2"/>
          <c:tx>
            <c:strRef>
              <c:f>Sheet7!$J$1:$J$3</c:f>
              <c:strCache>
                <c:ptCount val="1"/>
                <c:pt idx="0">
                  <c:v>Small - Average Time (s)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Sheet7!$J$4:$J$10</c:f>
              <c:numCache>
                <c:formatCode>General</c:formatCode>
                <c:ptCount val="6"/>
                <c:pt idx="0">
                  <c:v>2.35</c:v>
                </c:pt>
                <c:pt idx="1">
                  <c:v>1.9400000000000002</c:v>
                </c:pt>
                <c:pt idx="2">
                  <c:v>1.9433333333333334</c:v>
                </c:pt>
                <c:pt idx="3">
                  <c:v>1.3866666666666665</c:v>
                </c:pt>
                <c:pt idx="4">
                  <c:v>0.73666666666666669</c:v>
                </c:pt>
                <c:pt idx="5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56-FD44-9723-12A58CFEB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4717328"/>
        <c:axId val="1814719024"/>
      </c:barChart>
      <c:lineChart>
        <c:grouping val="standard"/>
        <c:varyColors val="0"/>
        <c:ser>
          <c:idx val="11"/>
          <c:order val="3"/>
          <c:tx>
            <c:strRef>
              <c:f>Sheet7!$M$1:$M$3</c:f>
              <c:strCache>
                <c:ptCount val="1"/>
                <c:pt idx="0">
                  <c:v>Small - Instructions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Sheet7!$A$4:$A$10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Sheet7!$M$4:$M$10</c:f>
              <c:numCache>
                <c:formatCode>General</c:formatCode>
                <c:ptCount val="6"/>
                <c:pt idx="0">
                  <c:v>23869188260</c:v>
                </c:pt>
                <c:pt idx="1">
                  <c:v>22151762185</c:v>
                </c:pt>
                <c:pt idx="2">
                  <c:v>22178100839</c:v>
                </c:pt>
                <c:pt idx="3">
                  <c:v>10400998458</c:v>
                </c:pt>
                <c:pt idx="4">
                  <c:v>6936192019</c:v>
                </c:pt>
                <c:pt idx="5">
                  <c:v>6115943610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A56-FD44-9723-12A58CFEB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335056"/>
        <c:axId val="1840320240"/>
      </c:lineChart>
      <c:catAx>
        <c:axId val="181471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719024"/>
        <c:auto val="1"/>
        <c:lblAlgn val="ctr"/>
        <c:lblOffset val="100"/>
        <c:noMultiLvlLbl val="0"/>
      </c:catAx>
      <c:valAx>
        <c:axId val="18147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717328"/>
        <c:crossBetween val="between"/>
      </c:valAx>
      <c:valAx>
        <c:axId val="1840320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335056"/>
        <c:crosses val="max"/>
        <c:crossBetween val="between"/>
      </c:valAx>
      <c:catAx>
        <c:axId val="184033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03202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[labnotes.xlsx]Sheet2!PivotTable3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- Average 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009711286089239"/>
          <c:y val="0.17168999708369787"/>
          <c:w val="0.84934733158355213"/>
          <c:h val="0.66539333624963559"/>
        </c:manualLayout>
      </c:layout>
      <c:barChart>
        <c:barDir val="col"/>
        <c:grouping val="clustered"/>
        <c:varyColors val="0"/>
        <c:ser>
          <c:idx val="7"/>
          <c:order val="0"/>
          <c:tx>
            <c:strRef>
              <c:f>Sheet2!$C$1:$C$3</c:f>
              <c:strCache>
                <c:ptCount val="1"/>
                <c:pt idx="0">
                  <c:v>Big - Average Time (s)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Sheet2!$C$4:$C$10</c:f>
              <c:numCache>
                <c:formatCode>General</c:formatCode>
                <c:ptCount val="6"/>
                <c:pt idx="0">
                  <c:v>57.52</c:v>
                </c:pt>
                <c:pt idx="1">
                  <c:v>48.633333333333333</c:v>
                </c:pt>
                <c:pt idx="2">
                  <c:v>48.523333333333333</c:v>
                </c:pt>
                <c:pt idx="3">
                  <c:v>35.080000000000005</c:v>
                </c:pt>
                <c:pt idx="4">
                  <c:v>18.276666666666667</c:v>
                </c:pt>
                <c:pt idx="5">
                  <c:v>13.896666666666667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261F-484E-8834-09F408835410}"/>
            </c:ext>
          </c:extLst>
        </c:ser>
        <c:ser>
          <c:idx val="0"/>
          <c:order val="1"/>
          <c:tx>
            <c:strRef>
              <c:f>Sheet2!$D$1:$D$3</c:f>
              <c:strCache>
                <c:ptCount val="1"/>
                <c:pt idx="0">
                  <c:v>Big - Rel to Start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Sheet2!$D$4:$D$10</c:f>
              <c:numCache>
                <c:formatCode>General</c:formatCode>
                <c:ptCount val="6"/>
                <c:pt idx="0">
                  <c:v>1</c:v>
                </c:pt>
                <c:pt idx="1">
                  <c:v>0.84550301344459888</c:v>
                </c:pt>
                <c:pt idx="2">
                  <c:v>0.84359063514140009</c:v>
                </c:pt>
                <c:pt idx="3">
                  <c:v>0.60987482614742705</c:v>
                </c:pt>
                <c:pt idx="4">
                  <c:v>0.31774455261937878</c:v>
                </c:pt>
                <c:pt idx="5">
                  <c:v>0.24159712563745941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9-EC42-8585-02FE8068E141}"/>
            </c:ext>
          </c:extLst>
        </c:ser>
        <c:ser>
          <c:idx val="1"/>
          <c:order val="2"/>
          <c:tx>
            <c:strRef>
              <c:f>Sheet2!$E$1:$E$3</c:f>
              <c:strCache>
                <c:ptCount val="1"/>
                <c:pt idx="0">
                  <c:v>Big - Rel to Prev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Sheet2!$E$4:$E$10</c:f>
              <c:numCache>
                <c:formatCode>General</c:formatCode>
                <c:ptCount val="6"/>
                <c:pt idx="0">
                  <c:v>1</c:v>
                </c:pt>
                <c:pt idx="1">
                  <c:v>0.84550301344459888</c:v>
                </c:pt>
                <c:pt idx="2">
                  <c:v>0.99773817683344757</c:v>
                </c:pt>
                <c:pt idx="3">
                  <c:v>0.72295115751871963</c:v>
                </c:pt>
                <c:pt idx="4">
                  <c:v>0.52099961991638155</c:v>
                </c:pt>
                <c:pt idx="5">
                  <c:v>0.76035017326281229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99-EC42-8585-02FE8068E141}"/>
            </c:ext>
          </c:extLst>
        </c:ser>
        <c:ser>
          <c:idx val="2"/>
          <c:order val="3"/>
          <c:tx>
            <c:strRef>
              <c:f>Sheet2!$F$1:$F$3</c:f>
              <c:strCache>
                <c:ptCount val="1"/>
                <c:pt idx="0">
                  <c:v>Big - Instructions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Sheet2!$F$4:$F$10</c:f>
              <c:numCache>
                <c:formatCode>General</c:formatCode>
                <c:ptCount val="6"/>
                <c:pt idx="0">
                  <c:v>592333114947</c:v>
                </c:pt>
                <c:pt idx="3">
                  <c:v>302107549163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99-EC42-8585-02FE8068E141}"/>
            </c:ext>
          </c:extLst>
        </c:ser>
        <c:ser>
          <c:idx val="3"/>
          <c:order val="4"/>
          <c:tx>
            <c:strRef>
              <c:f>Sheet2!$G$1:$G$3</c:f>
              <c:strCache>
                <c:ptCount val="1"/>
                <c:pt idx="0">
                  <c:v>Medium - Average Time (s)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Sheet2!$G$4:$G$10</c:f>
              <c:numCache>
                <c:formatCode>General</c:formatCode>
                <c:ptCount val="6"/>
                <c:pt idx="0">
                  <c:v>20.093333333333334</c:v>
                </c:pt>
                <c:pt idx="1">
                  <c:v>17.136666666666667</c:v>
                </c:pt>
                <c:pt idx="2">
                  <c:v>17.333333333333332</c:v>
                </c:pt>
                <c:pt idx="3">
                  <c:v>11.79</c:v>
                </c:pt>
                <c:pt idx="4">
                  <c:v>5.253333333333333</c:v>
                </c:pt>
                <c:pt idx="5">
                  <c:v>4.2166666666666668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99-EC42-8585-02FE8068E141}"/>
            </c:ext>
          </c:extLst>
        </c:ser>
        <c:ser>
          <c:idx val="4"/>
          <c:order val="5"/>
          <c:tx>
            <c:strRef>
              <c:f>Sheet2!$H$1:$H$3</c:f>
              <c:strCache>
                <c:ptCount val="1"/>
                <c:pt idx="0">
                  <c:v>Medium - Rel to Start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Sheet2!$H$4:$H$10</c:f>
              <c:numCache>
                <c:formatCode>General</c:formatCode>
                <c:ptCount val="6"/>
                <c:pt idx="0">
                  <c:v>1</c:v>
                </c:pt>
                <c:pt idx="1">
                  <c:v>0.85285335102853355</c:v>
                </c:pt>
                <c:pt idx="2">
                  <c:v>0.86264100862641002</c:v>
                </c:pt>
                <c:pt idx="3">
                  <c:v>0.58676177836761778</c:v>
                </c:pt>
                <c:pt idx="4">
                  <c:v>0.26144658261446579</c:v>
                </c:pt>
                <c:pt idx="5">
                  <c:v>0.20985401459854014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99-EC42-8585-02FE8068E141}"/>
            </c:ext>
          </c:extLst>
        </c:ser>
        <c:ser>
          <c:idx val="5"/>
          <c:order val="6"/>
          <c:tx>
            <c:strRef>
              <c:f>Sheet2!$I$1:$I$3</c:f>
              <c:strCache>
                <c:ptCount val="1"/>
                <c:pt idx="0">
                  <c:v>Medium - Rel to Prev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Sheet2!$I$4:$I$10</c:f>
              <c:numCache>
                <c:formatCode>General</c:formatCode>
                <c:ptCount val="6"/>
                <c:pt idx="0">
                  <c:v>1</c:v>
                </c:pt>
                <c:pt idx="1">
                  <c:v>0.85285335102853355</c:v>
                </c:pt>
                <c:pt idx="2">
                  <c:v>1.0114763664656681</c:v>
                </c:pt>
                <c:pt idx="3">
                  <c:v>0.68019230769230765</c:v>
                </c:pt>
                <c:pt idx="4">
                  <c:v>0.4455753463387051</c:v>
                </c:pt>
                <c:pt idx="5">
                  <c:v>0.80266497461928943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99-EC42-8585-02FE8068E141}"/>
            </c:ext>
          </c:extLst>
        </c:ser>
        <c:ser>
          <c:idx val="6"/>
          <c:order val="7"/>
          <c:tx>
            <c:strRef>
              <c:f>Sheet2!$J$1:$J$3</c:f>
              <c:strCache>
                <c:ptCount val="1"/>
                <c:pt idx="0">
                  <c:v>Medium - Instructions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Sheet2!$J$4:$J$10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EA99-EC42-8585-02FE8068E141}"/>
            </c:ext>
          </c:extLst>
        </c:ser>
        <c:ser>
          <c:idx val="8"/>
          <c:order val="8"/>
          <c:tx>
            <c:strRef>
              <c:f>Sheet2!$K$1:$K$3</c:f>
              <c:strCache>
                <c:ptCount val="1"/>
                <c:pt idx="0">
                  <c:v>Small - Average Time (s)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Sheet2!$K$4:$K$10</c:f>
              <c:numCache>
                <c:formatCode>General</c:formatCode>
                <c:ptCount val="6"/>
                <c:pt idx="0">
                  <c:v>2.35</c:v>
                </c:pt>
                <c:pt idx="1">
                  <c:v>1.9400000000000002</c:v>
                </c:pt>
                <c:pt idx="2">
                  <c:v>1.9433333333333334</c:v>
                </c:pt>
                <c:pt idx="3">
                  <c:v>1.3866666666666665</c:v>
                </c:pt>
                <c:pt idx="4">
                  <c:v>0.73666666666666669</c:v>
                </c:pt>
                <c:pt idx="5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99-EC42-8585-02FE8068E141}"/>
            </c:ext>
          </c:extLst>
        </c:ser>
        <c:ser>
          <c:idx val="9"/>
          <c:order val="9"/>
          <c:tx>
            <c:strRef>
              <c:f>Sheet2!$L$1:$L$3</c:f>
              <c:strCache>
                <c:ptCount val="1"/>
                <c:pt idx="0">
                  <c:v>Small - Rel to Start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Sheet2!$L$4:$L$10</c:f>
              <c:numCache>
                <c:formatCode>General</c:formatCode>
                <c:ptCount val="6"/>
                <c:pt idx="0">
                  <c:v>1</c:v>
                </c:pt>
                <c:pt idx="1">
                  <c:v>0.8255319148936171</c:v>
                </c:pt>
                <c:pt idx="2">
                  <c:v>0.82695035460992905</c:v>
                </c:pt>
                <c:pt idx="3">
                  <c:v>0.59007092198581546</c:v>
                </c:pt>
                <c:pt idx="4">
                  <c:v>0.31347517730496455</c:v>
                </c:pt>
                <c:pt idx="5">
                  <c:v>0.23404255319148937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99-EC42-8585-02FE8068E141}"/>
            </c:ext>
          </c:extLst>
        </c:ser>
        <c:ser>
          <c:idx val="10"/>
          <c:order val="10"/>
          <c:tx>
            <c:strRef>
              <c:f>Sheet2!$M$1:$M$3</c:f>
              <c:strCache>
                <c:ptCount val="1"/>
                <c:pt idx="0">
                  <c:v>Small - Rel to Prev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Sheet2!$M$4:$M$10</c:f>
              <c:numCache>
                <c:formatCode>General</c:formatCode>
                <c:ptCount val="6"/>
                <c:pt idx="0">
                  <c:v>1</c:v>
                </c:pt>
                <c:pt idx="1">
                  <c:v>0.8255319148936171</c:v>
                </c:pt>
                <c:pt idx="2">
                  <c:v>1.0017182130584192</c:v>
                </c:pt>
                <c:pt idx="3">
                  <c:v>0.71355060034305307</c:v>
                </c:pt>
                <c:pt idx="4">
                  <c:v>0.53125000000000011</c:v>
                </c:pt>
                <c:pt idx="5">
                  <c:v>0.74660633484162897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A99-EC42-8585-02FE8068E141}"/>
            </c:ext>
          </c:extLst>
        </c:ser>
        <c:ser>
          <c:idx val="11"/>
          <c:order val="11"/>
          <c:tx>
            <c:strRef>
              <c:f>Sheet2!$N$1:$N$3</c:f>
              <c:strCache>
                <c:ptCount val="1"/>
                <c:pt idx="0">
                  <c:v>Small - Instructions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Sheet2!$N$4:$N$10</c:f>
              <c:numCache>
                <c:formatCode>General</c:formatCode>
                <c:ptCount val="6"/>
                <c:pt idx="0">
                  <c:v>2386918826</c:v>
                </c:pt>
                <c:pt idx="1">
                  <c:v>22151762185</c:v>
                </c:pt>
                <c:pt idx="2">
                  <c:v>22178100839</c:v>
                </c:pt>
                <c:pt idx="3">
                  <c:v>10400998458</c:v>
                </c:pt>
                <c:pt idx="4">
                  <c:v>6936192019</c:v>
                </c:pt>
                <c:pt idx="5">
                  <c:v>6115943610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A99-EC42-8585-02FE8068E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36441423"/>
        <c:axId val="1658077440"/>
      </c:barChart>
      <c:catAx>
        <c:axId val="3644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077440"/>
        <c:crosses val="autoZero"/>
        <c:auto val="1"/>
        <c:lblAlgn val="ctr"/>
        <c:lblOffset val="100"/>
        <c:noMultiLvlLbl val="0"/>
      </c:catAx>
      <c:valAx>
        <c:axId val="1658077440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41423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[labnotes.xlsx]Sheet2!PivotTable3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75000"/>
              </a:schemeClr>
            </a:solidFill>
            <a:ln w="9525">
              <a:solidFill>
                <a:schemeClr val="accent1">
                  <a:lumMod val="75000"/>
                </a:schemeClr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75000"/>
              </a:schemeClr>
            </a:solidFill>
            <a:ln w="9525">
              <a:solidFill>
                <a:schemeClr val="accent2">
                  <a:lumMod val="75000"/>
                </a:schemeClr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5449165008220128"/>
          <c:y val="0.11574074074074074"/>
          <c:w val="0.81528856969801866"/>
          <c:h val="0.58421186934966463"/>
        </c:manualLayout>
      </c:layout>
      <c:lineChart>
        <c:grouping val="standard"/>
        <c:varyColors val="0"/>
        <c:ser>
          <c:idx val="3"/>
          <c:order val="0"/>
          <c:tx>
            <c:strRef>
              <c:f>Sheet2!$C$1:$C$3</c:f>
              <c:strCache>
                <c:ptCount val="1"/>
                <c:pt idx="0">
                  <c:v>Big - Average Time (s) 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Sheet2!$C$4:$C$10</c:f>
              <c:numCache>
                <c:formatCode>General</c:formatCode>
                <c:ptCount val="6"/>
                <c:pt idx="0">
                  <c:v>57.52</c:v>
                </c:pt>
                <c:pt idx="1">
                  <c:v>48.633333333333333</c:v>
                </c:pt>
                <c:pt idx="2">
                  <c:v>48.523333333333333</c:v>
                </c:pt>
                <c:pt idx="3">
                  <c:v>35.080000000000005</c:v>
                </c:pt>
                <c:pt idx="4">
                  <c:v>18.276666666666667</c:v>
                </c:pt>
                <c:pt idx="5">
                  <c:v>13.896666666666667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07E-984E-8B37-7664C460E227}"/>
            </c:ext>
          </c:extLst>
        </c:ser>
        <c:ser>
          <c:idx val="2"/>
          <c:order val="1"/>
          <c:tx>
            <c:strRef>
              <c:f>Sheet2!$D$1:$D$3</c:f>
              <c:strCache>
                <c:ptCount val="1"/>
                <c:pt idx="0">
                  <c:v>Big - Rel to Start 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Sheet2!$D$4:$D$10</c:f>
              <c:numCache>
                <c:formatCode>General</c:formatCode>
                <c:ptCount val="6"/>
                <c:pt idx="0">
                  <c:v>1</c:v>
                </c:pt>
                <c:pt idx="1">
                  <c:v>0.84550301344459888</c:v>
                </c:pt>
                <c:pt idx="2">
                  <c:v>0.84359063514140009</c:v>
                </c:pt>
                <c:pt idx="3">
                  <c:v>0.60987482614742705</c:v>
                </c:pt>
                <c:pt idx="4">
                  <c:v>0.31774455261937878</c:v>
                </c:pt>
                <c:pt idx="5">
                  <c:v>0.24159712563745941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507E-984E-8B37-7664C460E227}"/>
            </c:ext>
          </c:extLst>
        </c:ser>
        <c:ser>
          <c:idx val="8"/>
          <c:order val="2"/>
          <c:tx>
            <c:strRef>
              <c:f>Sheet2!$E$1:$E$3</c:f>
              <c:strCache>
                <c:ptCount val="1"/>
                <c:pt idx="0">
                  <c:v>Big - Rel to Prev 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Sheet2!$E$4:$E$10</c:f>
              <c:numCache>
                <c:formatCode>General</c:formatCode>
                <c:ptCount val="6"/>
                <c:pt idx="0">
                  <c:v>1</c:v>
                </c:pt>
                <c:pt idx="1">
                  <c:v>0.84550301344459888</c:v>
                </c:pt>
                <c:pt idx="2">
                  <c:v>0.99773817683344757</c:v>
                </c:pt>
                <c:pt idx="3">
                  <c:v>0.72295115751871963</c:v>
                </c:pt>
                <c:pt idx="4">
                  <c:v>0.52099961991638155</c:v>
                </c:pt>
                <c:pt idx="5">
                  <c:v>0.76035017326281229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507E-984E-8B37-7664C460E227}"/>
            </c:ext>
          </c:extLst>
        </c:ser>
        <c:ser>
          <c:idx val="0"/>
          <c:order val="3"/>
          <c:tx>
            <c:strRef>
              <c:f>Sheet2!$F$1:$F$3</c:f>
              <c:strCache>
                <c:ptCount val="1"/>
                <c:pt idx="0">
                  <c:v>Big - Instructions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Sheet2!$F$4:$F$10</c:f>
              <c:numCache>
                <c:formatCode>General</c:formatCode>
                <c:ptCount val="6"/>
                <c:pt idx="0">
                  <c:v>592333114947</c:v>
                </c:pt>
                <c:pt idx="3">
                  <c:v>302107549163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6-104C-95AD-983CD89AD33C}"/>
            </c:ext>
          </c:extLst>
        </c:ser>
        <c:ser>
          <c:idx val="1"/>
          <c:order val="4"/>
          <c:tx>
            <c:strRef>
              <c:f>Sheet2!$G$1:$G$3</c:f>
              <c:strCache>
                <c:ptCount val="1"/>
                <c:pt idx="0">
                  <c:v>Medium - Average Time (s)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Sheet2!$G$4:$G$10</c:f>
              <c:numCache>
                <c:formatCode>General</c:formatCode>
                <c:ptCount val="6"/>
                <c:pt idx="0">
                  <c:v>20.093333333333334</c:v>
                </c:pt>
                <c:pt idx="1">
                  <c:v>17.136666666666667</c:v>
                </c:pt>
                <c:pt idx="2">
                  <c:v>17.333333333333332</c:v>
                </c:pt>
                <c:pt idx="3">
                  <c:v>11.79</c:v>
                </c:pt>
                <c:pt idx="4">
                  <c:v>5.253333333333333</c:v>
                </c:pt>
                <c:pt idx="5">
                  <c:v>4.2166666666666668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6-104C-95AD-983CD89AD33C}"/>
            </c:ext>
          </c:extLst>
        </c:ser>
        <c:ser>
          <c:idx val="4"/>
          <c:order val="5"/>
          <c:tx>
            <c:strRef>
              <c:f>Sheet2!$H$1:$H$3</c:f>
              <c:strCache>
                <c:ptCount val="1"/>
                <c:pt idx="0">
                  <c:v>Medium - Rel to Start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Sheet2!$H$4:$H$10</c:f>
              <c:numCache>
                <c:formatCode>General</c:formatCode>
                <c:ptCount val="6"/>
                <c:pt idx="0">
                  <c:v>1</c:v>
                </c:pt>
                <c:pt idx="1">
                  <c:v>0.85285335102853355</c:v>
                </c:pt>
                <c:pt idx="2">
                  <c:v>0.86264100862641002</c:v>
                </c:pt>
                <c:pt idx="3">
                  <c:v>0.58676177836761778</c:v>
                </c:pt>
                <c:pt idx="4">
                  <c:v>0.26144658261446579</c:v>
                </c:pt>
                <c:pt idx="5">
                  <c:v>0.20985401459854014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F6-104C-95AD-983CD89AD33C}"/>
            </c:ext>
          </c:extLst>
        </c:ser>
        <c:ser>
          <c:idx val="5"/>
          <c:order val="6"/>
          <c:tx>
            <c:strRef>
              <c:f>Sheet2!$I$1:$I$3</c:f>
              <c:strCache>
                <c:ptCount val="1"/>
                <c:pt idx="0">
                  <c:v>Medium - Rel to Prev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Sheet2!$I$4:$I$10</c:f>
              <c:numCache>
                <c:formatCode>General</c:formatCode>
                <c:ptCount val="6"/>
                <c:pt idx="0">
                  <c:v>1</c:v>
                </c:pt>
                <c:pt idx="1">
                  <c:v>0.85285335102853355</c:v>
                </c:pt>
                <c:pt idx="2">
                  <c:v>1.0114763664656681</c:v>
                </c:pt>
                <c:pt idx="3">
                  <c:v>0.68019230769230765</c:v>
                </c:pt>
                <c:pt idx="4">
                  <c:v>0.4455753463387051</c:v>
                </c:pt>
                <c:pt idx="5">
                  <c:v>0.80266497461928943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F6-104C-95AD-983CD89AD33C}"/>
            </c:ext>
          </c:extLst>
        </c:ser>
        <c:ser>
          <c:idx val="6"/>
          <c:order val="7"/>
          <c:tx>
            <c:strRef>
              <c:f>Sheet2!$J$1:$J$3</c:f>
              <c:strCache>
                <c:ptCount val="1"/>
                <c:pt idx="0">
                  <c:v>Medium - Instructions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Sheet2!$J$4:$J$10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F6-104C-95AD-983CD89AD33C}"/>
            </c:ext>
          </c:extLst>
        </c:ser>
        <c:ser>
          <c:idx val="7"/>
          <c:order val="8"/>
          <c:tx>
            <c:strRef>
              <c:f>Sheet2!$K$1:$K$3</c:f>
              <c:strCache>
                <c:ptCount val="1"/>
                <c:pt idx="0">
                  <c:v>Small - Average Time (s)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Sheet2!$K$4:$K$10</c:f>
              <c:numCache>
                <c:formatCode>General</c:formatCode>
                <c:ptCount val="6"/>
                <c:pt idx="0">
                  <c:v>2.35</c:v>
                </c:pt>
                <c:pt idx="1">
                  <c:v>1.9400000000000002</c:v>
                </c:pt>
                <c:pt idx="2">
                  <c:v>1.9433333333333334</c:v>
                </c:pt>
                <c:pt idx="3">
                  <c:v>1.3866666666666665</c:v>
                </c:pt>
                <c:pt idx="4">
                  <c:v>0.73666666666666669</c:v>
                </c:pt>
                <c:pt idx="5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F6-104C-95AD-983CD89AD33C}"/>
            </c:ext>
          </c:extLst>
        </c:ser>
        <c:ser>
          <c:idx val="9"/>
          <c:order val="9"/>
          <c:tx>
            <c:strRef>
              <c:f>Sheet2!$L$1:$L$3</c:f>
              <c:strCache>
                <c:ptCount val="1"/>
                <c:pt idx="0">
                  <c:v>Small - Rel to Start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Sheet2!$L$4:$L$10</c:f>
              <c:numCache>
                <c:formatCode>General</c:formatCode>
                <c:ptCount val="6"/>
                <c:pt idx="0">
                  <c:v>1</c:v>
                </c:pt>
                <c:pt idx="1">
                  <c:v>0.8255319148936171</c:v>
                </c:pt>
                <c:pt idx="2">
                  <c:v>0.82695035460992905</c:v>
                </c:pt>
                <c:pt idx="3">
                  <c:v>0.59007092198581546</c:v>
                </c:pt>
                <c:pt idx="4">
                  <c:v>0.31347517730496455</c:v>
                </c:pt>
                <c:pt idx="5">
                  <c:v>0.23404255319148937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F6-104C-95AD-983CD89AD33C}"/>
            </c:ext>
          </c:extLst>
        </c:ser>
        <c:ser>
          <c:idx val="10"/>
          <c:order val="10"/>
          <c:tx>
            <c:strRef>
              <c:f>Sheet2!$M$1:$M$3</c:f>
              <c:strCache>
                <c:ptCount val="1"/>
                <c:pt idx="0">
                  <c:v>Small - Rel to Prev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Sheet2!$M$4:$M$10</c:f>
              <c:numCache>
                <c:formatCode>General</c:formatCode>
                <c:ptCount val="6"/>
                <c:pt idx="0">
                  <c:v>1</c:v>
                </c:pt>
                <c:pt idx="1">
                  <c:v>0.8255319148936171</c:v>
                </c:pt>
                <c:pt idx="2">
                  <c:v>1.0017182130584192</c:v>
                </c:pt>
                <c:pt idx="3">
                  <c:v>0.71355060034305307</c:v>
                </c:pt>
                <c:pt idx="4">
                  <c:v>0.53125000000000011</c:v>
                </c:pt>
                <c:pt idx="5">
                  <c:v>0.74660633484162897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F6-104C-95AD-983CD89AD33C}"/>
            </c:ext>
          </c:extLst>
        </c:ser>
        <c:ser>
          <c:idx val="11"/>
          <c:order val="11"/>
          <c:tx>
            <c:strRef>
              <c:f>Sheet2!$N$1:$N$3</c:f>
              <c:strCache>
                <c:ptCount val="1"/>
                <c:pt idx="0">
                  <c:v>Small - Instructions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Sheet2!$N$4:$N$10</c:f>
              <c:numCache>
                <c:formatCode>General</c:formatCode>
                <c:ptCount val="6"/>
                <c:pt idx="0">
                  <c:v>2386918826</c:v>
                </c:pt>
                <c:pt idx="1">
                  <c:v>22151762185</c:v>
                </c:pt>
                <c:pt idx="2">
                  <c:v>22178100839</c:v>
                </c:pt>
                <c:pt idx="3">
                  <c:v>10400998458</c:v>
                </c:pt>
                <c:pt idx="4">
                  <c:v>6936192019</c:v>
                </c:pt>
                <c:pt idx="5">
                  <c:v>6115943610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F6-104C-95AD-983CD89AD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38047"/>
        <c:axId val="1658405104"/>
      </c:lineChart>
      <c:catAx>
        <c:axId val="3663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405104"/>
        <c:crosses val="autoZero"/>
        <c:auto val="1"/>
        <c:lblAlgn val="ctr"/>
        <c:lblOffset val="100"/>
        <c:noMultiLvlLbl val="0"/>
      </c:catAx>
      <c:valAx>
        <c:axId val="16584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[labnotes.xlsx]Sheet2!PivotTable3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75000"/>
              </a:schemeClr>
            </a:solidFill>
            <a:ln w="9525">
              <a:solidFill>
                <a:schemeClr val="accent2">
                  <a:lumMod val="75000"/>
                </a:schemeClr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6">
                  <a:lumMod val="50000"/>
                </a:schemeClr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5723890282945402"/>
          <c:y val="0.12785388127853881"/>
          <c:w val="0.81254131695076581"/>
          <c:h val="0.57620896702980617"/>
        </c:manualLayout>
      </c:layout>
      <c:lineChart>
        <c:grouping val="standard"/>
        <c:varyColors val="0"/>
        <c:ser>
          <c:idx val="10"/>
          <c:order val="0"/>
          <c:tx>
            <c:strRef>
              <c:f>Sheet2!$C$1:$C$3</c:f>
              <c:strCache>
                <c:ptCount val="1"/>
                <c:pt idx="0">
                  <c:v>Big - Average Time (s)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Sheet2!$C$4:$C$10</c:f>
              <c:numCache>
                <c:formatCode>General</c:formatCode>
                <c:ptCount val="6"/>
                <c:pt idx="0">
                  <c:v>57.52</c:v>
                </c:pt>
                <c:pt idx="1">
                  <c:v>48.633333333333333</c:v>
                </c:pt>
                <c:pt idx="2">
                  <c:v>48.523333333333333</c:v>
                </c:pt>
                <c:pt idx="3">
                  <c:v>35.080000000000005</c:v>
                </c:pt>
                <c:pt idx="4">
                  <c:v>18.276666666666667</c:v>
                </c:pt>
                <c:pt idx="5">
                  <c:v>13.896666666666667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369-A048-9309-75D16AEC5DB8}"/>
            </c:ext>
          </c:extLst>
        </c:ser>
        <c:ser>
          <c:idx val="3"/>
          <c:order val="1"/>
          <c:tx>
            <c:strRef>
              <c:f>Sheet2!$D$1:$D$3</c:f>
              <c:strCache>
                <c:ptCount val="1"/>
                <c:pt idx="0">
                  <c:v>Big - Rel to Start 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Sheet2!$D$4:$D$10</c:f>
              <c:numCache>
                <c:formatCode>General</c:formatCode>
                <c:ptCount val="6"/>
                <c:pt idx="0">
                  <c:v>1</c:v>
                </c:pt>
                <c:pt idx="1">
                  <c:v>0.84550301344459888</c:v>
                </c:pt>
                <c:pt idx="2">
                  <c:v>0.84359063514140009</c:v>
                </c:pt>
                <c:pt idx="3">
                  <c:v>0.60987482614742705</c:v>
                </c:pt>
                <c:pt idx="4">
                  <c:v>0.31774455261937878</c:v>
                </c:pt>
                <c:pt idx="5">
                  <c:v>0.24159712563745941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B369-A048-9309-75D16AEC5DB8}"/>
            </c:ext>
          </c:extLst>
        </c:ser>
        <c:ser>
          <c:idx val="9"/>
          <c:order val="2"/>
          <c:tx>
            <c:strRef>
              <c:f>Sheet2!$E$1:$E$3</c:f>
              <c:strCache>
                <c:ptCount val="1"/>
                <c:pt idx="0">
                  <c:v>Big - Rel to Prev 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Sheet2!$E$4:$E$10</c:f>
              <c:numCache>
                <c:formatCode>General</c:formatCode>
                <c:ptCount val="6"/>
                <c:pt idx="0">
                  <c:v>1</c:v>
                </c:pt>
                <c:pt idx="1">
                  <c:v>0.84550301344459888</c:v>
                </c:pt>
                <c:pt idx="2">
                  <c:v>0.99773817683344757</c:v>
                </c:pt>
                <c:pt idx="3">
                  <c:v>0.72295115751871963</c:v>
                </c:pt>
                <c:pt idx="4">
                  <c:v>0.52099961991638155</c:v>
                </c:pt>
                <c:pt idx="5">
                  <c:v>0.76035017326281229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B369-A048-9309-75D16AEC5DB8}"/>
            </c:ext>
          </c:extLst>
        </c:ser>
        <c:ser>
          <c:idx val="0"/>
          <c:order val="3"/>
          <c:tx>
            <c:strRef>
              <c:f>Sheet2!$F$1:$F$3</c:f>
              <c:strCache>
                <c:ptCount val="1"/>
                <c:pt idx="0">
                  <c:v>Big - Instructions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Sheet2!$F$4:$F$10</c:f>
              <c:numCache>
                <c:formatCode>General</c:formatCode>
                <c:ptCount val="6"/>
                <c:pt idx="0">
                  <c:v>592333114947</c:v>
                </c:pt>
                <c:pt idx="3">
                  <c:v>302107549163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4-0642-8468-0987CC22138A}"/>
            </c:ext>
          </c:extLst>
        </c:ser>
        <c:ser>
          <c:idx val="1"/>
          <c:order val="4"/>
          <c:tx>
            <c:strRef>
              <c:f>Sheet2!$G$1:$G$3</c:f>
              <c:strCache>
                <c:ptCount val="1"/>
                <c:pt idx="0">
                  <c:v>Medium - Average Time (s)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Sheet2!$G$4:$G$10</c:f>
              <c:numCache>
                <c:formatCode>General</c:formatCode>
                <c:ptCount val="6"/>
                <c:pt idx="0">
                  <c:v>20.093333333333334</c:v>
                </c:pt>
                <c:pt idx="1">
                  <c:v>17.136666666666667</c:v>
                </c:pt>
                <c:pt idx="2">
                  <c:v>17.333333333333332</c:v>
                </c:pt>
                <c:pt idx="3">
                  <c:v>11.79</c:v>
                </c:pt>
                <c:pt idx="4">
                  <c:v>5.253333333333333</c:v>
                </c:pt>
                <c:pt idx="5">
                  <c:v>4.2166666666666668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4-0642-8468-0987CC22138A}"/>
            </c:ext>
          </c:extLst>
        </c:ser>
        <c:ser>
          <c:idx val="2"/>
          <c:order val="5"/>
          <c:tx>
            <c:strRef>
              <c:f>Sheet2!$H$1:$H$3</c:f>
              <c:strCache>
                <c:ptCount val="1"/>
                <c:pt idx="0">
                  <c:v>Medium - Rel to Start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Sheet2!$H$4:$H$10</c:f>
              <c:numCache>
                <c:formatCode>General</c:formatCode>
                <c:ptCount val="6"/>
                <c:pt idx="0">
                  <c:v>1</c:v>
                </c:pt>
                <c:pt idx="1">
                  <c:v>0.85285335102853355</c:v>
                </c:pt>
                <c:pt idx="2">
                  <c:v>0.86264100862641002</c:v>
                </c:pt>
                <c:pt idx="3">
                  <c:v>0.58676177836761778</c:v>
                </c:pt>
                <c:pt idx="4">
                  <c:v>0.26144658261446579</c:v>
                </c:pt>
                <c:pt idx="5">
                  <c:v>0.20985401459854014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74-0642-8468-0987CC22138A}"/>
            </c:ext>
          </c:extLst>
        </c:ser>
        <c:ser>
          <c:idx val="4"/>
          <c:order val="6"/>
          <c:tx>
            <c:strRef>
              <c:f>Sheet2!$I$1:$I$3</c:f>
              <c:strCache>
                <c:ptCount val="1"/>
                <c:pt idx="0">
                  <c:v>Medium - Rel to Prev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Sheet2!$I$4:$I$10</c:f>
              <c:numCache>
                <c:formatCode>General</c:formatCode>
                <c:ptCount val="6"/>
                <c:pt idx="0">
                  <c:v>1</c:v>
                </c:pt>
                <c:pt idx="1">
                  <c:v>0.85285335102853355</c:v>
                </c:pt>
                <c:pt idx="2">
                  <c:v>1.0114763664656681</c:v>
                </c:pt>
                <c:pt idx="3">
                  <c:v>0.68019230769230765</c:v>
                </c:pt>
                <c:pt idx="4">
                  <c:v>0.4455753463387051</c:v>
                </c:pt>
                <c:pt idx="5">
                  <c:v>0.80266497461928943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74-0642-8468-0987CC22138A}"/>
            </c:ext>
          </c:extLst>
        </c:ser>
        <c:ser>
          <c:idx val="5"/>
          <c:order val="7"/>
          <c:tx>
            <c:strRef>
              <c:f>Sheet2!$J$1:$J$3</c:f>
              <c:strCache>
                <c:ptCount val="1"/>
                <c:pt idx="0">
                  <c:v>Medium - Instructions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Sheet2!$J$4:$J$10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74-0642-8468-0987CC22138A}"/>
            </c:ext>
          </c:extLst>
        </c:ser>
        <c:ser>
          <c:idx val="6"/>
          <c:order val="8"/>
          <c:tx>
            <c:strRef>
              <c:f>Sheet2!$K$1:$K$3</c:f>
              <c:strCache>
                <c:ptCount val="1"/>
                <c:pt idx="0">
                  <c:v>Small - Average Time (s)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Sheet2!$K$4:$K$10</c:f>
              <c:numCache>
                <c:formatCode>General</c:formatCode>
                <c:ptCount val="6"/>
                <c:pt idx="0">
                  <c:v>2.35</c:v>
                </c:pt>
                <c:pt idx="1">
                  <c:v>1.9400000000000002</c:v>
                </c:pt>
                <c:pt idx="2">
                  <c:v>1.9433333333333334</c:v>
                </c:pt>
                <c:pt idx="3">
                  <c:v>1.3866666666666665</c:v>
                </c:pt>
                <c:pt idx="4">
                  <c:v>0.73666666666666669</c:v>
                </c:pt>
                <c:pt idx="5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74-0642-8468-0987CC22138A}"/>
            </c:ext>
          </c:extLst>
        </c:ser>
        <c:ser>
          <c:idx val="7"/>
          <c:order val="9"/>
          <c:tx>
            <c:strRef>
              <c:f>Sheet2!$L$1:$L$3</c:f>
              <c:strCache>
                <c:ptCount val="1"/>
                <c:pt idx="0">
                  <c:v>Small - Rel to Start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Sheet2!$L$4:$L$10</c:f>
              <c:numCache>
                <c:formatCode>General</c:formatCode>
                <c:ptCount val="6"/>
                <c:pt idx="0">
                  <c:v>1</c:v>
                </c:pt>
                <c:pt idx="1">
                  <c:v>0.8255319148936171</c:v>
                </c:pt>
                <c:pt idx="2">
                  <c:v>0.82695035460992905</c:v>
                </c:pt>
                <c:pt idx="3">
                  <c:v>0.59007092198581546</c:v>
                </c:pt>
                <c:pt idx="4">
                  <c:v>0.31347517730496455</c:v>
                </c:pt>
                <c:pt idx="5">
                  <c:v>0.23404255319148937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74-0642-8468-0987CC22138A}"/>
            </c:ext>
          </c:extLst>
        </c:ser>
        <c:ser>
          <c:idx val="8"/>
          <c:order val="10"/>
          <c:tx>
            <c:strRef>
              <c:f>Sheet2!$M$1:$M$3</c:f>
              <c:strCache>
                <c:ptCount val="1"/>
                <c:pt idx="0">
                  <c:v>Small - Rel to Prev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Sheet2!$M$4:$M$10</c:f>
              <c:numCache>
                <c:formatCode>General</c:formatCode>
                <c:ptCount val="6"/>
                <c:pt idx="0">
                  <c:v>1</c:v>
                </c:pt>
                <c:pt idx="1">
                  <c:v>0.8255319148936171</c:v>
                </c:pt>
                <c:pt idx="2">
                  <c:v>1.0017182130584192</c:v>
                </c:pt>
                <c:pt idx="3">
                  <c:v>0.71355060034305307</c:v>
                </c:pt>
                <c:pt idx="4">
                  <c:v>0.53125000000000011</c:v>
                </c:pt>
                <c:pt idx="5">
                  <c:v>0.74660633484162897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74-0642-8468-0987CC22138A}"/>
            </c:ext>
          </c:extLst>
        </c:ser>
        <c:ser>
          <c:idx val="11"/>
          <c:order val="11"/>
          <c:tx>
            <c:strRef>
              <c:f>Sheet2!$N$1:$N$3</c:f>
              <c:strCache>
                <c:ptCount val="1"/>
                <c:pt idx="0">
                  <c:v>Small - Instructions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Sheet2!$N$4:$N$10</c:f>
              <c:numCache>
                <c:formatCode>General</c:formatCode>
                <c:ptCount val="6"/>
                <c:pt idx="0">
                  <c:v>2386918826</c:v>
                </c:pt>
                <c:pt idx="1">
                  <c:v>22151762185</c:v>
                </c:pt>
                <c:pt idx="2">
                  <c:v>22178100839</c:v>
                </c:pt>
                <c:pt idx="3">
                  <c:v>10400998458</c:v>
                </c:pt>
                <c:pt idx="4">
                  <c:v>6936192019</c:v>
                </c:pt>
                <c:pt idx="5">
                  <c:v>6115943610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74-0642-8468-0987CC221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75375"/>
        <c:axId val="1658005824"/>
      </c:lineChart>
      <c:catAx>
        <c:axId val="3207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005824"/>
        <c:crosses val="autoZero"/>
        <c:auto val="1"/>
        <c:lblAlgn val="ctr"/>
        <c:lblOffset val="100"/>
        <c:noMultiLvlLbl val="0"/>
      </c:catAx>
      <c:valAx>
        <c:axId val="16580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[labnotes.xlsx]Sheet2!PivotTable3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solidFill>
              <a:srgbClr val="7030A0"/>
            </a:solidFill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726637535692657"/>
          <c:y val="0.12962962962962962"/>
          <c:w val="0.69726659167604055"/>
          <c:h val="0.49916447944006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Sheet2!$C$1:$C$3</c:f>
              <c:strCache>
                <c:ptCount val="1"/>
                <c:pt idx="0">
                  <c:v>Big - Average Time (s)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Sheet2!$C$4:$C$10</c:f>
              <c:numCache>
                <c:formatCode>General</c:formatCode>
                <c:ptCount val="6"/>
                <c:pt idx="0">
                  <c:v>57.52</c:v>
                </c:pt>
                <c:pt idx="1">
                  <c:v>48.633333333333333</c:v>
                </c:pt>
                <c:pt idx="2">
                  <c:v>48.523333333333333</c:v>
                </c:pt>
                <c:pt idx="3">
                  <c:v>35.080000000000005</c:v>
                </c:pt>
                <c:pt idx="4">
                  <c:v>18.276666666666667</c:v>
                </c:pt>
                <c:pt idx="5">
                  <c:v>13.896666666666667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7-C64F-8E27-0382B5692AE6}"/>
            </c:ext>
          </c:extLst>
        </c:ser>
        <c:ser>
          <c:idx val="1"/>
          <c:order val="1"/>
          <c:tx>
            <c:strRef>
              <c:f>Sheet2!$D$1:$D$3</c:f>
              <c:strCache>
                <c:ptCount val="1"/>
                <c:pt idx="0">
                  <c:v>Big - Rel to Start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Sheet2!$D$4:$D$10</c:f>
              <c:numCache>
                <c:formatCode>General</c:formatCode>
                <c:ptCount val="6"/>
                <c:pt idx="0">
                  <c:v>1</c:v>
                </c:pt>
                <c:pt idx="1">
                  <c:v>0.84550301344459888</c:v>
                </c:pt>
                <c:pt idx="2">
                  <c:v>0.84359063514140009</c:v>
                </c:pt>
                <c:pt idx="3">
                  <c:v>0.60987482614742705</c:v>
                </c:pt>
                <c:pt idx="4">
                  <c:v>0.31774455261937878</c:v>
                </c:pt>
                <c:pt idx="5">
                  <c:v>0.24159712563745941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487-C64F-8E27-0382B5692AE6}"/>
            </c:ext>
          </c:extLst>
        </c:ser>
        <c:ser>
          <c:idx val="6"/>
          <c:order val="2"/>
          <c:tx>
            <c:strRef>
              <c:f>Sheet2!$E$1:$E$3</c:f>
              <c:strCache>
                <c:ptCount val="1"/>
                <c:pt idx="0">
                  <c:v>Big - Rel to Prev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Sheet2!$E$4:$E$10</c:f>
              <c:numCache>
                <c:formatCode>General</c:formatCode>
                <c:ptCount val="6"/>
                <c:pt idx="0">
                  <c:v>1</c:v>
                </c:pt>
                <c:pt idx="1">
                  <c:v>0.84550301344459888</c:v>
                </c:pt>
                <c:pt idx="2">
                  <c:v>0.99773817683344757</c:v>
                </c:pt>
                <c:pt idx="3">
                  <c:v>0.72295115751871963</c:v>
                </c:pt>
                <c:pt idx="4">
                  <c:v>0.52099961991638155</c:v>
                </c:pt>
                <c:pt idx="5">
                  <c:v>0.76035017326281229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487-C64F-8E27-0382B5692AE6}"/>
            </c:ext>
          </c:extLst>
        </c:ser>
        <c:ser>
          <c:idx val="10"/>
          <c:order val="3"/>
          <c:tx>
            <c:strRef>
              <c:f>Sheet2!$F$1:$F$3</c:f>
              <c:strCache>
                <c:ptCount val="1"/>
                <c:pt idx="0">
                  <c:v>Big - Instructions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rgbClr val="7030A0"/>
              </a:solidFill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Sheet2!$F$4:$F$10</c:f>
              <c:numCache>
                <c:formatCode>General</c:formatCode>
                <c:ptCount val="6"/>
                <c:pt idx="0">
                  <c:v>592333114947</c:v>
                </c:pt>
                <c:pt idx="3">
                  <c:v>302107549163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487-C64F-8E27-0382B5692AE6}"/>
            </c:ext>
          </c:extLst>
        </c:ser>
        <c:ser>
          <c:idx val="2"/>
          <c:order val="4"/>
          <c:tx>
            <c:strRef>
              <c:f>Sheet2!$G$1:$G$3</c:f>
              <c:strCache>
                <c:ptCount val="1"/>
                <c:pt idx="0">
                  <c:v>Medium - Average Time (s)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Sheet2!$G$4:$G$10</c:f>
              <c:numCache>
                <c:formatCode>General</c:formatCode>
                <c:ptCount val="6"/>
                <c:pt idx="0">
                  <c:v>20.093333333333334</c:v>
                </c:pt>
                <c:pt idx="1">
                  <c:v>17.136666666666667</c:v>
                </c:pt>
                <c:pt idx="2">
                  <c:v>17.333333333333332</c:v>
                </c:pt>
                <c:pt idx="3">
                  <c:v>11.79</c:v>
                </c:pt>
                <c:pt idx="4">
                  <c:v>5.253333333333333</c:v>
                </c:pt>
                <c:pt idx="5">
                  <c:v>4.2166666666666668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8-AE46-AF1A-37A30CCDDD9D}"/>
            </c:ext>
          </c:extLst>
        </c:ser>
        <c:ser>
          <c:idx val="3"/>
          <c:order val="5"/>
          <c:tx>
            <c:strRef>
              <c:f>Sheet2!$H$1:$H$3</c:f>
              <c:strCache>
                <c:ptCount val="1"/>
                <c:pt idx="0">
                  <c:v>Medium - Rel to Start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Sheet2!$H$4:$H$10</c:f>
              <c:numCache>
                <c:formatCode>General</c:formatCode>
                <c:ptCount val="6"/>
                <c:pt idx="0">
                  <c:v>1</c:v>
                </c:pt>
                <c:pt idx="1">
                  <c:v>0.85285335102853355</c:v>
                </c:pt>
                <c:pt idx="2">
                  <c:v>0.86264100862641002</c:v>
                </c:pt>
                <c:pt idx="3">
                  <c:v>0.58676177836761778</c:v>
                </c:pt>
                <c:pt idx="4">
                  <c:v>0.26144658261446579</c:v>
                </c:pt>
                <c:pt idx="5">
                  <c:v>0.20985401459854014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A8-AE46-AF1A-37A30CCDDD9D}"/>
            </c:ext>
          </c:extLst>
        </c:ser>
        <c:ser>
          <c:idx val="4"/>
          <c:order val="6"/>
          <c:tx>
            <c:strRef>
              <c:f>Sheet2!$I$1:$I$3</c:f>
              <c:strCache>
                <c:ptCount val="1"/>
                <c:pt idx="0">
                  <c:v>Medium - Rel to Prev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Sheet2!$I$4:$I$10</c:f>
              <c:numCache>
                <c:formatCode>General</c:formatCode>
                <c:ptCount val="6"/>
                <c:pt idx="0">
                  <c:v>1</c:v>
                </c:pt>
                <c:pt idx="1">
                  <c:v>0.85285335102853355</c:v>
                </c:pt>
                <c:pt idx="2">
                  <c:v>1.0114763664656681</c:v>
                </c:pt>
                <c:pt idx="3">
                  <c:v>0.68019230769230765</c:v>
                </c:pt>
                <c:pt idx="4">
                  <c:v>0.4455753463387051</c:v>
                </c:pt>
                <c:pt idx="5">
                  <c:v>0.80266497461928943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A8-AE46-AF1A-37A30CCDDD9D}"/>
            </c:ext>
          </c:extLst>
        </c:ser>
        <c:ser>
          <c:idx val="5"/>
          <c:order val="7"/>
          <c:tx>
            <c:strRef>
              <c:f>Sheet2!$J$1:$J$3</c:f>
              <c:strCache>
                <c:ptCount val="1"/>
                <c:pt idx="0">
                  <c:v>Medium - Instructions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Sheet2!$J$4:$J$10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FCA8-AE46-AF1A-37A30CCDDD9D}"/>
            </c:ext>
          </c:extLst>
        </c:ser>
        <c:ser>
          <c:idx val="7"/>
          <c:order val="8"/>
          <c:tx>
            <c:strRef>
              <c:f>Sheet2!$K$1:$K$3</c:f>
              <c:strCache>
                <c:ptCount val="1"/>
                <c:pt idx="0">
                  <c:v>Small - Average Time (s)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Sheet2!$K$4:$K$10</c:f>
              <c:numCache>
                <c:formatCode>General</c:formatCode>
                <c:ptCount val="6"/>
                <c:pt idx="0">
                  <c:v>2.35</c:v>
                </c:pt>
                <c:pt idx="1">
                  <c:v>1.9400000000000002</c:v>
                </c:pt>
                <c:pt idx="2">
                  <c:v>1.9433333333333334</c:v>
                </c:pt>
                <c:pt idx="3">
                  <c:v>1.3866666666666665</c:v>
                </c:pt>
                <c:pt idx="4">
                  <c:v>0.73666666666666669</c:v>
                </c:pt>
                <c:pt idx="5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A8-AE46-AF1A-37A30CCDDD9D}"/>
            </c:ext>
          </c:extLst>
        </c:ser>
        <c:ser>
          <c:idx val="8"/>
          <c:order val="9"/>
          <c:tx>
            <c:strRef>
              <c:f>Sheet2!$L$1:$L$3</c:f>
              <c:strCache>
                <c:ptCount val="1"/>
                <c:pt idx="0">
                  <c:v>Small - Rel to Start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Sheet2!$L$4:$L$10</c:f>
              <c:numCache>
                <c:formatCode>General</c:formatCode>
                <c:ptCount val="6"/>
                <c:pt idx="0">
                  <c:v>1</c:v>
                </c:pt>
                <c:pt idx="1">
                  <c:v>0.8255319148936171</c:v>
                </c:pt>
                <c:pt idx="2">
                  <c:v>0.82695035460992905</c:v>
                </c:pt>
                <c:pt idx="3">
                  <c:v>0.59007092198581546</c:v>
                </c:pt>
                <c:pt idx="4">
                  <c:v>0.31347517730496455</c:v>
                </c:pt>
                <c:pt idx="5">
                  <c:v>0.23404255319148937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A8-AE46-AF1A-37A30CCDDD9D}"/>
            </c:ext>
          </c:extLst>
        </c:ser>
        <c:ser>
          <c:idx val="9"/>
          <c:order val="10"/>
          <c:tx>
            <c:strRef>
              <c:f>Sheet2!$M$1:$M$3</c:f>
              <c:strCache>
                <c:ptCount val="1"/>
                <c:pt idx="0">
                  <c:v>Small - Rel to Prev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Sheet2!$M$4:$M$10</c:f>
              <c:numCache>
                <c:formatCode>General</c:formatCode>
                <c:ptCount val="6"/>
                <c:pt idx="0">
                  <c:v>1</c:v>
                </c:pt>
                <c:pt idx="1">
                  <c:v>0.8255319148936171</c:v>
                </c:pt>
                <c:pt idx="2">
                  <c:v>1.0017182130584192</c:v>
                </c:pt>
                <c:pt idx="3">
                  <c:v>0.71355060034305307</c:v>
                </c:pt>
                <c:pt idx="4">
                  <c:v>0.53125000000000011</c:v>
                </c:pt>
                <c:pt idx="5">
                  <c:v>0.74660633484162897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A8-AE46-AF1A-37A30CCDDD9D}"/>
            </c:ext>
          </c:extLst>
        </c:ser>
        <c:ser>
          <c:idx val="11"/>
          <c:order val="11"/>
          <c:tx>
            <c:strRef>
              <c:f>Sheet2!$N$1:$N$3</c:f>
              <c:strCache>
                <c:ptCount val="1"/>
                <c:pt idx="0">
                  <c:v>Small - Instructions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Sheet2!$N$4:$N$10</c:f>
              <c:numCache>
                <c:formatCode>General</c:formatCode>
                <c:ptCount val="6"/>
                <c:pt idx="0">
                  <c:v>2386918826</c:v>
                </c:pt>
                <c:pt idx="1">
                  <c:v>22151762185</c:v>
                </c:pt>
                <c:pt idx="2">
                  <c:v>22178100839</c:v>
                </c:pt>
                <c:pt idx="3">
                  <c:v>10400998458</c:v>
                </c:pt>
                <c:pt idx="4">
                  <c:v>6936192019</c:v>
                </c:pt>
                <c:pt idx="5">
                  <c:v>6115943610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A8-AE46-AF1A-37A30CCDD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0837487"/>
        <c:axId val="2035525856"/>
      </c:barChart>
      <c:catAx>
        <c:axId val="3083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25856"/>
        <c:crosses val="autoZero"/>
        <c:auto val="1"/>
        <c:lblAlgn val="ctr"/>
        <c:lblOffset val="100"/>
        <c:noMultiLvlLbl val="0"/>
      </c:catAx>
      <c:valAx>
        <c:axId val="203552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416284502898686E-2"/>
          <c:y val="0.81948855351414407"/>
          <c:w val="0.60836549277494156"/>
          <c:h val="0.18051144648585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[labnotes.xlsx]Sheet2!PivotTable3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 - Average 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0"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045822397200349"/>
          <c:y val="0.16933807931542805"/>
          <c:w val="0.83898622047244087"/>
          <c:h val="0.65627835904073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Sheet2!$C$1:$C$3</c:f>
              <c:strCache>
                <c:ptCount val="1"/>
                <c:pt idx="0">
                  <c:v>Big - Average Time (s) </c:v>
                </c:pt>
              </c:strCache>
            </c:strRef>
          </c:tx>
          <c:spPr>
            <a:solidFill>
              <a:schemeClr val="accent1"/>
            </a:solidFill>
            <a:ln w="0"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Sheet2!$C$4:$C$10</c:f>
              <c:numCache>
                <c:formatCode>General</c:formatCode>
                <c:ptCount val="6"/>
                <c:pt idx="0">
                  <c:v>57.52</c:v>
                </c:pt>
                <c:pt idx="1">
                  <c:v>48.633333333333333</c:v>
                </c:pt>
                <c:pt idx="2">
                  <c:v>48.523333333333333</c:v>
                </c:pt>
                <c:pt idx="3">
                  <c:v>35.080000000000005</c:v>
                </c:pt>
                <c:pt idx="4">
                  <c:v>18.276666666666667</c:v>
                </c:pt>
                <c:pt idx="5">
                  <c:v>13.896666666666667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B-7B4D-8142-7529B4E68A88}"/>
            </c:ext>
          </c:extLst>
        </c:ser>
        <c:ser>
          <c:idx val="1"/>
          <c:order val="1"/>
          <c:tx>
            <c:strRef>
              <c:f>Sheet2!$D$1:$D$3</c:f>
              <c:strCache>
                <c:ptCount val="1"/>
                <c:pt idx="0">
                  <c:v>Big - Rel to Start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Sheet2!$D$4:$D$10</c:f>
              <c:numCache>
                <c:formatCode>General</c:formatCode>
                <c:ptCount val="6"/>
                <c:pt idx="0">
                  <c:v>1</c:v>
                </c:pt>
                <c:pt idx="1">
                  <c:v>0.84550301344459888</c:v>
                </c:pt>
                <c:pt idx="2">
                  <c:v>0.84359063514140009</c:v>
                </c:pt>
                <c:pt idx="3">
                  <c:v>0.60987482614742705</c:v>
                </c:pt>
                <c:pt idx="4">
                  <c:v>0.31774455261937878</c:v>
                </c:pt>
                <c:pt idx="5">
                  <c:v>0.24159712563745941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C-E846-BB28-99A063964A5E}"/>
            </c:ext>
          </c:extLst>
        </c:ser>
        <c:ser>
          <c:idx val="2"/>
          <c:order val="2"/>
          <c:tx>
            <c:strRef>
              <c:f>Sheet2!$E$1:$E$3</c:f>
              <c:strCache>
                <c:ptCount val="1"/>
                <c:pt idx="0">
                  <c:v>Big - Rel to Prev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Sheet2!$E$4:$E$10</c:f>
              <c:numCache>
                <c:formatCode>General</c:formatCode>
                <c:ptCount val="6"/>
                <c:pt idx="0">
                  <c:v>1</c:v>
                </c:pt>
                <c:pt idx="1">
                  <c:v>0.84550301344459888</c:v>
                </c:pt>
                <c:pt idx="2">
                  <c:v>0.99773817683344757</c:v>
                </c:pt>
                <c:pt idx="3">
                  <c:v>0.72295115751871963</c:v>
                </c:pt>
                <c:pt idx="4">
                  <c:v>0.52099961991638155</c:v>
                </c:pt>
                <c:pt idx="5">
                  <c:v>0.76035017326281229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BC-E846-BB28-99A063964A5E}"/>
            </c:ext>
          </c:extLst>
        </c:ser>
        <c:ser>
          <c:idx val="3"/>
          <c:order val="3"/>
          <c:tx>
            <c:strRef>
              <c:f>Sheet2!$F$1:$F$3</c:f>
              <c:strCache>
                <c:ptCount val="1"/>
                <c:pt idx="0">
                  <c:v>Big - Instructions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Sheet2!$F$4:$F$10</c:f>
              <c:numCache>
                <c:formatCode>General</c:formatCode>
                <c:ptCount val="6"/>
                <c:pt idx="0">
                  <c:v>592333114947</c:v>
                </c:pt>
                <c:pt idx="3">
                  <c:v>302107549163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BC-E846-BB28-99A063964A5E}"/>
            </c:ext>
          </c:extLst>
        </c:ser>
        <c:ser>
          <c:idx val="4"/>
          <c:order val="4"/>
          <c:tx>
            <c:strRef>
              <c:f>Sheet2!$G$1:$G$3</c:f>
              <c:strCache>
                <c:ptCount val="1"/>
                <c:pt idx="0">
                  <c:v>Medium - Average Time (s)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Sheet2!$G$4:$G$10</c:f>
              <c:numCache>
                <c:formatCode>General</c:formatCode>
                <c:ptCount val="6"/>
                <c:pt idx="0">
                  <c:v>20.093333333333334</c:v>
                </c:pt>
                <c:pt idx="1">
                  <c:v>17.136666666666667</c:v>
                </c:pt>
                <c:pt idx="2">
                  <c:v>17.333333333333332</c:v>
                </c:pt>
                <c:pt idx="3">
                  <c:v>11.79</c:v>
                </c:pt>
                <c:pt idx="4">
                  <c:v>5.253333333333333</c:v>
                </c:pt>
                <c:pt idx="5">
                  <c:v>4.2166666666666668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BC-E846-BB28-99A063964A5E}"/>
            </c:ext>
          </c:extLst>
        </c:ser>
        <c:ser>
          <c:idx val="5"/>
          <c:order val="5"/>
          <c:tx>
            <c:strRef>
              <c:f>Sheet2!$H$1:$H$3</c:f>
              <c:strCache>
                <c:ptCount val="1"/>
                <c:pt idx="0">
                  <c:v>Medium - Rel to Start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Sheet2!$H$4:$H$10</c:f>
              <c:numCache>
                <c:formatCode>General</c:formatCode>
                <c:ptCount val="6"/>
                <c:pt idx="0">
                  <c:v>1</c:v>
                </c:pt>
                <c:pt idx="1">
                  <c:v>0.85285335102853355</c:v>
                </c:pt>
                <c:pt idx="2">
                  <c:v>0.86264100862641002</c:v>
                </c:pt>
                <c:pt idx="3">
                  <c:v>0.58676177836761778</c:v>
                </c:pt>
                <c:pt idx="4">
                  <c:v>0.26144658261446579</c:v>
                </c:pt>
                <c:pt idx="5">
                  <c:v>0.20985401459854014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BC-E846-BB28-99A063964A5E}"/>
            </c:ext>
          </c:extLst>
        </c:ser>
        <c:ser>
          <c:idx val="6"/>
          <c:order val="6"/>
          <c:tx>
            <c:strRef>
              <c:f>Sheet2!$I$1:$I$3</c:f>
              <c:strCache>
                <c:ptCount val="1"/>
                <c:pt idx="0">
                  <c:v>Medium - Rel to Prev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Sheet2!$I$4:$I$10</c:f>
              <c:numCache>
                <c:formatCode>General</c:formatCode>
                <c:ptCount val="6"/>
                <c:pt idx="0">
                  <c:v>1</c:v>
                </c:pt>
                <c:pt idx="1">
                  <c:v>0.85285335102853355</c:v>
                </c:pt>
                <c:pt idx="2">
                  <c:v>1.0114763664656681</c:v>
                </c:pt>
                <c:pt idx="3">
                  <c:v>0.68019230769230765</c:v>
                </c:pt>
                <c:pt idx="4">
                  <c:v>0.4455753463387051</c:v>
                </c:pt>
                <c:pt idx="5">
                  <c:v>0.80266497461928943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BC-E846-BB28-99A063964A5E}"/>
            </c:ext>
          </c:extLst>
        </c:ser>
        <c:ser>
          <c:idx val="7"/>
          <c:order val="7"/>
          <c:tx>
            <c:strRef>
              <c:f>Sheet2!$J$1:$J$3</c:f>
              <c:strCache>
                <c:ptCount val="1"/>
                <c:pt idx="0">
                  <c:v>Medium - Instructions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Sheet2!$J$4:$J$10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2EBC-E846-BB28-99A063964A5E}"/>
            </c:ext>
          </c:extLst>
        </c:ser>
        <c:ser>
          <c:idx val="8"/>
          <c:order val="8"/>
          <c:tx>
            <c:strRef>
              <c:f>Sheet2!$K$1:$K$3</c:f>
              <c:strCache>
                <c:ptCount val="1"/>
                <c:pt idx="0">
                  <c:v>Small - Average Time (s)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Sheet2!$K$4:$K$10</c:f>
              <c:numCache>
                <c:formatCode>General</c:formatCode>
                <c:ptCount val="6"/>
                <c:pt idx="0">
                  <c:v>2.35</c:v>
                </c:pt>
                <c:pt idx="1">
                  <c:v>1.9400000000000002</c:v>
                </c:pt>
                <c:pt idx="2">
                  <c:v>1.9433333333333334</c:v>
                </c:pt>
                <c:pt idx="3">
                  <c:v>1.3866666666666665</c:v>
                </c:pt>
                <c:pt idx="4">
                  <c:v>0.73666666666666669</c:v>
                </c:pt>
                <c:pt idx="5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BC-E846-BB28-99A063964A5E}"/>
            </c:ext>
          </c:extLst>
        </c:ser>
        <c:ser>
          <c:idx val="9"/>
          <c:order val="9"/>
          <c:tx>
            <c:strRef>
              <c:f>Sheet2!$L$1:$L$3</c:f>
              <c:strCache>
                <c:ptCount val="1"/>
                <c:pt idx="0">
                  <c:v>Small - Rel to Start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Sheet2!$L$4:$L$10</c:f>
              <c:numCache>
                <c:formatCode>General</c:formatCode>
                <c:ptCount val="6"/>
                <c:pt idx="0">
                  <c:v>1</c:v>
                </c:pt>
                <c:pt idx="1">
                  <c:v>0.8255319148936171</c:v>
                </c:pt>
                <c:pt idx="2">
                  <c:v>0.82695035460992905</c:v>
                </c:pt>
                <c:pt idx="3">
                  <c:v>0.59007092198581546</c:v>
                </c:pt>
                <c:pt idx="4">
                  <c:v>0.31347517730496455</c:v>
                </c:pt>
                <c:pt idx="5">
                  <c:v>0.23404255319148937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BC-E846-BB28-99A063964A5E}"/>
            </c:ext>
          </c:extLst>
        </c:ser>
        <c:ser>
          <c:idx val="10"/>
          <c:order val="10"/>
          <c:tx>
            <c:strRef>
              <c:f>Sheet2!$M$1:$M$3</c:f>
              <c:strCache>
                <c:ptCount val="1"/>
                <c:pt idx="0">
                  <c:v>Small - Rel to Prev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Sheet2!$M$4:$M$10</c:f>
              <c:numCache>
                <c:formatCode>General</c:formatCode>
                <c:ptCount val="6"/>
                <c:pt idx="0">
                  <c:v>1</c:v>
                </c:pt>
                <c:pt idx="1">
                  <c:v>0.8255319148936171</c:v>
                </c:pt>
                <c:pt idx="2">
                  <c:v>1.0017182130584192</c:v>
                </c:pt>
                <c:pt idx="3">
                  <c:v>0.71355060034305307</c:v>
                </c:pt>
                <c:pt idx="4">
                  <c:v>0.53125000000000011</c:v>
                </c:pt>
                <c:pt idx="5">
                  <c:v>0.74660633484162897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EBC-E846-BB28-99A063964A5E}"/>
            </c:ext>
          </c:extLst>
        </c:ser>
        <c:ser>
          <c:idx val="11"/>
          <c:order val="11"/>
          <c:tx>
            <c:strRef>
              <c:f>Sheet2!$N$1:$N$3</c:f>
              <c:strCache>
                <c:ptCount val="1"/>
                <c:pt idx="0">
                  <c:v>Small - Instructions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Sheet2!$N$4:$N$10</c:f>
              <c:numCache>
                <c:formatCode>General</c:formatCode>
                <c:ptCount val="6"/>
                <c:pt idx="0">
                  <c:v>2386918826</c:v>
                </c:pt>
                <c:pt idx="1">
                  <c:v>22151762185</c:v>
                </c:pt>
                <c:pt idx="2">
                  <c:v>22178100839</c:v>
                </c:pt>
                <c:pt idx="3">
                  <c:v>10400998458</c:v>
                </c:pt>
                <c:pt idx="4">
                  <c:v>6936192019</c:v>
                </c:pt>
                <c:pt idx="5">
                  <c:v>6115943610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EBC-E846-BB28-99A063964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659282400"/>
        <c:axId val="1658887776"/>
      </c:barChart>
      <c:catAx>
        <c:axId val="165928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887776"/>
        <c:crosses val="autoZero"/>
        <c:auto val="1"/>
        <c:lblAlgn val="ctr"/>
        <c:lblOffset val="100"/>
        <c:noMultiLvlLbl val="0"/>
      </c:catAx>
      <c:valAx>
        <c:axId val="1658887776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28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[labnotes.xlsx]Sheet7!PivotTable8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17865945427182"/>
          <c:y val="0.16755290858942565"/>
          <c:w val="0.84774249132985791"/>
          <c:h val="0.650865744576622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Sheet7!$B$1:$B$3</c:f>
              <c:strCache>
                <c:ptCount val="1"/>
                <c:pt idx="0">
                  <c:v>Big - Average Time (s)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Sheet7!$B$4:$B$10</c:f>
              <c:numCache>
                <c:formatCode>General</c:formatCode>
                <c:ptCount val="6"/>
                <c:pt idx="0">
                  <c:v>57.52</c:v>
                </c:pt>
                <c:pt idx="1">
                  <c:v>48.633333333333333</c:v>
                </c:pt>
                <c:pt idx="2">
                  <c:v>48.523333333333333</c:v>
                </c:pt>
                <c:pt idx="3">
                  <c:v>35.080000000000005</c:v>
                </c:pt>
                <c:pt idx="4">
                  <c:v>18.276666666666667</c:v>
                </c:pt>
                <c:pt idx="5">
                  <c:v>13.896666666666667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1-704D-BC27-44CBB53EE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832768"/>
        <c:axId val="1782447680"/>
      </c:barChart>
      <c:catAx>
        <c:axId val="181283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447680"/>
        <c:crosses val="autoZero"/>
        <c:auto val="1"/>
        <c:lblAlgn val="ctr"/>
        <c:lblOffset val="100"/>
        <c:noMultiLvlLbl val="0"/>
      </c:catAx>
      <c:valAx>
        <c:axId val="17824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83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[labnotes.xlsx]Sheet7!PivotTable8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17865945427182"/>
          <c:y val="0.16755290858942565"/>
          <c:w val="0.84774249132985791"/>
          <c:h val="0.65086574457662283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Sheet7!$F$1:$F$3</c:f>
              <c:strCache>
                <c:ptCount val="1"/>
                <c:pt idx="0">
                  <c:v>Medium - Average Time (s)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Sheet7!$A$4:$A$10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Sheet7!$F$4:$F$10</c:f>
              <c:numCache>
                <c:formatCode>General</c:formatCode>
                <c:ptCount val="6"/>
                <c:pt idx="0">
                  <c:v>20.093333333333334</c:v>
                </c:pt>
                <c:pt idx="1">
                  <c:v>17.136666666666667</c:v>
                </c:pt>
                <c:pt idx="2">
                  <c:v>17.333333333333332</c:v>
                </c:pt>
                <c:pt idx="3">
                  <c:v>11.79</c:v>
                </c:pt>
                <c:pt idx="4">
                  <c:v>5.253333333333333</c:v>
                </c:pt>
                <c:pt idx="5">
                  <c:v>4.2166666666666668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469-DC4B-85E4-B0BE8FEDC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5624944"/>
        <c:axId val="1777708128"/>
      </c:barChart>
      <c:catAx>
        <c:axId val="179562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708128"/>
        <c:crosses val="autoZero"/>
        <c:auto val="1"/>
        <c:lblAlgn val="ctr"/>
        <c:lblOffset val="100"/>
        <c:noMultiLvlLbl val="0"/>
      </c:catAx>
      <c:valAx>
        <c:axId val="17777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62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[labnotes.xlsx]Sheet7!PivotTable8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253451698039131"/>
          <c:y val="0.16755290858942565"/>
          <c:w val="0.84699456889218494"/>
          <c:h val="0.65086574457662283"/>
        </c:manualLayout>
      </c:layout>
      <c:barChart>
        <c:barDir val="col"/>
        <c:grouping val="clustered"/>
        <c:varyColors val="0"/>
        <c:ser>
          <c:idx val="8"/>
          <c:order val="0"/>
          <c:tx>
            <c:strRef>
              <c:f>Sheet7!$J$1:$J$3</c:f>
              <c:strCache>
                <c:ptCount val="1"/>
                <c:pt idx="0">
                  <c:v>Small - Average Time (s)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Sheet7!$J$4:$J$10</c:f>
              <c:numCache>
                <c:formatCode>General</c:formatCode>
                <c:ptCount val="6"/>
                <c:pt idx="0">
                  <c:v>2.35</c:v>
                </c:pt>
                <c:pt idx="1">
                  <c:v>1.9400000000000002</c:v>
                </c:pt>
                <c:pt idx="2">
                  <c:v>1.9433333333333334</c:v>
                </c:pt>
                <c:pt idx="3">
                  <c:v>1.3866666666666665</c:v>
                </c:pt>
                <c:pt idx="4">
                  <c:v>0.73666666666666669</c:v>
                </c:pt>
                <c:pt idx="5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05-F54D-96E6-5EB6C5574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891920"/>
        <c:axId val="1813435568"/>
      </c:barChart>
      <c:catAx>
        <c:axId val="181389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435568"/>
        <c:crosses val="autoZero"/>
        <c:auto val="1"/>
        <c:lblAlgn val="ctr"/>
        <c:lblOffset val="100"/>
        <c:noMultiLvlLbl val="0"/>
      </c:catAx>
      <c:valAx>
        <c:axId val="181343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89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819150</xdr:colOff>
      <xdr:row>21</xdr:row>
      <xdr:rowOff>25400</xdr:rowOff>
    </xdr:from>
    <xdr:to>
      <xdr:col>5</xdr:col>
      <xdr:colOff>501650</xdr:colOff>
      <xdr:row>35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0E2822-EC5C-0C49-86A3-56508F78C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806450</xdr:colOff>
      <xdr:row>36</xdr:row>
      <xdr:rowOff>12700</xdr:rowOff>
    </xdr:from>
    <xdr:to>
      <xdr:col>5</xdr:col>
      <xdr:colOff>488950</xdr:colOff>
      <xdr:row>52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3DC7473-D2FF-EE4C-9245-01580EE22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5</xdr:col>
      <xdr:colOff>577850</xdr:colOff>
      <xdr:row>21</xdr:row>
      <xdr:rowOff>50800</xdr:rowOff>
    </xdr:from>
    <xdr:to>
      <xdr:col>10</xdr:col>
      <xdr:colOff>361950</xdr:colOff>
      <xdr:row>35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3F21AF-A0D3-B047-9EC6-D7E7D2875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</xdr:col>
      <xdr:colOff>603250</xdr:colOff>
      <xdr:row>13</xdr:row>
      <xdr:rowOff>63500</xdr:rowOff>
    </xdr:from>
    <xdr:to>
      <xdr:col>10</xdr:col>
      <xdr:colOff>387350</xdr:colOff>
      <xdr:row>20</xdr:row>
      <xdr:rowOff>622300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848DB42-24AE-0343-A1E8-EB3C74B11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5</xdr:col>
      <xdr:colOff>603250</xdr:colOff>
      <xdr:row>36</xdr:row>
      <xdr:rowOff>50800</xdr:rowOff>
    </xdr:from>
    <xdr:to>
      <xdr:col>10</xdr:col>
      <xdr:colOff>387350</xdr:colOff>
      <xdr:row>52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33C7FE7-92B6-E340-BD1E-3CB02FB80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0</xdr:col>
      <xdr:colOff>819150</xdr:colOff>
      <xdr:row>13</xdr:row>
      <xdr:rowOff>50800</xdr:rowOff>
    </xdr:from>
    <xdr:to>
      <xdr:col>5</xdr:col>
      <xdr:colOff>501650</xdr:colOff>
      <xdr:row>20</xdr:row>
      <xdr:rowOff>609600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EF7F65-FE3E-5C48-A600-0002B57ED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6</xdr:col>
      <xdr:colOff>25400</xdr:colOff>
      <xdr:row>13</xdr:row>
      <xdr:rowOff>139700</xdr:rowOff>
    </xdr:from>
    <xdr:ext cx="974434" cy="311432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DA9E4DB-8BB8-4049-ABFF-540CE98F68DB}"/>
            </a:ext>
          </a:extLst>
        </xdr:cNvPr>
        <xdr:cNvSpPr txBox="1"/>
      </xdr:nvSpPr>
      <xdr:spPr>
        <a:xfrm>
          <a:off x="7315200" y="2286000"/>
          <a:ext cx="974434" cy="311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 anchorCtr="0">
          <a:spAutoFit/>
        </a:bodyPr>
        <a:lstStyle/>
        <a:p>
          <a:r>
            <a:rPr lang="en-US" sz="1400" baseline="0">
              <a:solidFill>
                <a:schemeClr val="tx1">
                  <a:lumMod val="65000"/>
                  <a:lumOff val="35000"/>
                </a:schemeClr>
              </a:solidFill>
            </a:rPr>
            <a:t>Rel to Prev</a:t>
          </a: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0.39889</cdr:x>
      <cdr:y>0.89834</cdr:y>
    </cdr:from>
    <cdr:to>
      <cdr:x>0.53278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FE87B03-B44E-CF4F-A91D-2348EEDCED22}"/>
            </a:ext>
          </a:extLst>
        </cdr:cNvPr>
        <cdr:cNvSpPr txBox="1"/>
      </cdr:nvSpPr>
      <cdr:spPr>
        <a:xfrm xmlns:a="http://schemas.openxmlformats.org/drawingml/2006/main">
          <a:off x="1828800" y="2525183"/>
          <a:ext cx="613833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tx1">
                  <a:lumMod val="65000"/>
                  <a:lumOff val="35000"/>
                </a:schemeClr>
              </a:solidFill>
            </a:rPr>
            <a:t>Stage</a:t>
          </a:r>
        </a:p>
      </cdr:txBody>
    </cdr:sp>
  </cdr:relSizeAnchor>
  <cdr:relSizeAnchor xmlns:cdr="http://schemas.openxmlformats.org/drawingml/2006/chartDrawing">
    <cdr:from>
      <cdr:x>0</cdr:x>
      <cdr:y>0.1875</cdr:y>
    </cdr:from>
    <cdr:to>
      <cdr:x>0.13389</cdr:x>
      <cdr:y>0.79744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871BF3A-C12F-9549-9D8D-3B380DF263F5}"/>
            </a:ext>
          </a:extLst>
        </cdr:cNvPr>
        <cdr:cNvSpPr txBox="1"/>
      </cdr:nvSpPr>
      <cdr:spPr>
        <a:xfrm xmlns:a="http://schemas.openxmlformats.org/drawingml/2006/main">
          <a:off x="0" y="527050"/>
          <a:ext cx="613833" cy="1714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tx1">
                  <a:lumMod val="65000"/>
                  <a:lumOff val="35000"/>
                </a:schemeClr>
              </a:solidFill>
            </a:rPr>
            <a:t>User Time (seconds)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0.40351</cdr:x>
      <cdr:y>0.89834</cdr:y>
    </cdr:from>
    <cdr:to>
      <cdr:x>0.5374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FE87B03-B44E-CF4F-A91D-2348EEDCED22}"/>
            </a:ext>
          </a:extLst>
        </cdr:cNvPr>
        <cdr:cNvSpPr txBox="1"/>
      </cdr:nvSpPr>
      <cdr:spPr>
        <a:xfrm xmlns:a="http://schemas.openxmlformats.org/drawingml/2006/main">
          <a:off x="1849967" y="2525183"/>
          <a:ext cx="613833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tx1">
                  <a:lumMod val="65000"/>
                  <a:lumOff val="35000"/>
                </a:schemeClr>
              </a:solidFill>
            </a:rPr>
            <a:t>Stage</a:t>
          </a:r>
        </a:p>
      </cdr:txBody>
    </cdr:sp>
  </cdr:relSizeAnchor>
  <cdr:relSizeAnchor xmlns:cdr="http://schemas.openxmlformats.org/drawingml/2006/chartDrawing">
    <cdr:from>
      <cdr:x>0</cdr:x>
      <cdr:y>0.1762</cdr:y>
    </cdr:from>
    <cdr:to>
      <cdr:x>0.13389</cdr:x>
      <cdr:y>0.78614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871BF3A-C12F-9549-9D8D-3B380DF263F5}"/>
            </a:ext>
          </a:extLst>
        </cdr:cNvPr>
        <cdr:cNvSpPr txBox="1"/>
      </cdr:nvSpPr>
      <cdr:spPr>
        <a:xfrm xmlns:a="http://schemas.openxmlformats.org/drawingml/2006/main">
          <a:off x="0" y="495300"/>
          <a:ext cx="613833" cy="1714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tx1">
                  <a:lumMod val="65000"/>
                  <a:lumOff val="35000"/>
                </a:schemeClr>
              </a:solidFill>
            </a:rPr>
            <a:t>User Time (seconds)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0.4023</cdr:x>
      <cdr:y>0.04066</cdr:y>
    </cdr:from>
    <cdr:to>
      <cdr:x>0.6235</cdr:x>
      <cdr:y>0.14232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3BE9EAD-5D10-6646-92CE-471EFBA1FCE0}"/>
            </a:ext>
          </a:extLst>
        </cdr:cNvPr>
        <cdr:cNvSpPr txBox="1"/>
      </cdr:nvSpPr>
      <cdr:spPr>
        <a:xfrm xmlns:a="http://schemas.openxmlformats.org/drawingml/2006/main">
          <a:off x="1847850" y="114299"/>
          <a:ext cx="10160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>
                  <a:lumMod val="65000"/>
                  <a:lumOff val="35000"/>
                </a:schemeClr>
              </a:solidFill>
            </a:rPr>
            <a:t>Rel</a:t>
          </a:r>
          <a:r>
            <a:rPr lang="en-US" sz="1400" baseline="0">
              <a:solidFill>
                <a:schemeClr val="tx1">
                  <a:lumMod val="65000"/>
                  <a:lumOff val="35000"/>
                </a:schemeClr>
              </a:solidFill>
            </a:rPr>
            <a:t> to Previous</a:t>
          </a:r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0.41429</cdr:x>
      <cdr:y>0.77108</cdr:y>
    </cdr:from>
    <cdr:to>
      <cdr:x>0.54793</cdr:x>
      <cdr:y>0.87274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FFE87B03-B44E-CF4F-A91D-2348EEDCED22}"/>
            </a:ext>
          </a:extLst>
        </cdr:cNvPr>
        <cdr:cNvSpPr txBox="1"/>
      </cdr:nvSpPr>
      <cdr:spPr>
        <a:xfrm xmlns:a="http://schemas.openxmlformats.org/drawingml/2006/main">
          <a:off x="1902883" y="2167467"/>
          <a:ext cx="613833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tx1">
                  <a:lumMod val="65000"/>
                  <a:lumOff val="35000"/>
                </a:schemeClr>
              </a:solidFill>
            </a:rPr>
            <a:t>Stage</a:t>
          </a:r>
        </a:p>
      </cdr:txBody>
    </cdr:sp>
  </cdr:relSizeAnchor>
  <cdr:relSizeAnchor xmlns:cdr="http://schemas.openxmlformats.org/drawingml/2006/chartDrawing">
    <cdr:from>
      <cdr:x>0</cdr:x>
      <cdr:y>0.14985</cdr:y>
    </cdr:from>
    <cdr:to>
      <cdr:x>0.13364</cdr:x>
      <cdr:y>0.75979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2CBD9C46-74A4-0549-B708-F6171236CD22}"/>
            </a:ext>
          </a:extLst>
        </cdr:cNvPr>
        <cdr:cNvSpPr txBox="1"/>
      </cdr:nvSpPr>
      <cdr:spPr>
        <a:xfrm xmlns:a="http://schemas.openxmlformats.org/drawingml/2006/main">
          <a:off x="0" y="421217"/>
          <a:ext cx="613833" cy="1714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tx1">
                  <a:lumMod val="65000"/>
                  <a:lumOff val="35000"/>
                </a:schemeClr>
              </a:solidFill>
            </a:rPr>
            <a:t>Time</a:t>
          </a:r>
          <a:r>
            <a:rPr lang="en-US" sz="1400" baseline="0">
              <a:solidFill>
                <a:schemeClr val="tx1">
                  <a:lumMod val="65000"/>
                  <a:lumOff val="35000"/>
                </a:schemeClr>
              </a:solidFill>
            </a:rPr>
            <a:t> Divided by Previous</a:t>
          </a:r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0.39355</cdr:x>
      <cdr:y>0.03313</cdr:y>
    </cdr:from>
    <cdr:to>
      <cdr:x>0.61475</cdr:x>
      <cdr:y>0.13479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25C7032-C3C5-B44A-A997-CDFD72EB03AD}"/>
            </a:ext>
          </a:extLst>
        </cdr:cNvPr>
        <cdr:cNvSpPr txBox="1"/>
      </cdr:nvSpPr>
      <cdr:spPr>
        <a:xfrm xmlns:a="http://schemas.openxmlformats.org/drawingml/2006/main">
          <a:off x="1807634" y="93133"/>
          <a:ext cx="10160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tx1">
                  <a:lumMod val="65000"/>
                  <a:lumOff val="35000"/>
                </a:schemeClr>
              </a:solidFill>
            </a:rPr>
            <a:t>Rel</a:t>
          </a:r>
          <a:r>
            <a:rPr lang="en-US" sz="1400" baseline="0">
              <a:solidFill>
                <a:schemeClr val="tx1">
                  <a:lumMod val="65000"/>
                  <a:lumOff val="35000"/>
                </a:schemeClr>
              </a:solidFill>
            </a:rPr>
            <a:t> to Start</a:t>
          </a:r>
        </a:p>
      </cdr:txBody>
    </cdr:sp>
  </cdr:relSizeAnchor>
  <cdr:relSizeAnchor xmlns:cdr="http://schemas.openxmlformats.org/drawingml/2006/chartDrawing">
    <cdr:from>
      <cdr:x>0.40507</cdr:x>
      <cdr:y>0.77108</cdr:y>
    </cdr:from>
    <cdr:to>
      <cdr:x>0.53871</cdr:x>
      <cdr:y>0.87274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FFE87B03-B44E-CF4F-A91D-2348EEDCED22}"/>
            </a:ext>
          </a:extLst>
        </cdr:cNvPr>
        <cdr:cNvSpPr txBox="1"/>
      </cdr:nvSpPr>
      <cdr:spPr>
        <a:xfrm xmlns:a="http://schemas.openxmlformats.org/drawingml/2006/main">
          <a:off x="1860550" y="2167467"/>
          <a:ext cx="613833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tx1">
                  <a:lumMod val="65000"/>
                  <a:lumOff val="35000"/>
                </a:schemeClr>
              </a:solidFill>
            </a:rPr>
            <a:t>Stage</a:t>
          </a:r>
        </a:p>
      </cdr:txBody>
    </cdr:sp>
  </cdr:relSizeAnchor>
  <cdr:relSizeAnchor xmlns:cdr="http://schemas.openxmlformats.org/drawingml/2006/chartDrawing">
    <cdr:from>
      <cdr:x>0</cdr:x>
      <cdr:y>0.11973</cdr:y>
    </cdr:from>
    <cdr:to>
      <cdr:x>0.13364</cdr:x>
      <cdr:y>0.72967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871BF3A-C12F-9549-9D8D-3B380DF263F5}"/>
            </a:ext>
          </a:extLst>
        </cdr:cNvPr>
        <cdr:cNvSpPr txBox="1"/>
      </cdr:nvSpPr>
      <cdr:spPr>
        <a:xfrm xmlns:a="http://schemas.openxmlformats.org/drawingml/2006/main">
          <a:off x="0" y="336550"/>
          <a:ext cx="613833" cy="1714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tx1">
                  <a:lumMod val="65000"/>
                  <a:lumOff val="35000"/>
                </a:schemeClr>
              </a:solidFill>
            </a:rPr>
            <a:t>Time</a:t>
          </a:r>
          <a:r>
            <a:rPr lang="en-US" sz="1400" baseline="0">
              <a:solidFill>
                <a:schemeClr val="tx1">
                  <a:lumMod val="65000"/>
                  <a:lumOff val="35000"/>
                </a:schemeClr>
              </a:solidFill>
            </a:rPr>
            <a:t> Divided by Start</a:t>
          </a:r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0.21382</cdr:x>
      <cdr:y>0.01807</cdr:y>
    </cdr:from>
    <cdr:to>
      <cdr:x>0.82627</cdr:x>
      <cdr:y>0.11973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25C7032-C3C5-B44A-A997-CDFD72EB03AD}"/>
            </a:ext>
          </a:extLst>
        </cdr:cNvPr>
        <cdr:cNvSpPr txBox="1"/>
      </cdr:nvSpPr>
      <cdr:spPr>
        <a:xfrm xmlns:a="http://schemas.openxmlformats.org/drawingml/2006/main">
          <a:off x="982133" y="50800"/>
          <a:ext cx="2813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tx1">
                  <a:lumMod val="65000"/>
                  <a:lumOff val="35000"/>
                </a:schemeClr>
              </a:solidFill>
            </a:rPr>
            <a:t>Num of Instructions and User</a:t>
          </a:r>
          <a:r>
            <a:rPr lang="en-US" sz="1400" baseline="0">
              <a:solidFill>
                <a:schemeClr val="tx1">
                  <a:lumMod val="65000"/>
                  <a:lumOff val="35000"/>
                </a:schemeClr>
              </a:solidFill>
            </a:rPr>
            <a:t> Time</a:t>
          </a:r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0.38894</cdr:x>
      <cdr:y>0.68072</cdr:y>
    </cdr:from>
    <cdr:to>
      <cdr:x>0.52258</cdr:x>
      <cdr:y>0.78238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FFE87B03-B44E-CF4F-A91D-2348EEDCED22}"/>
            </a:ext>
          </a:extLst>
        </cdr:cNvPr>
        <cdr:cNvSpPr txBox="1"/>
      </cdr:nvSpPr>
      <cdr:spPr>
        <a:xfrm xmlns:a="http://schemas.openxmlformats.org/drawingml/2006/main">
          <a:off x="1786467" y="1913467"/>
          <a:ext cx="613833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tx1">
                  <a:lumMod val="65000"/>
                  <a:lumOff val="35000"/>
                </a:schemeClr>
              </a:solidFill>
            </a:rPr>
            <a:t>Stage</a:t>
          </a:r>
        </a:p>
      </cdr:txBody>
    </cdr:sp>
  </cdr:relSizeAnchor>
  <cdr:relSizeAnchor xmlns:cdr="http://schemas.openxmlformats.org/drawingml/2006/chartDrawing">
    <cdr:from>
      <cdr:x>0</cdr:x>
      <cdr:y>0.02937</cdr:y>
    </cdr:from>
    <cdr:to>
      <cdr:x>0.13364</cdr:x>
      <cdr:y>0.63931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871BF3A-C12F-9549-9D8D-3B380DF263F5}"/>
            </a:ext>
          </a:extLst>
        </cdr:cNvPr>
        <cdr:cNvSpPr txBox="1"/>
      </cdr:nvSpPr>
      <cdr:spPr>
        <a:xfrm xmlns:a="http://schemas.openxmlformats.org/drawingml/2006/main">
          <a:off x="0" y="82550"/>
          <a:ext cx="613833" cy="1714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tx1">
                  <a:lumMod val="65000"/>
                  <a:lumOff val="35000"/>
                </a:schemeClr>
              </a:solidFill>
            </a:rPr>
            <a:t>User Time (seconds)</a:t>
          </a:r>
        </a:p>
      </cdr:txBody>
    </cdr:sp>
  </cdr:relSizeAnchor>
  <cdr:relSizeAnchor xmlns:cdr="http://schemas.openxmlformats.org/drawingml/2006/chartDrawing">
    <cdr:from>
      <cdr:x>0.86636</cdr:x>
      <cdr:y>0.1009</cdr:y>
    </cdr:from>
    <cdr:to>
      <cdr:x>1</cdr:x>
      <cdr:y>0.71084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2CBD9C46-74A4-0549-B708-F6171236CD22}"/>
            </a:ext>
          </a:extLst>
        </cdr:cNvPr>
        <cdr:cNvSpPr txBox="1"/>
      </cdr:nvSpPr>
      <cdr:spPr>
        <a:xfrm xmlns:a="http://schemas.openxmlformats.org/drawingml/2006/main">
          <a:off x="3979333" y="283634"/>
          <a:ext cx="613833" cy="1714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tx1">
                  <a:lumMod val="65000"/>
                  <a:lumOff val="35000"/>
                </a:schemeClr>
              </a:solidFill>
            </a:rPr>
            <a:t>Num</a:t>
          </a:r>
          <a:r>
            <a:rPr lang="en-US" sz="1400" baseline="0">
              <a:solidFill>
                <a:schemeClr val="tx1">
                  <a:lumMod val="65000"/>
                  <a:lumOff val="35000"/>
                </a:schemeClr>
              </a:solidFill>
            </a:rPr>
            <a:t> of Instructions</a:t>
          </a:r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0.475</cdr:x>
      <cdr:y>0.89815</cdr:y>
    </cdr:from>
    <cdr:to>
      <cdr:x>0.58611</cdr:x>
      <cdr:y>0.98611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350542C-2285-254B-8017-051C15710DFB}"/>
            </a:ext>
          </a:extLst>
        </cdr:cNvPr>
        <cdr:cNvSpPr txBox="1"/>
      </cdr:nvSpPr>
      <cdr:spPr>
        <a:xfrm xmlns:a="http://schemas.openxmlformats.org/drawingml/2006/main">
          <a:off x="2171700" y="2463800"/>
          <a:ext cx="5080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Stage</a:t>
          </a:r>
        </a:p>
      </cdr:txBody>
    </cdr:sp>
  </cdr:relSizeAnchor>
  <cdr:relSizeAnchor xmlns:cdr="http://schemas.openxmlformats.org/drawingml/2006/chartDrawing">
    <cdr:from>
      <cdr:x>0.00556</cdr:x>
      <cdr:y>0.27315</cdr:y>
    </cdr:from>
    <cdr:to>
      <cdr:x>0.11667</cdr:x>
      <cdr:y>0.77315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EA33526-9266-734F-B84F-B1C56A15DAF8}"/>
            </a:ext>
          </a:extLst>
        </cdr:cNvPr>
        <cdr:cNvSpPr txBox="1"/>
      </cdr:nvSpPr>
      <cdr:spPr>
        <a:xfrm xmlns:a="http://schemas.openxmlformats.org/drawingml/2006/main">
          <a:off x="25400" y="749300"/>
          <a:ext cx="508000" cy="1371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User time (seconds)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0.475</cdr:x>
      <cdr:y>0.89352</cdr:y>
    </cdr:from>
    <cdr:to>
      <cdr:x>0.58611</cdr:x>
      <cdr:y>0.98148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350542C-2285-254B-8017-051C15710DFB}"/>
            </a:ext>
          </a:extLst>
        </cdr:cNvPr>
        <cdr:cNvSpPr txBox="1"/>
      </cdr:nvSpPr>
      <cdr:spPr>
        <a:xfrm xmlns:a="http://schemas.openxmlformats.org/drawingml/2006/main">
          <a:off x="2171700" y="2451100"/>
          <a:ext cx="5080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Stage</a:t>
          </a:r>
        </a:p>
      </cdr:txBody>
    </cdr:sp>
  </cdr:relSizeAnchor>
  <cdr:relSizeAnchor xmlns:cdr="http://schemas.openxmlformats.org/drawingml/2006/chartDrawing">
    <cdr:from>
      <cdr:x>0</cdr:x>
      <cdr:y>0.26389</cdr:y>
    </cdr:from>
    <cdr:to>
      <cdr:x>0.11111</cdr:x>
      <cdr:y>0.76389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EA33526-9266-734F-B84F-B1C56A15DAF8}"/>
            </a:ext>
          </a:extLst>
        </cdr:cNvPr>
        <cdr:cNvSpPr txBox="1"/>
      </cdr:nvSpPr>
      <cdr:spPr>
        <a:xfrm xmlns:a="http://schemas.openxmlformats.org/drawingml/2006/main">
          <a:off x="0" y="723900"/>
          <a:ext cx="508000" cy="1371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User time (seconds)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0.4011</cdr:x>
      <cdr:y>0.00926</cdr:y>
    </cdr:from>
    <cdr:to>
      <cdr:x>0.61744</cdr:x>
      <cdr:y>0.12279</cdr:y>
    </cdr:to>
    <cdr:sp macro="" textlink="">
      <cdr:nvSpPr>
        <cdr:cNvPr id="2" name="TextBox 18">
          <a:extLst xmlns:a="http://schemas.openxmlformats.org/drawingml/2006/main">
            <a:ext uri="{FF2B5EF4-FFF2-40B4-BE49-F238E27FC236}">
              <a16:creationId xmlns:a16="http://schemas.microsoft.com/office/drawing/2014/main" id="{8DA9E4DB-8BB8-4049-ABFF-540CE98F68DB}"/>
            </a:ext>
          </a:extLst>
        </cdr:cNvPr>
        <cdr:cNvSpPr txBox="1"/>
      </cdr:nvSpPr>
      <cdr:spPr>
        <a:xfrm xmlns:a="http://schemas.openxmlformats.org/drawingml/2006/main">
          <a:off x="1854200" y="25400"/>
          <a:ext cx="1000082" cy="31143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aseline="0">
              <a:solidFill>
                <a:schemeClr val="tx1">
                  <a:lumMod val="65000"/>
                  <a:lumOff val="35000"/>
                </a:schemeClr>
              </a:solidFill>
            </a:rPr>
            <a:t>Rel to Start</a:t>
          </a:r>
        </a:p>
      </cdr:txBody>
    </cdr:sp>
  </cdr:relSizeAnchor>
  <cdr:relSizeAnchor xmlns:cdr="http://schemas.openxmlformats.org/drawingml/2006/chartDrawing">
    <cdr:from>
      <cdr:x>0.4533</cdr:x>
      <cdr:y>0.76389</cdr:y>
    </cdr:from>
    <cdr:to>
      <cdr:x>0.56319</cdr:x>
      <cdr:y>0.85185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A225614-FC8A-E94E-8634-0019A035F679}"/>
            </a:ext>
          </a:extLst>
        </cdr:cNvPr>
        <cdr:cNvSpPr txBox="1"/>
      </cdr:nvSpPr>
      <cdr:spPr>
        <a:xfrm xmlns:a="http://schemas.openxmlformats.org/drawingml/2006/main">
          <a:off x="2095500" y="2095500"/>
          <a:ext cx="5080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Stage</a:t>
          </a:r>
        </a:p>
      </cdr:txBody>
    </cdr:sp>
  </cdr:relSizeAnchor>
  <cdr:relSizeAnchor xmlns:cdr="http://schemas.openxmlformats.org/drawingml/2006/chartDrawing">
    <cdr:from>
      <cdr:x>0.03022</cdr:x>
      <cdr:y>0.03704</cdr:y>
    </cdr:from>
    <cdr:to>
      <cdr:x>0.13736</cdr:x>
      <cdr:y>0.87963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16972946-51B1-FD48-9634-C40A89697CAF}"/>
            </a:ext>
          </a:extLst>
        </cdr:cNvPr>
        <cdr:cNvSpPr txBox="1"/>
      </cdr:nvSpPr>
      <cdr:spPr>
        <a:xfrm xmlns:a="http://schemas.openxmlformats.org/drawingml/2006/main">
          <a:off x="139700" y="101600"/>
          <a:ext cx="495300" cy="2311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time relative to previous stage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0.45055</cdr:x>
      <cdr:y>0.75799</cdr:y>
    </cdr:from>
    <cdr:to>
      <cdr:x>0.56044</cdr:x>
      <cdr:y>0.84475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A225614-FC8A-E94E-8634-0019A035F679}"/>
            </a:ext>
          </a:extLst>
        </cdr:cNvPr>
        <cdr:cNvSpPr txBox="1"/>
      </cdr:nvSpPr>
      <cdr:spPr>
        <a:xfrm xmlns:a="http://schemas.openxmlformats.org/drawingml/2006/main">
          <a:off x="2082800" y="2108200"/>
          <a:ext cx="5080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Stage</a:t>
          </a:r>
        </a:p>
      </cdr:txBody>
    </cdr:sp>
  </cdr:relSizeAnchor>
  <cdr:relSizeAnchor xmlns:cdr="http://schemas.openxmlformats.org/drawingml/2006/chartDrawing">
    <cdr:from>
      <cdr:x>0.03709</cdr:x>
      <cdr:y>0.13699</cdr:y>
    </cdr:from>
    <cdr:to>
      <cdr:x>0.11126</cdr:x>
      <cdr:y>0.77169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4E27C89-4F3F-BD43-9B60-704D2CC5D956}"/>
            </a:ext>
          </a:extLst>
        </cdr:cNvPr>
        <cdr:cNvSpPr txBox="1"/>
      </cdr:nvSpPr>
      <cdr:spPr>
        <a:xfrm xmlns:a="http://schemas.openxmlformats.org/drawingml/2006/main">
          <a:off x="171450" y="381000"/>
          <a:ext cx="342900" cy="176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sz="1100"/>
            <a:t>Time</a:t>
          </a:r>
          <a:r>
            <a:rPr lang="en-US" sz="1100" baseline="0"/>
            <a:t> relative to inital state</a:t>
          </a:r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0.16209</cdr:x>
      <cdr:y>0.01389</cdr:y>
    </cdr:from>
    <cdr:to>
      <cdr:x>0.83318</cdr:x>
      <cdr:y>0.12742</cdr:y>
    </cdr:to>
    <cdr:sp macro="" textlink="">
      <cdr:nvSpPr>
        <cdr:cNvPr id="2" name="TextBox 18">
          <a:extLst xmlns:a="http://schemas.openxmlformats.org/drawingml/2006/main">
            <a:ext uri="{FF2B5EF4-FFF2-40B4-BE49-F238E27FC236}">
              <a16:creationId xmlns:a16="http://schemas.microsoft.com/office/drawing/2014/main" id="{8DA9E4DB-8BB8-4049-ABFF-540CE98F68DB}"/>
            </a:ext>
          </a:extLst>
        </cdr:cNvPr>
        <cdr:cNvSpPr txBox="1"/>
      </cdr:nvSpPr>
      <cdr:spPr>
        <a:xfrm xmlns:a="http://schemas.openxmlformats.org/drawingml/2006/main">
          <a:off x="749300" y="38100"/>
          <a:ext cx="3102324" cy="31143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tx1">
                  <a:lumMod val="65000"/>
                  <a:lumOff val="35000"/>
                </a:schemeClr>
              </a:solidFill>
            </a:rPr>
            <a:t>Number</a:t>
          </a:r>
          <a:r>
            <a:rPr lang="en-US" sz="1400" baseline="0">
              <a:solidFill>
                <a:schemeClr val="tx1">
                  <a:lumMod val="65000"/>
                  <a:lumOff val="35000"/>
                </a:schemeClr>
              </a:solidFill>
            </a:rPr>
            <a:t> of Instructions Relative to Time</a:t>
          </a:r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0.41758</cdr:x>
      <cdr:y>0.68519</cdr:y>
    </cdr:from>
    <cdr:to>
      <cdr:x>0.52747</cdr:x>
      <cdr:y>0.80556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A225614-FC8A-E94E-8634-0019A035F679}"/>
            </a:ext>
          </a:extLst>
        </cdr:cNvPr>
        <cdr:cNvSpPr txBox="1"/>
      </cdr:nvSpPr>
      <cdr:spPr>
        <a:xfrm xmlns:a="http://schemas.openxmlformats.org/drawingml/2006/main">
          <a:off x="1930400" y="1879600"/>
          <a:ext cx="5080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Stage</a:t>
          </a:r>
        </a:p>
      </cdr:txBody>
    </cdr:sp>
  </cdr:relSizeAnchor>
  <cdr:relSizeAnchor xmlns:cdr="http://schemas.openxmlformats.org/drawingml/2006/chartDrawing">
    <cdr:from>
      <cdr:x>0.01374</cdr:x>
      <cdr:y>0.14352</cdr:y>
    </cdr:from>
    <cdr:to>
      <cdr:x>0.12363</cdr:x>
      <cdr:y>0.64352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B155270-1556-A446-B48F-C3DCA5EA09B8}"/>
            </a:ext>
          </a:extLst>
        </cdr:cNvPr>
        <cdr:cNvSpPr txBox="1"/>
      </cdr:nvSpPr>
      <cdr:spPr>
        <a:xfrm xmlns:a="http://schemas.openxmlformats.org/drawingml/2006/main">
          <a:off x="63500" y="393700"/>
          <a:ext cx="508000" cy="1371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User time (seconds)</a:t>
          </a:r>
        </a:p>
      </cdr:txBody>
    </cdr:sp>
  </cdr:relSizeAnchor>
  <cdr:relSizeAnchor xmlns:cdr="http://schemas.openxmlformats.org/drawingml/2006/chartDrawing">
    <cdr:from>
      <cdr:x>0.9272</cdr:x>
      <cdr:y>0.2037</cdr:y>
    </cdr:from>
    <cdr:to>
      <cdr:x>0.99588</cdr:x>
      <cdr:y>0.73611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D29E33BD-24EE-154C-BD52-B13F812D2843}"/>
            </a:ext>
          </a:extLst>
        </cdr:cNvPr>
        <cdr:cNvSpPr txBox="1"/>
      </cdr:nvSpPr>
      <cdr:spPr>
        <a:xfrm xmlns:a="http://schemas.openxmlformats.org/drawingml/2006/main">
          <a:off x="4286250" y="558800"/>
          <a:ext cx="317500" cy="146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wrap="square" rtlCol="0"/>
        <a:lstStyle xmlns:a="http://schemas.openxmlformats.org/drawingml/2006/main"/>
        <a:p xmlns:a="http://schemas.openxmlformats.org/drawingml/2006/main">
          <a:r>
            <a:rPr lang="en-US" sz="1100"/>
            <a:t>Num of Instructsions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0.34583</cdr:x>
      <cdr:y>0.67123</cdr:y>
    </cdr:from>
    <cdr:to>
      <cdr:x>0.54583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AE2F135-21C5-D848-9082-9658AE437004}"/>
            </a:ext>
          </a:extLst>
        </cdr:cNvPr>
        <cdr:cNvSpPr txBox="1"/>
      </cdr:nvSpPr>
      <cdr:spPr>
        <a:xfrm xmlns:a="http://schemas.openxmlformats.org/drawingml/2006/main">
          <a:off x="1581150" y="2590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0.47917</cdr:x>
      <cdr:y>0.88584</cdr:y>
    </cdr:from>
    <cdr:to>
      <cdr:x>0.59028</cdr:x>
      <cdr:y>0.9726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A33C8B7-95D4-C243-BD31-3D2E976F9F2B}"/>
            </a:ext>
          </a:extLst>
        </cdr:cNvPr>
        <cdr:cNvSpPr txBox="1"/>
      </cdr:nvSpPr>
      <cdr:spPr>
        <a:xfrm xmlns:a="http://schemas.openxmlformats.org/drawingml/2006/main">
          <a:off x="2190750" y="2463800"/>
          <a:ext cx="5080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Stage</a:t>
          </a:r>
        </a:p>
      </cdr:txBody>
    </cdr:sp>
  </cdr:relSizeAnchor>
  <cdr:relSizeAnchor xmlns:cdr="http://schemas.openxmlformats.org/drawingml/2006/chartDrawing">
    <cdr:from>
      <cdr:x>0.0125</cdr:x>
      <cdr:y>0.22374</cdr:y>
    </cdr:from>
    <cdr:to>
      <cdr:x>0.12361</cdr:x>
      <cdr:y>0.71689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3875A0B3-6BDE-4845-9DF6-EDFBDDB268CC}"/>
            </a:ext>
          </a:extLst>
        </cdr:cNvPr>
        <cdr:cNvSpPr txBox="1"/>
      </cdr:nvSpPr>
      <cdr:spPr>
        <a:xfrm xmlns:a="http://schemas.openxmlformats.org/drawingml/2006/main">
          <a:off x="57150" y="622300"/>
          <a:ext cx="508000" cy="1371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sz="1100"/>
            <a:t>User time (seconds)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12700</xdr:colOff>
      <xdr:row>12</xdr:row>
      <xdr:rowOff>12700</xdr:rowOff>
    </xdr:from>
    <xdr:to>
      <xdr:col>5</xdr:col>
      <xdr:colOff>660400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F103EC-88E6-1B48-8103-AEB7B2BB4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12700</xdr:colOff>
      <xdr:row>30</xdr:row>
      <xdr:rowOff>12700</xdr:rowOff>
    </xdr:from>
    <xdr:to>
      <xdr:col>5</xdr:col>
      <xdr:colOff>660400</xdr:colOff>
      <xdr:row>46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AFF862-1428-3340-9E97-0A437B7AE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12700</xdr:colOff>
      <xdr:row>48</xdr:row>
      <xdr:rowOff>12700</xdr:rowOff>
    </xdr:from>
    <xdr:to>
      <xdr:col>5</xdr:col>
      <xdr:colOff>660400</xdr:colOff>
      <xdr:row>64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E6E400-4685-964C-9788-F2B5FDA21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</xdr:col>
      <xdr:colOff>787400</xdr:colOff>
      <xdr:row>12</xdr:row>
      <xdr:rowOff>12700</xdr:rowOff>
    </xdr:from>
    <xdr:to>
      <xdr:col>10</xdr:col>
      <xdr:colOff>279400</xdr:colOff>
      <xdr:row>28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9CF8A7-A895-0143-972D-81466362A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5</xdr:col>
      <xdr:colOff>787400</xdr:colOff>
      <xdr:row>30</xdr:row>
      <xdr:rowOff>12700</xdr:rowOff>
    </xdr:from>
    <xdr:to>
      <xdr:col>10</xdr:col>
      <xdr:colOff>279400</xdr:colOff>
      <xdr:row>46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20806E-972C-D643-9E53-8B1340FC0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5</xdr:col>
      <xdr:colOff>787400</xdr:colOff>
      <xdr:row>48</xdr:row>
      <xdr:rowOff>12700</xdr:rowOff>
    </xdr:from>
    <xdr:to>
      <xdr:col>10</xdr:col>
      <xdr:colOff>279400</xdr:colOff>
      <xdr:row>64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A390FD-0AA1-6A4A-906A-4C1EE7115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0.39658</cdr:x>
      <cdr:y>0.89834</cdr:y>
    </cdr:from>
    <cdr:to>
      <cdr:x>0.53047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25C7032-C3C5-B44A-A997-CDFD72EB03AD}"/>
            </a:ext>
          </a:extLst>
        </cdr:cNvPr>
        <cdr:cNvSpPr txBox="1"/>
      </cdr:nvSpPr>
      <cdr:spPr>
        <a:xfrm xmlns:a="http://schemas.openxmlformats.org/drawingml/2006/main">
          <a:off x="1818217" y="2525183"/>
          <a:ext cx="613833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tx1">
                  <a:lumMod val="65000"/>
                  <a:lumOff val="35000"/>
                </a:schemeClr>
              </a:solidFill>
            </a:rPr>
            <a:t>Stage</a:t>
          </a:r>
        </a:p>
      </cdr:txBody>
    </cdr:sp>
  </cdr:relSizeAnchor>
  <cdr:relSizeAnchor xmlns:cdr="http://schemas.openxmlformats.org/drawingml/2006/chartDrawing">
    <cdr:from>
      <cdr:x>0</cdr:x>
      <cdr:y>0.16491</cdr:y>
    </cdr:from>
    <cdr:to>
      <cdr:x>0.13389</cdr:x>
      <cdr:y>0.77485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FFE87B03-B44E-CF4F-A91D-2348EEDCED22}"/>
            </a:ext>
          </a:extLst>
        </cdr:cNvPr>
        <cdr:cNvSpPr txBox="1"/>
      </cdr:nvSpPr>
      <cdr:spPr>
        <a:xfrm xmlns:a="http://schemas.openxmlformats.org/drawingml/2006/main">
          <a:off x="0" y="463551"/>
          <a:ext cx="613833" cy="1714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tx1">
                  <a:lumMod val="65000"/>
                  <a:lumOff val="35000"/>
                </a:schemeClr>
              </a:solidFill>
            </a:rPr>
            <a:t>User Time (seconds)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432.524964930555" missingItemsLimit="0" createdVersion="6" refreshedVersion="6" minRefreshableVersion="3" recordCount="18" xr:uid="{DE9888E4-2655-6C40-97C6-B5C4B70C90B6}">
  <cacheSource type="worksheet">
    <worksheetSource ref="A1:K19" sheet="Sheet1"/>
  </cacheSource>
  <cacheFields count="11">
    <cacheField name="Benchmark" numFmtId="0">
      <sharedItems count="3">
        <s v="Big"/>
        <s v="Medium"/>
        <s v="Small"/>
      </sharedItems>
    </cacheField>
    <cacheField name="Run 1 Time (s)" numFmtId="0">
      <sharedItems containsSemiMixedTypes="0" containsString="0" containsNumber="1" minValue="0.55000000000000004" maxValue="60.46"/>
    </cacheField>
    <cacheField name="Run 2 Time (s)" numFmtId="0">
      <sharedItems containsSemiMixedTypes="0" containsString="0" containsNumber="1" minValue="0.55000000000000004" maxValue="56.06"/>
    </cacheField>
    <cacheField name="Run 3 Time (s)" numFmtId="0">
      <sharedItems containsSemiMixedTypes="0" containsString="0" containsNumber="1" minValue="0.55000000000000004" maxValue="56.04"/>
    </cacheField>
    <cacheField name="Average Time (s)" numFmtId="2">
      <sharedItems containsSemiMixedTypes="0" containsString="0" containsNumber="1" minValue="0.55000000000000004" maxValue="57.52" count="18">
        <n v="57.52"/>
        <n v="20.093333333333334"/>
        <n v="2.35"/>
        <n v="48.633333333333333"/>
        <n v="17.136666666666667"/>
        <n v="1.9400000000000002"/>
        <n v="48.523333333333333"/>
        <n v="17.333333333333332"/>
        <n v="1.9433333333333334"/>
        <n v="35.080000000000005"/>
        <n v="11.79"/>
        <n v="1.3866666666666665"/>
        <n v="18.276666666666667"/>
        <n v="5.253333333333333"/>
        <n v="0.73666666666666669"/>
        <n v="13.896666666666667"/>
        <n v="4.2166666666666668"/>
        <n v="0.55000000000000004"/>
      </sharedItems>
    </cacheField>
    <cacheField name="Instructions" numFmtId="11">
      <sharedItems containsString="0" containsBlank="1" containsNumber="1" containsInteger="1" minValue="2386918826" maxValue="592333114947" count="9">
        <n v="592333114947"/>
        <m/>
        <n v="2386918826"/>
        <n v="22151762185"/>
        <n v="22178100839"/>
        <n v="302107549163"/>
        <n v="10400998458"/>
        <n v="6936192019"/>
        <n v="6115943610"/>
      </sharedItems>
    </cacheField>
    <cacheField name="Rel to Start" numFmtId="164">
      <sharedItems containsSemiMixedTypes="0" containsString="0" containsNumber="1" minValue="0.20985401459854014" maxValue="1" count="16">
        <n v="1"/>
        <n v="0.84550301344459888"/>
        <n v="0.85285335102853355"/>
        <n v="0.8255319148936171"/>
        <n v="0.84359063514140009"/>
        <n v="0.86264100862641002"/>
        <n v="0.82695035460992905"/>
        <n v="0.60987482614742705"/>
        <n v="0.58676177836761778"/>
        <n v="0.59007092198581546"/>
        <n v="0.31774455261937878"/>
        <n v="0.26144658261446579"/>
        <n v="0.31347517730496455"/>
        <n v="0.24159712563745941"/>
        <n v="0.20985401459854014"/>
        <n v="0.23404255319148937"/>
      </sharedItems>
    </cacheField>
    <cacheField name="Rel to Prev" numFmtId="164">
      <sharedItems containsSemiMixedTypes="0" containsString="0" containsNumber="1" minValue="0.4455753463387051" maxValue="1.0114763664656681" count="16">
        <n v="1"/>
        <n v="0.84550301344459888"/>
        <n v="0.85285335102853355"/>
        <n v="0.8255319148936171"/>
        <n v="0.99773817683344757"/>
        <n v="1.0114763664656681"/>
        <n v="1.0017182130584192"/>
        <n v="0.72295115751871963"/>
        <n v="0.68019230769230765"/>
        <n v="0.71355060034305307"/>
        <n v="0.52099961991638155"/>
        <n v="0.4455753463387051"/>
        <n v="0.53125000000000011"/>
        <n v="0.76035017326281229"/>
        <n v="0.80266497461928943"/>
        <n v="0.74660633484162897"/>
      </sharedItems>
    </cacheField>
    <cacheField name="Improvement" numFmtId="0">
      <sharedItems containsBlank="1" count="7">
        <s v="No improvement (starting point)"/>
        <m/>
        <s v="Compiled with optimization flag -O1 and linked against -lcii-O1"/>
        <s v="Compiled with optimization flag -O2 and linked against -lcii-O2"/>
        <s v="Eliminated function call to bitpack_getu. Created smaller verstion of bitpack_getus using local variables for mask and shift values. This removes assertions found in bitpack, and allows the use of static mask and shift values."/>
        <s v="Changed the program_counter to point to the next index directly.  This was achieved by incrementing the program_counter by +1, rather than extracting the array from the sequence at each subsequent word."/>
        <s v="Removed temporary variables for Seq_get and Uarray_at pairs, removed function calls by integrating all instruction functions into one primary function"/>
      </sharedItems>
    </cacheField>
    <cacheField name="Bottleneck" numFmtId="0">
      <sharedItems containsBlank="1"/>
    </cacheField>
    <cacheField name="Stage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432.606817361113" createdVersion="6" refreshedVersion="6" minRefreshableVersion="3" recordCount="18" xr:uid="{CA8DD7A6-F53F-A74F-9714-8355CD55DAF4}">
  <cacheSource type="worksheet">
    <worksheetSource ref="I1:K19" sheet="Sheet1"/>
  </cacheSource>
  <cacheFields count="3">
    <cacheField name="Improvement" numFmtId="0">
      <sharedItems containsBlank="1" count="7">
        <s v="No improvement (starting point)"/>
        <m/>
        <s v="Compiled with optimization flag -O1 and linked against -lcii-O1"/>
        <s v="Compiled with optimization flag -O2 and linked against -lcii-O2"/>
        <s v="Eliminated function call to bitpack_getu. Created smaller verstion of bitpack_getus using local variables for mask and shift values. This removes assertions found in bitpack, and allows the use of static mask and shift values."/>
        <s v="Changed the program_counter to point to the next index directly.  This was achieved by incrementing the program_counter by +1, rather than extracting the array from the sequence at each subsequent word."/>
        <s v="Removed temporary variables for Seq_get and Uarray_at pairs, removed function calls by integrating all instruction functions into one primary function"/>
      </sharedItems>
    </cacheField>
    <cacheField name="Bottleneck" numFmtId="0">
      <sharedItems containsBlank="1" count="4">
        <s v="Bitpack_getu"/>
        <m/>
        <s v="Seq_get , Uarray_at"/>
        <s v="segmented_load, segmented_store"/>
      </sharedItems>
    </cacheField>
    <cacheField name="Stage" numFmtId="0">
      <sharedItems containsString="0" containsBlank="1" containsNumber="1" containsInteger="1" minValue="1" maxValue="6" count="7">
        <n v="1"/>
        <m/>
        <n v="2"/>
        <n v="3"/>
        <n v="4"/>
        <n v="5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432.882129745369" createdVersion="6" refreshedVersion="6" minRefreshableVersion="3" recordCount="18" xr:uid="{AD6DA026-8B4A-124D-BB28-74A5901D99C3}">
  <cacheSource type="worksheet">
    <worksheetSource ref="A1:K19" sheet="Sheet6"/>
  </cacheSource>
  <cacheFields count="11">
    <cacheField name="Benchmark" numFmtId="0">
      <sharedItems count="3">
        <s v="Big"/>
        <s v="Medium"/>
        <s v="Small"/>
      </sharedItems>
    </cacheField>
    <cacheField name="Run 1 Time (s)" numFmtId="0">
      <sharedItems containsSemiMixedTypes="0" containsString="0" containsNumber="1" minValue="0.55000000000000004" maxValue="60.46"/>
    </cacheField>
    <cacheField name="Run 2 Time (s)" numFmtId="0">
      <sharedItems containsSemiMixedTypes="0" containsString="0" containsNumber="1" minValue="0.55000000000000004" maxValue="56.06"/>
    </cacheField>
    <cacheField name="Run 3 Time (s)" numFmtId="0">
      <sharedItems containsSemiMixedTypes="0" containsString="0" containsNumber="1" minValue="0.55000000000000004" maxValue="56.04"/>
    </cacheField>
    <cacheField name="Average Time (s)" numFmtId="2">
      <sharedItems containsSemiMixedTypes="0" containsString="0" containsNumber="1" minValue="0.55000000000000004" maxValue="57.52" count="18">
        <n v="57.52"/>
        <n v="20.093333333333334"/>
        <n v="2.35"/>
        <n v="48.633333333333333"/>
        <n v="17.136666666666667"/>
        <n v="1.9400000000000002"/>
        <n v="48.523333333333333"/>
        <n v="17.333333333333332"/>
        <n v="1.9433333333333334"/>
        <n v="35.080000000000005"/>
        <n v="11.79"/>
        <n v="1.3866666666666665"/>
        <n v="18.276666666666667"/>
        <n v="5.253333333333333"/>
        <n v="0.73666666666666669"/>
        <n v="13.896666666666667"/>
        <n v="4.2166666666666668"/>
        <n v="0.55000000000000004"/>
      </sharedItems>
    </cacheField>
    <cacheField name="Instructions" numFmtId="11">
      <sharedItems containsString="0" containsBlank="1" containsNumber="1" containsInteger="1" minValue="6115943610" maxValue="23869188260" count="7">
        <m/>
        <n v="23869188260"/>
        <n v="22151762185"/>
        <n v="22178100839"/>
        <n v="10400998458"/>
        <n v="6936192019"/>
        <n v="6115943610"/>
      </sharedItems>
    </cacheField>
    <cacheField name="Rel to Start" numFmtId="164">
      <sharedItems containsSemiMixedTypes="0" containsString="0" containsNumber="1" minValue="0.20985401459854014" maxValue="1" count="16">
        <n v="1"/>
        <n v="0.84550301344459888"/>
        <n v="0.85285335102853355"/>
        <n v="0.8255319148936171"/>
        <n v="0.84359063514140009"/>
        <n v="0.86264100862641002"/>
        <n v="0.82695035460992905"/>
        <n v="0.60987482614742705"/>
        <n v="0.58676177836761778"/>
        <n v="0.59007092198581546"/>
        <n v="0.31774455261937878"/>
        <n v="0.26144658261446579"/>
        <n v="0.31347517730496455"/>
        <n v="0.24159712563745941"/>
        <n v="0.20985401459854014"/>
        <n v="0.23404255319148937"/>
      </sharedItems>
    </cacheField>
    <cacheField name="Rel to Prev" numFmtId="164">
      <sharedItems containsSemiMixedTypes="0" containsString="0" containsNumber="1" minValue="0.4455753463387051" maxValue="1.0114763664656681" count="16">
        <n v="1"/>
        <n v="0.84550301344459888"/>
        <n v="0.85285335102853355"/>
        <n v="0.8255319148936171"/>
        <n v="0.99773817683344757"/>
        <n v="1.0114763664656681"/>
        <n v="1.0017182130584192"/>
        <n v="0.72295115751871963"/>
        <n v="0.68019230769230765"/>
        <n v="0.71355060034305307"/>
        <n v="0.52099961991638155"/>
        <n v="0.4455753463387051"/>
        <n v="0.53125000000000011"/>
        <n v="0.76035017326281229"/>
        <n v="0.80266497461928943"/>
        <n v="0.74660633484162897"/>
      </sharedItems>
    </cacheField>
    <cacheField name="Improvement" numFmtId="0">
      <sharedItems/>
    </cacheField>
    <cacheField name="Bottleneck" numFmtId="0">
      <sharedItems/>
    </cacheField>
    <cacheField name="Stage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60.46"/>
    <n v="56.06"/>
    <n v="56.04"/>
    <x v="0"/>
    <x v="0"/>
    <x v="0"/>
    <x v="0"/>
    <x v="0"/>
    <s v="Bitpack_getu"/>
    <x v="0"/>
  </r>
  <r>
    <x v="1"/>
    <n v="20.51"/>
    <n v="20.23"/>
    <n v="19.54"/>
    <x v="1"/>
    <x v="1"/>
    <x v="0"/>
    <x v="0"/>
    <x v="1"/>
    <m/>
    <x v="0"/>
  </r>
  <r>
    <x v="2"/>
    <n v="2.61"/>
    <n v="2.2200000000000002"/>
    <n v="2.2200000000000002"/>
    <x v="2"/>
    <x v="2"/>
    <x v="0"/>
    <x v="0"/>
    <x v="1"/>
    <m/>
    <x v="0"/>
  </r>
  <r>
    <x v="0"/>
    <n v="48.61"/>
    <n v="48.83"/>
    <n v="48.46"/>
    <x v="3"/>
    <x v="1"/>
    <x v="1"/>
    <x v="1"/>
    <x v="2"/>
    <s v="Bitpack_getu"/>
    <x v="1"/>
  </r>
  <r>
    <x v="1"/>
    <n v="17.100000000000001"/>
    <n v="17.079999999999998"/>
    <n v="17.23"/>
    <x v="4"/>
    <x v="1"/>
    <x v="2"/>
    <x v="2"/>
    <x v="1"/>
    <m/>
    <x v="1"/>
  </r>
  <r>
    <x v="2"/>
    <n v="1.94"/>
    <n v="1.93"/>
    <n v="1.95"/>
    <x v="5"/>
    <x v="3"/>
    <x v="3"/>
    <x v="3"/>
    <x v="1"/>
    <m/>
    <x v="1"/>
  </r>
  <r>
    <x v="0"/>
    <n v="48.32"/>
    <n v="48.79"/>
    <n v="48.46"/>
    <x v="6"/>
    <x v="1"/>
    <x v="4"/>
    <x v="4"/>
    <x v="3"/>
    <s v="Bitpack_getu"/>
    <x v="2"/>
  </r>
  <r>
    <x v="1"/>
    <n v="17.11"/>
    <n v="17.260000000000002"/>
    <n v="17.63"/>
    <x v="7"/>
    <x v="1"/>
    <x v="5"/>
    <x v="5"/>
    <x v="1"/>
    <m/>
    <x v="2"/>
  </r>
  <r>
    <x v="2"/>
    <n v="1.93"/>
    <n v="1.95"/>
    <n v="1.95"/>
    <x v="8"/>
    <x v="4"/>
    <x v="6"/>
    <x v="6"/>
    <x v="1"/>
    <m/>
    <x v="2"/>
  </r>
  <r>
    <x v="0"/>
    <n v="35.159999999999997"/>
    <n v="35.06"/>
    <n v="35.020000000000003"/>
    <x v="9"/>
    <x v="5"/>
    <x v="7"/>
    <x v="7"/>
    <x v="4"/>
    <s v="Seq_get , Uarray_at"/>
    <x v="3"/>
  </r>
  <r>
    <x v="1"/>
    <n v="11.79"/>
    <n v="11.76"/>
    <n v="11.82"/>
    <x v="10"/>
    <x v="1"/>
    <x v="8"/>
    <x v="8"/>
    <x v="1"/>
    <m/>
    <x v="3"/>
  </r>
  <r>
    <x v="2"/>
    <n v="1.39"/>
    <n v="1.38"/>
    <n v="1.39"/>
    <x v="11"/>
    <x v="6"/>
    <x v="9"/>
    <x v="9"/>
    <x v="1"/>
    <m/>
    <x v="3"/>
  </r>
  <r>
    <x v="0"/>
    <n v="18.29"/>
    <n v="18.39"/>
    <n v="18.149999999999999"/>
    <x v="12"/>
    <x v="1"/>
    <x v="10"/>
    <x v="10"/>
    <x v="5"/>
    <s v="segmented_load, segmented_store"/>
    <x v="4"/>
  </r>
  <r>
    <x v="1"/>
    <n v="5.24"/>
    <n v="5.26"/>
    <n v="5.26"/>
    <x v="13"/>
    <x v="1"/>
    <x v="11"/>
    <x v="11"/>
    <x v="1"/>
    <m/>
    <x v="4"/>
  </r>
  <r>
    <x v="2"/>
    <n v="0.72"/>
    <n v="0.76"/>
    <n v="0.73"/>
    <x v="14"/>
    <x v="7"/>
    <x v="12"/>
    <x v="12"/>
    <x v="1"/>
    <m/>
    <x v="4"/>
  </r>
  <r>
    <x v="0"/>
    <n v="13.89"/>
    <n v="13.9"/>
    <n v="13.9"/>
    <x v="15"/>
    <x v="1"/>
    <x v="13"/>
    <x v="13"/>
    <x v="6"/>
    <s v="Seq_get , Uarray_at"/>
    <x v="5"/>
  </r>
  <r>
    <x v="1"/>
    <n v="4.32"/>
    <n v="4.16"/>
    <n v="4.17"/>
    <x v="16"/>
    <x v="1"/>
    <x v="14"/>
    <x v="14"/>
    <x v="1"/>
    <m/>
    <x v="5"/>
  </r>
  <r>
    <x v="2"/>
    <n v="0.55000000000000004"/>
    <n v="0.55000000000000004"/>
    <n v="0.55000000000000004"/>
    <x v="17"/>
    <x v="8"/>
    <x v="15"/>
    <x v="15"/>
    <x v="1"/>
    <m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</r>
  <r>
    <x v="1"/>
    <x v="1"/>
    <x v="1"/>
  </r>
  <r>
    <x v="1"/>
    <x v="1"/>
    <x v="1"/>
  </r>
  <r>
    <x v="2"/>
    <x v="0"/>
    <x v="2"/>
  </r>
  <r>
    <x v="1"/>
    <x v="1"/>
    <x v="1"/>
  </r>
  <r>
    <x v="1"/>
    <x v="1"/>
    <x v="1"/>
  </r>
  <r>
    <x v="3"/>
    <x v="0"/>
    <x v="3"/>
  </r>
  <r>
    <x v="1"/>
    <x v="1"/>
    <x v="1"/>
  </r>
  <r>
    <x v="1"/>
    <x v="1"/>
    <x v="1"/>
  </r>
  <r>
    <x v="4"/>
    <x v="2"/>
    <x v="4"/>
  </r>
  <r>
    <x v="1"/>
    <x v="1"/>
    <x v="1"/>
  </r>
  <r>
    <x v="1"/>
    <x v="1"/>
    <x v="1"/>
  </r>
  <r>
    <x v="5"/>
    <x v="3"/>
    <x v="5"/>
  </r>
  <r>
    <x v="1"/>
    <x v="1"/>
    <x v="1"/>
  </r>
  <r>
    <x v="1"/>
    <x v="1"/>
    <x v="1"/>
  </r>
  <r>
    <x v="6"/>
    <x v="2"/>
    <x v="6"/>
  </r>
  <r>
    <x v="1"/>
    <x v="1"/>
    <x v="1"/>
  </r>
  <r>
    <x v="1"/>
    <x v="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60.46"/>
    <n v="56.06"/>
    <n v="56.04"/>
    <x v="0"/>
    <x v="0"/>
    <x v="0"/>
    <x v="0"/>
    <s v="No improvement (starting point)"/>
    <s v="Bitpack_getu"/>
    <x v="0"/>
  </r>
  <r>
    <x v="1"/>
    <n v="20.51"/>
    <n v="20.23"/>
    <n v="19.54"/>
    <x v="1"/>
    <x v="0"/>
    <x v="0"/>
    <x v="0"/>
    <s v="No improvement (starting point)"/>
    <s v="Bitpack_getu"/>
    <x v="0"/>
  </r>
  <r>
    <x v="2"/>
    <n v="2.61"/>
    <n v="2.2200000000000002"/>
    <n v="2.2200000000000002"/>
    <x v="2"/>
    <x v="1"/>
    <x v="0"/>
    <x v="0"/>
    <s v="No improvement (starting point)"/>
    <s v="Bitpack_getu"/>
    <x v="0"/>
  </r>
  <r>
    <x v="0"/>
    <n v="48.61"/>
    <n v="48.83"/>
    <n v="48.46"/>
    <x v="3"/>
    <x v="0"/>
    <x v="1"/>
    <x v="1"/>
    <s v="Compiled with optimization flag -O1 and linked against -lcii-O1"/>
    <s v="Bitpack_getu"/>
    <x v="1"/>
  </r>
  <r>
    <x v="1"/>
    <n v="17.100000000000001"/>
    <n v="17.079999999999998"/>
    <n v="17.23"/>
    <x v="4"/>
    <x v="0"/>
    <x v="2"/>
    <x v="2"/>
    <s v="Compiled with optimization flag -O1 and linked against -lcii-O1"/>
    <s v="Bitpack_getu"/>
    <x v="1"/>
  </r>
  <r>
    <x v="2"/>
    <n v="1.94"/>
    <n v="1.93"/>
    <n v="1.95"/>
    <x v="5"/>
    <x v="2"/>
    <x v="3"/>
    <x v="3"/>
    <s v="Compiled with optimization flag -O1 and linked against -lcii-O1"/>
    <s v="Bitpack_getu"/>
    <x v="1"/>
  </r>
  <r>
    <x v="0"/>
    <n v="48.32"/>
    <n v="48.79"/>
    <n v="48.46"/>
    <x v="6"/>
    <x v="0"/>
    <x v="4"/>
    <x v="4"/>
    <s v="Compiled with optimization flag -O2 and linked against -lcii-O2"/>
    <s v="Bitpack_getu"/>
    <x v="2"/>
  </r>
  <r>
    <x v="1"/>
    <n v="17.11"/>
    <n v="17.260000000000002"/>
    <n v="17.63"/>
    <x v="7"/>
    <x v="0"/>
    <x v="5"/>
    <x v="5"/>
    <s v="Compiled with optimization flag -O2 and linked against -lcii-O2"/>
    <s v="Bitpack_getu"/>
    <x v="2"/>
  </r>
  <r>
    <x v="2"/>
    <n v="1.93"/>
    <n v="1.95"/>
    <n v="1.95"/>
    <x v="8"/>
    <x v="3"/>
    <x v="6"/>
    <x v="6"/>
    <s v="Compiled with optimization flag -O2 and linked against -lcii-O2"/>
    <s v="Bitpack_getu"/>
    <x v="2"/>
  </r>
  <r>
    <x v="0"/>
    <n v="35.159999999999997"/>
    <n v="35.06"/>
    <n v="35.020000000000003"/>
    <x v="9"/>
    <x v="0"/>
    <x v="7"/>
    <x v="7"/>
    <s v="Eliminated function call to bitpack_getu. Created smaller verstion of bitpack_getus using local variables for mask and shift values. This removes assertions found in bitpack, and allows the use of static mask and shift values."/>
    <s v="Seq_get , Uarray_at"/>
    <x v="3"/>
  </r>
  <r>
    <x v="1"/>
    <n v="11.79"/>
    <n v="11.76"/>
    <n v="11.82"/>
    <x v="10"/>
    <x v="0"/>
    <x v="8"/>
    <x v="8"/>
    <s v="Eliminated function call to bitpack_getu. Created smaller verstion of bitpack_getus using local variables for mask and shift values. This removes assertions found in bitpack, and allows the use of static mask and shift values."/>
    <s v="Seq_get , Uarray_at"/>
    <x v="3"/>
  </r>
  <r>
    <x v="2"/>
    <n v="1.39"/>
    <n v="1.38"/>
    <n v="1.39"/>
    <x v="11"/>
    <x v="4"/>
    <x v="9"/>
    <x v="9"/>
    <s v="Eliminated function call to bitpack_getu. Created smaller verstion of bitpack_getus using local variables for mask and shift values. This removes assertions found in bitpack, and allows the use of static mask and shift values."/>
    <s v="Seq_get , Uarray_at"/>
    <x v="3"/>
  </r>
  <r>
    <x v="0"/>
    <n v="18.29"/>
    <n v="18.39"/>
    <n v="18.149999999999999"/>
    <x v="12"/>
    <x v="0"/>
    <x v="10"/>
    <x v="10"/>
    <s v="Changed the program_counter to point to the next index directly.  This was achieved by incrementing the program_counter by +1, rather than extracting the array from the sequence at each subsequent word."/>
    <s v="segmented_load, segmented_store"/>
    <x v="4"/>
  </r>
  <r>
    <x v="1"/>
    <n v="5.24"/>
    <n v="5.26"/>
    <n v="5.26"/>
    <x v="13"/>
    <x v="0"/>
    <x v="11"/>
    <x v="11"/>
    <s v="Changed the program_counter to point to the next index directly.  This was achieved by incrementing the program_counter by +1, rather than extracting the array from the sequence at each subsequent word."/>
    <s v="segmented_load, segmented_store"/>
    <x v="4"/>
  </r>
  <r>
    <x v="2"/>
    <n v="0.72"/>
    <n v="0.76"/>
    <n v="0.73"/>
    <x v="14"/>
    <x v="5"/>
    <x v="12"/>
    <x v="12"/>
    <s v="Changed the program_counter to point to the next index directly.  This was achieved by incrementing the program_counter by +1, rather than extracting the array from the sequence at each subsequent word."/>
    <s v="segmented_load, segmented_store"/>
    <x v="4"/>
  </r>
  <r>
    <x v="0"/>
    <n v="13.89"/>
    <n v="13.9"/>
    <n v="13.9"/>
    <x v="15"/>
    <x v="0"/>
    <x v="13"/>
    <x v="13"/>
    <s v="Removed temporary variables for Seq_get and Uarray_at pairs, removed function calls by integrating all instruction functions into one primary function"/>
    <s v="Seq_get , Uarray_at"/>
    <x v="5"/>
  </r>
  <r>
    <x v="1"/>
    <n v="4.32"/>
    <n v="4.16"/>
    <n v="4.17"/>
    <x v="16"/>
    <x v="0"/>
    <x v="14"/>
    <x v="14"/>
    <s v="Removed temporary variables for Seq_get and Uarray_at pairs, removed function calls by integrating all instruction functions into one primary function"/>
    <s v="Seq_get , Uarray_at"/>
    <x v="5"/>
  </r>
  <r>
    <x v="2"/>
    <n v="0.55000000000000004"/>
    <n v="0.55000000000000004"/>
    <n v="0.55000000000000004"/>
    <x v="17"/>
    <x v="6"/>
    <x v="15"/>
    <x v="15"/>
    <s v="Removed temporary variables for Seq_get and Uarray_at pairs, removed function calls by integrating all instruction functions into one primary function"/>
    <s v="Seq_get , Uarray_at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C9DA09-BA25-AE45-83B5-2E1790DC9672}" name="PivotTable5" cacheId="8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Improvement">
  <location ref="J16:K22" firstHeaderRow="1" firstDataRow="1" firstDataCol="1"/>
  <pivotFields count="3">
    <pivotField axis="axisRow" showAll="0" sortType="ascending">
      <items count="8">
        <item x="5"/>
        <item x="2"/>
        <item x="3"/>
        <item x="4"/>
        <item x="0"/>
        <item x="6"/>
        <item h="1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0"/>
        <item x="3"/>
        <item x="2"/>
        <item x="1"/>
        <item t="default"/>
      </items>
    </pivotField>
    <pivotField dataField="1" showAll="0">
      <items count="8">
        <item x="0"/>
        <item x="2"/>
        <item x="3"/>
        <item x="4"/>
        <item x="5"/>
        <item x="6"/>
        <item h="1" x="1"/>
        <item t="default"/>
      </items>
    </pivotField>
  </pivotFields>
  <rowFields count="1">
    <field x="0"/>
  </rowFields>
  <rowItems count="6">
    <i>
      <x v="4"/>
    </i>
    <i>
      <x v="1"/>
    </i>
    <i>
      <x v="2"/>
    </i>
    <i>
      <x v="3"/>
    </i>
    <i>
      <x/>
    </i>
    <i>
      <x v="5"/>
    </i>
  </rowItems>
  <colItems count="1">
    <i/>
  </colItems>
  <dataFields count="1">
    <dataField name="Stage " fld="2" baseField="0" baseItem="0"/>
  </dataFields>
  <formats count="45">
    <format dxfId="0">
      <pivotArea dataOnly="0" labelOnly="1" fieldPosition="0">
        <references count="1">
          <reference field="0" count="1">
            <x v="4"/>
          </reference>
        </references>
      </pivotArea>
    </format>
    <format dxfId="1">
      <pivotArea dataOnly="0" labelOnly="1" fieldPosition="0">
        <references count="1">
          <reference field="0" count="0"/>
        </references>
      </pivotArea>
    </format>
    <format dxfId="2">
      <pivotArea dataOnly="0" labelOnly="1" fieldPosition="0">
        <references count="1">
          <reference field="0" count="0"/>
        </references>
      </pivotArea>
    </format>
    <format dxfId="3">
      <pivotArea dataOnly="0" labelOnly="1" fieldPosition="0">
        <references count="1">
          <reference field="0" count="0"/>
        </references>
      </pivotArea>
    </format>
    <format dxfId="4">
      <pivotArea dataOnly="0" labelOnly="1" fieldPosition="0">
        <references count="1">
          <reference field="0" count="0"/>
        </references>
      </pivotArea>
    </format>
    <format dxfId="5">
      <pivotArea dataOnly="0" labelOnly="1" fieldPosition="0">
        <references count="1">
          <reference field="0" count="0"/>
        </references>
      </pivotArea>
    </format>
    <format dxfId="6">
      <pivotArea dataOnly="0" labelOnly="1" fieldPosition="0">
        <references count="1">
          <reference field="0" count="0"/>
        </references>
      </pivotArea>
    </format>
    <format dxfId="7">
      <pivotArea outline="0" collapsedLevelsAreSubtotals="1" fieldPosition="0"/>
    </format>
    <format dxfId="8">
      <pivotArea dataOnly="0" labelOnly="1" fieldPosition="0">
        <references count="1">
          <reference field="0" count="0"/>
        </references>
      </pivotArea>
    </format>
    <format dxfId="9">
      <pivotArea outline="0" collapsedLevelsAreSubtotals="1" fieldPosition="0"/>
    </format>
    <format dxfId="10">
      <pivotArea type="all" dataOnly="0" outline="0" fieldPosition="0"/>
    </format>
    <format dxfId="11">
      <pivotArea outline="0" collapsedLevelsAreSubtotals="1" fieldPosition="0"/>
    </format>
    <format dxfId="12">
      <pivotArea field="0" type="button" dataOnly="0" labelOnly="1" outline="0" axis="axisRow" fieldPosition="0"/>
    </format>
    <format dxfId="13">
      <pivotArea dataOnly="0" labelOnly="1" outline="0" axis="axisValues" fieldPosition="0"/>
    </format>
    <format dxfId="14">
      <pivotArea dataOnly="0" labelOnly="1" fieldPosition="0">
        <references count="1">
          <reference field="0" count="0"/>
        </references>
      </pivotArea>
    </format>
    <format dxfId="15">
      <pivotArea dataOnly="0" labelOnly="1" outline="0" axis="axisValues" fieldPosition="0"/>
    </format>
    <format dxfId="16">
      <pivotArea type="all" dataOnly="0" outline="0" fieldPosition="0"/>
    </format>
    <format dxfId="17">
      <pivotArea outline="0" collapsedLevelsAreSubtotals="1" fieldPosition="0"/>
    </format>
    <format dxfId="18">
      <pivotArea field="0" type="button" dataOnly="0" labelOnly="1" outline="0" axis="axisRow" fieldPosition="0"/>
    </format>
    <format dxfId="19">
      <pivotArea dataOnly="0" labelOnly="1" outline="0" axis="axisValues" fieldPosition="0"/>
    </format>
    <format dxfId="20">
      <pivotArea dataOnly="0" labelOnly="1" fieldPosition="0">
        <references count="1">
          <reference field="0" count="0"/>
        </references>
      </pivotArea>
    </format>
    <format dxfId="21">
      <pivotArea dataOnly="0" labelOnly="1" outline="0" axis="axisValues" fieldPosition="0"/>
    </format>
    <format dxfId="22">
      <pivotArea type="all" dataOnly="0" outline="0" fieldPosition="0"/>
    </format>
    <format dxfId="23">
      <pivotArea outline="0" collapsedLevelsAreSubtotals="1" fieldPosition="0"/>
    </format>
    <format dxfId="24">
      <pivotArea field="0" type="button" dataOnly="0" labelOnly="1" outline="0" axis="axisRow" fieldPosition="0"/>
    </format>
    <format dxfId="25">
      <pivotArea dataOnly="0" labelOnly="1" outline="0" axis="axisValues" fieldPosition="0"/>
    </format>
    <format dxfId="26">
      <pivotArea dataOnly="0" labelOnly="1" fieldPosition="0">
        <references count="1">
          <reference field="0" count="0"/>
        </references>
      </pivotArea>
    </format>
    <format dxfId="27">
      <pivotArea dataOnly="0" labelOnly="1" outline="0" axis="axisValues" fieldPosition="0"/>
    </format>
    <format dxfId="28">
      <pivotArea field="0" type="button" dataOnly="0" labelOnly="1" outline="0" axis="axisRow" fieldPosition="0"/>
    </format>
    <format dxfId="29">
      <pivotArea dataOnly="0" labelOnly="1" outline="0" axis="axisValues" fieldPosition="0"/>
    </format>
    <format dxfId="30">
      <pivotArea dataOnly="0" labelOnly="1" outline="0" axis="axisValues" fieldPosition="0"/>
    </format>
    <format dxfId="31">
      <pivotArea field="0" type="button" dataOnly="0" labelOnly="1" outline="0" axis="axisRow" fieldPosition="0"/>
    </format>
    <format dxfId="32">
      <pivotArea dataOnly="0" labelOnly="1" outline="0" axis="axisValues" fieldPosition="0"/>
    </format>
    <format dxfId="33">
      <pivotArea dataOnly="0" labelOnly="1" outline="0" axis="axisValues" fieldPosition="0"/>
    </format>
    <format dxfId="34">
      <pivotArea field="0" type="button" dataOnly="0" labelOnly="1" outline="0" axis="axisRow" fieldPosition="0"/>
    </format>
    <format dxfId="35">
      <pivotArea dataOnly="0" labelOnly="1" outline="0" axis="axisValues" fieldPosition="0"/>
    </format>
    <format dxfId="36">
      <pivotArea dataOnly="0" labelOnly="1" outline="0" axis="axisValues" fieldPosition="0"/>
    </format>
    <format dxfId="37">
      <pivotArea field="0" type="button" dataOnly="0" labelOnly="1" outline="0" axis="axisRow" fieldPosition="0"/>
    </format>
    <format dxfId="38">
      <pivotArea dataOnly="0" labelOnly="1" outline="0" axis="axisValues" fieldPosition="0"/>
    </format>
    <format dxfId="39">
      <pivotArea dataOnly="0" labelOnly="1" outline="0" axis="axisValues" fieldPosition="0"/>
    </format>
    <format dxfId="40">
      <pivotArea outline="0" collapsedLevelsAreSubtotals="1" fieldPosition="0"/>
    </format>
    <format dxfId="41">
      <pivotArea dataOnly="0" labelOnly="1" fieldPosition="0">
        <references count="1">
          <reference field="0" count="0"/>
        </references>
      </pivotArea>
    </format>
    <format dxfId="42">
      <pivotArea field="0" type="button" dataOnly="0" labelOnly="1" outline="0" axis="axisRow" fieldPosition="0"/>
    </format>
    <format dxfId="43">
      <pivotArea dataOnly="0" labelOnly="1" outline="0" axis="axisValues" fieldPosition="0"/>
    </format>
    <format dxfId="44">
      <pivotArea dataOnly="0" labelOnly="1" outline="0" axis="axisValues" fieldPosition="0"/>
    </format>
  </formats>
  <pivotTableStyleInfo name="PivotStyleLight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205D2E-1414-3F47-B29F-D5D6E2B3800A}" name="PivotTable3" cacheId="1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B1:R10" firstHeaderRow="1" firstDataRow="3" firstDataCol="1"/>
  <pivotFields count="11"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numFmtId="2" showAll="0">
      <items count="19">
        <item x="17"/>
        <item x="14"/>
        <item x="11"/>
        <item x="5"/>
        <item x="8"/>
        <item x="2"/>
        <item x="16"/>
        <item x="13"/>
        <item x="10"/>
        <item x="15"/>
        <item x="4"/>
        <item x="7"/>
        <item x="12"/>
        <item x="1"/>
        <item x="9"/>
        <item x="6"/>
        <item x="3"/>
        <item x="0"/>
        <item t="default"/>
      </items>
    </pivotField>
    <pivotField dataField="1" showAll="0">
      <items count="10">
        <item x="2"/>
        <item x="8"/>
        <item x="7"/>
        <item x="6"/>
        <item x="3"/>
        <item x="4"/>
        <item x="5"/>
        <item x="0"/>
        <item x="1"/>
        <item t="default"/>
      </items>
    </pivotField>
    <pivotField dataField="1" numFmtId="164" showAll="0">
      <items count="17">
        <item x="14"/>
        <item x="15"/>
        <item x="13"/>
        <item x="11"/>
        <item x="12"/>
        <item x="10"/>
        <item x="8"/>
        <item x="9"/>
        <item x="7"/>
        <item x="3"/>
        <item x="6"/>
        <item x="4"/>
        <item x="1"/>
        <item x="2"/>
        <item x="5"/>
        <item x="0"/>
        <item t="default"/>
      </items>
    </pivotField>
    <pivotField dataField="1" numFmtId="164" showAll="0">
      <items count="17">
        <item x="11"/>
        <item x="10"/>
        <item x="12"/>
        <item x="8"/>
        <item x="9"/>
        <item x="7"/>
        <item x="15"/>
        <item x="13"/>
        <item x="14"/>
        <item x="3"/>
        <item x="1"/>
        <item x="2"/>
        <item x="4"/>
        <item x="0"/>
        <item x="6"/>
        <item x="5"/>
        <item t="default"/>
      </items>
    </pivotField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0"/>
    <field x="-2"/>
  </colFields>
  <colItems count="16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Average Time (s) " fld="4" baseField="0" baseItem="0"/>
    <dataField name="Rel to Start " fld="6" baseField="0" baseItem="0"/>
    <dataField name="Rel to Prev " fld="7" baseField="0" baseItem="0"/>
    <dataField name="Instructions " fld="5" baseField="0" baseItem="0"/>
  </dataFields>
  <chartFormats count="7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E6DB05-20FF-2747-A83D-E0F0AF9E99F6}" name="PivotTable7" cacheId="1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Q10" firstHeaderRow="1" firstDataRow="3" firstDataCol="1"/>
  <pivotFields count="11"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numFmtId="2" showAll="0">
      <items count="19">
        <item x="17"/>
        <item x="14"/>
        <item x="11"/>
        <item x="5"/>
        <item x="8"/>
        <item x="2"/>
        <item x="16"/>
        <item x="13"/>
        <item x="10"/>
        <item x="15"/>
        <item x="4"/>
        <item x="7"/>
        <item x="12"/>
        <item x="1"/>
        <item x="9"/>
        <item x="6"/>
        <item x="3"/>
        <item x="0"/>
        <item t="default"/>
      </items>
    </pivotField>
    <pivotField dataField="1" showAll="0">
      <items count="10">
        <item x="2"/>
        <item x="8"/>
        <item x="7"/>
        <item x="6"/>
        <item x="3"/>
        <item x="4"/>
        <item x="5"/>
        <item x="0"/>
        <item x="1"/>
        <item t="default"/>
      </items>
    </pivotField>
    <pivotField dataField="1" numFmtId="164" showAll="0">
      <items count="17">
        <item x="14"/>
        <item x="15"/>
        <item x="13"/>
        <item x="11"/>
        <item x="12"/>
        <item x="10"/>
        <item x="8"/>
        <item x="9"/>
        <item x="7"/>
        <item x="3"/>
        <item x="6"/>
        <item x="4"/>
        <item x="1"/>
        <item x="2"/>
        <item x="5"/>
        <item x="0"/>
        <item t="default"/>
      </items>
    </pivotField>
    <pivotField dataField="1" numFmtId="164" showAll="0">
      <items count="17">
        <item x="11"/>
        <item x="10"/>
        <item x="12"/>
        <item x="8"/>
        <item x="9"/>
        <item x="7"/>
        <item x="15"/>
        <item x="13"/>
        <item x="14"/>
        <item x="3"/>
        <item x="1"/>
        <item x="2"/>
        <item x="4"/>
        <item x="0"/>
        <item x="6"/>
        <item x="5"/>
        <item t="default"/>
      </items>
    </pivotField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0"/>
    <field x="-2"/>
  </colFields>
  <colItems count="16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Sum of Average Time (s)" fld="4" baseField="0" baseItem="0"/>
    <dataField name="Sum of Rel to Prev" fld="7" baseField="0" baseItem="0"/>
    <dataField name="Sum of Rel to Start" fld="6" baseField="0" baseItem="0"/>
    <dataField name="Sum of Instruction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887013-79D4-054E-B719-DEF964A944D4}" name="PivotTable8" cacheId="1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A1:Q10" firstHeaderRow="1" firstDataRow="3" firstDataCol="1"/>
  <pivotFields count="11"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numFmtId="2" showAll="0">
      <items count="19">
        <item x="17"/>
        <item x="14"/>
        <item x="11"/>
        <item x="5"/>
        <item x="8"/>
        <item x="2"/>
        <item x="16"/>
        <item x="13"/>
        <item x="10"/>
        <item x="15"/>
        <item x="4"/>
        <item x="7"/>
        <item x="12"/>
        <item x="1"/>
        <item x="9"/>
        <item x="6"/>
        <item x="3"/>
        <item x="0"/>
        <item t="default"/>
      </items>
    </pivotField>
    <pivotField dataField="1" showAll="0">
      <items count="8">
        <item x="6"/>
        <item x="5"/>
        <item x="4"/>
        <item x="2"/>
        <item x="3"/>
        <item x="1"/>
        <item x="0"/>
        <item t="default"/>
      </items>
    </pivotField>
    <pivotField dataField="1" numFmtId="164" showAll="0">
      <items count="17">
        <item x="14"/>
        <item x="15"/>
        <item x="13"/>
        <item x="11"/>
        <item x="12"/>
        <item x="10"/>
        <item x="8"/>
        <item x="9"/>
        <item x="7"/>
        <item x="3"/>
        <item x="6"/>
        <item x="4"/>
        <item x="1"/>
        <item x="2"/>
        <item x="5"/>
        <item x="0"/>
        <item t="default"/>
      </items>
    </pivotField>
    <pivotField dataField="1" numFmtId="164" showAll="0">
      <items count="17">
        <item x="11"/>
        <item x="10"/>
        <item x="12"/>
        <item x="8"/>
        <item x="9"/>
        <item x="7"/>
        <item x="15"/>
        <item x="13"/>
        <item x="14"/>
        <item x="3"/>
        <item x="1"/>
        <item x="2"/>
        <item x="4"/>
        <item x="0"/>
        <item x="6"/>
        <item x="5"/>
        <item t="default"/>
      </items>
    </pivotField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0"/>
    <field x="-2"/>
  </colFields>
  <colItems count="16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Average Time (s) " fld="4" baseField="0" baseItem="0"/>
    <dataField name="Rel to Prev " fld="7" baseField="0" baseItem="0"/>
    <dataField name="Rel to Start " fld="6" baseField="0" baseItem="0"/>
    <dataField name="Instructions " fld="5" baseField="0" baseItem="0"/>
  </dataFields>
  <chartFormats count="7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O19"/>
  <sheetViews>
    <sheetView tabSelected="1" topLeftCell="D1" zoomScaleNormal="100" workbookViewId="0">
      <pane ySplit="1" topLeftCell="A2" activePane="bottomLeft" state="frozen"/>
      <selection pane="bottomLeft" activeCell="I8" sqref="I8:I10"/>
    </sheetView>
  </sheetViews>
  <sheetFormatPr baseColWidth="10" defaultColWidth="21" defaultRowHeight="16" x14ac:dyDescent="0.15"/>
  <cols>
    <col min="1" max="1" width="20.1640625" style="6" customWidth="1"/>
    <col min="2" max="4" width="11" style="2" bestFit="1" customWidth="1"/>
    <col min="5" max="5" width="11.33203125" style="7" customWidth="1"/>
    <col min="6" max="6" width="15.6640625" style="4" bestFit="1" customWidth="1"/>
    <col min="7" max="7" width="14.5" style="5" bestFit="1" customWidth="1"/>
    <col min="8" max="8" width="14.1640625" style="5" bestFit="1" customWidth="1"/>
    <col min="9" max="9" width="37.33203125" style="2" bestFit="1" customWidth="1"/>
    <col min="10" max="10" width="17.33203125" style="2" customWidth="1"/>
    <col min="11" max="11" width="8.33203125" style="23" bestFit="1" customWidth="1"/>
    <col min="12" max="12" width="27" style="2" bestFit="1" customWidth="1"/>
    <col min="13" max="13" width="33.6640625" style="2" customWidth="1"/>
    <col min="14" max="1029" width="21" style="2"/>
    <col min="1030" max="16384" width="21" style="3"/>
  </cols>
  <sheetData>
    <row r="1" spans="1:13 1028:1028" s="1" customFormat="1" ht="42" customHeight="1" thickBot="1" x14ac:dyDescent="0.2">
      <c r="A1" s="8" t="s">
        <v>0</v>
      </c>
      <c r="B1" s="9" t="s">
        <v>21</v>
      </c>
      <c r="C1" s="9" t="s">
        <v>22</v>
      </c>
      <c r="D1" s="9" t="s">
        <v>23</v>
      </c>
      <c r="E1" s="10" t="s">
        <v>20</v>
      </c>
      <c r="F1" s="11" t="s">
        <v>1</v>
      </c>
      <c r="G1" s="12" t="s">
        <v>2</v>
      </c>
      <c r="H1" s="12" t="s">
        <v>3</v>
      </c>
      <c r="I1" s="9" t="s">
        <v>4</v>
      </c>
      <c r="J1" s="9" t="s">
        <v>5</v>
      </c>
      <c r="K1" s="22" t="s">
        <v>27</v>
      </c>
      <c r="L1" s="13" t="s">
        <v>11</v>
      </c>
      <c r="M1" s="16"/>
      <c r="AMN1" s="2"/>
    </row>
    <row r="2" spans="1:13 1028:1028" ht="33" customHeight="1" x14ac:dyDescent="0.2">
      <c r="A2" s="47" t="s">
        <v>48</v>
      </c>
      <c r="B2" s="54">
        <v>60.46</v>
      </c>
      <c r="C2" s="54">
        <v>56.06</v>
      </c>
      <c r="D2" s="54">
        <v>56.04</v>
      </c>
      <c r="E2" s="55">
        <f t="shared" ref="E2:E13" si="0">AVERAGE(B2:D2)</f>
        <v>57.52</v>
      </c>
      <c r="F2" s="56"/>
      <c r="G2" s="57">
        <v>1</v>
      </c>
      <c r="H2" s="57">
        <v>1</v>
      </c>
      <c r="I2" s="38" t="s">
        <v>7</v>
      </c>
      <c r="J2" s="38" t="s">
        <v>8</v>
      </c>
      <c r="K2" s="85">
        <v>1</v>
      </c>
      <c r="L2" s="18"/>
      <c r="M2" s="17"/>
    </row>
    <row r="3" spans="1:13 1028:1028" ht="33" customHeight="1" x14ac:dyDescent="0.15">
      <c r="A3" s="48" t="s">
        <v>47</v>
      </c>
      <c r="B3" s="58">
        <v>20.51</v>
      </c>
      <c r="C3" s="58">
        <v>20.23</v>
      </c>
      <c r="D3" s="58">
        <v>19.54</v>
      </c>
      <c r="E3" s="59">
        <f t="shared" si="0"/>
        <v>20.093333333333334</v>
      </c>
      <c r="F3" s="60"/>
      <c r="G3" s="61">
        <v>1</v>
      </c>
      <c r="H3" s="61">
        <v>1</v>
      </c>
      <c r="I3" s="39"/>
      <c r="J3" s="39"/>
      <c r="K3" s="86"/>
      <c r="L3" s="14"/>
      <c r="M3" s="17"/>
    </row>
    <row r="4" spans="1:13 1028:1028" ht="33" customHeight="1" thickBot="1" x14ac:dyDescent="0.2">
      <c r="A4" s="49" t="s">
        <v>49</v>
      </c>
      <c r="B4" s="62">
        <v>2.61</v>
      </c>
      <c r="C4" s="62">
        <v>2.2200000000000002</v>
      </c>
      <c r="D4" s="62">
        <v>2.2200000000000002</v>
      </c>
      <c r="E4" s="63">
        <f t="shared" si="0"/>
        <v>2.35</v>
      </c>
      <c r="F4" s="64">
        <v>23869188260</v>
      </c>
      <c r="G4" s="65">
        <v>1</v>
      </c>
      <c r="H4" s="65">
        <v>1</v>
      </c>
      <c r="I4" s="40"/>
      <c r="J4" s="40"/>
      <c r="K4" s="87"/>
      <c r="L4" s="14"/>
      <c r="M4" s="17"/>
    </row>
    <row r="5" spans="1:13 1028:1028" ht="33" customHeight="1" x14ac:dyDescent="0.15">
      <c r="A5" s="50" t="s">
        <v>6</v>
      </c>
      <c r="B5" s="66">
        <v>48.61</v>
      </c>
      <c r="C5" s="66">
        <v>48.83</v>
      </c>
      <c r="D5" s="66">
        <v>48.46</v>
      </c>
      <c r="E5" s="67">
        <f>AVERAGE(B5:D5)</f>
        <v>48.633333333333333</v>
      </c>
      <c r="F5" s="68"/>
      <c r="G5" s="69">
        <f>E5/$E$2</f>
        <v>0.84550301344459888</v>
      </c>
      <c r="H5" s="69">
        <f t="shared" ref="H5:H19" si="1">E5/E2</f>
        <v>0.84550301344459888</v>
      </c>
      <c r="I5" s="41" t="s">
        <v>14</v>
      </c>
      <c r="J5" s="41" t="s">
        <v>8</v>
      </c>
      <c r="K5" s="82">
        <v>2</v>
      </c>
      <c r="L5" s="14"/>
      <c r="M5" s="17"/>
    </row>
    <row r="6" spans="1:13 1028:1028" ht="33" customHeight="1" x14ac:dyDescent="0.15">
      <c r="A6" s="51" t="s">
        <v>17</v>
      </c>
      <c r="B6" s="70">
        <v>17.100000000000001</v>
      </c>
      <c r="C6" s="70">
        <v>17.079999999999998</v>
      </c>
      <c r="D6" s="70">
        <v>17.23</v>
      </c>
      <c r="E6" s="71">
        <f t="shared" si="0"/>
        <v>17.136666666666667</v>
      </c>
      <c r="F6" s="72"/>
      <c r="G6" s="73">
        <f>E6/$E$3</f>
        <v>0.85285335102853355</v>
      </c>
      <c r="H6" s="73">
        <f t="shared" si="1"/>
        <v>0.85285335102853355</v>
      </c>
      <c r="I6" s="42"/>
      <c r="J6" s="42"/>
      <c r="K6" s="83"/>
      <c r="L6" s="14"/>
      <c r="M6" s="17"/>
    </row>
    <row r="7" spans="1:13 1028:1028" ht="33" customHeight="1" thickBot="1" x14ac:dyDescent="0.2">
      <c r="A7" s="52" t="s">
        <v>9</v>
      </c>
      <c r="B7" s="74">
        <v>1.94</v>
      </c>
      <c r="C7" s="74">
        <v>1.93</v>
      </c>
      <c r="D7" s="74">
        <v>1.95</v>
      </c>
      <c r="E7" s="75">
        <f>AVERAGE(B7:D7)</f>
        <v>1.9400000000000002</v>
      </c>
      <c r="F7" s="76">
        <v>22151762185</v>
      </c>
      <c r="G7" s="77">
        <f>E7/$E$4</f>
        <v>0.8255319148936171</v>
      </c>
      <c r="H7" s="77">
        <f t="shared" si="1"/>
        <v>0.8255319148936171</v>
      </c>
      <c r="I7" s="43"/>
      <c r="J7" s="43"/>
      <c r="K7" s="84"/>
      <c r="L7" s="14"/>
      <c r="M7" s="17"/>
    </row>
    <row r="8" spans="1:13 1028:1028" ht="33" customHeight="1" x14ac:dyDescent="0.15">
      <c r="A8" s="47" t="s">
        <v>6</v>
      </c>
      <c r="B8" s="54">
        <v>48.32</v>
      </c>
      <c r="C8" s="54">
        <v>48.79</v>
      </c>
      <c r="D8" s="54">
        <v>48.46</v>
      </c>
      <c r="E8" s="55">
        <f t="shared" si="0"/>
        <v>48.523333333333333</v>
      </c>
      <c r="F8" s="56"/>
      <c r="G8" s="57">
        <f>E8/$E$2</f>
        <v>0.84359063514140009</v>
      </c>
      <c r="H8" s="57">
        <f t="shared" si="1"/>
        <v>0.99773817683344757</v>
      </c>
      <c r="I8" s="38" t="s">
        <v>15</v>
      </c>
      <c r="J8" s="38" t="s">
        <v>8</v>
      </c>
      <c r="K8" s="85">
        <v>3</v>
      </c>
      <c r="L8" s="14"/>
      <c r="M8" s="17"/>
    </row>
    <row r="9" spans="1:13 1028:1028" ht="33" customHeight="1" x14ac:dyDescent="0.15">
      <c r="A9" s="48" t="s">
        <v>17</v>
      </c>
      <c r="B9" s="58">
        <v>17.11</v>
      </c>
      <c r="C9" s="58">
        <v>17.260000000000002</v>
      </c>
      <c r="D9" s="58">
        <v>17.63</v>
      </c>
      <c r="E9" s="59">
        <f t="shared" si="0"/>
        <v>17.333333333333332</v>
      </c>
      <c r="F9" s="60"/>
      <c r="G9" s="61">
        <f>E9/$E$3</f>
        <v>0.86264100862641002</v>
      </c>
      <c r="H9" s="61">
        <f t="shared" si="1"/>
        <v>1.0114763664656681</v>
      </c>
      <c r="I9" s="39"/>
      <c r="J9" s="39"/>
      <c r="K9" s="86"/>
      <c r="L9" s="14"/>
      <c r="M9" s="17"/>
    </row>
    <row r="10" spans="1:13 1028:1028" ht="33" customHeight="1" thickBot="1" x14ac:dyDescent="0.2">
      <c r="A10" s="49" t="s">
        <v>9</v>
      </c>
      <c r="B10" s="62">
        <v>1.93</v>
      </c>
      <c r="C10" s="62">
        <v>1.95</v>
      </c>
      <c r="D10" s="62">
        <v>1.95</v>
      </c>
      <c r="E10" s="63">
        <f t="shared" si="0"/>
        <v>1.9433333333333334</v>
      </c>
      <c r="F10" s="64">
        <v>22178100839</v>
      </c>
      <c r="G10" s="65">
        <f>E10/$E$4</f>
        <v>0.82695035460992905</v>
      </c>
      <c r="H10" s="65">
        <f t="shared" si="1"/>
        <v>1.0017182130584192</v>
      </c>
      <c r="I10" s="40"/>
      <c r="J10" s="40"/>
      <c r="K10" s="87"/>
      <c r="L10" s="14"/>
      <c r="M10" s="17"/>
    </row>
    <row r="11" spans="1:13 1028:1028" ht="33" customHeight="1" x14ac:dyDescent="0.15">
      <c r="A11" s="50" t="s">
        <v>6</v>
      </c>
      <c r="B11" s="66">
        <v>35.159999999999997</v>
      </c>
      <c r="C11" s="66">
        <v>35.06</v>
      </c>
      <c r="D11" s="66">
        <v>35.020000000000003</v>
      </c>
      <c r="E11" s="67">
        <f t="shared" si="0"/>
        <v>35.080000000000005</v>
      </c>
      <c r="F11" s="68"/>
      <c r="G11" s="69">
        <f>E11/$E$2</f>
        <v>0.60987482614742705</v>
      </c>
      <c r="H11" s="69">
        <f t="shared" si="1"/>
        <v>0.72295115751871963</v>
      </c>
      <c r="I11" s="41" t="s">
        <v>18</v>
      </c>
      <c r="J11" s="41" t="s">
        <v>46</v>
      </c>
      <c r="K11" s="82">
        <v>4</v>
      </c>
      <c r="L11" s="14"/>
      <c r="M11" s="17"/>
    </row>
    <row r="12" spans="1:13 1028:1028" ht="33" customHeight="1" x14ac:dyDescent="0.15">
      <c r="A12" s="51" t="s">
        <v>17</v>
      </c>
      <c r="B12" s="70">
        <v>11.79</v>
      </c>
      <c r="C12" s="70">
        <v>11.76</v>
      </c>
      <c r="D12" s="70">
        <v>11.82</v>
      </c>
      <c r="E12" s="71">
        <f t="shared" si="0"/>
        <v>11.79</v>
      </c>
      <c r="F12" s="72"/>
      <c r="G12" s="73">
        <f>E12/$E$3</f>
        <v>0.58676177836761778</v>
      </c>
      <c r="H12" s="73">
        <f t="shared" si="1"/>
        <v>0.68019230769230765</v>
      </c>
      <c r="I12" s="42"/>
      <c r="J12" s="42"/>
      <c r="K12" s="83"/>
      <c r="L12" s="14"/>
      <c r="M12" s="17"/>
    </row>
    <row r="13" spans="1:13 1028:1028" ht="33" customHeight="1" thickBot="1" x14ac:dyDescent="0.2">
      <c r="A13" s="52" t="s">
        <v>9</v>
      </c>
      <c r="B13" s="74">
        <v>1.39</v>
      </c>
      <c r="C13" s="74">
        <v>1.38</v>
      </c>
      <c r="D13" s="74">
        <v>1.39</v>
      </c>
      <c r="E13" s="75">
        <f t="shared" si="0"/>
        <v>1.3866666666666665</v>
      </c>
      <c r="F13" s="76">
        <v>10400998458</v>
      </c>
      <c r="G13" s="77">
        <f>E13/$E$4</f>
        <v>0.59007092198581546</v>
      </c>
      <c r="H13" s="77">
        <f t="shared" si="1"/>
        <v>0.71355060034305307</v>
      </c>
      <c r="I13" s="43"/>
      <c r="J13" s="43"/>
      <c r="K13" s="84"/>
      <c r="L13" s="14"/>
      <c r="M13" s="17"/>
    </row>
    <row r="14" spans="1:13 1028:1028" ht="33" customHeight="1" x14ac:dyDescent="0.15">
      <c r="A14" s="47" t="s">
        <v>6</v>
      </c>
      <c r="B14" s="54">
        <v>18.29</v>
      </c>
      <c r="C14" s="54">
        <v>18.39</v>
      </c>
      <c r="D14" s="54">
        <v>18.149999999999999</v>
      </c>
      <c r="E14" s="55">
        <f t="shared" ref="E14:E15" si="2">AVERAGE(B14:D14)</f>
        <v>18.276666666666667</v>
      </c>
      <c r="F14" s="56"/>
      <c r="G14" s="57">
        <f>E14/$E$2</f>
        <v>0.31774455261937878</v>
      </c>
      <c r="H14" s="57">
        <f t="shared" si="1"/>
        <v>0.52099961991638155</v>
      </c>
      <c r="I14" s="35" t="s">
        <v>16</v>
      </c>
      <c r="J14" s="38" t="s">
        <v>13</v>
      </c>
      <c r="K14" s="85">
        <v>5</v>
      </c>
      <c r="L14" s="14"/>
      <c r="M14" s="17"/>
    </row>
    <row r="15" spans="1:13 1028:1028" ht="33" customHeight="1" x14ac:dyDescent="0.15">
      <c r="A15" s="48" t="s">
        <v>17</v>
      </c>
      <c r="B15" s="58">
        <v>5.24</v>
      </c>
      <c r="C15" s="58">
        <v>5.26</v>
      </c>
      <c r="D15" s="58">
        <v>5.26</v>
      </c>
      <c r="E15" s="59">
        <f t="shared" si="2"/>
        <v>5.253333333333333</v>
      </c>
      <c r="F15" s="60"/>
      <c r="G15" s="61">
        <f>E15/$E$3</f>
        <v>0.26144658261446579</v>
      </c>
      <c r="H15" s="61">
        <f t="shared" si="1"/>
        <v>0.4455753463387051</v>
      </c>
      <c r="I15" s="36"/>
      <c r="J15" s="39"/>
      <c r="K15" s="86"/>
      <c r="L15" s="14"/>
      <c r="M15" s="17"/>
    </row>
    <row r="16" spans="1:13 1028:1028" ht="33" customHeight="1" thickBot="1" x14ac:dyDescent="0.25">
      <c r="A16" s="49" t="s">
        <v>9</v>
      </c>
      <c r="B16" s="62">
        <v>0.72</v>
      </c>
      <c r="C16" s="62">
        <v>0.76</v>
      </c>
      <c r="D16" s="62">
        <v>0.73</v>
      </c>
      <c r="E16" s="63">
        <f>AVERAGE(B16:D16)</f>
        <v>0.73666666666666669</v>
      </c>
      <c r="F16" s="64">
        <v>6936192019</v>
      </c>
      <c r="G16" s="65">
        <f>E16/$E$4</f>
        <v>0.31347517730496455</v>
      </c>
      <c r="H16" s="65">
        <f t="shared" si="1"/>
        <v>0.53125000000000011</v>
      </c>
      <c r="I16" s="37"/>
      <c r="J16" s="40"/>
      <c r="K16" s="87"/>
      <c r="L16" s="15" t="s">
        <v>12</v>
      </c>
      <c r="M16" s="17"/>
    </row>
    <row r="17" spans="1:13" ht="33" customHeight="1" x14ac:dyDescent="0.15">
      <c r="A17" s="50" t="s">
        <v>6</v>
      </c>
      <c r="B17" s="66">
        <v>13.89</v>
      </c>
      <c r="C17" s="66">
        <v>13.9</v>
      </c>
      <c r="D17" s="66">
        <v>13.9</v>
      </c>
      <c r="E17" s="67">
        <f t="shared" ref="E17:E19" si="3">AVERAGE(B17:D17)</f>
        <v>13.896666666666667</v>
      </c>
      <c r="F17" s="68"/>
      <c r="G17" s="69">
        <f>E17/$E$2</f>
        <v>0.24159712563745941</v>
      </c>
      <c r="H17" s="69">
        <f t="shared" si="1"/>
        <v>0.76035017326281229</v>
      </c>
      <c r="I17" s="32" t="s">
        <v>19</v>
      </c>
      <c r="J17" s="41" t="s">
        <v>46</v>
      </c>
      <c r="K17" s="82">
        <v>6</v>
      </c>
      <c r="L17" s="14"/>
      <c r="M17" s="17"/>
    </row>
    <row r="18" spans="1:13" ht="33" customHeight="1" x14ac:dyDescent="0.15">
      <c r="A18" s="51" t="s">
        <v>17</v>
      </c>
      <c r="B18" s="70">
        <v>4.32</v>
      </c>
      <c r="C18" s="70">
        <v>4.16</v>
      </c>
      <c r="D18" s="70">
        <v>4.17</v>
      </c>
      <c r="E18" s="71">
        <f t="shared" si="3"/>
        <v>4.2166666666666668</v>
      </c>
      <c r="F18" s="72"/>
      <c r="G18" s="73">
        <f>E18/$E$3</f>
        <v>0.20985401459854014</v>
      </c>
      <c r="H18" s="73">
        <f t="shared" si="1"/>
        <v>0.80266497461928943</v>
      </c>
      <c r="I18" s="33"/>
      <c r="J18" s="42"/>
      <c r="K18" s="83"/>
      <c r="L18" s="14"/>
      <c r="M18" s="17"/>
    </row>
    <row r="19" spans="1:13" ht="33" customHeight="1" thickBot="1" x14ac:dyDescent="0.25">
      <c r="A19" s="53" t="s">
        <v>9</v>
      </c>
      <c r="B19" s="78">
        <v>0.55000000000000004</v>
      </c>
      <c r="C19" s="78">
        <v>0.55000000000000004</v>
      </c>
      <c r="D19" s="78">
        <v>0.55000000000000004</v>
      </c>
      <c r="E19" s="79">
        <f t="shared" si="3"/>
        <v>0.55000000000000004</v>
      </c>
      <c r="F19" s="80">
        <v>6115943610</v>
      </c>
      <c r="G19" s="81">
        <f>E19/$E$4</f>
        <v>0.23404255319148937</v>
      </c>
      <c r="H19" s="81">
        <f t="shared" si="1"/>
        <v>0.74660633484162897</v>
      </c>
      <c r="I19" s="34"/>
      <c r="J19" s="43"/>
      <c r="K19" s="84"/>
      <c r="L19" s="15" t="s">
        <v>37</v>
      </c>
      <c r="M19" s="17"/>
    </row>
  </sheetData>
  <mergeCells count="18">
    <mergeCell ref="J8:J10"/>
    <mergeCell ref="J11:J13"/>
    <mergeCell ref="J14:J16"/>
    <mergeCell ref="I17:I19"/>
    <mergeCell ref="J17:J19"/>
    <mergeCell ref="I14:I16"/>
    <mergeCell ref="K2:K4"/>
    <mergeCell ref="K5:K7"/>
    <mergeCell ref="K8:K10"/>
    <mergeCell ref="K11:K13"/>
    <mergeCell ref="K14:K16"/>
    <mergeCell ref="K17:K19"/>
    <mergeCell ref="I2:I4"/>
    <mergeCell ref="I5:I7"/>
    <mergeCell ref="I8:I10"/>
    <mergeCell ref="I11:I13"/>
    <mergeCell ref="J2:J4"/>
    <mergeCell ref="J5:J7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Roman,Normál"&amp;12&amp;A</oddHeader>
    <oddFooter>&amp;C&amp;"Times New Roman,Normál"&amp;12Page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A3AC0-EB97-DE4A-ABB5-7335F4598368}">
  <dimension ref="B1:R31"/>
  <sheetViews>
    <sheetView topLeftCell="G1" zoomScaleNormal="100" workbookViewId="0">
      <selection activeCell="N4" sqref="N4"/>
    </sheetView>
  </sheetViews>
  <sheetFormatPr baseColWidth="10" defaultRowHeight="13" x14ac:dyDescent="0.15"/>
  <cols>
    <col min="2" max="2" width="13.1640625" bestFit="1" customWidth="1"/>
    <col min="3" max="3" width="15.83203125" bestFit="1" customWidth="1"/>
    <col min="4" max="5" width="12.1640625" bestFit="1" customWidth="1"/>
    <col min="6" max="6" width="12.33203125" bestFit="1" customWidth="1"/>
    <col min="7" max="7" width="15.5" bestFit="1" customWidth="1"/>
    <col min="8" max="9" width="12.1640625" bestFit="1" customWidth="1"/>
    <col min="10" max="10" width="11.33203125" bestFit="1" customWidth="1"/>
    <col min="11" max="11" width="15.5" bestFit="1" customWidth="1"/>
    <col min="12" max="14" width="12.1640625" bestFit="1" customWidth="1"/>
    <col min="15" max="15" width="20.1640625" bestFit="1" customWidth="1"/>
    <col min="16" max="17" width="15.1640625" bestFit="1" customWidth="1"/>
    <col min="18" max="18" width="15.83203125" bestFit="1" customWidth="1"/>
  </cols>
  <sheetData>
    <row r="1" spans="2:18" x14ac:dyDescent="0.15">
      <c r="C1" s="19" t="s">
        <v>24</v>
      </c>
    </row>
    <row r="2" spans="2:18" x14ac:dyDescent="0.15">
      <c r="C2" t="s">
        <v>6</v>
      </c>
      <c r="G2" t="s">
        <v>17</v>
      </c>
      <c r="K2" t="s">
        <v>9</v>
      </c>
      <c r="O2" t="s">
        <v>31</v>
      </c>
      <c r="P2" t="s">
        <v>29</v>
      </c>
      <c r="Q2" t="s">
        <v>33</v>
      </c>
      <c r="R2" t="s">
        <v>35</v>
      </c>
    </row>
    <row r="3" spans="2:18" x14ac:dyDescent="0.15">
      <c r="B3" s="19" t="s">
        <v>25</v>
      </c>
      <c r="C3" t="s">
        <v>32</v>
      </c>
      <c r="D3" t="s">
        <v>30</v>
      </c>
      <c r="E3" t="s">
        <v>34</v>
      </c>
      <c r="F3" t="s">
        <v>36</v>
      </c>
      <c r="G3" t="s">
        <v>32</v>
      </c>
      <c r="H3" t="s">
        <v>30</v>
      </c>
      <c r="I3" t="s">
        <v>34</v>
      </c>
      <c r="J3" t="s">
        <v>36</v>
      </c>
      <c r="K3" t="s">
        <v>32</v>
      </c>
      <c r="L3" t="s">
        <v>30</v>
      </c>
      <c r="M3" t="s">
        <v>34</v>
      </c>
      <c r="N3" t="s">
        <v>36</v>
      </c>
    </row>
    <row r="4" spans="2:18" x14ac:dyDescent="0.15">
      <c r="B4" s="21">
        <v>1</v>
      </c>
      <c r="C4" s="20">
        <v>57.52</v>
      </c>
      <c r="D4" s="20">
        <v>1</v>
      </c>
      <c r="E4" s="20">
        <v>1</v>
      </c>
      <c r="F4" s="20">
        <v>592333114947</v>
      </c>
      <c r="G4" s="20">
        <v>20.093333333333334</v>
      </c>
      <c r="H4" s="20">
        <v>1</v>
      </c>
      <c r="I4" s="20">
        <v>1</v>
      </c>
      <c r="J4" s="20"/>
      <c r="K4" s="20">
        <v>2.35</v>
      </c>
      <c r="L4" s="20">
        <v>1</v>
      </c>
      <c r="M4" s="20">
        <v>1</v>
      </c>
      <c r="N4" s="20">
        <v>2386918826</v>
      </c>
      <c r="O4" s="20">
        <v>79.963333333333338</v>
      </c>
      <c r="P4" s="20">
        <v>3</v>
      </c>
      <c r="Q4" s="20">
        <v>3</v>
      </c>
      <c r="R4" s="20">
        <v>594720033773</v>
      </c>
    </row>
    <row r="5" spans="2:18" x14ac:dyDescent="0.15">
      <c r="B5" s="21">
        <v>2</v>
      </c>
      <c r="C5" s="20">
        <v>48.633333333333333</v>
      </c>
      <c r="D5" s="20">
        <v>0.84550301344459888</v>
      </c>
      <c r="E5" s="20">
        <v>0.84550301344459888</v>
      </c>
      <c r="F5" s="20"/>
      <c r="G5" s="20">
        <v>17.136666666666667</v>
      </c>
      <c r="H5" s="20">
        <v>0.85285335102853355</v>
      </c>
      <c r="I5" s="20">
        <v>0.85285335102853355</v>
      </c>
      <c r="J5" s="20"/>
      <c r="K5" s="20">
        <v>1.9400000000000002</v>
      </c>
      <c r="L5" s="20">
        <v>0.8255319148936171</v>
      </c>
      <c r="M5" s="20">
        <v>0.8255319148936171</v>
      </c>
      <c r="N5" s="20">
        <v>22151762185</v>
      </c>
      <c r="O5" s="20">
        <v>67.709999999999994</v>
      </c>
      <c r="P5" s="20">
        <v>2.5238882793667496</v>
      </c>
      <c r="Q5" s="20">
        <v>2.5238882793667496</v>
      </c>
      <c r="R5" s="20">
        <v>22151762185</v>
      </c>
    </row>
    <row r="6" spans="2:18" x14ac:dyDescent="0.15">
      <c r="B6" s="21">
        <v>3</v>
      </c>
      <c r="C6" s="20">
        <v>48.523333333333333</v>
      </c>
      <c r="D6" s="20">
        <v>0.84359063514140009</v>
      </c>
      <c r="E6" s="20">
        <v>0.99773817683344757</v>
      </c>
      <c r="F6" s="20"/>
      <c r="G6" s="20">
        <v>17.333333333333332</v>
      </c>
      <c r="H6" s="20">
        <v>0.86264100862641002</v>
      </c>
      <c r="I6" s="20">
        <v>1.0114763664656681</v>
      </c>
      <c r="J6" s="20"/>
      <c r="K6" s="20">
        <v>1.9433333333333334</v>
      </c>
      <c r="L6" s="20">
        <v>0.82695035460992905</v>
      </c>
      <c r="M6" s="20">
        <v>1.0017182130584192</v>
      </c>
      <c r="N6" s="20">
        <v>22178100839</v>
      </c>
      <c r="O6" s="20">
        <v>67.8</v>
      </c>
      <c r="P6" s="20">
        <v>2.5331819983777391</v>
      </c>
      <c r="Q6" s="20">
        <v>3.0109327563575348</v>
      </c>
      <c r="R6" s="20">
        <v>22178100839</v>
      </c>
    </row>
    <row r="7" spans="2:18" x14ac:dyDescent="0.15">
      <c r="B7" s="21">
        <v>4</v>
      </c>
      <c r="C7" s="20">
        <v>35.080000000000005</v>
      </c>
      <c r="D7" s="20">
        <v>0.60987482614742705</v>
      </c>
      <c r="E7" s="20">
        <v>0.72295115751871963</v>
      </c>
      <c r="F7" s="20">
        <v>302107549163</v>
      </c>
      <c r="G7" s="20">
        <v>11.79</v>
      </c>
      <c r="H7" s="20">
        <v>0.58676177836761778</v>
      </c>
      <c r="I7" s="20">
        <v>0.68019230769230765</v>
      </c>
      <c r="J7" s="20"/>
      <c r="K7" s="20">
        <v>1.3866666666666665</v>
      </c>
      <c r="L7" s="20">
        <v>0.59007092198581546</v>
      </c>
      <c r="M7" s="20">
        <v>0.71355060034305307</v>
      </c>
      <c r="N7" s="20">
        <v>10400998458</v>
      </c>
      <c r="O7" s="20">
        <v>48.256666666666668</v>
      </c>
      <c r="P7" s="20">
        <v>1.7867075265008605</v>
      </c>
      <c r="Q7" s="20">
        <v>2.1166940655540802</v>
      </c>
      <c r="R7" s="20">
        <v>312508547621</v>
      </c>
    </row>
    <row r="8" spans="2:18" x14ac:dyDescent="0.15">
      <c r="B8" s="21">
        <v>5</v>
      </c>
      <c r="C8" s="20">
        <v>18.276666666666667</v>
      </c>
      <c r="D8" s="20">
        <v>0.31774455261937878</v>
      </c>
      <c r="E8" s="20">
        <v>0.52099961991638155</v>
      </c>
      <c r="F8" s="20"/>
      <c r="G8" s="20">
        <v>5.253333333333333</v>
      </c>
      <c r="H8" s="20">
        <v>0.26144658261446579</v>
      </c>
      <c r="I8" s="20">
        <v>0.4455753463387051</v>
      </c>
      <c r="J8" s="20"/>
      <c r="K8" s="20">
        <v>0.73666666666666669</v>
      </c>
      <c r="L8" s="20">
        <v>0.31347517730496455</v>
      </c>
      <c r="M8" s="20">
        <v>0.53125000000000011</v>
      </c>
      <c r="N8" s="20">
        <v>6936192019</v>
      </c>
      <c r="O8" s="20">
        <v>24.266666666666669</v>
      </c>
      <c r="P8" s="20">
        <v>0.89266631253880913</v>
      </c>
      <c r="Q8" s="20">
        <v>1.4978249662550867</v>
      </c>
      <c r="R8" s="20">
        <v>6936192019</v>
      </c>
    </row>
    <row r="9" spans="2:18" x14ac:dyDescent="0.15">
      <c r="B9" s="21">
        <v>6</v>
      </c>
      <c r="C9" s="20">
        <v>13.896666666666667</v>
      </c>
      <c r="D9" s="20">
        <v>0.24159712563745941</v>
      </c>
      <c r="E9" s="20">
        <v>0.76035017326281229</v>
      </c>
      <c r="F9" s="20"/>
      <c r="G9" s="20">
        <v>4.2166666666666668</v>
      </c>
      <c r="H9" s="20">
        <v>0.20985401459854014</v>
      </c>
      <c r="I9" s="20">
        <v>0.80266497461928943</v>
      </c>
      <c r="J9" s="20"/>
      <c r="K9" s="20">
        <v>0.55000000000000004</v>
      </c>
      <c r="L9" s="20">
        <v>0.23404255319148937</v>
      </c>
      <c r="M9" s="20">
        <v>0.74660633484162897</v>
      </c>
      <c r="N9" s="20">
        <v>6115943610</v>
      </c>
      <c r="O9" s="20">
        <v>18.663333333333334</v>
      </c>
      <c r="P9" s="20">
        <v>0.68549369342748889</v>
      </c>
      <c r="Q9" s="20">
        <v>2.3096214827237307</v>
      </c>
      <c r="R9" s="20">
        <v>6115943610</v>
      </c>
    </row>
    <row r="10" spans="2:18" x14ac:dyDescent="0.15">
      <c r="B10" s="21" t="s">
        <v>26</v>
      </c>
      <c r="C10" s="20">
        <v>221.93000000000004</v>
      </c>
      <c r="D10" s="20">
        <v>3.8583101529902644</v>
      </c>
      <c r="E10" s="20">
        <v>4.8475421409759596</v>
      </c>
      <c r="F10" s="20">
        <v>894440664110</v>
      </c>
      <c r="G10" s="20">
        <v>75.823333333333323</v>
      </c>
      <c r="H10" s="20">
        <v>3.7735567352355672</v>
      </c>
      <c r="I10" s="20">
        <v>4.7927623461445039</v>
      </c>
      <c r="J10" s="20"/>
      <c r="K10" s="20">
        <v>8.9066666666666681</v>
      </c>
      <c r="L10" s="20">
        <v>3.7900709219858157</v>
      </c>
      <c r="M10" s="20">
        <v>4.8186570631367189</v>
      </c>
      <c r="N10" s="20">
        <v>70169915937</v>
      </c>
      <c r="O10" s="20">
        <v>306.66000000000003</v>
      </c>
      <c r="P10" s="20">
        <v>11.421937810211647</v>
      </c>
      <c r="Q10" s="20">
        <v>14.458961550257182</v>
      </c>
      <c r="R10" s="20">
        <v>964610580047</v>
      </c>
    </row>
    <row r="15" spans="2:18" ht="13" customHeight="1" thickBot="1" x14ac:dyDescent="0.2"/>
    <row r="16" spans="2:18" ht="19" thickBot="1" x14ac:dyDescent="0.25">
      <c r="J16" s="30" t="s">
        <v>4</v>
      </c>
      <c r="K16" s="31" t="s">
        <v>28</v>
      </c>
    </row>
    <row r="17" spans="10:11" x14ac:dyDescent="0.15">
      <c r="J17" s="24" t="s">
        <v>7</v>
      </c>
      <c r="K17" s="25">
        <v>1</v>
      </c>
    </row>
    <row r="18" spans="10:11" ht="26" x14ac:dyDescent="0.15">
      <c r="J18" s="26" t="s">
        <v>14</v>
      </c>
      <c r="K18" s="27">
        <v>2</v>
      </c>
    </row>
    <row r="19" spans="10:11" ht="26" x14ac:dyDescent="0.15">
      <c r="J19" s="26" t="s">
        <v>15</v>
      </c>
      <c r="K19" s="27">
        <v>3</v>
      </c>
    </row>
    <row r="20" spans="10:11" ht="65" x14ac:dyDescent="0.15">
      <c r="J20" s="26" t="s">
        <v>18</v>
      </c>
      <c r="K20" s="27">
        <v>4</v>
      </c>
    </row>
    <row r="21" spans="10:11" ht="52" x14ac:dyDescent="0.15">
      <c r="J21" s="26" t="s">
        <v>16</v>
      </c>
      <c r="K21" s="27">
        <v>5</v>
      </c>
    </row>
    <row r="22" spans="10:11" ht="40" thickBot="1" x14ac:dyDescent="0.2">
      <c r="J22" s="28" t="s">
        <v>19</v>
      </c>
      <c r="K22" s="29">
        <v>6</v>
      </c>
    </row>
    <row r="23" spans="10:11" ht="14" customHeight="1" x14ac:dyDescent="0.15"/>
    <row r="24" spans="10:11" ht="13" customHeight="1" x14ac:dyDescent="0.15"/>
    <row r="25" spans="10:11" ht="13" customHeight="1" x14ac:dyDescent="0.15"/>
    <row r="26" spans="10:11" ht="14" customHeight="1" x14ac:dyDescent="0.15"/>
    <row r="27" spans="10:11" ht="13" customHeight="1" x14ac:dyDescent="0.15"/>
    <row r="28" spans="10:11" ht="13" customHeight="1" x14ac:dyDescent="0.15"/>
    <row r="29" spans="10:11" ht="14" customHeight="1" x14ac:dyDescent="0.15"/>
    <row r="30" spans="10:11" ht="13" customHeight="1" x14ac:dyDescent="0.15"/>
    <row r="31" spans="10:11" ht="13" customHeight="1" x14ac:dyDescent="0.15"/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78790-C0B0-184D-9CD2-06F6068E0C07}">
  <dimension ref="A1:Q10"/>
  <sheetViews>
    <sheetView topLeftCell="A5" workbookViewId="0">
      <selection activeCell="A2" sqref="A2"/>
    </sheetView>
  </sheetViews>
  <sheetFormatPr baseColWidth="10" defaultRowHeight="13" x14ac:dyDescent="0.15"/>
  <cols>
    <col min="1" max="1" width="13.1640625" bestFit="1" customWidth="1"/>
    <col min="2" max="2" width="21.5" bestFit="1" customWidth="1"/>
    <col min="3" max="4" width="16.5" bestFit="1" customWidth="1"/>
    <col min="5" max="5" width="17.1640625" bestFit="1" customWidth="1"/>
    <col min="6" max="6" width="21.5" bestFit="1" customWidth="1"/>
    <col min="7" max="8" width="16.5" bestFit="1" customWidth="1"/>
    <col min="9" max="9" width="17.1640625" bestFit="1" customWidth="1"/>
    <col min="10" max="10" width="21.5" bestFit="1" customWidth="1"/>
    <col min="11" max="12" width="16.5" bestFit="1" customWidth="1"/>
    <col min="13" max="13" width="17.1640625" bestFit="1" customWidth="1"/>
    <col min="14" max="14" width="26" bestFit="1" customWidth="1"/>
    <col min="15" max="16" width="21" bestFit="1" customWidth="1"/>
    <col min="17" max="17" width="21.83203125" bestFit="1" customWidth="1"/>
  </cols>
  <sheetData>
    <row r="1" spans="1:17" x14ac:dyDescent="0.15">
      <c r="B1" s="19" t="s">
        <v>24</v>
      </c>
    </row>
    <row r="2" spans="1:17" x14ac:dyDescent="0.15">
      <c r="B2" t="s">
        <v>6</v>
      </c>
      <c r="F2" t="s">
        <v>17</v>
      </c>
      <c r="J2" t="s">
        <v>9</v>
      </c>
      <c r="N2" t="s">
        <v>39</v>
      </c>
      <c r="O2" t="s">
        <v>40</v>
      </c>
      <c r="P2" t="s">
        <v>42</v>
      </c>
      <c r="Q2" t="s">
        <v>44</v>
      </c>
    </row>
    <row r="3" spans="1:17" x14ac:dyDescent="0.15">
      <c r="A3" s="19" t="s">
        <v>25</v>
      </c>
      <c r="B3" t="s">
        <v>38</v>
      </c>
      <c r="C3" t="s">
        <v>41</v>
      </c>
      <c r="D3" t="s">
        <v>43</v>
      </c>
      <c r="E3" t="s">
        <v>45</v>
      </c>
      <c r="F3" t="s">
        <v>38</v>
      </c>
      <c r="G3" t="s">
        <v>41</v>
      </c>
      <c r="H3" t="s">
        <v>43</v>
      </c>
      <c r="I3" t="s">
        <v>45</v>
      </c>
      <c r="J3" t="s">
        <v>38</v>
      </c>
      <c r="K3" t="s">
        <v>41</v>
      </c>
      <c r="L3" t="s">
        <v>43</v>
      </c>
      <c r="M3" t="s">
        <v>45</v>
      </c>
    </row>
    <row r="4" spans="1:17" x14ac:dyDescent="0.15">
      <c r="A4" s="21">
        <v>1</v>
      </c>
      <c r="B4" s="20">
        <v>57.52</v>
      </c>
      <c r="C4" s="20">
        <v>1</v>
      </c>
      <c r="D4" s="20">
        <v>1</v>
      </c>
      <c r="E4" s="20">
        <v>592333114947</v>
      </c>
      <c r="F4" s="20">
        <v>20.093333333333334</v>
      </c>
      <c r="G4" s="20">
        <v>1</v>
      </c>
      <c r="H4" s="20">
        <v>1</v>
      </c>
      <c r="I4" s="20"/>
      <c r="J4" s="20">
        <v>2.35</v>
      </c>
      <c r="K4" s="20">
        <v>1</v>
      </c>
      <c r="L4" s="20">
        <v>1</v>
      </c>
      <c r="M4" s="20">
        <v>2386918826</v>
      </c>
      <c r="N4" s="20">
        <v>79.963333333333338</v>
      </c>
      <c r="O4" s="20">
        <v>3</v>
      </c>
      <c r="P4" s="20">
        <v>3</v>
      </c>
      <c r="Q4" s="20">
        <v>594720033773</v>
      </c>
    </row>
    <row r="5" spans="1:17" x14ac:dyDescent="0.15">
      <c r="A5" s="21">
        <v>2</v>
      </c>
      <c r="B5" s="20">
        <v>48.633333333333333</v>
      </c>
      <c r="C5" s="20">
        <v>0.84550301344459888</v>
      </c>
      <c r="D5" s="20">
        <v>0.84550301344459888</v>
      </c>
      <c r="E5" s="20"/>
      <c r="F5" s="20">
        <v>17.136666666666667</v>
      </c>
      <c r="G5" s="20">
        <v>0.85285335102853355</v>
      </c>
      <c r="H5" s="20">
        <v>0.85285335102853355</v>
      </c>
      <c r="I5" s="20"/>
      <c r="J5" s="20">
        <v>1.9400000000000002</v>
      </c>
      <c r="K5" s="20">
        <v>0.8255319148936171</v>
      </c>
      <c r="L5" s="20">
        <v>0.8255319148936171</v>
      </c>
      <c r="M5" s="20">
        <v>22151762185</v>
      </c>
      <c r="N5" s="20">
        <v>67.709999999999994</v>
      </c>
      <c r="O5" s="20">
        <v>2.5238882793667496</v>
      </c>
      <c r="P5" s="20">
        <v>2.5238882793667496</v>
      </c>
      <c r="Q5" s="20">
        <v>22151762185</v>
      </c>
    </row>
    <row r="6" spans="1:17" x14ac:dyDescent="0.15">
      <c r="A6" s="21">
        <v>3</v>
      </c>
      <c r="B6" s="20">
        <v>48.523333333333333</v>
      </c>
      <c r="C6" s="20">
        <v>0.99773817683344757</v>
      </c>
      <c r="D6" s="20">
        <v>0.84359063514140009</v>
      </c>
      <c r="E6" s="20"/>
      <c r="F6" s="20">
        <v>17.333333333333332</v>
      </c>
      <c r="G6" s="20">
        <v>1.0114763664656681</v>
      </c>
      <c r="H6" s="20">
        <v>0.86264100862641002</v>
      </c>
      <c r="I6" s="20"/>
      <c r="J6" s="20">
        <v>1.9433333333333334</v>
      </c>
      <c r="K6" s="20">
        <v>1.0017182130584192</v>
      </c>
      <c r="L6" s="20">
        <v>0.82695035460992905</v>
      </c>
      <c r="M6" s="20">
        <v>22178100839</v>
      </c>
      <c r="N6" s="20">
        <v>67.8</v>
      </c>
      <c r="O6" s="20">
        <v>3.0109327563575348</v>
      </c>
      <c r="P6" s="20">
        <v>2.5331819983777391</v>
      </c>
      <c r="Q6" s="20">
        <v>22178100839</v>
      </c>
    </row>
    <row r="7" spans="1:17" x14ac:dyDescent="0.15">
      <c r="A7" s="21">
        <v>4</v>
      </c>
      <c r="B7" s="20">
        <v>35.080000000000005</v>
      </c>
      <c r="C7" s="20">
        <v>0.72295115751871963</v>
      </c>
      <c r="D7" s="20">
        <v>0.60987482614742705</v>
      </c>
      <c r="E7" s="20">
        <v>302107549163</v>
      </c>
      <c r="F7" s="20">
        <v>11.79</v>
      </c>
      <c r="G7" s="20">
        <v>0.68019230769230765</v>
      </c>
      <c r="H7" s="20">
        <v>0.58676177836761778</v>
      </c>
      <c r="I7" s="20"/>
      <c r="J7" s="20">
        <v>1.3866666666666665</v>
      </c>
      <c r="K7" s="20">
        <v>0.71355060034305307</v>
      </c>
      <c r="L7" s="20">
        <v>0.59007092198581546</v>
      </c>
      <c r="M7" s="20">
        <v>10400998458</v>
      </c>
      <c r="N7" s="20">
        <v>48.256666666666668</v>
      </c>
      <c r="O7" s="20">
        <v>2.1166940655540802</v>
      </c>
      <c r="P7" s="20">
        <v>1.7867075265008605</v>
      </c>
      <c r="Q7" s="20">
        <v>312508547621</v>
      </c>
    </row>
    <row r="8" spans="1:17" x14ac:dyDescent="0.15">
      <c r="A8" s="21">
        <v>5</v>
      </c>
      <c r="B8" s="20">
        <v>18.276666666666667</v>
      </c>
      <c r="C8" s="20">
        <v>0.52099961991638155</v>
      </c>
      <c r="D8" s="20">
        <v>0.31774455261937878</v>
      </c>
      <c r="E8" s="20"/>
      <c r="F8" s="20">
        <v>5.253333333333333</v>
      </c>
      <c r="G8" s="20">
        <v>0.4455753463387051</v>
      </c>
      <c r="H8" s="20">
        <v>0.26144658261446579</v>
      </c>
      <c r="I8" s="20"/>
      <c r="J8" s="20">
        <v>0.73666666666666669</v>
      </c>
      <c r="K8" s="20">
        <v>0.53125000000000011</v>
      </c>
      <c r="L8" s="20">
        <v>0.31347517730496455</v>
      </c>
      <c r="M8" s="20">
        <v>6936192019</v>
      </c>
      <c r="N8" s="20">
        <v>24.266666666666669</v>
      </c>
      <c r="O8" s="20">
        <v>1.4978249662550867</v>
      </c>
      <c r="P8" s="20">
        <v>0.89266631253880913</v>
      </c>
      <c r="Q8" s="20">
        <v>6936192019</v>
      </c>
    </row>
    <row r="9" spans="1:17" x14ac:dyDescent="0.15">
      <c r="A9" s="21">
        <v>6</v>
      </c>
      <c r="B9" s="20">
        <v>13.896666666666667</v>
      </c>
      <c r="C9" s="20">
        <v>0.76035017326281229</v>
      </c>
      <c r="D9" s="20">
        <v>0.24159712563745941</v>
      </c>
      <c r="E9" s="20"/>
      <c r="F9" s="20">
        <v>4.2166666666666668</v>
      </c>
      <c r="G9" s="20">
        <v>0.80266497461928943</v>
      </c>
      <c r="H9" s="20">
        <v>0.20985401459854014</v>
      </c>
      <c r="I9" s="20"/>
      <c r="J9" s="20">
        <v>0.55000000000000004</v>
      </c>
      <c r="K9" s="20">
        <v>0.74660633484162897</v>
      </c>
      <c r="L9" s="20">
        <v>0.23404255319148937</v>
      </c>
      <c r="M9" s="20">
        <v>6115943610</v>
      </c>
      <c r="N9" s="20">
        <v>18.663333333333334</v>
      </c>
      <c r="O9" s="20">
        <v>2.3096214827237307</v>
      </c>
      <c r="P9" s="20">
        <v>0.68549369342748889</v>
      </c>
      <c r="Q9" s="20">
        <v>6115943610</v>
      </c>
    </row>
    <row r="10" spans="1:17" x14ac:dyDescent="0.15">
      <c r="A10" s="21" t="s">
        <v>26</v>
      </c>
      <c r="B10" s="20">
        <v>221.93000000000004</v>
      </c>
      <c r="C10" s="20">
        <v>4.8475421409759596</v>
      </c>
      <c r="D10" s="20">
        <v>3.8583101529902644</v>
      </c>
      <c r="E10" s="20">
        <v>894440664110</v>
      </c>
      <c r="F10" s="20">
        <v>75.823333333333323</v>
      </c>
      <c r="G10" s="20">
        <v>4.7927623461445039</v>
      </c>
      <c r="H10" s="20">
        <v>3.7735567352355672</v>
      </c>
      <c r="I10" s="20"/>
      <c r="J10" s="20">
        <v>8.9066666666666681</v>
      </c>
      <c r="K10" s="20">
        <v>4.8186570631367189</v>
      </c>
      <c r="L10" s="20">
        <v>3.7900709219858157</v>
      </c>
      <c r="M10" s="20">
        <v>70169915937</v>
      </c>
      <c r="N10" s="20">
        <v>306.66000000000003</v>
      </c>
      <c r="O10" s="20">
        <v>14.458961550257182</v>
      </c>
      <c r="P10" s="20">
        <v>11.421937810211647</v>
      </c>
      <c r="Q10" s="20">
        <v>964610580047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71ADD-572E-2A40-AB32-F80298B5BE57}">
  <dimension ref="A1:K19"/>
  <sheetViews>
    <sheetView workbookViewId="0">
      <selection activeCell="G28" sqref="G28"/>
    </sheetView>
  </sheetViews>
  <sheetFormatPr baseColWidth="10" defaultRowHeight="13" x14ac:dyDescent="0.15"/>
  <cols>
    <col min="5" max="5" width="10.83203125" style="45"/>
    <col min="6" max="6" width="10.83203125" style="44"/>
    <col min="7" max="8" width="10.83203125" style="46"/>
  </cols>
  <sheetData>
    <row r="1" spans="1:11" x14ac:dyDescent="0.15">
      <c r="A1" t="s">
        <v>0</v>
      </c>
      <c r="B1" t="s">
        <v>21</v>
      </c>
      <c r="C1" t="s">
        <v>22</v>
      </c>
      <c r="D1" t="s">
        <v>23</v>
      </c>
      <c r="E1" s="45" t="s">
        <v>20</v>
      </c>
      <c r="F1" s="44" t="s">
        <v>1</v>
      </c>
      <c r="G1" s="46" t="s">
        <v>2</v>
      </c>
      <c r="H1" s="46" t="s">
        <v>3</v>
      </c>
      <c r="I1" t="s">
        <v>4</v>
      </c>
      <c r="J1" t="s">
        <v>5</v>
      </c>
      <c r="K1" t="s">
        <v>27</v>
      </c>
    </row>
    <row r="2" spans="1:11" x14ac:dyDescent="0.15">
      <c r="A2" t="s">
        <v>6</v>
      </c>
      <c r="B2">
        <v>60.46</v>
      </c>
      <c r="C2">
        <v>56.06</v>
      </c>
      <c r="D2">
        <v>56.04</v>
      </c>
      <c r="E2" s="45">
        <v>57.52</v>
      </c>
      <c r="G2" s="46">
        <v>1</v>
      </c>
      <c r="H2" s="46">
        <v>1</v>
      </c>
      <c r="I2" t="s">
        <v>7</v>
      </c>
      <c r="J2" t="s">
        <v>8</v>
      </c>
      <c r="K2">
        <v>1</v>
      </c>
    </row>
    <row r="3" spans="1:11" x14ac:dyDescent="0.15">
      <c r="A3" t="s">
        <v>17</v>
      </c>
      <c r="B3">
        <v>20.51</v>
      </c>
      <c r="C3">
        <v>20.23</v>
      </c>
      <c r="D3">
        <v>19.54</v>
      </c>
      <c r="E3" s="45">
        <v>20.093333333333334</v>
      </c>
      <c r="G3" s="46">
        <v>1</v>
      </c>
      <c r="H3" s="46">
        <v>1</v>
      </c>
      <c r="I3" t="s">
        <v>7</v>
      </c>
      <c r="J3" t="s">
        <v>8</v>
      </c>
      <c r="K3">
        <v>1</v>
      </c>
    </row>
    <row r="4" spans="1:11" x14ac:dyDescent="0.15">
      <c r="A4" t="s">
        <v>9</v>
      </c>
      <c r="B4">
        <v>2.61</v>
      </c>
      <c r="C4">
        <v>2.2200000000000002</v>
      </c>
      <c r="D4">
        <v>2.2200000000000002</v>
      </c>
      <c r="E4" s="45">
        <v>2.35</v>
      </c>
      <c r="F4" s="44">
        <v>23869188260</v>
      </c>
      <c r="G4" s="46">
        <v>1</v>
      </c>
      <c r="H4" s="46">
        <v>1</v>
      </c>
      <c r="I4" t="s">
        <v>7</v>
      </c>
      <c r="J4" t="s">
        <v>8</v>
      </c>
      <c r="K4">
        <v>1</v>
      </c>
    </row>
    <row r="5" spans="1:11" x14ac:dyDescent="0.15">
      <c r="A5" t="s">
        <v>6</v>
      </c>
      <c r="B5">
        <v>48.61</v>
      </c>
      <c r="C5">
        <v>48.83</v>
      </c>
      <c r="D5">
        <v>48.46</v>
      </c>
      <c r="E5" s="45">
        <v>48.633333333333333</v>
      </c>
      <c r="G5" s="46">
        <v>0.84550301344459888</v>
      </c>
      <c r="H5" s="46">
        <v>0.84550301344459888</v>
      </c>
      <c r="I5" t="s">
        <v>14</v>
      </c>
      <c r="J5" t="s">
        <v>8</v>
      </c>
      <c r="K5">
        <v>2</v>
      </c>
    </row>
    <row r="6" spans="1:11" x14ac:dyDescent="0.15">
      <c r="A6" t="s">
        <v>17</v>
      </c>
      <c r="B6">
        <v>17.100000000000001</v>
      </c>
      <c r="C6">
        <v>17.079999999999998</v>
      </c>
      <c r="D6">
        <v>17.23</v>
      </c>
      <c r="E6" s="45">
        <v>17.136666666666667</v>
      </c>
      <c r="G6" s="46">
        <v>0.85285335102853355</v>
      </c>
      <c r="H6" s="46">
        <v>0.85285335102853355</v>
      </c>
      <c r="I6" t="s">
        <v>14</v>
      </c>
      <c r="J6" t="s">
        <v>8</v>
      </c>
      <c r="K6">
        <v>2</v>
      </c>
    </row>
    <row r="7" spans="1:11" x14ac:dyDescent="0.15">
      <c r="A7" t="s">
        <v>9</v>
      </c>
      <c r="B7">
        <v>1.94</v>
      </c>
      <c r="C7">
        <v>1.93</v>
      </c>
      <c r="D7">
        <v>1.95</v>
      </c>
      <c r="E7" s="45">
        <v>1.9400000000000002</v>
      </c>
      <c r="F7" s="44">
        <v>22151762185</v>
      </c>
      <c r="G7" s="46">
        <v>0.8255319148936171</v>
      </c>
      <c r="H7" s="46">
        <v>0.8255319148936171</v>
      </c>
      <c r="I7" t="s">
        <v>14</v>
      </c>
      <c r="J7" t="s">
        <v>8</v>
      </c>
      <c r="K7">
        <v>2</v>
      </c>
    </row>
    <row r="8" spans="1:11" x14ac:dyDescent="0.15">
      <c r="A8" t="s">
        <v>6</v>
      </c>
      <c r="B8">
        <v>48.32</v>
      </c>
      <c r="C8">
        <v>48.79</v>
      </c>
      <c r="D8">
        <v>48.46</v>
      </c>
      <c r="E8" s="45">
        <v>48.523333333333333</v>
      </c>
      <c r="G8" s="46">
        <v>0.84359063514140009</v>
      </c>
      <c r="H8" s="46">
        <v>0.99773817683344757</v>
      </c>
      <c r="I8" t="s">
        <v>15</v>
      </c>
      <c r="J8" t="s">
        <v>8</v>
      </c>
      <c r="K8">
        <v>3</v>
      </c>
    </row>
    <row r="9" spans="1:11" x14ac:dyDescent="0.15">
      <c r="A9" t="s">
        <v>17</v>
      </c>
      <c r="B9">
        <v>17.11</v>
      </c>
      <c r="C9">
        <v>17.260000000000002</v>
      </c>
      <c r="D9">
        <v>17.63</v>
      </c>
      <c r="E9" s="45">
        <v>17.333333333333332</v>
      </c>
      <c r="G9" s="46">
        <v>0.86264100862641002</v>
      </c>
      <c r="H9" s="46">
        <v>1.0114763664656681</v>
      </c>
      <c r="I9" t="s">
        <v>15</v>
      </c>
      <c r="J9" t="s">
        <v>8</v>
      </c>
      <c r="K9">
        <v>3</v>
      </c>
    </row>
    <row r="10" spans="1:11" x14ac:dyDescent="0.15">
      <c r="A10" t="s">
        <v>9</v>
      </c>
      <c r="B10">
        <v>1.93</v>
      </c>
      <c r="C10">
        <v>1.95</v>
      </c>
      <c r="D10">
        <v>1.95</v>
      </c>
      <c r="E10" s="45">
        <v>1.9433333333333334</v>
      </c>
      <c r="F10" s="44">
        <v>22178100839</v>
      </c>
      <c r="G10" s="46">
        <v>0.82695035460992905</v>
      </c>
      <c r="H10" s="46">
        <v>1.0017182130584192</v>
      </c>
      <c r="I10" t="s">
        <v>15</v>
      </c>
      <c r="J10" t="s">
        <v>8</v>
      </c>
      <c r="K10">
        <v>3</v>
      </c>
    </row>
    <row r="11" spans="1:11" x14ac:dyDescent="0.15">
      <c r="A11" t="s">
        <v>6</v>
      </c>
      <c r="B11">
        <v>35.159999999999997</v>
      </c>
      <c r="C11">
        <v>35.06</v>
      </c>
      <c r="D11">
        <v>35.020000000000003</v>
      </c>
      <c r="E11" s="45">
        <v>35.080000000000005</v>
      </c>
      <c r="G11" s="46">
        <v>0.60987482614742705</v>
      </c>
      <c r="H11" s="46">
        <v>0.72295115751871963</v>
      </c>
      <c r="I11" t="s">
        <v>18</v>
      </c>
      <c r="J11" t="s">
        <v>10</v>
      </c>
      <c r="K11">
        <v>4</v>
      </c>
    </row>
    <row r="12" spans="1:11" x14ac:dyDescent="0.15">
      <c r="A12" t="s">
        <v>17</v>
      </c>
      <c r="B12">
        <v>11.79</v>
      </c>
      <c r="C12">
        <v>11.76</v>
      </c>
      <c r="D12">
        <v>11.82</v>
      </c>
      <c r="E12" s="45">
        <v>11.79</v>
      </c>
      <c r="G12" s="46">
        <v>0.58676177836761778</v>
      </c>
      <c r="H12" s="46">
        <v>0.68019230769230765</v>
      </c>
      <c r="I12" t="s">
        <v>18</v>
      </c>
      <c r="J12" t="s">
        <v>10</v>
      </c>
      <c r="K12">
        <v>4</v>
      </c>
    </row>
    <row r="13" spans="1:11" x14ac:dyDescent="0.15">
      <c r="A13" t="s">
        <v>9</v>
      </c>
      <c r="B13">
        <v>1.39</v>
      </c>
      <c r="C13">
        <v>1.38</v>
      </c>
      <c r="D13">
        <v>1.39</v>
      </c>
      <c r="E13" s="45">
        <v>1.3866666666666665</v>
      </c>
      <c r="F13" s="44">
        <v>10400998458</v>
      </c>
      <c r="G13" s="46">
        <v>0.59007092198581546</v>
      </c>
      <c r="H13" s="46">
        <v>0.71355060034305307</v>
      </c>
      <c r="I13" t="s">
        <v>18</v>
      </c>
      <c r="J13" t="s">
        <v>10</v>
      </c>
      <c r="K13">
        <v>4</v>
      </c>
    </row>
    <row r="14" spans="1:11" x14ac:dyDescent="0.15">
      <c r="A14" t="s">
        <v>6</v>
      </c>
      <c r="B14">
        <v>18.29</v>
      </c>
      <c r="C14">
        <v>18.39</v>
      </c>
      <c r="D14">
        <v>18.149999999999999</v>
      </c>
      <c r="E14" s="45">
        <v>18.276666666666667</v>
      </c>
      <c r="G14" s="46">
        <v>0.31774455261937878</v>
      </c>
      <c r="H14" s="46">
        <v>0.52099961991638155</v>
      </c>
      <c r="I14" t="s">
        <v>16</v>
      </c>
      <c r="J14" t="s">
        <v>13</v>
      </c>
      <c r="K14">
        <v>5</v>
      </c>
    </row>
    <row r="15" spans="1:11" x14ac:dyDescent="0.15">
      <c r="A15" t="s">
        <v>17</v>
      </c>
      <c r="B15">
        <v>5.24</v>
      </c>
      <c r="C15">
        <v>5.26</v>
      </c>
      <c r="D15">
        <v>5.26</v>
      </c>
      <c r="E15" s="45">
        <v>5.253333333333333</v>
      </c>
      <c r="G15" s="46">
        <v>0.26144658261446579</v>
      </c>
      <c r="H15" s="46">
        <v>0.4455753463387051</v>
      </c>
      <c r="I15" t="s">
        <v>16</v>
      </c>
      <c r="J15" t="s">
        <v>13</v>
      </c>
      <c r="K15">
        <v>5</v>
      </c>
    </row>
    <row r="16" spans="1:11" x14ac:dyDescent="0.15">
      <c r="A16" t="s">
        <v>9</v>
      </c>
      <c r="B16">
        <v>0.72</v>
      </c>
      <c r="C16">
        <v>0.76</v>
      </c>
      <c r="D16">
        <v>0.73</v>
      </c>
      <c r="E16" s="45">
        <v>0.73666666666666669</v>
      </c>
      <c r="F16" s="44">
        <v>6936192019</v>
      </c>
      <c r="G16" s="46">
        <v>0.31347517730496455</v>
      </c>
      <c r="H16" s="46">
        <v>0.53125000000000011</v>
      </c>
      <c r="I16" t="s">
        <v>16</v>
      </c>
      <c r="J16" t="s">
        <v>13</v>
      </c>
      <c r="K16">
        <v>5</v>
      </c>
    </row>
    <row r="17" spans="1:11" x14ac:dyDescent="0.15">
      <c r="A17" t="s">
        <v>6</v>
      </c>
      <c r="B17">
        <v>13.89</v>
      </c>
      <c r="C17">
        <v>13.9</v>
      </c>
      <c r="D17">
        <v>13.9</v>
      </c>
      <c r="E17" s="45">
        <v>13.896666666666667</v>
      </c>
      <c r="G17" s="46">
        <v>0.24159712563745941</v>
      </c>
      <c r="H17" s="46">
        <v>0.76035017326281229</v>
      </c>
      <c r="I17" t="s">
        <v>19</v>
      </c>
      <c r="J17" t="s">
        <v>10</v>
      </c>
      <c r="K17">
        <v>6</v>
      </c>
    </row>
    <row r="18" spans="1:11" x14ac:dyDescent="0.15">
      <c r="A18" t="s">
        <v>17</v>
      </c>
      <c r="B18">
        <v>4.32</v>
      </c>
      <c r="C18">
        <v>4.16</v>
      </c>
      <c r="D18">
        <v>4.17</v>
      </c>
      <c r="E18" s="45">
        <v>4.2166666666666668</v>
      </c>
      <c r="G18" s="46">
        <v>0.20985401459854014</v>
      </c>
      <c r="H18" s="46">
        <v>0.80266497461928943</v>
      </c>
      <c r="I18" t="s">
        <v>19</v>
      </c>
      <c r="J18" t="s">
        <v>10</v>
      </c>
      <c r="K18">
        <v>6</v>
      </c>
    </row>
    <row r="19" spans="1:11" x14ac:dyDescent="0.15">
      <c r="A19" t="s">
        <v>9</v>
      </c>
      <c r="B19">
        <v>0.55000000000000004</v>
      </c>
      <c r="C19">
        <v>0.55000000000000004</v>
      </c>
      <c r="D19">
        <v>0.55000000000000004</v>
      </c>
      <c r="E19" s="45">
        <v>0.55000000000000004</v>
      </c>
      <c r="F19" s="44">
        <v>6115943610</v>
      </c>
      <c r="G19" s="46">
        <v>0.23404255319148937</v>
      </c>
      <c r="H19" s="46">
        <v>0.74660633484162897</v>
      </c>
      <c r="I19" t="s">
        <v>19</v>
      </c>
      <c r="J19" t="s">
        <v>10</v>
      </c>
      <c r="K19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CC33-03A5-C64B-9930-DDD7BD217937}">
  <dimension ref="A1:Q10"/>
  <sheetViews>
    <sheetView topLeftCell="A26" zoomScale="120" zoomScaleNormal="120" workbookViewId="0">
      <selection activeCell="G71" sqref="G71"/>
    </sheetView>
  </sheetViews>
  <sheetFormatPr baseColWidth="10" defaultRowHeight="13" x14ac:dyDescent="0.15"/>
  <cols>
    <col min="1" max="1" width="13.1640625" bestFit="1" customWidth="1"/>
    <col min="2" max="2" width="15.83203125" bestFit="1" customWidth="1"/>
    <col min="3" max="4" width="12.1640625" bestFit="1" customWidth="1"/>
    <col min="5" max="5" width="11.33203125" bestFit="1" customWidth="1"/>
    <col min="6" max="6" width="15.5" bestFit="1" customWidth="1"/>
    <col min="7" max="8" width="12.1640625" bestFit="1" customWidth="1"/>
    <col min="9" max="9" width="11.33203125" bestFit="1" customWidth="1"/>
    <col min="10" max="10" width="15.5" bestFit="1" customWidth="1"/>
    <col min="11" max="13" width="12.1640625" bestFit="1" customWidth="1"/>
    <col min="14" max="14" width="20.1640625" bestFit="1" customWidth="1"/>
    <col min="15" max="16" width="15.1640625" bestFit="1" customWidth="1"/>
    <col min="17" max="17" width="15.83203125" bestFit="1" customWidth="1"/>
  </cols>
  <sheetData>
    <row r="1" spans="1:17" x14ac:dyDescent="0.15">
      <c r="B1" s="19" t="s">
        <v>24</v>
      </c>
    </row>
    <row r="2" spans="1:17" x14ac:dyDescent="0.15">
      <c r="B2" t="s">
        <v>6</v>
      </c>
      <c r="F2" t="s">
        <v>17</v>
      </c>
      <c r="J2" t="s">
        <v>9</v>
      </c>
      <c r="N2" t="s">
        <v>31</v>
      </c>
      <c r="O2" t="s">
        <v>33</v>
      </c>
      <c r="P2" t="s">
        <v>29</v>
      </c>
      <c r="Q2" t="s">
        <v>35</v>
      </c>
    </row>
    <row r="3" spans="1:17" x14ac:dyDescent="0.15">
      <c r="A3" s="19" t="s">
        <v>25</v>
      </c>
      <c r="B3" t="s">
        <v>32</v>
      </c>
      <c r="C3" t="s">
        <v>34</v>
      </c>
      <c r="D3" t="s">
        <v>30</v>
      </c>
      <c r="E3" t="s">
        <v>36</v>
      </c>
      <c r="F3" t="s">
        <v>32</v>
      </c>
      <c r="G3" t="s">
        <v>34</v>
      </c>
      <c r="H3" t="s">
        <v>30</v>
      </c>
      <c r="I3" t="s">
        <v>36</v>
      </c>
      <c r="J3" t="s">
        <v>32</v>
      </c>
      <c r="K3" t="s">
        <v>34</v>
      </c>
      <c r="L3" t="s">
        <v>30</v>
      </c>
      <c r="M3" t="s">
        <v>36</v>
      </c>
    </row>
    <row r="4" spans="1:17" x14ac:dyDescent="0.15">
      <c r="A4" s="21">
        <v>1</v>
      </c>
      <c r="B4" s="20">
        <v>57.52</v>
      </c>
      <c r="C4" s="20">
        <v>1</v>
      </c>
      <c r="D4" s="20">
        <v>1</v>
      </c>
      <c r="E4" s="20"/>
      <c r="F4" s="20">
        <v>20.093333333333334</v>
      </c>
      <c r="G4" s="20">
        <v>1</v>
      </c>
      <c r="H4" s="20">
        <v>1</v>
      </c>
      <c r="I4" s="20"/>
      <c r="J4" s="20">
        <v>2.35</v>
      </c>
      <c r="K4" s="20">
        <v>1</v>
      </c>
      <c r="L4" s="20">
        <v>1</v>
      </c>
      <c r="M4" s="20">
        <v>23869188260</v>
      </c>
      <c r="N4" s="20">
        <v>79.963333333333338</v>
      </c>
      <c r="O4" s="20">
        <v>3</v>
      </c>
      <c r="P4" s="20">
        <v>3</v>
      </c>
      <c r="Q4" s="20">
        <v>23869188260</v>
      </c>
    </row>
    <row r="5" spans="1:17" x14ac:dyDescent="0.15">
      <c r="A5" s="21">
        <v>2</v>
      </c>
      <c r="B5" s="20">
        <v>48.633333333333333</v>
      </c>
      <c r="C5" s="20">
        <v>0.84550301344459888</v>
      </c>
      <c r="D5" s="20">
        <v>0.84550301344459888</v>
      </c>
      <c r="E5" s="20"/>
      <c r="F5" s="20">
        <v>17.136666666666667</v>
      </c>
      <c r="G5" s="20">
        <v>0.85285335102853355</v>
      </c>
      <c r="H5" s="20">
        <v>0.85285335102853355</v>
      </c>
      <c r="I5" s="20"/>
      <c r="J5" s="20">
        <v>1.9400000000000002</v>
      </c>
      <c r="K5" s="20">
        <v>0.8255319148936171</v>
      </c>
      <c r="L5" s="20">
        <v>0.8255319148936171</v>
      </c>
      <c r="M5" s="20">
        <v>22151762185</v>
      </c>
      <c r="N5" s="20">
        <v>67.709999999999994</v>
      </c>
      <c r="O5" s="20">
        <v>2.5238882793667496</v>
      </c>
      <c r="P5" s="20">
        <v>2.5238882793667496</v>
      </c>
      <c r="Q5" s="20">
        <v>22151762185</v>
      </c>
    </row>
    <row r="6" spans="1:17" x14ac:dyDescent="0.15">
      <c r="A6" s="21">
        <v>3</v>
      </c>
      <c r="B6" s="20">
        <v>48.523333333333333</v>
      </c>
      <c r="C6" s="20">
        <v>0.99773817683344757</v>
      </c>
      <c r="D6" s="20">
        <v>0.84359063514140009</v>
      </c>
      <c r="E6" s="20"/>
      <c r="F6" s="20">
        <v>17.333333333333332</v>
      </c>
      <c r="G6" s="20">
        <v>1.0114763664656681</v>
      </c>
      <c r="H6" s="20">
        <v>0.86264100862641002</v>
      </c>
      <c r="I6" s="20"/>
      <c r="J6" s="20">
        <v>1.9433333333333334</v>
      </c>
      <c r="K6" s="20">
        <v>1.0017182130584192</v>
      </c>
      <c r="L6" s="20">
        <v>0.82695035460992905</v>
      </c>
      <c r="M6" s="20">
        <v>22178100839</v>
      </c>
      <c r="N6" s="20">
        <v>67.8</v>
      </c>
      <c r="O6" s="20">
        <v>3.0109327563575348</v>
      </c>
      <c r="P6" s="20">
        <v>2.5331819983777391</v>
      </c>
      <c r="Q6" s="20">
        <v>22178100839</v>
      </c>
    </row>
    <row r="7" spans="1:17" x14ac:dyDescent="0.15">
      <c r="A7" s="21">
        <v>4</v>
      </c>
      <c r="B7" s="20">
        <v>35.080000000000005</v>
      </c>
      <c r="C7" s="20">
        <v>0.72295115751871963</v>
      </c>
      <c r="D7" s="20">
        <v>0.60987482614742705</v>
      </c>
      <c r="E7" s="20"/>
      <c r="F7" s="20">
        <v>11.79</v>
      </c>
      <c r="G7" s="20">
        <v>0.68019230769230765</v>
      </c>
      <c r="H7" s="20">
        <v>0.58676177836761778</v>
      </c>
      <c r="I7" s="20"/>
      <c r="J7" s="20">
        <v>1.3866666666666665</v>
      </c>
      <c r="K7" s="20">
        <v>0.71355060034305307</v>
      </c>
      <c r="L7" s="20">
        <v>0.59007092198581546</v>
      </c>
      <c r="M7" s="20">
        <v>10400998458</v>
      </c>
      <c r="N7" s="20">
        <v>48.256666666666668</v>
      </c>
      <c r="O7" s="20">
        <v>2.1166940655540802</v>
      </c>
      <c r="P7" s="20">
        <v>1.7867075265008605</v>
      </c>
      <c r="Q7" s="20">
        <v>10400998458</v>
      </c>
    </row>
    <row r="8" spans="1:17" x14ac:dyDescent="0.15">
      <c r="A8" s="21">
        <v>5</v>
      </c>
      <c r="B8" s="20">
        <v>18.276666666666667</v>
      </c>
      <c r="C8" s="20">
        <v>0.52099961991638155</v>
      </c>
      <c r="D8" s="20">
        <v>0.31774455261937878</v>
      </c>
      <c r="E8" s="20"/>
      <c r="F8" s="20">
        <v>5.253333333333333</v>
      </c>
      <c r="G8" s="20">
        <v>0.4455753463387051</v>
      </c>
      <c r="H8" s="20">
        <v>0.26144658261446579</v>
      </c>
      <c r="I8" s="20"/>
      <c r="J8" s="20">
        <v>0.73666666666666669</v>
      </c>
      <c r="K8" s="20">
        <v>0.53125000000000011</v>
      </c>
      <c r="L8" s="20">
        <v>0.31347517730496455</v>
      </c>
      <c r="M8" s="20">
        <v>6936192019</v>
      </c>
      <c r="N8" s="20">
        <v>24.266666666666669</v>
      </c>
      <c r="O8" s="20">
        <v>1.4978249662550867</v>
      </c>
      <c r="P8" s="20">
        <v>0.89266631253880913</v>
      </c>
      <c r="Q8" s="20">
        <v>6936192019</v>
      </c>
    </row>
    <row r="9" spans="1:17" x14ac:dyDescent="0.15">
      <c r="A9" s="21">
        <v>6</v>
      </c>
      <c r="B9" s="20">
        <v>13.896666666666667</v>
      </c>
      <c r="C9" s="20">
        <v>0.76035017326281229</v>
      </c>
      <c r="D9" s="20">
        <v>0.24159712563745941</v>
      </c>
      <c r="E9" s="20"/>
      <c r="F9" s="20">
        <v>4.2166666666666668</v>
      </c>
      <c r="G9" s="20">
        <v>0.80266497461928943</v>
      </c>
      <c r="H9" s="20">
        <v>0.20985401459854014</v>
      </c>
      <c r="I9" s="20"/>
      <c r="J9" s="20">
        <v>0.55000000000000004</v>
      </c>
      <c r="K9" s="20">
        <v>0.74660633484162897</v>
      </c>
      <c r="L9" s="20">
        <v>0.23404255319148937</v>
      </c>
      <c r="M9" s="20">
        <v>6115943610</v>
      </c>
      <c r="N9" s="20">
        <v>18.663333333333334</v>
      </c>
      <c r="O9" s="20">
        <v>2.3096214827237307</v>
      </c>
      <c r="P9" s="20">
        <v>0.68549369342748889</v>
      </c>
      <c r="Q9" s="20">
        <v>6115943610</v>
      </c>
    </row>
    <row r="10" spans="1:17" x14ac:dyDescent="0.15">
      <c r="A10" s="21" t="s">
        <v>26</v>
      </c>
      <c r="B10" s="20">
        <v>221.93000000000004</v>
      </c>
      <c r="C10" s="20">
        <v>4.8475421409759596</v>
      </c>
      <c r="D10" s="20">
        <v>3.8583101529902644</v>
      </c>
      <c r="E10" s="20"/>
      <c r="F10" s="20">
        <v>75.823333333333323</v>
      </c>
      <c r="G10" s="20">
        <v>4.7927623461445039</v>
      </c>
      <c r="H10" s="20">
        <v>3.7735567352355672</v>
      </c>
      <c r="I10" s="20"/>
      <c r="J10" s="20">
        <v>8.9066666666666681</v>
      </c>
      <c r="K10" s="20">
        <v>4.8186570631367189</v>
      </c>
      <c r="L10" s="20">
        <v>3.7900709219858157</v>
      </c>
      <c r="M10" s="20">
        <v>91652185371</v>
      </c>
      <c r="N10" s="20">
        <v>306.66000000000003</v>
      </c>
      <c r="O10" s="20">
        <v>14.458961550257182</v>
      </c>
      <c r="P10" s="20">
        <v>11.421937810211647</v>
      </c>
      <c r="Q10" s="20">
        <v>91652185371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</cp:revision>
  <dcterms:created xsi:type="dcterms:W3CDTF">2018-11-26T19:41:55Z</dcterms:created>
  <dcterms:modified xsi:type="dcterms:W3CDTF">2018-11-29T03:06:11Z</dcterms:modified>
  <dc:language>en-US</dc:language>
</cp:coreProperties>
</file>