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"/>
    </mc:Choice>
  </mc:AlternateContent>
  <xr:revisionPtr revIDLastSave="225" documentId="11_F25DC773A252ABDACC1048C4B1DC4D7C5BDE58E8" xr6:coauthVersionLast="47" xr6:coauthVersionMax="47" xr10:uidLastSave="{C18838FE-2DD6-4539-8B36-A05D3969D266}"/>
  <bookViews>
    <workbookView xWindow="22932" yWindow="-13068" windowWidth="23256" windowHeight="12576" xr2:uid="{00000000-000D-0000-FFFF-FFFF00000000}"/>
  </bookViews>
  <sheets>
    <sheet name="New Tracking" sheetId="3" r:id="rId1"/>
    <sheet name="Actual Money" sheetId="1" r:id="rId2"/>
    <sheet name="Week 1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L14" i="3"/>
  <c r="H4" i="1"/>
  <c r="G4" i="1"/>
  <c r="H6" i="1" l="1"/>
</calcChain>
</file>

<file path=xl/sharedStrings.xml><?xml version="1.0" encoding="utf-8"?>
<sst xmlns="http://schemas.openxmlformats.org/spreadsheetml/2006/main" count="100" uniqueCount="64">
  <si>
    <t>Game</t>
  </si>
  <si>
    <t>Buy In</t>
  </si>
  <si>
    <t>Return</t>
  </si>
  <si>
    <t>Tuesday 3rd</t>
  </si>
  <si>
    <t>Friday 7th</t>
  </si>
  <si>
    <t>NFL Monday</t>
  </si>
  <si>
    <t>London</t>
  </si>
  <si>
    <t>Monday 10th Late</t>
  </si>
  <si>
    <t>Spent</t>
  </si>
  <si>
    <t>Won</t>
  </si>
  <si>
    <t>Profit</t>
  </si>
  <si>
    <t>Tuesday Game</t>
  </si>
  <si>
    <t>Normal Team</t>
  </si>
  <si>
    <t>High Team</t>
  </si>
  <si>
    <t>Score</t>
  </si>
  <si>
    <t>Davante Adams</t>
  </si>
  <si>
    <t>Josh Jacobs</t>
  </si>
  <si>
    <t>Derek Carr</t>
  </si>
  <si>
    <t>Mack Hollins</t>
  </si>
  <si>
    <t>Hunter Renfrow</t>
  </si>
  <si>
    <t>Brandon Powell</t>
  </si>
  <si>
    <t>Darren Waller</t>
  </si>
  <si>
    <t>Money</t>
  </si>
  <si>
    <t>Rams v Raiders</t>
  </si>
  <si>
    <t>Position</t>
  </si>
  <si>
    <t>Monday Slate</t>
  </si>
  <si>
    <t>Monday</t>
  </si>
  <si>
    <t>Burrow</t>
  </si>
  <si>
    <t>CMC</t>
  </si>
  <si>
    <t>Mixon</t>
  </si>
  <si>
    <t>Kirk</t>
  </si>
  <si>
    <t>Pickens</t>
  </si>
  <si>
    <t>Amon</t>
  </si>
  <si>
    <t>Dulcich</t>
  </si>
  <si>
    <t>Jets</t>
  </si>
  <si>
    <t>Barkley</t>
  </si>
  <si>
    <t>Hurts</t>
  </si>
  <si>
    <t>Etienne</t>
  </si>
  <si>
    <t>Najee</t>
  </si>
  <si>
    <t>Wilson</t>
  </si>
  <si>
    <t>DJ</t>
  </si>
  <si>
    <t>Freiermuth</t>
  </si>
  <si>
    <t>Chiefs</t>
  </si>
  <si>
    <t>Saq</t>
  </si>
  <si>
    <t>Chargers Fins</t>
  </si>
  <si>
    <t>Fins Chargers</t>
  </si>
  <si>
    <t>Tyreek</t>
  </si>
  <si>
    <t>Ekeler</t>
  </si>
  <si>
    <t>Tua</t>
  </si>
  <si>
    <t>Mike Williams</t>
  </si>
  <si>
    <t>Palmer</t>
  </si>
  <si>
    <t>Parham</t>
  </si>
  <si>
    <t>Sherfield</t>
  </si>
  <si>
    <t>In</t>
  </si>
  <si>
    <t>Out</t>
  </si>
  <si>
    <t>Pats Cards</t>
  </si>
  <si>
    <t>Kyler</t>
  </si>
  <si>
    <t>Stevenson</t>
  </si>
  <si>
    <t>Jones</t>
  </si>
  <si>
    <t>Brown</t>
  </si>
  <si>
    <t>Pats</t>
  </si>
  <si>
    <t>Dortch</t>
  </si>
  <si>
    <t>Jopkins</t>
  </si>
  <si>
    <t>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</si>
</sst>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287236</xdr:colOff>
      <xdr:row>48</xdr:row>
      <xdr:rowOff>83126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BA2B72-3418-4075-9A2C-1C5E0E124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650436" cy="86784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24</xdr:col>
      <xdr:colOff>78168</xdr:colOff>
      <xdr:row>63</xdr:row>
      <xdr:rowOff>22058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AC88FC-934C-462C-A5E5-A069C2DB9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622971"/>
          <a:ext cx="14098968" cy="20576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25</xdr:col>
      <xdr:colOff>125884</xdr:colOff>
      <xdr:row>74</xdr:row>
      <xdr:rowOff>49224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054576-43AF-4D6D-B404-D182E422C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028714"/>
          <a:ext cx="14756284" cy="17147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18</xdr:col>
      <xdr:colOff>372973</xdr:colOff>
      <xdr:row>123</xdr:row>
      <xdr:rowOff>65124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6FD59B-B337-42D2-A7CB-F5EB59775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434457"/>
          <a:ext cx="10736173" cy="8392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19</xdr:col>
      <xdr:colOff>363532</xdr:colOff>
      <xdr:row>172</xdr:row>
      <xdr:rowOff>112756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B3418F-BBA8-483C-83F3-80C23ADD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3502257"/>
          <a:ext cx="11336332" cy="8440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2B19-B99C-4F45-973A-7136DDE672C4}">
  <dimension ref="B2:Q39"/>
  <sheetViews>
    <sheetView tabSelected="1" workbookViewId="0">
      <selection activeCell="I37" sqref="I37"/>
    </sheetView>
  </sheetViews>
  <sheetFormatPr defaultRowHeight="14.4" x14ac:dyDescent="0.3"/>
  <cols>
    <col min="2" max="2" width="12.109375" bestFit="1" customWidth="1"/>
    <col min="3" max="3" width="13.77734375" bestFit="1" customWidth="1"/>
    <col min="4" max="4" width="10.44140625" bestFit="1" customWidth="1"/>
    <col min="5" max="5" width="9.6640625" bestFit="1" customWidth="1"/>
    <col min="6" max="6" width="11.33203125" bestFit="1" customWidth="1"/>
    <col min="7" max="7" width="14.109375" bestFit="1" customWidth="1"/>
    <col min="8" max="8" width="13.88671875" bestFit="1" customWidth="1"/>
  </cols>
  <sheetData>
    <row r="2" spans="2:17" x14ac:dyDescent="0.3">
      <c r="B2" t="s">
        <v>23</v>
      </c>
      <c r="O2" t="s">
        <v>53</v>
      </c>
      <c r="P2" t="s">
        <v>54</v>
      </c>
      <c r="Q2" t="s">
        <v>10</v>
      </c>
    </row>
    <row r="3" spans="2:17" x14ac:dyDescent="0.3">
      <c r="B3" t="s">
        <v>12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O3">
        <v>60</v>
      </c>
      <c r="P3">
        <v>73.099999999999994</v>
      </c>
      <c r="Q3">
        <f>P3-O3</f>
        <v>13.099999999999994</v>
      </c>
    </row>
    <row r="4" spans="2:17" x14ac:dyDescent="0.3">
      <c r="B4" t="s">
        <v>14</v>
      </c>
      <c r="C4">
        <v>10.1</v>
      </c>
      <c r="D4">
        <v>19.399999999999999</v>
      </c>
      <c r="E4">
        <v>2.58</v>
      </c>
      <c r="F4">
        <v>8.1999999999999993</v>
      </c>
      <c r="G4">
        <v>0</v>
      </c>
      <c r="H4">
        <v>0</v>
      </c>
      <c r="I4">
        <v>40.28</v>
      </c>
    </row>
    <row r="5" spans="2:17" x14ac:dyDescent="0.3">
      <c r="B5" t="s">
        <v>13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21</v>
      </c>
    </row>
    <row r="6" spans="2:17" x14ac:dyDescent="0.3">
      <c r="B6" t="s">
        <v>14</v>
      </c>
      <c r="C6">
        <v>10.1</v>
      </c>
      <c r="D6">
        <v>19.399999999999999</v>
      </c>
      <c r="E6">
        <v>2.58</v>
      </c>
      <c r="F6">
        <v>8.1999999999999993</v>
      </c>
      <c r="G6">
        <v>0</v>
      </c>
      <c r="H6">
        <v>0</v>
      </c>
      <c r="I6">
        <v>40.28</v>
      </c>
    </row>
    <row r="8" spans="2:17" x14ac:dyDescent="0.3">
      <c r="B8" t="s">
        <v>24</v>
      </c>
      <c r="C8">
        <v>380</v>
      </c>
    </row>
    <row r="9" spans="2:17" x14ac:dyDescent="0.3">
      <c r="B9" t="s">
        <v>22</v>
      </c>
      <c r="C9">
        <v>0</v>
      </c>
    </row>
    <row r="12" spans="2:17" x14ac:dyDescent="0.3">
      <c r="B12" t="s">
        <v>26</v>
      </c>
    </row>
    <row r="13" spans="2:17" x14ac:dyDescent="0.3">
      <c r="B13" t="s">
        <v>12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  <c r="J13" t="s">
        <v>34</v>
      </c>
      <c r="K13" t="s">
        <v>35</v>
      </c>
    </row>
    <row r="14" spans="2:17" x14ac:dyDescent="0.3">
      <c r="B14" t="s">
        <v>14</v>
      </c>
      <c r="C14">
        <v>17.559999999999999</v>
      </c>
      <c r="D14">
        <v>32.299999999999997</v>
      </c>
      <c r="E14">
        <v>12.6</v>
      </c>
      <c r="F14">
        <v>9.5</v>
      </c>
      <c r="G14">
        <v>10.8</v>
      </c>
      <c r="H14">
        <v>13.4</v>
      </c>
      <c r="I14">
        <v>7.2</v>
      </c>
      <c r="J14">
        <v>8</v>
      </c>
      <c r="K14">
        <v>6.8</v>
      </c>
      <c r="L14">
        <f>SUM(C14:K14)</f>
        <v>118.16000000000001</v>
      </c>
    </row>
    <row r="15" spans="2:17" x14ac:dyDescent="0.3">
      <c r="B15" t="s">
        <v>13</v>
      </c>
      <c r="C15" t="s">
        <v>36</v>
      </c>
      <c r="D15" t="s">
        <v>37</v>
      </c>
      <c r="E15" t="s">
        <v>38</v>
      </c>
      <c r="F15" t="s">
        <v>32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</row>
    <row r="16" spans="2:17" x14ac:dyDescent="0.3">
      <c r="B16" t="s">
        <v>14</v>
      </c>
      <c r="C16">
        <v>30.38</v>
      </c>
      <c r="D16">
        <v>3.2</v>
      </c>
      <c r="E16">
        <v>13</v>
      </c>
      <c r="F16">
        <v>13.4</v>
      </c>
      <c r="G16">
        <v>13.8</v>
      </c>
      <c r="H16">
        <v>0.6</v>
      </c>
      <c r="I16">
        <v>12.3</v>
      </c>
      <c r="J16">
        <v>15</v>
      </c>
      <c r="K16">
        <v>6.8</v>
      </c>
      <c r="L16">
        <v>108.48</v>
      </c>
    </row>
    <row r="18" spans="2:9" x14ac:dyDescent="0.3">
      <c r="B18" t="s">
        <v>24</v>
      </c>
      <c r="C18">
        <v>1355</v>
      </c>
      <c r="D18">
        <v>2059</v>
      </c>
    </row>
    <row r="19" spans="2:9" x14ac:dyDescent="0.3">
      <c r="B19" t="s">
        <v>22</v>
      </c>
      <c r="C19">
        <v>0</v>
      </c>
    </row>
    <row r="22" spans="2:9" x14ac:dyDescent="0.3">
      <c r="B22" t="s">
        <v>45</v>
      </c>
    </row>
    <row r="23" spans="2:9" x14ac:dyDescent="0.3">
      <c r="B23" t="s">
        <v>12</v>
      </c>
      <c r="C23" t="s">
        <v>46</v>
      </c>
      <c r="D23" t="s">
        <v>47</v>
      </c>
      <c r="E23" t="s">
        <v>48</v>
      </c>
      <c r="F23" t="s">
        <v>49</v>
      </c>
      <c r="G23" t="s">
        <v>50</v>
      </c>
      <c r="H23" t="s">
        <v>51</v>
      </c>
    </row>
    <row r="24" spans="2:9" x14ac:dyDescent="0.3">
      <c r="B24" t="s">
        <v>14</v>
      </c>
      <c r="C24">
        <v>24.1</v>
      </c>
      <c r="D24">
        <v>24.4</v>
      </c>
      <c r="E24">
        <v>12.6</v>
      </c>
      <c r="F24">
        <v>26.6</v>
      </c>
      <c r="G24">
        <v>9.3000000000000007</v>
      </c>
      <c r="H24">
        <v>0</v>
      </c>
      <c r="I24">
        <v>97</v>
      </c>
    </row>
    <row r="25" spans="2:9" x14ac:dyDescent="0.3">
      <c r="B25" t="s">
        <v>13</v>
      </c>
      <c r="C25" t="s">
        <v>46</v>
      </c>
      <c r="D25" t="s">
        <v>47</v>
      </c>
      <c r="E25" t="s">
        <v>48</v>
      </c>
      <c r="F25" t="s">
        <v>49</v>
      </c>
      <c r="G25" t="s">
        <v>50</v>
      </c>
      <c r="H25" t="s">
        <v>52</v>
      </c>
    </row>
    <row r="26" spans="2:9" x14ac:dyDescent="0.3">
      <c r="B26" t="s">
        <v>14</v>
      </c>
      <c r="C26">
        <v>24.1</v>
      </c>
      <c r="D26">
        <v>24.4</v>
      </c>
      <c r="E26">
        <v>12.6</v>
      </c>
      <c r="F26">
        <v>26.6</v>
      </c>
      <c r="G26">
        <v>9.3000000000000007</v>
      </c>
      <c r="H26">
        <v>1.7</v>
      </c>
      <c r="I26">
        <v>98.7</v>
      </c>
    </row>
    <row r="28" spans="2:9" x14ac:dyDescent="0.3">
      <c r="B28" t="s">
        <v>24</v>
      </c>
      <c r="C28">
        <v>27</v>
      </c>
      <c r="D28">
        <v>38</v>
      </c>
      <c r="E28">
        <v>445</v>
      </c>
    </row>
    <row r="29" spans="2:9" x14ac:dyDescent="0.3">
      <c r="B29" t="s">
        <v>22</v>
      </c>
      <c r="C29">
        <v>36.549999999999997</v>
      </c>
      <c r="D29">
        <v>36.549999999999997</v>
      </c>
    </row>
    <row r="32" spans="2:9" x14ac:dyDescent="0.3">
      <c r="B32" t="s">
        <v>55</v>
      </c>
    </row>
    <row r="33" spans="2:9" x14ac:dyDescent="0.3">
      <c r="B33" t="s">
        <v>12</v>
      </c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</row>
    <row r="34" spans="2:9" x14ac:dyDescent="0.3">
      <c r="B34" t="s">
        <v>14</v>
      </c>
      <c r="C34">
        <v>0.66</v>
      </c>
      <c r="D34">
        <v>3</v>
      </c>
      <c r="E34">
        <v>8.3000000000000007</v>
      </c>
      <c r="F34">
        <v>7.4</v>
      </c>
      <c r="G34">
        <v>20</v>
      </c>
      <c r="H34">
        <v>0</v>
      </c>
      <c r="I34">
        <v>39.36</v>
      </c>
    </row>
    <row r="35" spans="2:9" x14ac:dyDescent="0.3">
      <c r="B35" t="s">
        <v>13</v>
      </c>
      <c r="C35" t="s">
        <v>56</v>
      </c>
      <c r="D35" t="s">
        <v>57</v>
      </c>
      <c r="E35" t="s">
        <v>62</v>
      </c>
      <c r="F35" t="s">
        <v>63</v>
      </c>
      <c r="G35" t="s">
        <v>60</v>
      </c>
      <c r="H35" t="s">
        <v>61</v>
      </c>
    </row>
    <row r="36" spans="2:9" x14ac:dyDescent="0.3">
      <c r="B36" t="s">
        <v>14</v>
      </c>
      <c r="C36">
        <v>0.66</v>
      </c>
      <c r="D36">
        <v>3</v>
      </c>
      <c r="E36">
        <v>12.9</v>
      </c>
      <c r="F36">
        <v>4.4000000000000004</v>
      </c>
      <c r="G36">
        <v>20</v>
      </c>
      <c r="H36">
        <v>0</v>
      </c>
      <c r="I36">
        <v>40.96</v>
      </c>
    </row>
    <row r="38" spans="2:9" x14ac:dyDescent="0.3">
      <c r="B38" t="s">
        <v>24</v>
      </c>
    </row>
    <row r="39" spans="2:9" x14ac:dyDescent="0.3">
      <c r="B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workbookViewId="0">
      <selection activeCell="B23" sqref="B23"/>
    </sheetView>
  </sheetViews>
  <sheetFormatPr defaultRowHeight="14.4" x14ac:dyDescent="0.3"/>
  <cols>
    <col min="2" max="2" width="15.88671875" bestFit="1" customWidth="1"/>
  </cols>
  <sheetData>
    <row r="2" spans="2:8" x14ac:dyDescent="0.3">
      <c r="B2" t="s">
        <v>0</v>
      </c>
      <c r="C2" t="s">
        <v>1</v>
      </c>
      <c r="D2" t="s">
        <v>2</v>
      </c>
    </row>
    <row r="3" spans="2:8" x14ac:dyDescent="0.3">
      <c r="B3" t="s">
        <v>3</v>
      </c>
      <c r="C3">
        <v>30</v>
      </c>
      <c r="D3">
        <v>24.07</v>
      </c>
      <c r="G3" t="s">
        <v>8</v>
      </c>
      <c r="H3" t="s">
        <v>9</v>
      </c>
    </row>
    <row r="4" spans="2:8" x14ac:dyDescent="0.3">
      <c r="B4" t="s">
        <v>4</v>
      </c>
      <c r="C4">
        <v>30</v>
      </c>
      <c r="D4">
        <v>91.74</v>
      </c>
      <c r="G4">
        <f>SUM(C:C)</f>
        <v>180</v>
      </c>
      <c r="H4">
        <f>SUM(D:D)</f>
        <v>115.81</v>
      </c>
    </row>
    <row r="5" spans="2:8" x14ac:dyDescent="0.3">
      <c r="B5" t="s">
        <v>5</v>
      </c>
      <c r="C5">
        <v>30</v>
      </c>
      <c r="D5">
        <v>0</v>
      </c>
    </row>
    <row r="6" spans="2:8" x14ac:dyDescent="0.3">
      <c r="B6" t="s">
        <v>6</v>
      </c>
      <c r="C6">
        <v>30</v>
      </c>
      <c r="D6">
        <v>0</v>
      </c>
      <c r="G6" t="s">
        <v>10</v>
      </c>
      <c r="H6">
        <f>H4-G4</f>
        <v>-64.19</v>
      </c>
    </row>
    <row r="7" spans="2:8" x14ac:dyDescent="0.3">
      <c r="B7" t="s">
        <v>7</v>
      </c>
      <c r="C7">
        <v>30</v>
      </c>
      <c r="D7">
        <v>0</v>
      </c>
    </row>
    <row r="8" spans="2:8" x14ac:dyDescent="0.3">
      <c r="B8" t="s">
        <v>11</v>
      </c>
      <c r="C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F450-978A-40F7-83AE-FAF4AA8D9249}">
  <dimension ref="B51:B126"/>
  <sheetViews>
    <sheetView topLeftCell="A127" zoomScaleNormal="100" zoomScaleSheetLayoutView="50" workbookViewId="0">
      <selection activeCell="B127" sqref="B127"/>
    </sheetView>
  </sheetViews>
  <sheetFormatPr defaultRowHeight="14.4" x14ac:dyDescent="0.3"/>
  <sheetData>
    <row r="51" spans="2:2" x14ac:dyDescent="0.3">
      <c r="B51" t="s">
        <v>25</v>
      </c>
    </row>
    <row r="77" spans="2:2" x14ac:dyDescent="0.3">
      <c r="B77" t="s">
        <v>44</v>
      </c>
    </row>
    <row r="126" spans="2:2" x14ac:dyDescent="0.3">
      <c r="B126" t="s">
        <v>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Tracking</vt:lpstr>
      <vt:lpstr>Actual Money</vt:lpstr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2022-12-13T04:35:57Z</dcterms:modified>
</cp:coreProperties>
</file>