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DFS/NBA/"/>
    </mc:Choice>
  </mc:AlternateContent>
  <xr:revisionPtr revIDLastSave="857" documentId="11_F25DC773A252ABDACC1048C4B1DC4D7C5BDE58E8" xr6:coauthVersionLast="47" xr6:coauthVersionMax="47" xr10:uidLastSave="{AA5470BF-387F-415C-BEC5-22010A50D48D}"/>
  <bookViews>
    <workbookView xWindow="-108" yWindow="-108" windowWidth="23256" windowHeight="12576" activeTab="1" xr2:uid="{00000000-000D-0000-FFFF-FFFF00000000}"/>
  </bookViews>
  <sheets>
    <sheet name="Tracker" sheetId="6" r:id="rId1"/>
    <sheet name="16-03-2024" sheetId="9" r:id="rId2"/>
    <sheet name="08-03-2024" sheetId="7" r:id="rId3"/>
    <sheet name="07-03-2024" sheetId="5" r:id="rId4"/>
  </sheets>
  <definedNames>
    <definedName name="_xlnm._FilterDatabase" localSheetId="0" hidden="1">Tracker!$B$2:$K$74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7" i="6" l="1"/>
  <c r="K77" i="6"/>
  <c r="I77" i="6"/>
  <c r="J76" i="6"/>
  <c r="K76" i="6"/>
  <c r="I76" i="6"/>
  <c r="J75" i="6"/>
  <c r="K75" i="6"/>
  <c r="I75" i="6"/>
  <c r="J74" i="6"/>
  <c r="K74" i="6"/>
  <c r="I74" i="6"/>
  <c r="J73" i="6"/>
  <c r="K73" i="6"/>
  <c r="I73" i="6"/>
  <c r="J72" i="6"/>
  <c r="K72" i="6"/>
  <c r="I72" i="6"/>
  <c r="J71" i="6"/>
  <c r="K71" i="6"/>
  <c r="I71" i="6"/>
  <c r="J70" i="6"/>
  <c r="K70" i="6"/>
  <c r="I70" i="6"/>
  <c r="J69" i="6"/>
  <c r="K69" i="6"/>
  <c r="I69" i="6"/>
  <c r="J68" i="6"/>
  <c r="K68" i="6"/>
  <c r="I68" i="6"/>
  <c r="J67" i="6"/>
  <c r="K67" i="6"/>
  <c r="I67" i="6"/>
  <c r="J66" i="6"/>
  <c r="K66" i="6"/>
  <c r="I66" i="6"/>
  <c r="J65" i="6"/>
  <c r="K65" i="6"/>
  <c r="I65" i="6"/>
  <c r="J64" i="6"/>
  <c r="K64" i="6"/>
  <c r="I64" i="6"/>
  <c r="J63" i="6"/>
  <c r="K63" i="6"/>
  <c r="I63" i="6"/>
  <c r="J62" i="6"/>
  <c r="K62" i="6"/>
  <c r="I62" i="6"/>
  <c r="J61" i="6"/>
  <c r="K61" i="6"/>
  <c r="I61" i="6"/>
  <c r="J60" i="6"/>
  <c r="K60" i="6"/>
  <c r="I60" i="6"/>
  <c r="J59" i="6"/>
  <c r="K59" i="6"/>
  <c r="I59" i="6"/>
  <c r="J58" i="6"/>
  <c r="K58" i="6"/>
  <c r="I58" i="6"/>
  <c r="J57" i="6"/>
  <c r="K57" i="6"/>
  <c r="I57" i="6"/>
  <c r="J56" i="6"/>
  <c r="K56" i="6"/>
  <c r="I56" i="6"/>
  <c r="J55" i="6"/>
  <c r="K55" i="6"/>
  <c r="I55" i="6"/>
  <c r="J54" i="6"/>
  <c r="K54" i="6"/>
  <c r="I54" i="6"/>
  <c r="J53" i="6"/>
  <c r="K53" i="6"/>
  <c r="I53" i="6"/>
  <c r="J52" i="6"/>
  <c r="K52" i="6"/>
  <c r="I52" i="6"/>
  <c r="J51" i="6"/>
  <c r="K51" i="6"/>
  <c r="I51" i="6"/>
  <c r="J50" i="6"/>
  <c r="K50" i="6"/>
  <c r="I50" i="6"/>
  <c r="J49" i="6"/>
  <c r="K49" i="6"/>
  <c r="I49" i="6"/>
  <c r="J48" i="6"/>
  <c r="K48" i="6"/>
  <c r="I48" i="6"/>
  <c r="J47" i="6"/>
  <c r="K47" i="6"/>
  <c r="I47" i="6"/>
  <c r="J46" i="6"/>
  <c r="K46" i="6"/>
  <c r="I46" i="6"/>
  <c r="J45" i="6"/>
  <c r="K45" i="6"/>
  <c r="I45" i="6"/>
  <c r="J44" i="6"/>
  <c r="K44" i="6"/>
  <c r="I44" i="6"/>
  <c r="J43" i="6"/>
  <c r="K43" i="6"/>
  <c r="I43" i="6"/>
  <c r="J42" i="6"/>
  <c r="K42" i="6"/>
  <c r="I42" i="6"/>
  <c r="J41" i="6"/>
  <c r="K41" i="6"/>
  <c r="I41" i="6"/>
  <c r="J40" i="6"/>
  <c r="K40" i="6"/>
  <c r="I40" i="6"/>
  <c r="J39" i="6"/>
  <c r="K39" i="6"/>
  <c r="I39" i="6"/>
  <c r="J38" i="6"/>
  <c r="K38" i="6"/>
  <c r="I38" i="6"/>
  <c r="J5" i="6"/>
  <c r="K5" i="6"/>
  <c r="I5" i="6"/>
  <c r="J3" i="6"/>
  <c r="K3" i="6"/>
  <c r="I3" i="6"/>
  <c r="J15" i="6"/>
  <c r="K15" i="6"/>
  <c r="I15" i="6"/>
  <c r="J18" i="6"/>
  <c r="K18" i="6"/>
  <c r="I18" i="6"/>
  <c r="J19" i="6"/>
  <c r="K19" i="6"/>
  <c r="I19" i="6"/>
  <c r="J20" i="6"/>
  <c r="K20" i="6"/>
  <c r="I20" i="6"/>
  <c r="J8" i="6"/>
  <c r="K8" i="6"/>
  <c r="I8" i="6"/>
  <c r="J12" i="6"/>
  <c r="K12" i="6"/>
  <c r="I12" i="6"/>
  <c r="J14" i="6"/>
  <c r="K14" i="6"/>
  <c r="I14" i="6"/>
  <c r="J7" i="6"/>
  <c r="K7" i="6"/>
  <c r="I7" i="6"/>
  <c r="J13" i="6"/>
  <c r="K13" i="6"/>
  <c r="I13" i="6"/>
  <c r="J17" i="6"/>
  <c r="K17" i="6"/>
  <c r="I17" i="6"/>
  <c r="I4" i="6"/>
  <c r="J4" i="6"/>
  <c r="K4" i="6"/>
  <c r="J6" i="6"/>
  <c r="K6" i="6"/>
  <c r="I6" i="6"/>
  <c r="J9" i="6"/>
  <c r="K9" i="6"/>
  <c r="I9" i="6"/>
  <c r="J11" i="6"/>
  <c r="K11" i="6"/>
  <c r="I11" i="6"/>
  <c r="J10" i="6"/>
  <c r="K10" i="6"/>
  <c r="I10" i="6"/>
  <c r="J21" i="6"/>
  <c r="K21" i="6"/>
  <c r="I21" i="6"/>
  <c r="J16" i="6"/>
  <c r="K16" i="6"/>
  <c r="I16" i="6"/>
  <c r="I32" i="6"/>
  <c r="J32" i="6"/>
  <c r="K32" i="6"/>
  <c r="I24" i="6"/>
  <c r="J24" i="6"/>
  <c r="K24" i="6"/>
  <c r="I29" i="6"/>
  <c r="J29" i="6"/>
  <c r="K29" i="6"/>
  <c r="I35" i="6"/>
  <c r="J35" i="6"/>
  <c r="K35" i="6"/>
  <c r="I33" i="6"/>
  <c r="J33" i="6"/>
  <c r="K33" i="6"/>
  <c r="I30" i="6"/>
  <c r="J30" i="6"/>
  <c r="K30" i="6"/>
  <c r="I23" i="6"/>
  <c r="J23" i="6"/>
  <c r="K23" i="6"/>
  <c r="I27" i="6"/>
  <c r="J27" i="6"/>
  <c r="K27" i="6"/>
  <c r="I25" i="6"/>
  <c r="J25" i="6"/>
  <c r="K25" i="6"/>
  <c r="I34" i="6"/>
  <c r="J34" i="6"/>
  <c r="K34" i="6"/>
  <c r="I31" i="6"/>
  <c r="J31" i="6"/>
  <c r="K31" i="6"/>
  <c r="I28" i="6"/>
  <c r="J28" i="6"/>
  <c r="K28" i="6"/>
  <c r="I26" i="6"/>
  <c r="J26" i="6"/>
  <c r="K26" i="6"/>
  <c r="I36" i="6"/>
  <c r="J36" i="6"/>
  <c r="K36" i="6"/>
  <c r="I37" i="6"/>
  <c r="J37" i="6"/>
  <c r="K37" i="6"/>
  <c r="K22" i="6"/>
  <c r="J22" i="6"/>
  <c r="I22" i="6"/>
  <c r="Z5" i="5"/>
  <c r="AB5" i="5"/>
  <c r="AA5" i="5"/>
</calcChain>
</file>

<file path=xl/sharedStrings.xml><?xml version="1.0" encoding="utf-8"?>
<sst xmlns="http://schemas.openxmlformats.org/spreadsheetml/2006/main" count="278" uniqueCount="50">
  <si>
    <t>Early</t>
  </si>
  <si>
    <t>Late</t>
  </si>
  <si>
    <t>AFL</t>
  </si>
  <si>
    <t>Contest</t>
  </si>
  <si>
    <t>Finish</t>
  </si>
  <si>
    <t>Money</t>
  </si>
  <si>
    <t>$2 Mini</t>
  </si>
  <si>
    <t>Scored</t>
  </si>
  <si>
    <t>Profit</t>
  </si>
  <si>
    <t>Entry</t>
  </si>
  <si>
    <t>Return</t>
  </si>
  <si>
    <t>$500 Micro</t>
  </si>
  <si>
    <t>Entrants</t>
  </si>
  <si>
    <t>Percent</t>
  </si>
  <si>
    <t>$200 Single</t>
  </si>
  <si>
    <t>$50 Double Up</t>
  </si>
  <si>
    <t>$20 Double Up</t>
  </si>
  <si>
    <t>$10 Double Up</t>
  </si>
  <si>
    <t>$2 Double Up</t>
  </si>
  <si>
    <t>$5 Triple Up</t>
  </si>
  <si>
    <t>$2 Triple Up</t>
  </si>
  <si>
    <t>$20 6 Man</t>
  </si>
  <si>
    <t>$10 6 Man</t>
  </si>
  <si>
    <t>$5 6 Man</t>
  </si>
  <si>
    <t>$2 6 Man</t>
  </si>
  <si>
    <t>$300 Mini</t>
  </si>
  <si>
    <t>High Roller</t>
  </si>
  <si>
    <t>Sport</t>
  </si>
  <si>
    <t>NBA</t>
  </si>
  <si>
    <t>NBA Late</t>
  </si>
  <si>
    <t>Day</t>
  </si>
  <si>
    <t>Thursday</t>
  </si>
  <si>
    <t>$100000 Single Game</t>
  </si>
  <si>
    <t>$20000 Single Game</t>
  </si>
  <si>
    <t>$2000 Fiver Single Game</t>
  </si>
  <si>
    <t>Micro</t>
  </si>
  <si>
    <t>$10 Single Entry Top 14</t>
  </si>
  <si>
    <t>$10 Single Entry Top 8</t>
  </si>
  <si>
    <t>$2 Double UP</t>
  </si>
  <si>
    <t>$10 Triple Up</t>
  </si>
  <si>
    <t>$100 6 Man</t>
  </si>
  <si>
    <t>$50 6 Man</t>
  </si>
  <si>
    <t>Afl</t>
  </si>
  <si>
    <t>Friday</t>
  </si>
  <si>
    <t>$3000 Single Game</t>
  </si>
  <si>
    <t>AFL North GWS</t>
  </si>
  <si>
    <t>10000 Single Game</t>
  </si>
  <si>
    <t>Mini</t>
  </si>
  <si>
    <t>Saturday</t>
  </si>
  <si>
    <t>$15000 Single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</si>
</sst>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[$$-C09]#,##0.00;[Red][$$-C09]#,##0.00"/>
    <numFmt numFmtId="165" formatCode="[$$-C09]#,##0.00;[Red]\-[$$-C09]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6" fontId="0" fillId="0" borderId="0" xfId="0" applyNumberFormat="1"/>
    <xf numFmtId="9" fontId="0" fillId="0" borderId="0" xfId="2" applyFont="1"/>
    <xf numFmtId="1" fontId="0" fillId="0" borderId="0" xfId="0" applyNumberFormat="1"/>
    <xf numFmtId="1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7" Type="http://schemas.openxmlformats.org/officeDocument/2006/relationships/image" Target="../media/image8.png"/><Relationship Id="rId2" Type="http://schemas.openxmlformats.org/officeDocument/2006/relationships/customXml" Target="../ink/ink1.xml"/><Relationship Id="rId1" Type="http://schemas.openxmlformats.org/officeDocument/2006/relationships/image" Target="../media/image6.png"/><Relationship Id="rId6" Type="http://schemas.openxmlformats.org/officeDocument/2006/relationships/image" Target="../media/image7.png"/><Relationship Id="rId5" Type="http://schemas.openxmlformats.org/officeDocument/2006/relationships/image" Target="../media/image30.png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21</xdr:col>
      <xdr:colOff>525650</xdr:colOff>
      <xdr:row>17</xdr:row>
      <xdr:rowOff>88000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BB45EC-7AEE-8EB0-2D9B-86A6E0118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48640"/>
          <a:ext cx="12717650" cy="2648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22</xdr:col>
      <xdr:colOff>430472</xdr:colOff>
      <xdr:row>34</xdr:row>
      <xdr:rowOff>42248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A49E78-9106-F2AF-1601-D191BB42A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0241280"/>
          <a:ext cx="13232072" cy="24196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24</xdr:col>
      <xdr:colOff>483990</xdr:colOff>
      <xdr:row>34</xdr:row>
      <xdr:rowOff>168041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F90551-2993-51E7-F81E-6B621B741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438525"/>
          <a:ext cx="14508600" cy="2876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25</xdr:col>
      <xdr:colOff>362136</xdr:colOff>
      <xdr:row>56</xdr:row>
      <xdr:rowOff>168092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C1D049-140D-74F9-849D-E77553FCF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058025"/>
          <a:ext cx="14984916" cy="3238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24</xdr:col>
      <xdr:colOff>590683</xdr:colOff>
      <xdr:row>16</xdr:row>
      <xdr:rowOff>53675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26760C-F206-4921-2D8C-A02F5B574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542925"/>
          <a:ext cx="14603863" cy="2400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318269</xdr:colOff>
      <xdr:row>3</xdr:row>
      <xdr:rowOff>1</xdr:rowOff>
    </xdr:from>
    <xdr:to>
      <xdr:col>18</xdr:col>
      <xdr:colOff>32394</xdr:colOff>
      <xdr:row>25</xdr:row>
      <xdr:rowOff>152978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495E9BAE-3D2A-5EFA-C6FA-7525157353FA}"/>
            </a:ext>
          </a:extLst>
        </xdr:cNvPr>
        <xdr:cNvGrpSpPr/>
      </xdr:nvGrpSpPr>
      <xdr:grpSpPr>
        <a:xfrm>
          <a:off x="318269" y="558801"/>
          <a:ext cx="10686925" cy="4250844"/>
          <a:chOff x="416880" y="358588"/>
          <a:chExt cx="10686925" cy="4097448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6946D0EA-F7E8-6410-B839-EE67BEAFB4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09600" y="358588"/>
            <a:ext cx="10494205" cy="4097448"/>
          </a:xfrm>
          <a:prstGeom prst="rect">
            <a:avLst/>
          </a:prstGeom>
        </xdr:spPr>
      </xdr:pic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2">
            <xdr14:nvContentPartPr>
              <xdr14:cNvPr id="3" name="Ink 2">
                <a:extLst>
                  <a:ext uri="{FF2B5EF4-FFF2-40B4-BE49-F238E27FC236}">
                    <a16:creationId xmlns:a16="http://schemas.microsoft.com/office/drawing/2014/main" id="{3FC8D729-0032-D3B3-87FC-1DBF2883DDE9}"/>
                  </a:ext>
                </a:extLst>
              </xdr14:cNvPr>
              <xdr14:cNvContentPartPr/>
            </xdr14:nvContentPartPr>
            <xdr14:nvPr macro=""/>
            <xdr14:xfrm>
              <a:off x="641160" y="1232725"/>
              <a:ext cx="10029960" cy="300988"/>
            </xdr14:xfrm>
          </xdr14:contentPart>
        </mc:Choice>
        <mc:Fallback xmlns="">
          <xdr:pic>
            <xdr:nvPicPr>
              <xdr:cNvPr id="3" name="Ink 2">
                <a:extLst>
                  <a:ext uri="{FF2B5EF4-FFF2-40B4-BE49-F238E27FC236}">
                    <a16:creationId xmlns:a16="http://schemas.microsoft.com/office/drawing/2014/main" id="{3FC8D729-0032-D3B3-87FC-1DBF2883DDE9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632160" y="1224286"/>
                <a:ext cx="10047600" cy="318217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4">
            <xdr14:nvContentPartPr>
              <xdr14:cNvPr id="4" name="Ink 3">
                <a:extLst>
                  <a:ext uri="{FF2B5EF4-FFF2-40B4-BE49-F238E27FC236}">
                    <a16:creationId xmlns:a16="http://schemas.microsoft.com/office/drawing/2014/main" id="{4CB2C503-8188-FDC9-700D-42511D3C784E}"/>
                  </a:ext>
                </a:extLst>
              </xdr14:cNvPr>
              <xdr14:cNvContentPartPr/>
            </xdr14:nvContentPartPr>
            <xdr14:nvPr macro=""/>
            <xdr14:xfrm>
              <a:off x="416880" y="1448033"/>
              <a:ext cx="10682640" cy="780896"/>
            </xdr14:xfrm>
          </xdr14:contentPart>
        </mc:Choice>
        <mc:Fallback xmlns="">
          <xdr:pic>
            <xdr:nvPicPr>
              <xdr:cNvPr id="4" name="Ink 3">
                <a:extLst>
                  <a:ext uri="{FF2B5EF4-FFF2-40B4-BE49-F238E27FC236}">
                    <a16:creationId xmlns:a16="http://schemas.microsoft.com/office/drawing/2014/main" id="{4CB2C503-8188-FDC9-700D-42511D3C784E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407880" y="1439195"/>
                <a:ext cx="10700280" cy="798218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  <xdr:twoCellAnchor editAs="oneCell">
    <xdr:from>
      <xdr:col>1</xdr:col>
      <xdr:colOff>0</xdr:colOff>
      <xdr:row>29</xdr:row>
      <xdr:rowOff>0</xdr:rowOff>
    </xdr:from>
    <xdr:to>
      <xdr:col>21</xdr:col>
      <xdr:colOff>349039</xdr:colOff>
      <xdr:row>47</xdr:row>
      <xdr:rowOff>78341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3B358F7-D758-08F1-774F-463242097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5401733"/>
          <a:ext cx="12810067" cy="34311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21</xdr:col>
      <xdr:colOff>499014</xdr:colOff>
      <xdr:row>61</xdr:row>
      <xdr:rowOff>150430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45114B-F977-1152-D466-3A12CE388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9144000"/>
          <a:ext cx="12965334" cy="1943371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06T23:54:37.8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674 8 24575,'61'6'0,"-17"1"0,1273 74-619,-888-62 509,254 32 152,178 5 66,51-53-65,-686-6 35,-198 5 203,-27-2-195,-6 1-30,-50 5-14,45-5-49,-722 43-82,-8-29-435,518-13 524,-1047 25 0,1158-23 0,-140 24 0,234-22 0,31-1 0,60 3 0,-73-8 0,227 19 0,145 7-432,131 6-1296,111 8 402,-465-29 246,2500 153-4133,-2121-137 4849,-118-8 364,-120-5 0,-14-5 0,-253-8 151,-23-1 0,-49 0 763,-219 9-1315,-978 18 5742,1106-24-5290,-806-3 493,820-6 1835,92 2-1784,32 4-590,1 0 1,-1 0-1,1 0 0,-1 0 1,1 0-1,-1 0 0,1 0 1,0 0-1,-1-1 0,1 1 1,-1 0-1,1 0 0,0 0 1,-1-1-1,1 1 0,-1 0 0,1 0 1,0-1-1,-1 1 0,1 0 1,0-1-1,-1 1 0,1 0 1,0-1-1,0 1 0,0 0 1,-1-1-1,4-2-17,1 1-1,0 0 1,-1 0-1,1 0 1,0 0 0,0 1-1,0-2 1,0 2-1,0 0 1,0 1 0,6-2-1,163-27 13,149-2 0,184-1-634,152 5-1901,106 6 1130,1004-4-2830,887 26 2301,-2501 0 1934,-118 3 176,-34-2 39,-9 1 51,-61 10 808,65-12-1042,-177 22 321,-100 11-353,-2070 114 4536,2245-149-1280,513-11-3256,8-9-403,1577-130-1609,-1663 118 2012,-269 27 55,17-1 591,130-30-1,-176 24-403,-32 13-241,1 0 0,-1 0 0,0-1 0,0 1 0,0 0 0,1 0 0,-1 0 0,0 0 0,0-1-1,0 1 1,1 0 0,-1 0 0,0 0 0,0-1 0,0 1 0,0 0 0,0 0 0,1-1 0,-1 1 0,0 0-1,0 0 1,0-1 0,0 1 0,0 0 0,0 0 0,0-1 0,0 1 0,0 0 0,0 0 0,0-1 0,0 1-1,0 0 1,0 0 0,0-1 0,0 1 0,0 0 0,-1 0 0,1-1 0,0 1 0,0 0 0,0 0 0,0-1-1,0 1 1,-1 0 0,1 0 0,0 0 0,0-1 0,0 1 0,-1 0 0,-6-3-4,0-1 0,-1 2 1,0-2-1,1 2 0,-1 0 1,-9-1-1,-172-24 3,-148-11 0,-128-1-444,-1932-86-1402,2390 125 3413,29 0-1206,57 0-406,126 2 51,636-6-625,5-51 755,-268 12 2277,386 78-6357,-530-15 2311,-310-12 1934,-591-24-176,238 5-265,-102-4-444,76 0 981,181 3 484,65 6-427,17 1-26,26-1 47,68-5-1,268-4-971,195 4-1490,167 4 1490,1359 2-1908,490-3-1544,-2073-1 2256,-108-6 1270,-101-5 776,-121 3 780,163-6 2491,-124 31-3026,118 15-684,146 11-257,134 4 258,2674 89-449,-3171-124 534,-95 0 422,-23-3-410,0 0 0,0 0 0,0 0 0,0 0 0,0 0 1,0 0-1,0 0 0,0 0 0,0 0 0,0 0 0,0 1 0,0-1 0,0 0 0,-1 0 1,1 0-1,0 0 0,0 0 0,0 0 0,0 0 0,0 0 0,0 0 0,0 0 0,1 1 0,-1-1 1,0 0-1,0 0 0,0 0 0,0 0 0,0 0 0,0 0 0,0 0 0,0 0 0,0 0 0,0 0 1,0 0-1,0 0 0,0 1 0,0-1 0,0 0 0,0 0 0,0 0 0,0 0 0,0 0 0,1 0 1,-1 0-1,0 0 0,0 0 0,0 0 0,0 0 0,0 0 0,0 0 0,0 0 0,0 0 1,0 0-1,0 0 0,1 0 0,-1 0 0,0 0 0,0 0 0,0 0 0,0 0 0,0 0 0,0 0 1,-29 8 1899,6-3-747,18 4 980,15-1-1,4-3-1832,0 0 0,0-1 0,26 5 1,138 13 393,92 1-530,1507 25-1681,-1738-48 1505,-48-1 0,-51 0 0,50 0 0,-38 1 0,43-1 0,32 1 0,40 0 98,10 1 480,88-12 0,-145 6-345,-20 4-232,1 1 0,-1 0 0,0 0-1,0 0 1,0 0 0,0-1-1,0 1 1,0 0 0,0 0 0,0 0-1,0 0 1,0-1 0,0 1 0,0 0-1,0 0 1,0 0 0,-1 0-1,1 0 1,0-1 0,0 1 0,0 0-1,0 0 1,0 0 0,0 0 0,0 0-1,0-1 1,0 1 0,-1 0-1,1 0 1,0 0 0,0 0 0,0 0-1,0 0 1,0 0 0,-1 0-1,1-1 1,0 1 0,0 0 0,0 0-1,0 0 1,0 0 0,-1 0 0,1 0-1,0 0 1,0 0 0,0 0-1,0 0 1,-1 0 0,1 0 0,0 0-1,0 0 1,0 0 0,-55-9-22,-346-11 21,323 18 0,-374-5-550,-125 1-1653,-98 4 1006,-459 0-1830,-562 3 2817,50 1-109,1213-4-397,-212-10-2149,-233-17 2149,-197-14 423,-3018-111-2428,3540 137 1468,204 7 1278,158 5 1327,172 5-1263,-31-1 699,99-1 1202,118-1-1484,119 0-506,108 1 474,91 1 1426,3168 0 1479,-4082 1-4196,369 0 199,-912 6-3125,-1 37 3358,638-8 762,114-16-377,16-17 0,-113-5 283,-105 0 850,153 0-1047,-1528-1-1907,632 68 1521,636 2 8,-84 9 103,0-27 201,21-35-12,2-47 0,-1855-96 7057,2375 129-6017,-119 4 257,162 0-1130,1 0 0,-1 2 0,0 1 0,-41 16 0,-250 110 1279,102-39-1280,126-49-166,54-25 0,-56 20 0,4-12 0,-1-5 0,-1-3 0,-94 5 0,-281 1 0,-1006-66-605,1137 37 1035,159 6-255,718-20-175,-529 17 0,-19 0 0,-35-1 0,37 2 0,-1250-77 0,1117 64 0,-188-22 0,307 31 0,26 1 0,34 0 0,455 4 0,-336 0 0,-84 1 0,-53 4 0,-24-6 0,0 0 0,0 0 0,0 1 0,0-1 0,0 0 0,1 0 0,-1 0 0,0 1 0,0-1 0,0 0 0,0 0 0,0 1 0,0-1 0,0 0 0,0 0 0,0 0 0,0 1 0,0-1 0,0 0 0,0 0 0,0 1 0,0-1 0,0 0 0,0 0 0,0 1 0,0-1 0,0 0 0,-1 0 0,1 0 0,0 1 0,0-1 0,0 0 0,0 0 0,0 0 0,-1 1 0,1-1 0,0 0 0,0 0 0,0 0 0,-1 0 0,1 0 0,0 1 0,0-1 0,-38 20 0,27-15 0,8-4 0,-32 21 0,34-22 0,0 1 0,0-1 0,0 1 0,1-1 0,-1 1 0,0 0 0,0-1 0,1 1 0,-1 0 0,1-1 0,-1 1 0,0 0 0,1 0 0,-1-1 0,1 1 0,0 0 0,-1 0 0,1 0 0,0 0 0,0 0 0,-1 0 0,1 1 0,0-1 0,0-1 0,0 1 0,0 0 0,0 0 0,0 0 0,0 0 0,0 0 0,1 0 0,-1 0 0,0 0 0,1 0 0,-1 0 0,0-1 0,2 2 0,2 2 0,1 0 0,0-1 0,0 0 0,0 1 0,0-1 0,1-1 0,-1 0 0,1 0 0,0 0 0,-1-1 0,9 1 0,175 26 0,110-6 0,732 5-859,6-30-91,-960 3 944,-49 0 6,260-6 0,-229-1 0,-55 2 0,-13-1 0,-25-6 302,0 4 1,0 1-1,0 1 1,-67-3 0,196 29-1,87 6-302,1466 127-3097,-1638-152 3097,-18 0 0,-29-1 0,-81-3-103,-177 5 3303,271 2-3200,24-4 0,0 0 0,0 0 0,0 0 0,0-1 0,-1 1 0,1 0 0,0 0 0,0 0 0,0 0 0,0 0 0,0 0 0,0 0 0,0 0 0,-1 0 0,1 0 0,0 0 0,0 0 0,0 0 0,0 0 0,0 1 0,0-1 0,0 0 0,-1 0 0,1 0 0,0 0 0,0 0 0,0 0 0,0 0 0,0 0 0,0 0 0,0 0 0,0 0 0,0 0 0,-1 1 0,1-1 0,0 0 0,0 0 0,0 0 0,0 0 0,0 0 0,0 0 0,0 0 0,0 1 0,0-1 0,0 0 0,0 0 0,0 0 0,0 0 0,0 0 0,0 0 0,0 0 0,0 1 0,0-1 0,0 0 0,0 0 0,0 0 0,0 0 0,0 0 0,0 0 0,0 0 0,1 1 0,-1-1 0,38 8 0,549 14 0,-461-21 0,72-5-1365,-133 0-5461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06T23:54:48.12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853 2047 24575,'261'2'0,"277"-5"0,-367-7 0,81-1 0,2247 10 0,-1148 3 0,-741 29 0,-134 0 0,-356-28 0,504 25 0,-104-13 0,-91-6 0,29 4 0,328 26 0,-313-10 0,5-29 0,-183-2 0,537 36 0,-26 0 0,968-34 0,-718-2 0,2446 2 0,-2946-32 0,-4-37 0,-552 69 0,477-35 0,3 36 0,-188 3 0,375-6 0,520 4 0,-773 8 0,241 3 0,2469-14 0,-3051-3 0,88-14 0,-64 4 0,33 5 0,140 8 0,12 1 0,-209-7 0,1-5 0,0-1 0,-1-5 0,71-27 0,-73 19 0,-2-3 0,0-3 0,108-68 0,-151 81 0,40-38 0,-14 11 0,-42 37 0,0-2 0,0 0 0,-1-1 0,-1 1 0,0 0 0,-1-2 0,0 1 0,0-1 0,-1 0 0,7-24 0,-6 13 0,-1 0 0,-1 0 0,0 1 0,-2-1 0,0-40 0,-5 35 0,-1 0 0,-1-1 0,-1 1 0,-1 1 0,-2-1 0,-1 1 0,-1 0 0,-1 1 0,-2 1 0,0-1 0,-2 2 0,0 0 0,-2 1 0,-1 0 0,0 3 0,-27-27 0,4 17 0,-1 1 0,-72-38 0,-37-27 0,93 56 0,-2 2 0,-1 4 0,-2 2 0,-111-38 0,-269-54 0,314 97 0,-4 5 0,0 7 0,-165 2 0,-35 11 0,-721 5 0,254 29 0,-62 1 0,-1641-33 0,1187-3 0,650 0 0,-728 4 0,-93 74 0,1386-69 0,-245 15 0,-184 16 0,-888 18 0,1222-57 0,-597 14 0,-204-2 0,650-13 0,287 2 0,-1247-15 0,-317 5 0,1017 12 0,198 0 0,-476-6 0,413-16 0,-256-2 0,-80-10 0,150 21 0,627 13 0,1 1 0,0 3 0,0 0 0,1 1 0,-53 21 0,26-9 0,-70 14 0,17-5 0,60-15 0,22-7 0,0 2 0,1 1 0,0 1 0,-29 15 0,17-6 0,38-19 0,-1 0 0,1 0 0,0 0 0,-1 0 0,1 0 0,-1 0 0,1 0 0,0 0 0,-1 0 0,1 0 0,-1 0 0,1 0 0,0 0 0,-1 0 0,1 0 0,-1 0 0,1 0 0,0-1 0,-1 1 0,1 0 0,0 0 0,-1 0 0,1-1 0,0 1 0,-1 0 0,1 0 0,0-2 0,0 2 0,-1 0 0,1-1 0,0-1 0,-1 1 0,1-1 0,0 1 0,0-1 0,0 1 0,1 0 0,-1-1 0,0 1 0,1-1 0,-1 1 0,0 0 0,1-1 0,0 1 0,0-2 0,4-8 0,-2 0 0,1 1 0,-1-2 0,0 1 0,-1 0 0,-1-2 0,0 2 0,0-1 0,-1 0 0,0 1 0,-3-17 0,1 19 0,0 1 0,-1-1 0,1 1 0,-1-2 0,-1 2 0,0 1 0,0-2 0,0 2 0,-1 0 0,0 0 0,0-1 0,-1 1 0,0 1 0,0 0 0,-13-10 0,-164-103 0,166 109 0,1 2 0,0 1 0,0-1 0,-1 3 0,-28-7 0,-32-12 0,51 15 0,0 0 0,0 2 0,0 1 0,-36-2 0,-107-1 0,149 9 0,-388-1 0,-291-10 0,553 6 0,-205-21 0,-443-61 0,720 83 0,-84 8 0,133-2 0,1 1 0,0 2 0,-1 1 0,2 0 0,-1 2 0,1 0 0,-28 16 0,39-18 0,-16 10 0,-32 22 0,51-31 0,1 1 0,-1-1 0,1 2 0,1-1 0,0 1 0,0 0 0,-8 13 0,3-3 0,0 2 0,0 0 0,2 0 0,1 2 0,1-1 0,0 1 0,-7 42 0,5-1 0,-3-2 0,-2 0 0,-39 98 0,38-117 0,1-2 0,3 1 0,1 1 0,1 0 0,3 1 0,1-1 0,1 47 0,5-74 0,-1 17 0,2 0 0,1 0 0,7 34 0,-7-56 0,1 0 0,1 0 0,-1-1 0,2 1 0,-1 0 0,2-1 0,-1 0 0,1-1 0,0 0 0,1 1 0,0-2 0,15 15 0,7 2 0,0-3 0,58 35 0,74 28 0,-144-77 0,71 33 0,95 27 0,-88-35 0,-79-26 0,1 0 0,-1 3 0,-1-1 0,0 1 0,0 1 0,24 23 0,-36-31-170,-1 0-1,0-1 0,1 1 1,-1 0-1,-1 0 0,1 0 1,2 8-1,1 3-6655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9585F-55E0-49B8-9DBA-BBA0E61855F8}">
  <dimension ref="B2:M78"/>
  <sheetViews>
    <sheetView topLeftCell="A55" workbookViewId="0">
      <selection activeCell="G78" sqref="G78"/>
    </sheetView>
  </sheetViews>
  <sheetFormatPr defaultRowHeight="14.4" x14ac:dyDescent="0.3"/>
  <cols>
    <col min="4" max="4" width="22.109375" bestFit="1" customWidth="1"/>
    <col min="5" max="5" width="8.88671875" style="6"/>
    <col min="6" max="6" width="8.88671875" style="5"/>
    <col min="8" max="8" width="8.88671875" style="6"/>
    <col min="9" max="9" width="8.88671875" style="3"/>
    <col min="10" max="10" width="9.33203125" style="8" bestFit="1" customWidth="1"/>
  </cols>
  <sheetData>
    <row r="2" spans="2:11" x14ac:dyDescent="0.3">
      <c r="B2" t="s">
        <v>30</v>
      </c>
      <c r="C2" t="s">
        <v>27</v>
      </c>
      <c r="D2" t="s">
        <v>3</v>
      </c>
      <c r="E2" s="6" t="s">
        <v>9</v>
      </c>
      <c r="F2" s="4" t="s">
        <v>12</v>
      </c>
      <c r="G2" t="s">
        <v>4</v>
      </c>
      <c r="H2" s="6" t="s">
        <v>5</v>
      </c>
      <c r="I2" s="3" t="s">
        <v>13</v>
      </c>
      <c r="J2" s="8" t="s">
        <v>8</v>
      </c>
      <c r="K2" t="s">
        <v>10</v>
      </c>
    </row>
    <row r="3" spans="2:11" x14ac:dyDescent="0.3">
      <c r="B3" t="s">
        <v>31</v>
      </c>
      <c r="C3" t="s">
        <v>2</v>
      </c>
      <c r="D3" t="s">
        <v>23</v>
      </c>
      <c r="E3" s="6">
        <v>5</v>
      </c>
      <c r="F3" s="5">
        <v>6</v>
      </c>
      <c r="G3">
        <v>1</v>
      </c>
      <c r="H3" s="6">
        <v>18</v>
      </c>
      <c r="I3" s="3">
        <f t="shared" ref="I3:I77" si="0">G3/F3</f>
        <v>0.16666666666666666</v>
      </c>
      <c r="J3" s="9">
        <f t="shared" ref="J3:J77" si="1">H3-E3</f>
        <v>13</v>
      </c>
      <c r="K3">
        <f t="shared" ref="K3:K77" si="2">H3/E3</f>
        <v>3.6</v>
      </c>
    </row>
    <row r="4" spans="2:11" x14ac:dyDescent="0.3">
      <c r="B4" t="s">
        <v>31</v>
      </c>
      <c r="C4" t="s">
        <v>2</v>
      </c>
      <c r="D4" t="s">
        <v>37</v>
      </c>
      <c r="E4" s="6">
        <v>10</v>
      </c>
      <c r="F4" s="4">
        <v>30</v>
      </c>
      <c r="G4">
        <v>7</v>
      </c>
      <c r="H4" s="6">
        <v>20.84</v>
      </c>
      <c r="I4" s="3">
        <f t="shared" si="0"/>
        <v>0.23333333333333334</v>
      </c>
      <c r="J4" s="9">
        <f t="shared" si="1"/>
        <v>10.84</v>
      </c>
      <c r="K4">
        <f t="shared" si="2"/>
        <v>2.0840000000000001</v>
      </c>
    </row>
    <row r="5" spans="2:11" x14ac:dyDescent="0.3">
      <c r="B5" t="s">
        <v>31</v>
      </c>
      <c r="C5" t="s">
        <v>2</v>
      </c>
      <c r="D5" t="s">
        <v>24</v>
      </c>
      <c r="E5" s="6">
        <v>2</v>
      </c>
      <c r="F5" s="5">
        <v>6</v>
      </c>
      <c r="G5">
        <v>1</v>
      </c>
      <c r="H5" s="6">
        <v>7.2</v>
      </c>
      <c r="I5" s="3">
        <f t="shared" si="0"/>
        <v>0.16666666666666666</v>
      </c>
      <c r="J5" s="9">
        <f t="shared" si="1"/>
        <v>5.2</v>
      </c>
      <c r="K5">
        <f t="shared" si="2"/>
        <v>3.6</v>
      </c>
    </row>
    <row r="6" spans="2:11" x14ac:dyDescent="0.3">
      <c r="B6" t="s">
        <v>31</v>
      </c>
      <c r="C6" t="s">
        <v>2</v>
      </c>
      <c r="D6" t="s">
        <v>36</v>
      </c>
      <c r="E6" s="6">
        <v>10</v>
      </c>
      <c r="F6" s="4">
        <v>57</v>
      </c>
      <c r="G6">
        <v>12</v>
      </c>
      <c r="H6" s="6">
        <v>12.77</v>
      </c>
      <c r="I6" s="3">
        <f t="shared" si="0"/>
        <v>0.21052631578947367</v>
      </c>
      <c r="J6" s="9">
        <f t="shared" si="1"/>
        <v>2.7699999999999996</v>
      </c>
      <c r="K6">
        <f t="shared" si="2"/>
        <v>1.2769999999999999</v>
      </c>
    </row>
    <row r="7" spans="2:11" x14ac:dyDescent="0.3">
      <c r="B7" t="s">
        <v>31</v>
      </c>
      <c r="C7" t="s">
        <v>2</v>
      </c>
      <c r="D7" t="s">
        <v>38</v>
      </c>
      <c r="E7" s="6">
        <v>2</v>
      </c>
      <c r="F7" s="4">
        <v>31</v>
      </c>
      <c r="G7">
        <v>12</v>
      </c>
      <c r="H7" s="6">
        <v>4</v>
      </c>
      <c r="I7" s="3">
        <f t="shared" si="0"/>
        <v>0.38709677419354838</v>
      </c>
      <c r="J7" s="9">
        <f t="shared" si="1"/>
        <v>2</v>
      </c>
      <c r="K7">
        <f t="shared" si="2"/>
        <v>2</v>
      </c>
    </row>
    <row r="8" spans="2:11" x14ac:dyDescent="0.3">
      <c r="B8" t="s">
        <v>31</v>
      </c>
      <c r="C8" t="s">
        <v>2</v>
      </c>
      <c r="D8" t="s">
        <v>20</v>
      </c>
      <c r="E8" s="6">
        <v>2</v>
      </c>
      <c r="F8" s="4">
        <v>10</v>
      </c>
      <c r="G8">
        <v>3</v>
      </c>
      <c r="H8" s="6">
        <v>3</v>
      </c>
      <c r="I8" s="3">
        <f t="shared" si="0"/>
        <v>0.3</v>
      </c>
      <c r="J8" s="9">
        <f t="shared" si="1"/>
        <v>1</v>
      </c>
      <c r="K8">
        <f t="shared" si="2"/>
        <v>1.5</v>
      </c>
    </row>
    <row r="9" spans="2:11" x14ac:dyDescent="0.3">
      <c r="B9" t="s">
        <v>31</v>
      </c>
      <c r="C9" t="s">
        <v>2</v>
      </c>
      <c r="D9" t="s">
        <v>35</v>
      </c>
      <c r="E9" s="6">
        <v>0.5</v>
      </c>
      <c r="F9" s="4">
        <v>4837</v>
      </c>
      <c r="G9">
        <v>1503</v>
      </c>
      <c r="H9" s="6">
        <v>0</v>
      </c>
      <c r="I9" s="3">
        <f t="shared" si="0"/>
        <v>0.31072979119288813</v>
      </c>
      <c r="J9" s="9">
        <f t="shared" si="1"/>
        <v>-0.5</v>
      </c>
      <c r="K9">
        <f t="shared" si="2"/>
        <v>0</v>
      </c>
    </row>
    <row r="10" spans="2:11" x14ac:dyDescent="0.3">
      <c r="B10" t="s">
        <v>31</v>
      </c>
      <c r="C10" t="s">
        <v>2</v>
      </c>
      <c r="D10" t="s">
        <v>6</v>
      </c>
      <c r="E10" s="6">
        <v>2</v>
      </c>
      <c r="F10" s="4">
        <v>2158</v>
      </c>
      <c r="G10">
        <v>720</v>
      </c>
      <c r="H10" s="6">
        <v>0</v>
      </c>
      <c r="I10" s="3">
        <f t="shared" si="0"/>
        <v>0.33364226135310471</v>
      </c>
      <c r="J10" s="9">
        <f t="shared" si="1"/>
        <v>-2</v>
      </c>
      <c r="K10">
        <f t="shared" si="2"/>
        <v>0</v>
      </c>
    </row>
    <row r="11" spans="2:11" x14ac:dyDescent="0.3">
      <c r="B11" t="s">
        <v>31</v>
      </c>
      <c r="C11" t="s">
        <v>2</v>
      </c>
      <c r="D11" t="s">
        <v>34</v>
      </c>
      <c r="E11" s="6">
        <v>5</v>
      </c>
      <c r="F11" s="4">
        <v>440</v>
      </c>
      <c r="G11">
        <v>136</v>
      </c>
      <c r="H11" s="6">
        <v>0</v>
      </c>
      <c r="I11" s="3">
        <f t="shared" si="0"/>
        <v>0.30909090909090908</v>
      </c>
      <c r="J11" s="9">
        <f t="shared" si="1"/>
        <v>-5</v>
      </c>
      <c r="K11">
        <f t="shared" si="2"/>
        <v>0</v>
      </c>
    </row>
    <row r="12" spans="2:11" x14ac:dyDescent="0.3">
      <c r="B12" t="s">
        <v>31</v>
      </c>
      <c r="C12" t="s">
        <v>2</v>
      </c>
      <c r="D12" t="s">
        <v>19</v>
      </c>
      <c r="E12" s="6">
        <v>5</v>
      </c>
      <c r="F12" s="4">
        <v>10</v>
      </c>
      <c r="G12">
        <v>6</v>
      </c>
      <c r="H12" s="6">
        <v>0</v>
      </c>
      <c r="I12" s="3">
        <f t="shared" si="0"/>
        <v>0.6</v>
      </c>
      <c r="J12" s="9">
        <f t="shared" si="1"/>
        <v>-5</v>
      </c>
      <c r="K12">
        <f t="shared" si="2"/>
        <v>0</v>
      </c>
    </row>
    <row r="13" spans="2:11" x14ac:dyDescent="0.3">
      <c r="B13" t="s">
        <v>31</v>
      </c>
      <c r="C13" t="s">
        <v>2</v>
      </c>
      <c r="D13" t="s">
        <v>17</v>
      </c>
      <c r="E13" s="6">
        <v>10</v>
      </c>
      <c r="F13" s="4">
        <v>5</v>
      </c>
      <c r="G13">
        <v>4</v>
      </c>
      <c r="H13" s="6">
        <v>0</v>
      </c>
      <c r="I13" s="3">
        <f t="shared" si="0"/>
        <v>0.8</v>
      </c>
      <c r="J13" s="9">
        <f t="shared" si="1"/>
        <v>-10</v>
      </c>
      <c r="K13">
        <f t="shared" si="2"/>
        <v>0</v>
      </c>
    </row>
    <row r="14" spans="2:11" x14ac:dyDescent="0.3">
      <c r="B14" t="s">
        <v>31</v>
      </c>
      <c r="C14" t="s">
        <v>2</v>
      </c>
      <c r="D14" t="s">
        <v>39</v>
      </c>
      <c r="E14" s="6">
        <v>10</v>
      </c>
      <c r="F14" s="4">
        <v>7</v>
      </c>
      <c r="G14">
        <v>5</v>
      </c>
      <c r="H14" s="6">
        <v>0</v>
      </c>
      <c r="I14" s="3">
        <f t="shared" si="0"/>
        <v>0.7142857142857143</v>
      </c>
      <c r="J14" s="9">
        <f t="shared" si="1"/>
        <v>-10</v>
      </c>
      <c r="K14">
        <f t="shared" si="2"/>
        <v>0</v>
      </c>
    </row>
    <row r="15" spans="2:11" x14ac:dyDescent="0.3">
      <c r="B15" t="s">
        <v>31</v>
      </c>
      <c r="C15" t="s">
        <v>2</v>
      </c>
      <c r="D15" t="s">
        <v>22</v>
      </c>
      <c r="E15" s="6">
        <v>10</v>
      </c>
      <c r="F15" s="5">
        <v>6</v>
      </c>
      <c r="G15">
        <v>4</v>
      </c>
      <c r="H15" s="6">
        <v>0</v>
      </c>
      <c r="I15" s="3">
        <f t="shared" si="0"/>
        <v>0.66666666666666663</v>
      </c>
      <c r="J15" s="9">
        <f t="shared" si="1"/>
        <v>-10</v>
      </c>
      <c r="K15">
        <f t="shared" si="2"/>
        <v>0</v>
      </c>
    </row>
    <row r="16" spans="2:11" x14ac:dyDescent="0.3">
      <c r="B16" t="s">
        <v>31</v>
      </c>
      <c r="C16" t="s">
        <v>2</v>
      </c>
      <c r="D16" s="2" t="s">
        <v>32</v>
      </c>
      <c r="E16" s="6">
        <v>15</v>
      </c>
      <c r="F16" s="4">
        <v>5989</v>
      </c>
      <c r="G16">
        <v>2102</v>
      </c>
      <c r="H16" s="6">
        <v>0</v>
      </c>
      <c r="I16" s="3">
        <f t="shared" si="0"/>
        <v>0.35097679078310234</v>
      </c>
      <c r="J16" s="9">
        <f t="shared" si="1"/>
        <v>-15</v>
      </c>
      <c r="K16">
        <f t="shared" si="2"/>
        <v>0</v>
      </c>
    </row>
    <row r="17" spans="2:11" x14ac:dyDescent="0.3">
      <c r="B17" t="s">
        <v>31</v>
      </c>
      <c r="C17" t="s">
        <v>2</v>
      </c>
      <c r="D17" t="s">
        <v>16</v>
      </c>
      <c r="E17" s="6">
        <v>20</v>
      </c>
      <c r="F17" s="4">
        <v>4</v>
      </c>
      <c r="G17">
        <v>4</v>
      </c>
      <c r="H17" s="6">
        <v>0</v>
      </c>
      <c r="I17" s="3">
        <f t="shared" si="0"/>
        <v>1</v>
      </c>
      <c r="J17" s="9">
        <f t="shared" si="1"/>
        <v>-20</v>
      </c>
      <c r="K17">
        <f t="shared" si="2"/>
        <v>0</v>
      </c>
    </row>
    <row r="18" spans="2:11" x14ac:dyDescent="0.3">
      <c r="B18" t="s">
        <v>31</v>
      </c>
      <c r="C18" t="s">
        <v>2</v>
      </c>
      <c r="D18" t="s">
        <v>21</v>
      </c>
      <c r="E18" s="6">
        <v>20</v>
      </c>
      <c r="F18" s="4">
        <v>6</v>
      </c>
      <c r="G18">
        <v>3</v>
      </c>
      <c r="H18" s="6">
        <v>0</v>
      </c>
      <c r="I18" s="3">
        <f t="shared" si="0"/>
        <v>0.5</v>
      </c>
      <c r="J18" s="9">
        <f t="shared" si="1"/>
        <v>-20</v>
      </c>
      <c r="K18">
        <f t="shared" si="2"/>
        <v>0</v>
      </c>
    </row>
    <row r="19" spans="2:11" x14ac:dyDescent="0.3">
      <c r="B19" t="s">
        <v>31</v>
      </c>
      <c r="C19" t="s">
        <v>2</v>
      </c>
      <c r="D19" t="s">
        <v>41</v>
      </c>
      <c r="E19" s="6">
        <v>50</v>
      </c>
      <c r="F19" s="4">
        <v>6</v>
      </c>
      <c r="G19">
        <v>3</v>
      </c>
      <c r="H19" s="6">
        <v>0</v>
      </c>
      <c r="I19" s="3">
        <f t="shared" si="0"/>
        <v>0.5</v>
      </c>
      <c r="J19" s="9">
        <f t="shared" si="1"/>
        <v>-50</v>
      </c>
      <c r="K19">
        <f t="shared" si="2"/>
        <v>0</v>
      </c>
    </row>
    <row r="20" spans="2:11" x14ac:dyDescent="0.3">
      <c r="B20" t="s">
        <v>31</v>
      </c>
      <c r="C20" t="s">
        <v>2</v>
      </c>
      <c r="D20" t="s">
        <v>40</v>
      </c>
      <c r="E20" s="6">
        <v>100</v>
      </c>
      <c r="F20" s="4">
        <v>6</v>
      </c>
      <c r="G20">
        <v>5</v>
      </c>
      <c r="H20" s="6">
        <v>0</v>
      </c>
      <c r="I20" s="3">
        <f t="shared" si="0"/>
        <v>0.83333333333333337</v>
      </c>
      <c r="J20" s="9">
        <f t="shared" si="1"/>
        <v>-100</v>
      </c>
      <c r="K20">
        <f t="shared" si="2"/>
        <v>0</v>
      </c>
    </row>
    <row r="21" spans="2:11" x14ac:dyDescent="0.3">
      <c r="B21" t="s">
        <v>31</v>
      </c>
      <c r="C21" t="s">
        <v>2</v>
      </c>
      <c r="D21" t="s">
        <v>26</v>
      </c>
      <c r="E21" s="6">
        <v>150</v>
      </c>
      <c r="F21" s="4">
        <v>69</v>
      </c>
      <c r="G21">
        <v>24</v>
      </c>
      <c r="H21" s="6">
        <v>0</v>
      </c>
      <c r="I21" s="3">
        <f t="shared" si="0"/>
        <v>0.34782608695652173</v>
      </c>
      <c r="J21" s="9">
        <f t="shared" si="1"/>
        <v>-150</v>
      </c>
      <c r="K21">
        <f t="shared" si="2"/>
        <v>0</v>
      </c>
    </row>
    <row r="22" spans="2:11" x14ac:dyDescent="0.3">
      <c r="B22" t="s">
        <v>31</v>
      </c>
      <c r="C22" t="s">
        <v>28</v>
      </c>
      <c r="D22" t="s">
        <v>6</v>
      </c>
      <c r="E22" s="6">
        <v>2</v>
      </c>
      <c r="F22" s="4">
        <v>667</v>
      </c>
      <c r="G22">
        <v>149</v>
      </c>
      <c r="H22" s="6">
        <v>4.2</v>
      </c>
      <c r="I22" s="3">
        <f t="shared" si="0"/>
        <v>0.22338830584707647</v>
      </c>
      <c r="J22" s="9">
        <f t="shared" si="1"/>
        <v>2.2000000000000002</v>
      </c>
      <c r="K22">
        <f t="shared" si="2"/>
        <v>2.1</v>
      </c>
    </row>
    <row r="23" spans="2:11" x14ac:dyDescent="0.3">
      <c r="B23" t="s">
        <v>31</v>
      </c>
      <c r="C23" t="s">
        <v>28</v>
      </c>
      <c r="D23" t="s">
        <v>18</v>
      </c>
      <c r="E23" s="6">
        <v>2</v>
      </c>
      <c r="F23" s="4">
        <v>9</v>
      </c>
      <c r="G23">
        <v>4</v>
      </c>
      <c r="H23" s="6">
        <v>4</v>
      </c>
      <c r="I23" s="3">
        <f t="shared" si="0"/>
        <v>0.44444444444444442</v>
      </c>
      <c r="J23" s="9">
        <f t="shared" si="1"/>
        <v>2</v>
      </c>
      <c r="K23">
        <f t="shared" si="2"/>
        <v>2</v>
      </c>
    </row>
    <row r="24" spans="2:11" x14ac:dyDescent="0.3">
      <c r="B24" t="s">
        <v>31</v>
      </c>
      <c r="C24" t="s">
        <v>28</v>
      </c>
      <c r="D24" t="s">
        <v>11</v>
      </c>
      <c r="E24" s="6">
        <v>0.5</v>
      </c>
      <c r="F24" s="4">
        <v>1000</v>
      </c>
      <c r="G24">
        <v>179</v>
      </c>
      <c r="H24" s="6">
        <v>1</v>
      </c>
      <c r="I24" s="3">
        <f t="shared" si="0"/>
        <v>0.17899999999999999</v>
      </c>
      <c r="J24" s="9">
        <f t="shared" si="1"/>
        <v>0.5</v>
      </c>
      <c r="K24">
        <f t="shared" si="2"/>
        <v>2</v>
      </c>
    </row>
    <row r="25" spans="2:11" x14ac:dyDescent="0.3">
      <c r="B25" t="s">
        <v>31</v>
      </c>
      <c r="C25" t="s">
        <v>28</v>
      </c>
      <c r="D25" t="s">
        <v>20</v>
      </c>
      <c r="E25" s="6">
        <v>2</v>
      </c>
      <c r="F25" s="4">
        <v>7</v>
      </c>
      <c r="G25">
        <v>3</v>
      </c>
      <c r="H25" s="6">
        <v>0.6</v>
      </c>
      <c r="I25" s="3">
        <f t="shared" si="0"/>
        <v>0.42857142857142855</v>
      </c>
      <c r="J25" s="9">
        <f t="shared" si="1"/>
        <v>-1.4</v>
      </c>
      <c r="K25">
        <f t="shared" si="2"/>
        <v>0.3</v>
      </c>
    </row>
    <row r="26" spans="2:11" x14ac:dyDescent="0.3">
      <c r="B26" t="s">
        <v>31</v>
      </c>
      <c r="C26" t="s">
        <v>28</v>
      </c>
      <c r="D26" t="s">
        <v>24</v>
      </c>
      <c r="E26" s="6">
        <v>2</v>
      </c>
      <c r="F26" s="4">
        <v>6</v>
      </c>
      <c r="G26">
        <v>3</v>
      </c>
      <c r="H26" s="6">
        <v>0</v>
      </c>
      <c r="I26" s="3">
        <f t="shared" si="0"/>
        <v>0.5</v>
      </c>
      <c r="J26" s="9">
        <f t="shared" si="1"/>
        <v>-2</v>
      </c>
      <c r="K26">
        <f t="shared" si="2"/>
        <v>0</v>
      </c>
    </row>
    <row r="27" spans="2:11" x14ac:dyDescent="0.3">
      <c r="B27" t="s">
        <v>31</v>
      </c>
      <c r="C27" t="s">
        <v>28</v>
      </c>
      <c r="D27" t="s">
        <v>19</v>
      </c>
      <c r="E27" s="6">
        <v>5</v>
      </c>
      <c r="F27" s="4">
        <v>5</v>
      </c>
      <c r="G27">
        <v>3</v>
      </c>
      <c r="H27" s="6">
        <v>0</v>
      </c>
      <c r="I27" s="3">
        <f t="shared" si="0"/>
        <v>0.6</v>
      </c>
      <c r="J27" s="9">
        <f t="shared" si="1"/>
        <v>-5</v>
      </c>
      <c r="K27">
        <f t="shared" si="2"/>
        <v>0</v>
      </c>
    </row>
    <row r="28" spans="2:11" x14ac:dyDescent="0.3">
      <c r="B28" t="s">
        <v>31</v>
      </c>
      <c r="C28" t="s">
        <v>28</v>
      </c>
      <c r="D28" t="s">
        <v>23</v>
      </c>
      <c r="E28" s="6">
        <v>5</v>
      </c>
      <c r="F28" s="4">
        <v>6</v>
      </c>
      <c r="G28">
        <v>3</v>
      </c>
      <c r="H28" s="6">
        <v>0</v>
      </c>
      <c r="I28" s="3">
        <f t="shared" si="0"/>
        <v>0.5</v>
      </c>
      <c r="J28" s="9">
        <f t="shared" si="1"/>
        <v>-5</v>
      </c>
      <c r="K28">
        <f t="shared" si="2"/>
        <v>0</v>
      </c>
    </row>
    <row r="29" spans="2:11" x14ac:dyDescent="0.3">
      <c r="B29" t="s">
        <v>31</v>
      </c>
      <c r="C29" t="s">
        <v>28</v>
      </c>
      <c r="D29" t="s">
        <v>14</v>
      </c>
      <c r="E29" s="6">
        <v>10</v>
      </c>
      <c r="F29" s="4">
        <v>17</v>
      </c>
      <c r="G29">
        <v>7</v>
      </c>
      <c r="H29" s="6">
        <v>0</v>
      </c>
      <c r="I29" s="3">
        <f t="shared" si="0"/>
        <v>0.41176470588235292</v>
      </c>
      <c r="J29" s="9">
        <f t="shared" si="1"/>
        <v>-10</v>
      </c>
      <c r="K29">
        <f t="shared" si="2"/>
        <v>0</v>
      </c>
    </row>
    <row r="30" spans="2:11" x14ac:dyDescent="0.3">
      <c r="B30" t="s">
        <v>31</v>
      </c>
      <c r="C30" t="s">
        <v>28</v>
      </c>
      <c r="D30" t="s">
        <v>17</v>
      </c>
      <c r="E30" s="6">
        <v>10</v>
      </c>
      <c r="F30" s="4">
        <v>10</v>
      </c>
      <c r="G30">
        <v>10</v>
      </c>
      <c r="H30" s="6">
        <v>0</v>
      </c>
      <c r="I30" s="3">
        <f t="shared" si="0"/>
        <v>1</v>
      </c>
      <c r="J30" s="9">
        <f t="shared" si="1"/>
        <v>-10</v>
      </c>
      <c r="K30">
        <f t="shared" si="2"/>
        <v>0</v>
      </c>
    </row>
    <row r="31" spans="2:11" x14ac:dyDescent="0.3">
      <c r="B31" t="s">
        <v>31</v>
      </c>
      <c r="C31" t="s">
        <v>28</v>
      </c>
      <c r="D31" t="s">
        <v>22</v>
      </c>
      <c r="E31" s="6">
        <v>10</v>
      </c>
      <c r="F31" s="4">
        <v>4</v>
      </c>
      <c r="G31">
        <v>4</v>
      </c>
      <c r="H31" s="6">
        <v>0</v>
      </c>
      <c r="I31" s="3">
        <f t="shared" si="0"/>
        <v>1</v>
      </c>
      <c r="J31" s="9">
        <f t="shared" si="1"/>
        <v>-10</v>
      </c>
      <c r="K31">
        <f t="shared" si="2"/>
        <v>0</v>
      </c>
    </row>
    <row r="32" spans="2:11" x14ac:dyDescent="0.3">
      <c r="B32" t="s">
        <v>31</v>
      </c>
      <c r="C32" t="s">
        <v>28</v>
      </c>
      <c r="D32" t="s">
        <v>33</v>
      </c>
      <c r="E32" s="6">
        <v>15</v>
      </c>
      <c r="F32" s="4">
        <v>1525</v>
      </c>
      <c r="G32">
        <v>481</v>
      </c>
      <c r="H32" s="6">
        <v>0</v>
      </c>
      <c r="I32" s="3">
        <f t="shared" si="0"/>
        <v>0.31540983606557377</v>
      </c>
      <c r="J32" s="9">
        <f t="shared" si="1"/>
        <v>-15</v>
      </c>
      <c r="K32">
        <f t="shared" si="2"/>
        <v>0</v>
      </c>
    </row>
    <row r="33" spans="2:13" x14ac:dyDescent="0.3">
      <c r="B33" t="s">
        <v>31</v>
      </c>
      <c r="C33" t="s">
        <v>28</v>
      </c>
      <c r="D33" t="s">
        <v>16</v>
      </c>
      <c r="E33" s="6">
        <v>20</v>
      </c>
      <c r="F33" s="4">
        <v>6</v>
      </c>
      <c r="G33">
        <v>6</v>
      </c>
      <c r="H33" s="6">
        <v>0</v>
      </c>
      <c r="I33" s="3">
        <f t="shared" si="0"/>
        <v>1</v>
      </c>
      <c r="J33" s="9">
        <f t="shared" si="1"/>
        <v>-20</v>
      </c>
      <c r="K33">
        <f t="shared" si="2"/>
        <v>0</v>
      </c>
    </row>
    <row r="34" spans="2:13" x14ac:dyDescent="0.3">
      <c r="B34" t="s">
        <v>31</v>
      </c>
      <c r="C34" t="s">
        <v>28</v>
      </c>
      <c r="D34" t="s">
        <v>21</v>
      </c>
      <c r="E34" s="6">
        <v>20</v>
      </c>
      <c r="F34" s="4">
        <v>5</v>
      </c>
      <c r="G34">
        <v>4</v>
      </c>
      <c r="H34" s="6">
        <v>0</v>
      </c>
      <c r="I34" s="3">
        <f t="shared" si="0"/>
        <v>0.8</v>
      </c>
      <c r="J34" s="9">
        <f t="shared" si="1"/>
        <v>-20</v>
      </c>
      <c r="K34">
        <f t="shared" si="2"/>
        <v>0</v>
      </c>
      <c r="M34" s="7"/>
    </row>
    <row r="35" spans="2:13" x14ac:dyDescent="0.3">
      <c r="B35" t="s">
        <v>31</v>
      </c>
      <c r="C35" t="s">
        <v>28</v>
      </c>
      <c r="D35" t="s">
        <v>15</v>
      </c>
      <c r="E35" s="6">
        <v>50</v>
      </c>
      <c r="F35" s="4">
        <v>6</v>
      </c>
      <c r="G35">
        <v>6</v>
      </c>
      <c r="H35" s="6">
        <v>0</v>
      </c>
      <c r="I35" s="3">
        <f t="shared" si="0"/>
        <v>1</v>
      </c>
      <c r="J35" s="9">
        <f t="shared" si="1"/>
        <v>-50</v>
      </c>
      <c r="K35">
        <f t="shared" si="2"/>
        <v>0</v>
      </c>
    </row>
    <row r="36" spans="2:13" x14ac:dyDescent="0.3">
      <c r="B36" t="s">
        <v>31</v>
      </c>
      <c r="C36" t="s">
        <v>29</v>
      </c>
      <c r="D36" t="s">
        <v>25</v>
      </c>
      <c r="E36" s="6">
        <v>2</v>
      </c>
      <c r="F36" s="4">
        <v>218</v>
      </c>
      <c r="G36">
        <v>132</v>
      </c>
      <c r="H36" s="6">
        <v>0</v>
      </c>
      <c r="I36" s="3">
        <f t="shared" si="0"/>
        <v>0.60550458715596334</v>
      </c>
      <c r="J36" s="9">
        <f t="shared" si="1"/>
        <v>-2</v>
      </c>
      <c r="K36">
        <f t="shared" si="2"/>
        <v>0</v>
      </c>
    </row>
    <row r="37" spans="2:13" x14ac:dyDescent="0.3">
      <c r="B37" t="s">
        <v>31</v>
      </c>
      <c r="C37" t="s">
        <v>29</v>
      </c>
      <c r="D37" t="s">
        <v>26</v>
      </c>
      <c r="E37" s="6">
        <v>150</v>
      </c>
      <c r="F37" s="4">
        <v>25</v>
      </c>
      <c r="G37">
        <v>25</v>
      </c>
      <c r="H37" s="6">
        <v>0</v>
      </c>
      <c r="I37" s="3">
        <f t="shared" si="0"/>
        <v>1</v>
      </c>
      <c r="J37" s="9">
        <f t="shared" si="1"/>
        <v>-150</v>
      </c>
      <c r="K37">
        <f t="shared" si="2"/>
        <v>0</v>
      </c>
    </row>
    <row r="38" spans="2:13" x14ac:dyDescent="0.3">
      <c r="B38" t="s">
        <v>43</v>
      </c>
      <c r="C38" t="s">
        <v>28</v>
      </c>
      <c r="D38" t="s">
        <v>33</v>
      </c>
      <c r="E38" s="6">
        <v>15</v>
      </c>
      <c r="F38" s="5">
        <v>1515</v>
      </c>
      <c r="G38">
        <v>1271</v>
      </c>
      <c r="H38" s="6">
        <v>0</v>
      </c>
      <c r="I38" s="3">
        <f t="shared" si="0"/>
        <v>0.83894389438943895</v>
      </c>
      <c r="J38" s="8">
        <f t="shared" si="1"/>
        <v>-15</v>
      </c>
      <c r="K38">
        <f t="shared" si="2"/>
        <v>0</v>
      </c>
    </row>
    <row r="39" spans="2:13" x14ac:dyDescent="0.3">
      <c r="B39" t="s">
        <v>43</v>
      </c>
      <c r="C39" t="s">
        <v>28</v>
      </c>
      <c r="D39" t="s">
        <v>26</v>
      </c>
      <c r="E39" s="6">
        <v>150</v>
      </c>
      <c r="F39" s="5">
        <v>27</v>
      </c>
      <c r="G39">
        <v>25</v>
      </c>
      <c r="H39" s="6">
        <v>0</v>
      </c>
      <c r="I39" s="3">
        <f t="shared" si="0"/>
        <v>0.92592592592592593</v>
      </c>
      <c r="J39" s="8">
        <f t="shared" si="1"/>
        <v>-150</v>
      </c>
      <c r="K39">
        <f t="shared" si="2"/>
        <v>0</v>
      </c>
    </row>
    <row r="40" spans="2:13" x14ac:dyDescent="0.3">
      <c r="B40" t="s">
        <v>43</v>
      </c>
      <c r="C40" t="s">
        <v>28</v>
      </c>
      <c r="D40" t="s">
        <v>6</v>
      </c>
      <c r="E40" s="6">
        <v>2</v>
      </c>
      <c r="F40" s="5">
        <v>656</v>
      </c>
      <c r="G40">
        <v>522</v>
      </c>
      <c r="H40" s="6">
        <v>0</v>
      </c>
      <c r="I40" s="3">
        <f t="shared" si="0"/>
        <v>0.79573170731707321</v>
      </c>
      <c r="J40" s="8">
        <f t="shared" si="1"/>
        <v>-2</v>
      </c>
      <c r="K40">
        <f t="shared" si="2"/>
        <v>0</v>
      </c>
    </row>
    <row r="41" spans="2:13" x14ac:dyDescent="0.3">
      <c r="B41" t="s">
        <v>43</v>
      </c>
      <c r="C41" t="s">
        <v>28</v>
      </c>
      <c r="D41" t="s">
        <v>11</v>
      </c>
      <c r="E41" s="6">
        <v>0.5</v>
      </c>
      <c r="F41" s="5">
        <v>920</v>
      </c>
      <c r="G41">
        <v>766</v>
      </c>
      <c r="H41" s="6">
        <v>0</v>
      </c>
      <c r="I41" s="3">
        <f t="shared" si="0"/>
        <v>0.83260869565217388</v>
      </c>
      <c r="J41" s="8">
        <f t="shared" si="1"/>
        <v>-0.5</v>
      </c>
      <c r="K41">
        <f t="shared" si="2"/>
        <v>0</v>
      </c>
    </row>
    <row r="42" spans="2:13" x14ac:dyDescent="0.3">
      <c r="B42" t="s">
        <v>43</v>
      </c>
      <c r="C42" t="s">
        <v>28</v>
      </c>
      <c r="D42" t="s">
        <v>14</v>
      </c>
      <c r="E42" s="6">
        <v>10</v>
      </c>
      <c r="F42" s="5">
        <v>18</v>
      </c>
      <c r="G42">
        <v>16</v>
      </c>
      <c r="H42" s="6">
        <v>0</v>
      </c>
      <c r="I42" s="3">
        <f t="shared" si="0"/>
        <v>0.88888888888888884</v>
      </c>
      <c r="J42" s="8">
        <f t="shared" si="1"/>
        <v>-10</v>
      </c>
      <c r="K42">
        <f t="shared" si="2"/>
        <v>0</v>
      </c>
    </row>
    <row r="43" spans="2:13" x14ac:dyDescent="0.3">
      <c r="B43" t="s">
        <v>43</v>
      </c>
      <c r="C43" t="s">
        <v>28</v>
      </c>
      <c r="D43" t="s">
        <v>15</v>
      </c>
      <c r="E43" s="6">
        <v>50</v>
      </c>
      <c r="F43" s="5">
        <v>6</v>
      </c>
      <c r="G43">
        <v>6</v>
      </c>
      <c r="H43" s="6">
        <v>0</v>
      </c>
      <c r="I43" s="3">
        <f t="shared" si="0"/>
        <v>1</v>
      </c>
      <c r="J43" s="8">
        <f t="shared" si="1"/>
        <v>-50</v>
      </c>
      <c r="K43">
        <f t="shared" si="2"/>
        <v>0</v>
      </c>
    </row>
    <row r="44" spans="2:13" x14ac:dyDescent="0.3">
      <c r="B44" t="s">
        <v>43</v>
      </c>
      <c r="C44" t="s">
        <v>28</v>
      </c>
      <c r="D44" t="s">
        <v>16</v>
      </c>
      <c r="E44" s="6">
        <v>20</v>
      </c>
      <c r="F44" s="5">
        <v>6</v>
      </c>
      <c r="G44">
        <v>6</v>
      </c>
      <c r="H44" s="6">
        <v>0</v>
      </c>
      <c r="I44" s="3">
        <f t="shared" si="0"/>
        <v>1</v>
      </c>
      <c r="J44" s="8">
        <f t="shared" si="1"/>
        <v>-20</v>
      </c>
      <c r="K44">
        <f t="shared" si="2"/>
        <v>0</v>
      </c>
    </row>
    <row r="45" spans="2:13" x14ac:dyDescent="0.3">
      <c r="B45" t="s">
        <v>43</v>
      </c>
      <c r="C45" t="s">
        <v>28</v>
      </c>
      <c r="D45" t="s">
        <v>17</v>
      </c>
      <c r="E45" s="6">
        <v>10</v>
      </c>
      <c r="F45" s="5">
        <v>10</v>
      </c>
      <c r="G45">
        <v>10</v>
      </c>
      <c r="H45" s="6">
        <v>0</v>
      </c>
      <c r="I45" s="3">
        <f t="shared" si="0"/>
        <v>1</v>
      </c>
      <c r="J45" s="8">
        <f t="shared" si="1"/>
        <v>-10</v>
      </c>
      <c r="K45">
        <f t="shared" si="2"/>
        <v>0</v>
      </c>
    </row>
    <row r="46" spans="2:13" x14ac:dyDescent="0.3">
      <c r="B46" t="s">
        <v>43</v>
      </c>
      <c r="C46" t="s">
        <v>28</v>
      </c>
      <c r="D46" t="s">
        <v>18</v>
      </c>
      <c r="E46" s="6">
        <v>2</v>
      </c>
      <c r="F46" s="5">
        <v>9</v>
      </c>
      <c r="G46">
        <v>9</v>
      </c>
      <c r="H46" s="6">
        <v>0</v>
      </c>
      <c r="I46" s="3">
        <f t="shared" si="0"/>
        <v>1</v>
      </c>
      <c r="J46" s="8">
        <f t="shared" si="1"/>
        <v>-2</v>
      </c>
      <c r="K46">
        <f t="shared" si="2"/>
        <v>0</v>
      </c>
    </row>
    <row r="47" spans="2:13" x14ac:dyDescent="0.3">
      <c r="B47" t="s">
        <v>43</v>
      </c>
      <c r="C47" t="s">
        <v>28</v>
      </c>
      <c r="D47" t="s">
        <v>19</v>
      </c>
      <c r="E47" s="6">
        <v>10</v>
      </c>
      <c r="F47" s="5">
        <v>5</v>
      </c>
      <c r="G47">
        <v>4</v>
      </c>
      <c r="H47" s="6">
        <v>0</v>
      </c>
      <c r="I47" s="3">
        <f t="shared" si="0"/>
        <v>0.8</v>
      </c>
      <c r="J47" s="8">
        <f t="shared" si="1"/>
        <v>-10</v>
      </c>
      <c r="K47">
        <f t="shared" si="2"/>
        <v>0</v>
      </c>
    </row>
    <row r="48" spans="2:13" x14ac:dyDescent="0.3">
      <c r="B48" t="s">
        <v>43</v>
      </c>
      <c r="C48" t="s">
        <v>28</v>
      </c>
      <c r="D48" t="s">
        <v>20</v>
      </c>
      <c r="E48" s="6">
        <v>2</v>
      </c>
      <c r="F48" s="5">
        <v>7</v>
      </c>
      <c r="G48">
        <v>6</v>
      </c>
      <c r="H48" s="6">
        <v>0</v>
      </c>
      <c r="I48" s="3">
        <f t="shared" si="0"/>
        <v>0.8571428571428571</v>
      </c>
      <c r="J48" s="8">
        <f t="shared" si="1"/>
        <v>-2</v>
      </c>
      <c r="K48">
        <f t="shared" si="2"/>
        <v>0</v>
      </c>
    </row>
    <row r="49" spans="2:11" x14ac:dyDescent="0.3">
      <c r="B49" t="s">
        <v>43</v>
      </c>
      <c r="C49" t="s">
        <v>28</v>
      </c>
      <c r="D49" t="s">
        <v>21</v>
      </c>
      <c r="E49" s="6">
        <v>20</v>
      </c>
      <c r="F49" s="5">
        <v>6</v>
      </c>
      <c r="G49">
        <v>4</v>
      </c>
      <c r="H49" s="6">
        <v>0</v>
      </c>
      <c r="I49" s="3">
        <f t="shared" si="0"/>
        <v>0.66666666666666663</v>
      </c>
      <c r="J49" s="8">
        <f t="shared" si="1"/>
        <v>-20</v>
      </c>
      <c r="K49">
        <f t="shared" si="2"/>
        <v>0</v>
      </c>
    </row>
    <row r="50" spans="2:11" x14ac:dyDescent="0.3">
      <c r="B50" t="s">
        <v>43</v>
      </c>
      <c r="C50" t="s">
        <v>28</v>
      </c>
      <c r="D50" t="s">
        <v>22</v>
      </c>
      <c r="E50" s="6">
        <v>10</v>
      </c>
      <c r="F50" s="5">
        <v>6</v>
      </c>
      <c r="G50">
        <v>5</v>
      </c>
      <c r="H50" s="6">
        <v>0</v>
      </c>
      <c r="I50" s="3">
        <f t="shared" si="0"/>
        <v>0.83333333333333337</v>
      </c>
      <c r="J50" s="8">
        <f t="shared" si="1"/>
        <v>-10</v>
      </c>
      <c r="K50">
        <f t="shared" si="2"/>
        <v>0</v>
      </c>
    </row>
    <row r="51" spans="2:11" x14ac:dyDescent="0.3">
      <c r="B51" t="s">
        <v>43</v>
      </c>
      <c r="C51" t="s">
        <v>28</v>
      </c>
      <c r="D51" t="s">
        <v>23</v>
      </c>
      <c r="E51" s="6">
        <v>5</v>
      </c>
      <c r="F51" s="5">
        <v>7</v>
      </c>
      <c r="G51">
        <v>7</v>
      </c>
      <c r="H51" s="6">
        <v>0</v>
      </c>
      <c r="I51" s="3">
        <f t="shared" si="0"/>
        <v>1</v>
      </c>
      <c r="J51" s="8">
        <f t="shared" si="1"/>
        <v>-5</v>
      </c>
      <c r="K51">
        <f t="shared" si="2"/>
        <v>0</v>
      </c>
    </row>
    <row r="52" spans="2:11" x14ac:dyDescent="0.3">
      <c r="B52" t="s">
        <v>43</v>
      </c>
      <c r="C52" t="s">
        <v>28</v>
      </c>
      <c r="D52" t="s">
        <v>24</v>
      </c>
      <c r="E52" s="6">
        <v>2</v>
      </c>
      <c r="F52" s="5">
        <v>7</v>
      </c>
      <c r="G52">
        <v>6</v>
      </c>
      <c r="H52" s="6">
        <v>0</v>
      </c>
      <c r="I52" s="3">
        <f t="shared" si="0"/>
        <v>0.8571428571428571</v>
      </c>
      <c r="J52" s="8">
        <f t="shared" si="1"/>
        <v>-2</v>
      </c>
      <c r="K52">
        <f t="shared" si="2"/>
        <v>0</v>
      </c>
    </row>
    <row r="53" spans="2:11" x14ac:dyDescent="0.3">
      <c r="B53" t="s">
        <v>43</v>
      </c>
      <c r="C53" t="s">
        <v>29</v>
      </c>
      <c r="D53" t="s">
        <v>25</v>
      </c>
      <c r="E53" s="6">
        <v>2</v>
      </c>
      <c r="F53" s="5">
        <v>173</v>
      </c>
      <c r="G53">
        <v>2</v>
      </c>
      <c r="H53" s="6">
        <v>15.69</v>
      </c>
      <c r="I53" s="3">
        <f t="shared" si="0"/>
        <v>1.1560693641618497E-2</v>
      </c>
      <c r="J53" s="8">
        <f t="shared" si="1"/>
        <v>13.69</v>
      </c>
      <c r="K53">
        <f t="shared" si="2"/>
        <v>7.8449999999999998</v>
      </c>
    </row>
    <row r="54" spans="2:11" x14ac:dyDescent="0.3">
      <c r="B54" t="s">
        <v>43</v>
      </c>
      <c r="C54" t="s">
        <v>29</v>
      </c>
      <c r="D54" t="s">
        <v>44</v>
      </c>
      <c r="E54" s="6">
        <v>15</v>
      </c>
      <c r="F54" s="5">
        <v>185</v>
      </c>
      <c r="G54">
        <v>5</v>
      </c>
      <c r="H54" s="6">
        <v>130.15</v>
      </c>
      <c r="I54" s="3">
        <f t="shared" si="0"/>
        <v>2.7027027027027029E-2</v>
      </c>
      <c r="J54" s="8">
        <f t="shared" si="1"/>
        <v>115.15</v>
      </c>
      <c r="K54">
        <f t="shared" si="2"/>
        <v>8.6766666666666676</v>
      </c>
    </row>
    <row r="55" spans="2:11" x14ac:dyDescent="0.3">
      <c r="B55" t="s">
        <v>43</v>
      </c>
      <c r="C55" t="s">
        <v>2</v>
      </c>
      <c r="D55" t="s">
        <v>32</v>
      </c>
      <c r="E55" s="6">
        <v>15</v>
      </c>
      <c r="F55" s="5">
        <v>5926</v>
      </c>
      <c r="G55">
        <v>1546</v>
      </c>
      <c r="H55" s="6">
        <v>29.99</v>
      </c>
      <c r="I55" s="3">
        <f t="shared" si="0"/>
        <v>0.26088423894701318</v>
      </c>
      <c r="J55" s="8">
        <f t="shared" si="1"/>
        <v>14.989999999999998</v>
      </c>
      <c r="K55">
        <f t="shared" si="2"/>
        <v>1.9993333333333332</v>
      </c>
    </row>
    <row r="56" spans="2:11" x14ac:dyDescent="0.3">
      <c r="B56" t="s">
        <v>43</v>
      </c>
      <c r="C56" t="s">
        <v>2</v>
      </c>
      <c r="D56" t="s">
        <v>26</v>
      </c>
      <c r="E56" s="6">
        <v>150</v>
      </c>
      <c r="F56" s="5">
        <v>59</v>
      </c>
      <c r="G56">
        <v>19</v>
      </c>
      <c r="H56" s="6">
        <v>0</v>
      </c>
      <c r="I56" s="3">
        <f t="shared" si="0"/>
        <v>0.32203389830508472</v>
      </c>
      <c r="J56" s="8">
        <f t="shared" si="1"/>
        <v>-150</v>
      </c>
      <c r="K56">
        <f t="shared" si="2"/>
        <v>0</v>
      </c>
    </row>
    <row r="57" spans="2:11" x14ac:dyDescent="0.3">
      <c r="B57" t="s">
        <v>43</v>
      </c>
      <c r="C57" t="s">
        <v>2</v>
      </c>
      <c r="D57" t="s">
        <v>6</v>
      </c>
      <c r="E57" s="6">
        <v>2</v>
      </c>
      <c r="F57" s="5">
        <v>2076</v>
      </c>
      <c r="G57">
        <v>502</v>
      </c>
      <c r="H57" s="6">
        <v>4.26</v>
      </c>
      <c r="I57" s="3">
        <f t="shared" si="0"/>
        <v>0.24181117533718691</v>
      </c>
      <c r="J57" s="8">
        <f t="shared" si="1"/>
        <v>2.2599999999999998</v>
      </c>
      <c r="K57">
        <f t="shared" si="2"/>
        <v>2.13</v>
      </c>
    </row>
    <row r="58" spans="2:11" x14ac:dyDescent="0.3">
      <c r="B58" t="s">
        <v>43</v>
      </c>
      <c r="C58" t="s">
        <v>2</v>
      </c>
      <c r="D58" t="s">
        <v>34</v>
      </c>
      <c r="E58" s="6">
        <v>5</v>
      </c>
      <c r="F58" s="5">
        <v>445</v>
      </c>
      <c r="G58">
        <v>113</v>
      </c>
      <c r="H58" s="6">
        <v>0</v>
      </c>
      <c r="I58" s="3">
        <f t="shared" si="0"/>
        <v>0.25393258426966292</v>
      </c>
      <c r="J58" s="8">
        <f t="shared" si="1"/>
        <v>-5</v>
      </c>
      <c r="K58">
        <f t="shared" si="2"/>
        <v>0</v>
      </c>
    </row>
    <row r="59" spans="2:11" x14ac:dyDescent="0.3">
      <c r="B59" t="s">
        <v>43</v>
      </c>
      <c r="C59" t="s">
        <v>2</v>
      </c>
      <c r="D59" t="s">
        <v>35</v>
      </c>
      <c r="E59" s="6">
        <v>0.5</v>
      </c>
      <c r="F59" s="5">
        <v>4758</v>
      </c>
      <c r="G59">
        <v>1364</v>
      </c>
      <c r="H59" s="6">
        <v>0</v>
      </c>
      <c r="I59" s="3">
        <f t="shared" si="0"/>
        <v>0.28667507356031946</v>
      </c>
      <c r="J59" s="8">
        <f t="shared" si="1"/>
        <v>-0.5</v>
      </c>
      <c r="K59">
        <f t="shared" si="2"/>
        <v>0</v>
      </c>
    </row>
    <row r="60" spans="2:11" x14ac:dyDescent="0.3">
      <c r="B60" t="s">
        <v>43</v>
      </c>
      <c r="C60" t="s">
        <v>2</v>
      </c>
      <c r="D60" t="s">
        <v>36</v>
      </c>
      <c r="E60" s="6">
        <v>10</v>
      </c>
      <c r="F60" s="5">
        <v>48</v>
      </c>
      <c r="G60">
        <v>12</v>
      </c>
      <c r="H60" s="6">
        <v>12.77</v>
      </c>
      <c r="I60" s="3">
        <f t="shared" si="0"/>
        <v>0.25</v>
      </c>
      <c r="J60" s="8">
        <f t="shared" si="1"/>
        <v>2.7699999999999996</v>
      </c>
      <c r="K60">
        <f t="shared" si="2"/>
        <v>1.2769999999999999</v>
      </c>
    </row>
    <row r="61" spans="2:11" x14ac:dyDescent="0.3">
      <c r="B61" t="s">
        <v>43</v>
      </c>
      <c r="C61" t="s">
        <v>2</v>
      </c>
      <c r="D61" t="s">
        <v>37</v>
      </c>
      <c r="E61" s="6">
        <v>10</v>
      </c>
      <c r="F61" s="5">
        <v>29</v>
      </c>
      <c r="G61">
        <v>6</v>
      </c>
      <c r="H61" s="6">
        <v>25.48</v>
      </c>
      <c r="I61" s="3">
        <f t="shared" si="0"/>
        <v>0.20689655172413793</v>
      </c>
      <c r="J61" s="8">
        <f t="shared" si="1"/>
        <v>15.48</v>
      </c>
      <c r="K61">
        <f t="shared" si="2"/>
        <v>2.548</v>
      </c>
    </row>
    <row r="62" spans="2:11" x14ac:dyDescent="0.3">
      <c r="B62" t="s">
        <v>43</v>
      </c>
      <c r="C62" t="s">
        <v>2</v>
      </c>
      <c r="D62" t="s">
        <v>15</v>
      </c>
      <c r="E62" s="6">
        <v>50</v>
      </c>
      <c r="F62" s="5">
        <v>3</v>
      </c>
      <c r="G62">
        <v>1</v>
      </c>
      <c r="H62" s="6">
        <v>100</v>
      </c>
      <c r="I62" s="3">
        <f t="shared" si="0"/>
        <v>0.33333333333333331</v>
      </c>
      <c r="J62" s="8">
        <f t="shared" si="1"/>
        <v>50</v>
      </c>
      <c r="K62">
        <f t="shared" si="2"/>
        <v>2</v>
      </c>
    </row>
    <row r="63" spans="2:11" x14ac:dyDescent="0.3">
      <c r="B63" t="s">
        <v>43</v>
      </c>
      <c r="C63" t="s">
        <v>2</v>
      </c>
      <c r="D63" t="s">
        <v>16</v>
      </c>
      <c r="E63" s="6">
        <v>20</v>
      </c>
      <c r="F63" s="5">
        <v>5</v>
      </c>
      <c r="G63">
        <v>2</v>
      </c>
      <c r="H63" s="6">
        <v>40</v>
      </c>
      <c r="I63" s="3">
        <f t="shared" si="0"/>
        <v>0.4</v>
      </c>
      <c r="J63" s="8">
        <f t="shared" si="1"/>
        <v>20</v>
      </c>
      <c r="K63">
        <f t="shared" si="2"/>
        <v>2</v>
      </c>
    </row>
    <row r="64" spans="2:11" x14ac:dyDescent="0.3">
      <c r="B64" t="s">
        <v>43</v>
      </c>
      <c r="C64" t="s">
        <v>2</v>
      </c>
      <c r="D64" t="s">
        <v>17</v>
      </c>
      <c r="E64" s="6">
        <v>10</v>
      </c>
      <c r="F64" s="5">
        <v>5</v>
      </c>
      <c r="G64">
        <v>1</v>
      </c>
      <c r="H64" s="6">
        <v>20</v>
      </c>
      <c r="I64" s="3">
        <f t="shared" si="0"/>
        <v>0.2</v>
      </c>
      <c r="J64" s="8">
        <f t="shared" si="1"/>
        <v>10</v>
      </c>
      <c r="K64">
        <f t="shared" si="2"/>
        <v>2</v>
      </c>
    </row>
    <row r="65" spans="2:11" x14ac:dyDescent="0.3">
      <c r="B65" t="s">
        <v>43</v>
      </c>
      <c r="C65" t="s">
        <v>2</v>
      </c>
      <c r="D65" t="s">
        <v>18</v>
      </c>
      <c r="E65" s="6">
        <v>2</v>
      </c>
      <c r="F65" s="5">
        <v>25</v>
      </c>
      <c r="G65">
        <v>3</v>
      </c>
      <c r="H65" s="6">
        <v>4</v>
      </c>
      <c r="I65" s="3">
        <f t="shared" si="0"/>
        <v>0.12</v>
      </c>
      <c r="J65" s="8">
        <f t="shared" si="1"/>
        <v>2</v>
      </c>
      <c r="K65">
        <f t="shared" si="2"/>
        <v>2</v>
      </c>
    </row>
    <row r="66" spans="2:11" x14ac:dyDescent="0.3">
      <c r="B66" t="s">
        <v>43</v>
      </c>
      <c r="C66" t="s">
        <v>2</v>
      </c>
      <c r="D66" t="s">
        <v>39</v>
      </c>
      <c r="E66" s="6">
        <v>10</v>
      </c>
      <c r="F66" s="5">
        <v>7</v>
      </c>
      <c r="G66">
        <v>2</v>
      </c>
      <c r="H66" s="6">
        <v>30</v>
      </c>
      <c r="I66" s="3">
        <f t="shared" si="0"/>
        <v>0.2857142857142857</v>
      </c>
      <c r="J66" s="8">
        <f t="shared" si="1"/>
        <v>20</v>
      </c>
      <c r="K66">
        <f t="shared" si="2"/>
        <v>3</v>
      </c>
    </row>
    <row r="67" spans="2:11" x14ac:dyDescent="0.3">
      <c r="B67" t="s">
        <v>43</v>
      </c>
      <c r="C67" t="s">
        <v>2</v>
      </c>
      <c r="D67" t="s">
        <v>19</v>
      </c>
      <c r="E67" s="6">
        <v>5</v>
      </c>
      <c r="F67" s="5">
        <v>10</v>
      </c>
      <c r="G67">
        <v>1</v>
      </c>
      <c r="H67" s="6">
        <v>15</v>
      </c>
      <c r="I67" s="3">
        <f t="shared" si="0"/>
        <v>0.1</v>
      </c>
      <c r="J67" s="8">
        <f t="shared" si="1"/>
        <v>10</v>
      </c>
      <c r="K67">
        <f t="shared" si="2"/>
        <v>3</v>
      </c>
    </row>
    <row r="68" spans="2:11" x14ac:dyDescent="0.3">
      <c r="B68" t="s">
        <v>43</v>
      </c>
      <c r="C68" t="s">
        <v>2</v>
      </c>
      <c r="D68" t="s">
        <v>20</v>
      </c>
      <c r="E68" s="6">
        <v>2</v>
      </c>
      <c r="F68" s="5">
        <v>10</v>
      </c>
      <c r="G68">
        <v>2</v>
      </c>
      <c r="H68" s="6">
        <v>6</v>
      </c>
      <c r="I68" s="3">
        <f t="shared" si="0"/>
        <v>0.2</v>
      </c>
      <c r="J68" s="8">
        <f t="shared" si="1"/>
        <v>4</v>
      </c>
      <c r="K68">
        <f t="shared" si="2"/>
        <v>3</v>
      </c>
    </row>
    <row r="69" spans="2:11" x14ac:dyDescent="0.3">
      <c r="B69" t="s">
        <v>43</v>
      </c>
      <c r="C69" t="s">
        <v>2</v>
      </c>
      <c r="D69" t="s">
        <v>40</v>
      </c>
      <c r="E69" s="6">
        <v>100</v>
      </c>
      <c r="F69" s="5">
        <v>6</v>
      </c>
      <c r="G69">
        <v>2</v>
      </c>
      <c r="H69" s="6">
        <v>180</v>
      </c>
      <c r="I69" s="3">
        <f t="shared" si="0"/>
        <v>0.33333333333333331</v>
      </c>
      <c r="J69" s="8">
        <f t="shared" si="1"/>
        <v>80</v>
      </c>
      <c r="K69">
        <f t="shared" si="2"/>
        <v>1.8</v>
      </c>
    </row>
    <row r="70" spans="2:11" x14ac:dyDescent="0.3">
      <c r="B70" t="s">
        <v>43</v>
      </c>
      <c r="C70" t="s">
        <v>2</v>
      </c>
      <c r="D70" t="s">
        <v>41</v>
      </c>
      <c r="E70" s="6">
        <v>50</v>
      </c>
      <c r="F70" s="5">
        <v>6</v>
      </c>
      <c r="G70">
        <v>2</v>
      </c>
      <c r="H70" s="6">
        <v>90</v>
      </c>
      <c r="I70" s="3">
        <f t="shared" si="0"/>
        <v>0.33333333333333331</v>
      </c>
      <c r="J70" s="8">
        <f t="shared" si="1"/>
        <v>40</v>
      </c>
      <c r="K70">
        <f t="shared" si="2"/>
        <v>1.8</v>
      </c>
    </row>
    <row r="71" spans="2:11" x14ac:dyDescent="0.3">
      <c r="B71" t="s">
        <v>43</v>
      </c>
      <c r="C71" t="s">
        <v>2</v>
      </c>
      <c r="D71" t="s">
        <v>21</v>
      </c>
      <c r="E71" s="6">
        <v>20</v>
      </c>
      <c r="F71" s="5">
        <v>6</v>
      </c>
      <c r="G71">
        <v>1</v>
      </c>
      <c r="H71" s="6">
        <v>72</v>
      </c>
      <c r="I71" s="3">
        <f t="shared" si="0"/>
        <v>0.16666666666666666</v>
      </c>
      <c r="J71" s="8">
        <f t="shared" si="1"/>
        <v>52</v>
      </c>
      <c r="K71">
        <f t="shared" si="2"/>
        <v>3.6</v>
      </c>
    </row>
    <row r="72" spans="2:11" x14ac:dyDescent="0.3">
      <c r="B72" t="s">
        <v>43</v>
      </c>
      <c r="C72" t="s">
        <v>2</v>
      </c>
      <c r="D72" t="s">
        <v>22</v>
      </c>
      <c r="E72" s="6">
        <v>10</v>
      </c>
      <c r="F72" s="5">
        <v>6</v>
      </c>
      <c r="G72">
        <v>2</v>
      </c>
      <c r="H72" s="6">
        <v>18</v>
      </c>
      <c r="I72" s="3">
        <f t="shared" si="0"/>
        <v>0.33333333333333331</v>
      </c>
      <c r="J72" s="8">
        <f t="shared" si="1"/>
        <v>8</v>
      </c>
      <c r="K72">
        <f t="shared" si="2"/>
        <v>1.8</v>
      </c>
    </row>
    <row r="73" spans="2:11" x14ac:dyDescent="0.3">
      <c r="B73" t="s">
        <v>43</v>
      </c>
      <c r="C73" t="s">
        <v>2</v>
      </c>
      <c r="D73" t="s">
        <v>23</v>
      </c>
      <c r="E73" s="6">
        <v>5</v>
      </c>
      <c r="F73" s="5">
        <v>6</v>
      </c>
      <c r="G73">
        <v>3</v>
      </c>
      <c r="H73" s="6">
        <v>0</v>
      </c>
      <c r="I73" s="3">
        <f t="shared" si="0"/>
        <v>0.5</v>
      </c>
      <c r="J73" s="8">
        <f t="shared" si="1"/>
        <v>-5</v>
      </c>
      <c r="K73">
        <f t="shared" si="2"/>
        <v>0</v>
      </c>
    </row>
    <row r="74" spans="2:11" x14ac:dyDescent="0.3">
      <c r="B74" t="s">
        <v>43</v>
      </c>
      <c r="C74" t="s">
        <v>2</v>
      </c>
      <c r="D74" t="s">
        <v>24</v>
      </c>
      <c r="E74" s="6">
        <v>2</v>
      </c>
      <c r="F74" s="5">
        <v>6</v>
      </c>
      <c r="G74">
        <v>4</v>
      </c>
      <c r="H74" s="6">
        <v>0</v>
      </c>
      <c r="I74" s="3">
        <f t="shared" si="0"/>
        <v>0.66666666666666663</v>
      </c>
      <c r="J74" s="8">
        <f t="shared" si="1"/>
        <v>-2</v>
      </c>
      <c r="K74">
        <f t="shared" si="2"/>
        <v>0</v>
      </c>
    </row>
    <row r="75" spans="2:11" x14ac:dyDescent="0.3">
      <c r="B75" t="s">
        <v>43</v>
      </c>
      <c r="C75" t="s">
        <v>2</v>
      </c>
      <c r="D75" s="2" t="s">
        <v>46</v>
      </c>
      <c r="E75" s="6">
        <v>15</v>
      </c>
      <c r="F75" s="5">
        <v>874</v>
      </c>
      <c r="G75">
        <v>707</v>
      </c>
      <c r="H75" s="6">
        <v>0</v>
      </c>
      <c r="I75" s="3">
        <f t="shared" si="0"/>
        <v>0.80892448512585813</v>
      </c>
      <c r="J75" s="8">
        <f t="shared" si="1"/>
        <v>-15</v>
      </c>
      <c r="K75">
        <f t="shared" si="2"/>
        <v>0</v>
      </c>
    </row>
    <row r="76" spans="2:11" x14ac:dyDescent="0.3">
      <c r="B76" t="s">
        <v>43</v>
      </c>
      <c r="C76" t="s">
        <v>2</v>
      </c>
      <c r="D76" t="s">
        <v>47</v>
      </c>
      <c r="E76" s="6">
        <v>2</v>
      </c>
      <c r="F76" s="5">
        <v>1057</v>
      </c>
      <c r="G76">
        <v>774</v>
      </c>
      <c r="H76" s="6">
        <v>0</v>
      </c>
      <c r="I76" s="3">
        <f t="shared" si="0"/>
        <v>0.73226111636707658</v>
      </c>
      <c r="J76" s="8">
        <f t="shared" si="1"/>
        <v>-2</v>
      </c>
      <c r="K76">
        <f t="shared" si="2"/>
        <v>0</v>
      </c>
    </row>
    <row r="77" spans="2:11" x14ac:dyDescent="0.3">
      <c r="B77" t="s">
        <v>48</v>
      </c>
      <c r="C77" t="s">
        <v>28</v>
      </c>
      <c r="D77" t="s">
        <v>49</v>
      </c>
      <c r="E77" s="6">
        <v>15</v>
      </c>
      <c r="F77" s="5">
        <v>859</v>
      </c>
      <c r="G77">
        <v>37</v>
      </c>
      <c r="H77" s="6">
        <v>45.33</v>
      </c>
      <c r="I77" s="3">
        <f t="shared" si="0"/>
        <v>4.307334109429569E-2</v>
      </c>
      <c r="J77" s="8">
        <f t="shared" si="1"/>
        <v>30.33</v>
      </c>
      <c r="K77">
        <f t="shared" si="2"/>
        <v>3.0219999999999998</v>
      </c>
    </row>
    <row r="78" spans="2:11" x14ac:dyDescent="0.3">
      <c r="B78" t="s">
        <v>48</v>
      </c>
      <c r="C78" t="s">
        <v>28</v>
      </c>
      <c r="D78" t="s">
        <v>26</v>
      </c>
      <c r="E78" s="6">
        <v>150</v>
      </c>
      <c r="F78" s="5">
        <v>24</v>
      </c>
    </row>
  </sheetData>
  <autoFilter ref="B2:K74" xr:uid="{BCD9585F-55E0-49B8-9DBA-BBA0E61855F8}">
    <sortState xmlns:xlrd2="http://schemas.microsoft.com/office/spreadsheetml/2017/richdata2" ref="B3:K37">
      <sortCondition ref="C2:C37"/>
    </sortState>
  </autoFilter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C6AE-3D24-4709-8D63-4DD011CD986D}">
  <dimension ref="B2:D20"/>
  <sheetViews>
    <sheetView tabSelected="1" workbookViewId="0">
      <selection activeCell="C3" sqref="C3"/>
    </sheetView>
  </sheetViews>
  <sheetFormatPr defaultRowHeight="14.4" x14ac:dyDescent="0.3"/>
  <sheetData>
    <row r="2" spans="2:3" x14ac:dyDescent="0.3">
      <c r="B2" t="s">
        <v>28</v>
      </c>
      <c r="C2">
        <v>280.25</v>
      </c>
    </row>
    <row r="20" spans="2:4" x14ac:dyDescent="0.3">
      <c r="B20" t="s">
        <v>45</v>
      </c>
      <c r="D20">
        <v>669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3076-7962-4D9D-A814-4E5C272F3588}">
  <dimension ref="B2:C38"/>
  <sheetViews>
    <sheetView workbookViewId="0">
      <selection activeCell="C37" sqref="C37:C38"/>
    </sheetView>
  </sheetViews>
  <sheetFormatPr defaultRowHeight="14.4" x14ac:dyDescent="0.3"/>
  <sheetData>
    <row r="2" spans="2:3" x14ac:dyDescent="0.3">
      <c r="B2" t="s">
        <v>0</v>
      </c>
      <c r="C2">
        <v>248.5</v>
      </c>
    </row>
    <row r="18" spans="2:3" x14ac:dyDescent="0.3">
      <c r="B18" t="s">
        <v>1</v>
      </c>
      <c r="C18">
        <v>323.5</v>
      </c>
    </row>
    <row r="38" spans="2:3" x14ac:dyDescent="0.3">
      <c r="B38" t="s">
        <v>42</v>
      </c>
      <c r="C38">
        <v>637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7CD6-0A2B-463E-8D08-2C146034F6B7}">
  <dimension ref="B2:AE56"/>
  <sheetViews>
    <sheetView topLeftCell="G37" zoomScale="90" zoomScaleNormal="90" workbookViewId="0">
      <selection activeCell="W57" sqref="W57"/>
    </sheetView>
  </sheetViews>
  <sheetFormatPr defaultRowHeight="14.4" x14ac:dyDescent="0.3"/>
  <cols>
    <col min="21" max="21" width="12.88671875" customWidth="1"/>
    <col min="24" max="24" width="11.21875" customWidth="1"/>
  </cols>
  <sheetData>
    <row r="2" spans="2:28" x14ac:dyDescent="0.3">
      <c r="B2" t="s">
        <v>0</v>
      </c>
    </row>
    <row r="4" spans="2:28" x14ac:dyDescent="0.3">
      <c r="U4" t="s">
        <v>3</v>
      </c>
      <c r="V4" t="s">
        <v>9</v>
      </c>
      <c r="W4" t="s">
        <v>4</v>
      </c>
      <c r="X4" t="s">
        <v>12</v>
      </c>
      <c r="Y4" t="s">
        <v>5</v>
      </c>
      <c r="Z4" t="s">
        <v>13</v>
      </c>
      <c r="AA4" t="s">
        <v>8</v>
      </c>
      <c r="AB4" t="s">
        <v>10</v>
      </c>
    </row>
    <row r="5" spans="2:28" x14ac:dyDescent="0.3">
      <c r="U5" t="s">
        <v>6</v>
      </c>
      <c r="V5" s="2">
        <v>2</v>
      </c>
      <c r="W5">
        <v>149</v>
      </c>
      <c r="X5">
        <v>667</v>
      </c>
      <c r="Y5" s="1">
        <v>4.2</v>
      </c>
      <c r="Z5" s="3">
        <f>W5/X5</f>
        <v>0.22338830584707647</v>
      </c>
      <c r="AA5" s="1">
        <f>Y5-V5</f>
        <v>2.2000000000000002</v>
      </c>
      <c r="AB5">
        <f>Y5/V5</f>
        <v>2.1</v>
      </c>
    </row>
    <row r="6" spans="2:28" x14ac:dyDescent="0.3">
      <c r="U6" t="s">
        <v>11</v>
      </c>
      <c r="V6" s="2">
        <v>0.5</v>
      </c>
      <c r="W6">
        <v>179</v>
      </c>
      <c r="X6">
        <v>1000</v>
      </c>
      <c r="Y6" s="1">
        <v>1</v>
      </c>
    </row>
    <row r="7" spans="2:28" x14ac:dyDescent="0.3">
      <c r="U7" t="s">
        <v>14</v>
      </c>
      <c r="V7" s="2">
        <v>10</v>
      </c>
      <c r="W7">
        <v>7</v>
      </c>
      <c r="X7">
        <v>17</v>
      </c>
      <c r="Y7" s="1">
        <v>0</v>
      </c>
    </row>
    <row r="8" spans="2:28" x14ac:dyDescent="0.3">
      <c r="U8" t="s">
        <v>15</v>
      </c>
      <c r="V8" s="2">
        <v>50</v>
      </c>
      <c r="W8">
        <v>6</v>
      </c>
      <c r="X8">
        <v>6</v>
      </c>
      <c r="Y8" s="1">
        <v>0</v>
      </c>
    </row>
    <row r="9" spans="2:28" x14ac:dyDescent="0.3">
      <c r="U9" t="s">
        <v>16</v>
      </c>
      <c r="V9" s="2">
        <v>20</v>
      </c>
      <c r="W9">
        <v>6</v>
      </c>
      <c r="X9">
        <v>6</v>
      </c>
      <c r="Y9" s="1">
        <v>0</v>
      </c>
    </row>
    <row r="10" spans="2:28" x14ac:dyDescent="0.3">
      <c r="U10" t="s">
        <v>17</v>
      </c>
      <c r="V10" s="2">
        <v>10</v>
      </c>
      <c r="W10">
        <v>10</v>
      </c>
      <c r="X10">
        <v>10</v>
      </c>
      <c r="Y10" s="1">
        <v>0</v>
      </c>
    </row>
    <row r="11" spans="2:28" x14ac:dyDescent="0.3">
      <c r="U11" t="s">
        <v>18</v>
      </c>
      <c r="V11" s="2">
        <v>2</v>
      </c>
      <c r="W11">
        <v>4</v>
      </c>
      <c r="X11">
        <v>9</v>
      </c>
      <c r="Y11" s="1">
        <v>4</v>
      </c>
    </row>
    <row r="12" spans="2:28" x14ac:dyDescent="0.3">
      <c r="S12" t="s">
        <v>7</v>
      </c>
      <c r="U12" t="s">
        <v>19</v>
      </c>
      <c r="V12" s="2">
        <v>5</v>
      </c>
      <c r="W12">
        <v>3</v>
      </c>
      <c r="X12">
        <v>5</v>
      </c>
      <c r="Y12" s="1">
        <v>0</v>
      </c>
    </row>
    <row r="13" spans="2:28" x14ac:dyDescent="0.3">
      <c r="S13">
        <v>309</v>
      </c>
      <c r="U13" t="s">
        <v>20</v>
      </c>
      <c r="V13" s="2">
        <v>2</v>
      </c>
      <c r="W13">
        <v>3</v>
      </c>
      <c r="X13">
        <v>7</v>
      </c>
      <c r="Y13" s="1">
        <v>0.6</v>
      </c>
    </row>
    <row r="14" spans="2:28" x14ac:dyDescent="0.3">
      <c r="U14" t="s">
        <v>21</v>
      </c>
      <c r="V14" s="2">
        <v>20</v>
      </c>
      <c r="W14">
        <v>4</v>
      </c>
      <c r="X14">
        <v>5</v>
      </c>
      <c r="Y14" s="1">
        <v>0</v>
      </c>
    </row>
    <row r="15" spans="2:28" x14ac:dyDescent="0.3">
      <c r="U15" t="s">
        <v>22</v>
      </c>
      <c r="V15" s="2">
        <v>10</v>
      </c>
      <c r="W15">
        <v>4</v>
      </c>
      <c r="X15">
        <v>4</v>
      </c>
      <c r="Y15" s="1">
        <v>0</v>
      </c>
    </row>
    <row r="16" spans="2:28" x14ac:dyDescent="0.3">
      <c r="U16" t="s">
        <v>23</v>
      </c>
      <c r="V16" s="2">
        <v>5</v>
      </c>
      <c r="W16">
        <v>3</v>
      </c>
      <c r="X16">
        <v>6</v>
      </c>
      <c r="Y16" s="1">
        <v>0</v>
      </c>
    </row>
    <row r="17" spans="2:31" x14ac:dyDescent="0.3">
      <c r="U17" t="s">
        <v>24</v>
      </c>
      <c r="V17" s="2">
        <v>2</v>
      </c>
      <c r="W17">
        <v>3</v>
      </c>
      <c r="X17">
        <v>6</v>
      </c>
      <c r="Y17" s="1">
        <v>0</v>
      </c>
    </row>
    <row r="18" spans="2:31" x14ac:dyDescent="0.3">
      <c r="V18" s="2"/>
    </row>
    <row r="28" spans="2:31" x14ac:dyDescent="0.3">
      <c r="B28" t="s">
        <v>1</v>
      </c>
    </row>
    <row r="30" spans="2:31" x14ac:dyDescent="0.3">
      <c r="X30" t="s">
        <v>3</v>
      </c>
      <c r="Y30" t="s">
        <v>9</v>
      </c>
      <c r="Z30" t="s">
        <v>4</v>
      </c>
      <c r="AA30" t="s">
        <v>12</v>
      </c>
      <c r="AB30" t="s">
        <v>5</v>
      </c>
      <c r="AC30" t="s">
        <v>13</v>
      </c>
      <c r="AD30" t="s">
        <v>8</v>
      </c>
      <c r="AE30" t="s">
        <v>10</v>
      </c>
    </row>
    <row r="31" spans="2:31" x14ac:dyDescent="0.3">
      <c r="X31" t="s">
        <v>25</v>
      </c>
      <c r="Y31" s="2">
        <v>2</v>
      </c>
      <c r="Z31">
        <v>132</v>
      </c>
      <c r="AA31">
        <v>218</v>
      </c>
      <c r="AB31">
        <v>0</v>
      </c>
    </row>
    <row r="32" spans="2:31" x14ac:dyDescent="0.3">
      <c r="X32" t="s">
        <v>26</v>
      </c>
      <c r="Y32">
        <v>150</v>
      </c>
      <c r="Z32">
        <v>25</v>
      </c>
      <c r="AA32">
        <v>25</v>
      </c>
      <c r="AB32">
        <v>0</v>
      </c>
    </row>
    <row r="38" spans="23:23" x14ac:dyDescent="0.3">
      <c r="W38">
        <v>248.5</v>
      </c>
    </row>
    <row r="50" spans="2:23" x14ac:dyDescent="0.3">
      <c r="B50" t="s">
        <v>2</v>
      </c>
    </row>
    <row r="56" spans="2:23" x14ac:dyDescent="0.3">
      <c r="W56">
        <v>679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Tracker</vt:lpstr>
      <vt:lpstr>16-03-2024</vt:lpstr>
      <vt:lpstr>08-03-2024</vt:lpstr>
      <vt:lpstr>07-03-2024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2024-03-18T10:53:58Z</dcterms:modified>
</cp:coreProperties>
</file>