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3148" yWindow="12" windowWidth="23256" windowHeight="12576" tabRatio="600" firstSheet="0" activeTab="2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Analysi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2" fontId="0" fillId="0" borderId="0" pivotButton="0" quotePrefix="0" xfId="0"/>
    <xf numFmtId="1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8"/>
  <sheetViews>
    <sheetView zoomScale="70" zoomScaleNormal="70" workbookViewId="0">
      <selection activeCell="N33" sqref="N33"/>
    </sheetView>
  </sheetViews>
  <sheetFormatPr baseColWidth="8" defaultColWidth="25.33203125" defaultRowHeight="14.4"/>
  <cols>
    <col width="11.5546875" bestFit="1" customWidth="1" min="1" max="1"/>
    <col width="21.109375" bestFit="1" customWidth="1" min="2" max="2"/>
    <col width="20.109375" bestFit="1" customWidth="1" min="3" max="3"/>
    <col width="16.109375" bestFit="1" customWidth="1" min="4" max="4"/>
    <col width="16.44140625" bestFit="1" customWidth="1" min="5" max="5"/>
    <col width="16.44140625" customWidth="1" min="6" max="6"/>
    <col width="11.21875" bestFit="1" customWidth="1" min="7" max="7"/>
    <col width="5.5546875" bestFit="1" customWidth="1" min="8" max="8"/>
    <col width="6.33203125" bestFit="1" customWidth="1" min="9" max="9"/>
    <col width="10.77734375" bestFit="1" customWidth="1" min="10" max="10"/>
    <col width="11.109375" bestFit="1" customWidth="1" min="11" max="11"/>
    <col width="18.6640625" bestFit="1" customWidth="1" min="12" max="12"/>
    <col width="11.33203125" bestFit="1" customWidth="1" min="13" max="13"/>
    <col width="19.109375" bestFit="1" customWidth="1" min="14" max="14"/>
    <col width="17.77734375" bestFit="1" customWidth="1" min="15" max="16"/>
    <col width="18.6640625" bestFit="1" customWidth="1" min="17" max="17"/>
    <col width="18" bestFit="1" customWidth="1" min="18" max="19"/>
    <col width="19.109375" bestFit="1" customWidth="1" min="20" max="20"/>
    <col width="11.33203125" bestFit="1" customWidth="1" min="21" max="21"/>
    <col width="17.109375" bestFit="1" customWidth="1" min="22" max="22"/>
    <col width="16.6640625" bestFit="1" customWidth="1" min="23" max="23"/>
    <col width="26" bestFit="1" customWidth="1" min="24" max="24"/>
    <col width="26.33203125" bestFit="1" customWidth="1" min="25" max="25"/>
    <col width="13.44140625" bestFit="1" customWidth="1" min="26" max="26"/>
    <col width="13" bestFit="1" customWidth="1" min="27" max="27"/>
    <col width="23.88671875" bestFit="1" customWidth="1" min="28" max="30"/>
    <col width="25.33203125" bestFit="1" customWidth="1" min="31" max="31"/>
    <col width="16.33203125" bestFit="1" customWidth="1" min="32" max="32"/>
    <col width="10.109375" bestFit="1" customWidth="1" min="33" max="38"/>
    <col width="27.77734375" bestFit="1" customWidth="1" min="39" max="40"/>
    <col width="7.77734375" bestFit="1" customWidth="1" min="41" max="48"/>
  </cols>
  <sheetData>
    <row r="1">
      <c r="A1" t="inlineStr">
        <is>
          <t>Date</t>
        </is>
      </c>
      <c r="B1" t="inlineStr">
        <is>
          <t>Away Team</t>
        </is>
      </c>
      <c r="C1" t="inlineStr">
        <is>
          <t>Home Team</t>
        </is>
      </c>
      <c r="D1" t="inlineStr">
        <is>
          <t>Away Team Score</t>
        </is>
      </c>
      <c r="E1" t="inlineStr">
        <is>
          <t>Home Team Score</t>
        </is>
      </c>
      <c r="F1" t="inlineStr">
        <is>
          <t>Overtime?</t>
        </is>
      </c>
      <c r="G1" t="inlineStr">
        <is>
          <t>Over/Under</t>
        </is>
      </c>
      <c r="H1" t="inlineStr">
        <is>
          <t>Over</t>
        </is>
      </c>
      <c r="I1" t="inlineStr">
        <is>
          <t>Under</t>
        </is>
      </c>
      <c r="J1" t="inlineStr">
        <is>
          <t>Away Team</t>
        </is>
      </c>
      <c r="K1" t="inlineStr">
        <is>
          <t>Home Team</t>
        </is>
      </c>
      <c r="L1" t="inlineStr">
        <is>
          <t>60 Min - Away Team</t>
        </is>
      </c>
      <c r="M1" t="inlineStr">
        <is>
          <t>60 Min - Tie</t>
        </is>
      </c>
      <c r="N1" t="inlineStr">
        <is>
          <t>60 Min - Home Team</t>
        </is>
      </c>
      <c r="O1" t="inlineStr">
        <is>
          <t>60 Min - Away by 1</t>
        </is>
      </c>
      <c r="P1" t="inlineStr">
        <is>
          <t>60 Min - Away by 2</t>
        </is>
      </c>
      <c r="Q1" t="inlineStr">
        <is>
          <t>60 Min - Away by 3+</t>
        </is>
      </c>
      <c r="R1" t="inlineStr">
        <is>
          <t>60 Min - Home by 1</t>
        </is>
      </c>
      <c r="S1" t="inlineStr">
        <is>
          <t>60 Min - Home by 2</t>
        </is>
      </c>
      <c r="T1" t="inlineStr">
        <is>
          <t>60 Min - Home by 3+</t>
        </is>
      </c>
      <c r="U1" t="inlineStr">
        <is>
          <t>60 Min - Tie</t>
        </is>
      </c>
      <c r="V1" t="inlineStr">
        <is>
          <t>Both to Score - Yes</t>
        </is>
      </c>
      <c r="W1" t="inlineStr">
        <is>
          <t>Both to Score - No</t>
        </is>
      </c>
      <c r="X1" t="inlineStr">
        <is>
          <t>60 Min - Draw no Bet - Away</t>
        </is>
      </c>
      <c r="Y1" t="inlineStr">
        <is>
          <t>60 Min - Draw no Bet - Home</t>
        </is>
      </c>
      <c r="Z1" t="inlineStr">
        <is>
          <t>Overtime - Yes</t>
        </is>
      </c>
      <c r="AA1" t="inlineStr">
        <is>
          <t>Overtime - No</t>
        </is>
      </c>
      <c r="AB1" t="inlineStr">
        <is>
          <t>Highest Scoring Period - 1</t>
        </is>
      </c>
      <c r="AC1" t="inlineStr">
        <is>
          <t>Highest Scoring Period - 2</t>
        </is>
      </c>
      <c r="AD1" t="inlineStr">
        <is>
          <t>Highest Scoring Period - 3</t>
        </is>
      </c>
      <c r="AE1" t="inlineStr">
        <is>
          <t>Highest Scoring Period - Tie</t>
        </is>
      </c>
    </row>
    <row r="2">
      <c r="A2" s="7" t="inlineStr">
        <is>
          <t>08/10/2022</t>
        </is>
      </c>
      <c r="B2" t="inlineStr">
        <is>
          <t>San Jose Sharks</t>
        </is>
      </c>
      <c r="C2" t="inlineStr">
        <is>
          <t>Nashville Predators</t>
        </is>
      </c>
      <c r="D2" t="n">
        <v>1</v>
      </c>
      <c r="E2" t="n">
        <v>4</v>
      </c>
      <c r="F2" t="n">
        <v>0</v>
      </c>
      <c r="G2" t="n">
        <v>6</v>
      </c>
      <c r="H2" t="n">
        <v>1.94</v>
      </c>
      <c r="I2" t="n">
        <v>1.86</v>
      </c>
      <c r="J2" s="1" t="n">
        <v>2.61</v>
      </c>
      <c r="K2" s="1" t="n">
        <v>1.5</v>
      </c>
      <c r="L2" s="1" t="n">
        <v>3.4</v>
      </c>
      <c r="M2" t="n">
        <v>4.3</v>
      </c>
      <c r="N2" t="n">
        <v>1.81</v>
      </c>
      <c r="O2" t="n">
        <v>9.25</v>
      </c>
      <c r="P2" t="n">
        <v>9</v>
      </c>
      <c r="Q2" t="n">
        <v>8</v>
      </c>
      <c r="R2" t="n">
        <v>8</v>
      </c>
      <c r="S2" t="n">
        <v>5.9</v>
      </c>
      <c r="T2" t="n">
        <v>3.2</v>
      </c>
      <c r="U2" t="n">
        <v>4.2</v>
      </c>
      <c r="V2" t="n">
        <v>1.07</v>
      </c>
      <c r="W2" t="n">
        <v>8</v>
      </c>
      <c r="X2" t="n">
        <v>2.74</v>
      </c>
      <c r="Y2" s="1" t="n">
        <v>1.42</v>
      </c>
      <c r="Z2" t="n">
        <v>4.4</v>
      </c>
      <c r="AA2" t="n">
        <v>1.2</v>
      </c>
      <c r="AB2" t="n">
        <v>4.5</v>
      </c>
      <c r="AC2" t="n">
        <v>3.25</v>
      </c>
      <c r="AD2" t="n">
        <v>3.35</v>
      </c>
      <c r="AE2" t="n">
        <v>3.25</v>
      </c>
    </row>
    <row r="3">
      <c r="A3" s="7" t="inlineStr">
        <is>
          <t>09/10/2022</t>
        </is>
      </c>
      <c r="B3" t="inlineStr">
        <is>
          <t>Nashville Predators</t>
        </is>
      </c>
      <c r="C3" t="inlineStr">
        <is>
          <t>San Jose Sharks</t>
        </is>
      </c>
      <c r="D3" t="n">
        <v>2</v>
      </c>
      <c r="E3" t="n">
        <v>3</v>
      </c>
      <c r="F3" t="n">
        <v>0</v>
      </c>
      <c r="G3" t="n">
        <v>6</v>
      </c>
      <c r="H3" t="n">
        <v>1.9</v>
      </c>
      <c r="I3" t="n">
        <v>1.9</v>
      </c>
      <c r="J3" s="1" t="n">
        <v>1.54</v>
      </c>
      <c r="K3" s="1" t="n">
        <v>2.48</v>
      </c>
      <c r="L3" s="1" t="n">
        <v>1.92</v>
      </c>
      <c r="M3" t="n">
        <v>4.25</v>
      </c>
      <c r="N3" t="n">
        <v>3.1</v>
      </c>
      <c r="O3" t="n">
        <v>8</v>
      </c>
      <c r="P3" t="n">
        <v>6</v>
      </c>
      <c r="Q3" t="n">
        <v>3.5</v>
      </c>
      <c r="R3" t="n">
        <v>9</v>
      </c>
      <c r="S3" t="n">
        <v>8.5</v>
      </c>
      <c r="T3" t="n">
        <v>7</v>
      </c>
      <c r="U3" t="n">
        <v>4.1</v>
      </c>
      <c r="V3" t="n">
        <v>1.07</v>
      </c>
      <c r="W3" t="n">
        <v>8</v>
      </c>
      <c r="X3" t="n">
        <v>1.5</v>
      </c>
      <c r="Y3" t="n">
        <v>2.47</v>
      </c>
      <c r="Z3" t="n">
        <v>4.4</v>
      </c>
      <c r="AA3" t="n">
        <v>1.2</v>
      </c>
      <c r="AB3" t="n">
        <v>4.5</v>
      </c>
      <c r="AC3" t="n">
        <v>3.25</v>
      </c>
      <c r="AD3" t="n">
        <v>3.35</v>
      </c>
      <c r="AE3" t="n">
        <v>3.25</v>
      </c>
    </row>
    <row r="4">
      <c r="A4" s="7" t="inlineStr">
        <is>
          <t>12/10/2022</t>
        </is>
      </c>
      <c r="B4" t="inlineStr">
        <is>
          <t>Tampa Bay Lightning</t>
        </is>
      </c>
      <c r="C4" t="inlineStr">
        <is>
          <t>New York Rangers</t>
        </is>
      </c>
      <c r="D4" t="n">
        <v>1</v>
      </c>
      <c r="E4" t="n">
        <v>3</v>
      </c>
      <c r="F4" t="n">
        <v>0</v>
      </c>
      <c r="G4" t="n">
        <v>5.5</v>
      </c>
      <c r="H4" t="n">
        <v>1.9</v>
      </c>
      <c r="I4" t="n">
        <v>1.9</v>
      </c>
      <c r="J4" s="1" t="n">
        <v>1.97</v>
      </c>
      <c r="K4" s="1" t="n">
        <v>1.84</v>
      </c>
      <c r="L4" s="1" t="n">
        <v>2.5</v>
      </c>
      <c r="M4" t="n">
        <v>4</v>
      </c>
      <c r="N4" t="n">
        <v>2.3</v>
      </c>
      <c r="O4" t="n">
        <v>8</v>
      </c>
      <c r="P4" t="n">
        <v>7</v>
      </c>
      <c r="Q4" t="n">
        <v>5.5</v>
      </c>
      <c r="R4" t="n">
        <v>8</v>
      </c>
      <c r="S4" t="n">
        <v>6.75</v>
      </c>
      <c r="T4" t="n">
        <v>4.9</v>
      </c>
      <c r="U4" t="n">
        <v>3.9</v>
      </c>
      <c r="V4" t="n">
        <v>1.08</v>
      </c>
      <c r="W4" t="n">
        <v>7.5</v>
      </c>
      <c r="X4" t="n">
        <v>1.94</v>
      </c>
      <c r="Y4" s="2" t="n">
        <v>1.79</v>
      </c>
      <c r="Z4" t="n">
        <v>4.15</v>
      </c>
      <c r="AA4" t="n">
        <v>1.22</v>
      </c>
      <c r="AB4" t="n">
        <v>4.5</v>
      </c>
      <c r="AC4" t="n">
        <v>3.3</v>
      </c>
      <c r="AD4" t="n">
        <v>3.35</v>
      </c>
      <c r="AE4" t="n">
        <v>3.2</v>
      </c>
    </row>
    <row r="5">
      <c r="A5" s="7" t="inlineStr">
        <is>
          <t>12/10/2022</t>
        </is>
      </c>
      <c r="B5" t="inlineStr">
        <is>
          <t>Vegas Golden Knights</t>
        </is>
      </c>
      <c r="C5" t="inlineStr">
        <is>
          <t>Los Angeles Kings</t>
        </is>
      </c>
      <c r="D5" t="n">
        <v>4</v>
      </c>
      <c r="E5" t="n">
        <v>3</v>
      </c>
      <c r="F5" t="n">
        <v>0</v>
      </c>
      <c r="G5" t="n">
        <v>6</v>
      </c>
      <c r="H5" t="n">
        <v>1.98</v>
      </c>
      <c r="I5" t="n">
        <v>1.83</v>
      </c>
      <c r="J5" s="1" t="n">
        <v>1.94</v>
      </c>
      <c r="K5" s="1" t="n">
        <v>1.86</v>
      </c>
      <c r="L5" s="1" t="n">
        <v>2.45</v>
      </c>
      <c r="M5" t="n">
        <v>4.1</v>
      </c>
      <c r="N5" t="n">
        <v>2.35</v>
      </c>
      <c r="O5" t="n">
        <v>8.25</v>
      </c>
      <c r="P5" t="n">
        <v>7</v>
      </c>
      <c r="Q5" t="n">
        <v>5.2</v>
      </c>
      <c r="R5" t="n">
        <v>8.25</v>
      </c>
      <c r="S5" t="n">
        <v>6.75</v>
      </c>
      <c r="T5" t="n">
        <v>4.8</v>
      </c>
      <c r="U5" t="n">
        <v>3.9</v>
      </c>
      <c r="V5" t="n">
        <v>1.07</v>
      </c>
      <c r="W5" t="n">
        <v>8</v>
      </c>
      <c r="X5" t="n">
        <v>1.91</v>
      </c>
      <c r="Y5" s="2" t="n">
        <v>1.82</v>
      </c>
      <c r="Z5" t="n">
        <v>4.15</v>
      </c>
      <c r="AA5" t="n">
        <v>1.22</v>
      </c>
      <c r="AB5" t="n">
        <v>4.5</v>
      </c>
      <c r="AC5" t="n">
        <v>3.3</v>
      </c>
      <c r="AD5" t="n">
        <v>3.35</v>
      </c>
      <c r="AE5" t="n">
        <v>3.25</v>
      </c>
    </row>
    <row r="6">
      <c r="A6" s="7" t="inlineStr">
        <is>
          <t>13/10/2022</t>
        </is>
      </c>
      <c r="B6" t="inlineStr">
        <is>
          <t>Columbus Blue Jackets</t>
        </is>
      </c>
      <c r="C6" t="inlineStr">
        <is>
          <t>Carolina Hurricanes</t>
        </is>
      </c>
      <c r="D6" t="n">
        <v>1</v>
      </c>
      <c r="E6" t="n">
        <v>4</v>
      </c>
      <c r="F6" t="n">
        <v>0</v>
      </c>
      <c r="G6" t="n">
        <v>6</v>
      </c>
      <c r="H6" t="n">
        <v>1.86</v>
      </c>
      <c r="I6" t="n">
        <v>1.95</v>
      </c>
      <c r="J6" s="1" t="n">
        <v>3.19</v>
      </c>
      <c r="K6" s="1" t="n">
        <v>1.35</v>
      </c>
      <c r="L6" s="1" t="n">
        <v>4.1</v>
      </c>
      <c r="M6" t="n">
        <v>4.6</v>
      </c>
      <c r="N6" t="n">
        <v>1.62</v>
      </c>
      <c r="O6" t="n">
        <v>10</v>
      </c>
      <c r="P6" t="n">
        <v>10.5</v>
      </c>
      <c r="Q6" t="n">
        <v>10</v>
      </c>
      <c r="R6" t="n">
        <v>8.25</v>
      </c>
      <c r="S6" t="n">
        <v>5.75</v>
      </c>
      <c r="T6" t="n">
        <v>2.7</v>
      </c>
      <c r="U6" t="n">
        <v>4.4</v>
      </c>
      <c r="V6" t="n">
        <v>1.07</v>
      </c>
      <c r="W6" t="n">
        <v>8</v>
      </c>
      <c r="X6" t="n">
        <v>3.32</v>
      </c>
      <c r="Y6" s="2" t="n">
        <v>1.3</v>
      </c>
      <c r="Z6" t="n">
        <v>4.85</v>
      </c>
      <c r="AA6" t="n">
        <v>1.17</v>
      </c>
      <c r="AB6" t="n">
        <v>4.5</v>
      </c>
      <c r="AC6" t="n">
        <v>3.25</v>
      </c>
      <c r="AD6" t="n">
        <v>3.35</v>
      </c>
      <c r="AE6" t="n">
        <v>3.25</v>
      </c>
    </row>
    <row r="7">
      <c r="A7" s="7" t="inlineStr">
        <is>
          <t>13/10/2022</t>
        </is>
      </c>
      <c r="B7" t="inlineStr">
        <is>
          <t>Toronto Maple Leafs</t>
        </is>
      </c>
      <c r="C7" t="inlineStr">
        <is>
          <t>Montreal Canadiens</t>
        </is>
      </c>
      <c r="D7" t="n">
        <v>3</v>
      </c>
      <c r="E7" t="n">
        <v>4</v>
      </c>
      <c r="F7" t="n">
        <v>0</v>
      </c>
      <c r="G7" t="n">
        <v>6.5</v>
      </c>
      <c r="H7" t="n">
        <v>1.74</v>
      </c>
      <c r="I7" t="n">
        <v>2.1</v>
      </c>
      <c r="J7" s="1" t="n">
        <v>1.35</v>
      </c>
      <c r="K7" s="1" t="n">
        <v>3.25</v>
      </c>
      <c r="L7" s="1" t="n">
        <v>1.59</v>
      </c>
      <c r="M7" t="n">
        <v>4.8</v>
      </c>
      <c r="N7" t="n">
        <v>4.2</v>
      </c>
      <c r="O7" t="n">
        <v>9.5</v>
      </c>
      <c r="P7" t="n">
        <v>6</v>
      </c>
      <c r="Q7" t="n">
        <v>2.45</v>
      </c>
      <c r="R7" t="n">
        <v>11.5</v>
      </c>
      <c r="S7" t="n">
        <v>10.5</v>
      </c>
      <c r="T7" t="n">
        <v>9.25</v>
      </c>
      <c r="U7" t="n">
        <v>4.6</v>
      </c>
      <c r="V7" t="n">
        <v>1.04</v>
      </c>
      <c r="W7" t="n">
        <v>10</v>
      </c>
      <c r="X7" t="n">
        <v>1.28</v>
      </c>
      <c r="Y7" s="2" t="n">
        <v>3.4</v>
      </c>
      <c r="Z7" t="n">
        <v>4.9</v>
      </c>
      <c r="AA7" t="n">
        <v>1.17</v>
      </c>
      <c r="AB7" t="n">
        <v>4.4</v>
      </c>
      <c r="AC7" t="n">
        <v>3.15</v>
      </c>
      <c r="AD7" t="n">
        <v>3.25</v>
      </c>
      <c r="AE7" t="n">
        <v>3.5</v>
      </c>
    </row>
    <row r="8">
      <c r="A8" s="7" t="inlineStr">
        <is>
          <t>13/10/2022</t>
        </is>
      </c>
      <c r="B8" t="inlineStr">
        <is>
          <t>Boston Bruins</t>
        </is>
      </c>
      <c r="C8" t="inlineStr">
        <is>
          <t>Washington Capitals</t>
        </is>
      </c>
      <c r="D8" t="n">
        <v>5</v>
      </c>
      <c r="E8" t="n">
        <v>2</v>
      </c>
      <c r="F8" t="n">
        <v>0</v>
      </c>
      <c r="G8" t="n">
        <v>6</v>
      </c>
      <c r="H8" t="n">
        <v>1.82</v>
      </c>
      <c r="I8" t="n">
        <v>1.99</v>
      </c>
      <c r="J8" s="1" t="n">
        <v>2.2</v>
      </c>
      <c r="K8" s="1" t="n">
        <v>1.68</v>
      </c>
      <c r="L8" s="1" t="n">
        <v>2.75</v>
      </c>
      <c r="M8" t="n">
        <v>4.2</v>
      </c>
      <c r="N8" t="n">
        <v>2.08</v>
      </c>
      <c r="O8" t="n">
        <v>8.75</v>
      </c>
      <c r="P8" t="n">
        <v>7.75</v>
      </c>
      <c r="Q8" t="n">
        <v>6</v>
      </c>
      <c r="R8" t="n">
        <v>8.25</v>
      </c>
      <c r="S8" t="n">
        <v>6.25</v>
      </c>
      <c r="T8" t="n">
        <v>3.9</v>
      </c>
      <c r="U8" t="n">
        <v>4</v>
      </c>
      <c r="V8" t="n">
        <v>1.06</v>
      </c>
      <c r="W8" t="n">
        <v>8.5</v>
      </c>
      <c r="X8" t="n">
        <v>2.19</v>
      </c>
      <c r="Y8" s="2" t="n">
        <v>1.63</v>
      </c>
      <c r="Z8" t="n">
        <v>4.35</v>
      </c>
      <c r="AA8" t="n">
        <v>1.21</v>
      </c>
      <c r="AB8" t="n">
        <v>4.5</v>
      </c>
      <c r="AC8" t="n">
        <v>3.25</v>
      </c>
      <c r="AD8" t="n">
        <v>3.35</v>
      </c>
      <c r="AE8" t="n">
        <v>3.25</v>
      </c>
    </row>
    <row r="9">
      <c r="A9" s="7" t="inlineStr">
        <is>
          <t>13/10/2022</t>
        </is>
      </c>
      <c r="B9" t="inlineStr">
        <is>
          <t>Chicago Blackhawks</t>
        </is>
      </c>
      <c r="C9" t="inlineStr">
        <is>
          <t>Colorado Avalanche</t>
        </is>
      </c>
      <c r="D9" t="n">
        <v>2</v>
      </c>
      <c r="E9" t="n">
        <v>5</v>
      </c>
      <c r="F9" t="n">
        <v>0</v>
      </c>
      <c r="G9" t="n">
        <v>6.5</v>
      </c>
      <c r="H9" t="n">
        <v>1.8</v>
      </c>
      <c r="I9" t="n">
        <v>2.01</v>
      </c>
      <c r="J9" s="1" t="n">
        <v>4.45</v>
      </c>
      <c r="K9" s="1" t="n">
        <v>1.21</v>
      </c>
      <c r="L9" s="1" t="n">
        <v>5.6</v>
      </c>
      <c r="M9" t="n">
        <v>5.3</v>
      </c>
      <c r="N9" t="n">
        <v>1.4</v>
      </c>
      <c r="O9" t="n">
        <v>12.5</v>
      </c>
      <c r="P9" t="n">
        <v>12.5</v>
      </c>
      <c r="Q9" t="n">
        <v>13</v>
      </c>
      <c r="R9" t="n">
        <v>10</v>
      </c>
      <c r="S9" t="n">
        <v>5.8</v>
      </c>
      <c r="T9" t="n">
        <v>2.03</v>
      </c>
      <c r="U9" t="n">
        <v>5.1</v>
      </c>
      <c r="V9" t="n">
        <v>1.06</v>
      </c>
      <c r="W9" t="n">
        <v>8.5</v>
      </c>
      <c r="X9" t="n">
        <v>4.65</v>
      </c>
      <c r="Y9" s="2" t="n">
        <v>1.17</v>
      </c>
      <c r="Z9" t="n">
        <v>5.5</v>
      </c>
      <c r="AA9" t="n">
        <v>1.14</v>
      </c>
      <c r="AB9" t="n">
        <v>4.4</v>
      </c>
      <c r="AC9" t="n">
        <v>3.15</v>
      </c>
      <c r="AD9" t="n">
        <v>3.3</v>
      </c>
      <c r="AE9" t="n">
        <v>3.45</v>
      </c>
    </row>
    <row r="10">
      <c r="A10" s="7" t="inlineStr">
        <is>
          <t>13/10/2022</t>
        </is>
      </c>
      <c r="B10" t="inlineStr">
        <is>
          <t>Vancouver Canucks</t>
        </is>
      </c>
      <c r="C10" t="inlineStr">
        <is>
          <t>Edmonton Oilers</t>
        </is>
      </c>
      <c r="D10" t="n">
        <v>3</v>
      </c>
      <c r="E10" t="n">
        <v>5</v>
      </c>
      <c r="F10" t="n">
        <v>0</v>
      </c>
      <c r="G10" t="n">
        <v>6.5</v>
      </c>
      <c r="H10" t="n">
        <v>1.95</v>
      </c>
      <c r="I10" t="n">
        <v>1.86</v>
      </c>
      <c r="J10" s="1" t="n">
        <v>2.56</v>
      </c>
      <c r="K10" s="1" t="n">
        <v>1.51</v>
      </c>
      <c r="L10" s="1" t="n">
        <v>3.2</v>
      </c>
      <c r="M10" t="n">
        <v>4.4</v>
      </c>
      <c r="N10" t="n">
        <v>1.85</v>
      </c>
      <c r="O10" t="n">
        <v>9.75</v>
      </c>
      <c r="P10" t="n">
        <v>8.75</v>
      </c>
      <c r="Q10" t="n">
        <v>7</v>
      </c>
      <c r="R10" t="n">
        <v>8.5</v>
      </c>
      <c r="S10" t="n">
        <v>6.25</v>
      </c>
      <c r="T10" t="n">
        <v>3.2</v>
      </c>
      <c r="U10" t="n">
        <v>4.3</v>
      </c>
      <c r="V10" t="n">
        <v>1.05</v>
      </c>
      <c r="W10" t="n">
        <v>9.5</v>
      </c>
      <c r="X10" t="n">
        <v>2.58</v>
      </c>
      <c r="Y10" s="2" t="n">
        <v>1.46</v>
      </c>
      <c r="Z10" t="n">
        <v>4.4</v>
      </c>
      <c r="AA10" t="n">
        <v>1.2</v>
      </c>
      <c r="AB10" t="n">
        <v>4.5</v>
      </c>
      <c r="AC10" t="n">
        <v>3.25</v>
      </c>
      <c r="AD10" t="n">
        <v>3.35</v>
      </c>
      <c r="AE10" t="n">
        <v>3.25</v>
      </c>
    </row>
    <row r="11">
      <c r="A11" s="7" t="inlineStr">
        <is>
          <t>13/10/2022</t>
        </is>
      </c>
      <c r="B11" t="inlineStr">
        <is>
          <t>Seattle Kraken</t>
        </is>
      </c>
      <c r="C11" t="inlineStr">
        <is>
          <t>Anaheim Ducks</t>
        </is>
      </c>
      <c r="D11" t="n">
        <v>4</v>
      </c>
      <c r="E11" t="n">
        <v>1</v>
      </c>
      <c r="F11" t="n">
        <v>1</v>
      </c>
      <c r="G11" t="n">
        <v>6</v>
      </c>
      <c r="H11" t="n">
        <v>1.96</v>
      </c>
      <c r="I11" t="n">
        <v>1.85</v>
      </c>
      <c r="J11" s="1" t="n">
        <v>2.03</v>
      </c>
      <c r="K11" s="1" t="n">
        <v>1.79</v>
      </c>
      <c r="L11" s="1" t="n">
        <v>2.6</v>
      </c>
      <c r="M11" t="n">
        <v>4</v>
      </c>
      <c r="N11" t="n">
        <v>2.2</v>
      </c>
      <c r="O11" t="n">
        <v>8.5</v>
      </c>
      <c r="P11" t="n">
        <v>7.25</v>
      </c>
      <c r="Q11" t="n">
        <v>5.5</v>
      </c>
      <c r="R11" t="n">
        <v>8.25</v>
      </c>
      <c r="S11" t="n">
        <v>6.5</v>
      </c>
      <c r="T11" t="n">
        <v>4.5</v>
      </c>
      <c r="U11" t="n">
        <v>3.9</v>
      </c>
      <c r="V11" t="n">
        <v>1.06</v>
      </c>
      <c r="W11" t="n">
        <v>8.5</v>
      </c>
      <c r="X11" t="n">
        <v>2.01</v>
      </c>
      <c r="Y11" t="n">
        <v>1.74</v>
      </c>
      <c r="Z11" t="n">
        <v>4.15</v>
      </c>
      <c r="AA11" t="n">
        <v>1.22</v>
      </c>
      <c r="AB11" t="n">
        <v>4.5</v>
      </c>
      <c r="AC11" t="n">
        <v>3.3</v>
      </c>
      <c r="AD11" t="n">
        <v>3.3</v>
      </c>
      <c r="AE11" t="n">
        <v>3.25</v>
      </c>
    </row>
    <row r="12">
      <c r="A12" s="7" t="inlineStr">
        <is>
          <t>14/10/2022</t>
        </is>
      </c>
      <c r="B12" t="inlineStr">
        <is>
          <t>Ottawa Senators</t>
        </is>
      </c>
      <c r="C12" t="inlineStr">
        <is>
          <t>Buffalo Sabres</t>
        </is>
      </c>
      <c r="D12" t="n">
        <v>1</v>
      </c>
      <c r="E12" t="n">
        <v>4</v>
      </c>
      <c r="F12" t="n">
        <v>0</v>
      </c>
      <c r="G12" t="n">
        <v>6</v>
      </c>
      <c r="H12" t="n">
        <v>1.78</v>
      </c>
      <c r="I12" t="n">
        <v>2.05</v>
      </c>
      <c r="J12" s="1" t="n">
        <v>1.82</v>
      </c>
      <c r="K12" s="1" t="n">
        <v>1.99</v>
      </c>
      <c r="L12" s="1" t="n">
        <v>2.3</v>
      </c>
      <c r="M12" t="n">
        <v>4.1</v>
      </c>
      <c r="N12" t="n">
        <v>2.45</v>
      </c>
      <c r="O12" t="n">
        <v>8.5</v>
      </c>
      <c r="P12" t="n">
        <v>6.75</v>
      </c>
      <c r="Q12" t="n">
        <v>4.7</v>
      </c>
      <c r="R12" t="n">
        <v>8.5</v>
      </c>
      <c r="S12" t="n">
        <v>7</v>
      </c>
      <c r="T12" t="n">
        <v>5</v>
      </c>
      <c r="U12" t="n">
        <v>4</v>
      </c>
      <c r="V12" t="n">
        <v>1.06</v>
      </c>
      <c r="W12" t="n">
        <v>8.5</v>
      </c>
      <c r="X12" t="n">
        <v>1.82</v>
      </c>
      <c r="Y12" t="n">
        <v>1.91</v>
      </c>
      <c r="Z12" t="n">
        <v>4.15</v>
      </c>
      <c r="AA12" t="n">
        <v>1.22</v>
      </c>
      <c r="AB12" t="n">
        <v>4.5</v>
      </c>
      <c r="AC12" t="n">
        <v>3.25</v>
      </c>
      <c r="AD12" t="n">
        <v>3.3</v>
      </c>
      <c r="AE12" t="n">
        <v>3.25</v>
      </c>
    </row>
    <row r="13">
      <c r="A13" s="7" t="inlineStr">
        <is>
          <t>14/10/2022</t>
        </is>
      </c>
      <c r="B13" t="inlineStr">
        <is>
          <t>New Jersey Devils</t>
        </is>
      </c>
      <c r="C13" t="inlineStr">
        <is>
          <t>Philadelphia Flyers</t>
        </is>
      </c>
      <c r="D13" t="n">
        <v>2</v>
      </c>
      <c r="E13" t="n">
        <v>5</v>
      </c>
      <c r="F13" t="n">
        <v>0</v>
      </c>
      <c r="G13" t="n">
        <v>6</v>
      </c>
      <c r="H13" t="n">
        <v>1.87</v>
      </c>
      <c r="I13" t="n">
        <v>1.93</v>
      </c>
      <c r="J13" s="1" t="n">
        <v>1.7</v>
      </c>
      <c r="K13" s="1" t="n">
        <v>2.15</v>
      </c>
      <c r="L13" s="1" t="n">
        <v>2.15</v>
      </c>
      <c r="M13" t="n">
        <v>4.1</v>
      </c>
      <c r="N13" t="n">
        <v>2.65</v>
      </c>
      <c r="O13" t="n">
        <v>8.25</v>
      </c>
      <c r="P13" t="n">
        <v>6.5</v>
      </c>
      <c r="Q13" t="n">
        <v>4.25</v>
      </c>
      <c r="R13" t="n">
        <v>8.5</v>
      </c>
      <c r="S13" t="n">
        <v>7.5</v>
      </c>
      <c r="T13" t="n">
        <v>5.75</v>
      </c>
      <c r="U13" t="n">
        <v>4</v>
      </c>
      <c r="V13" t="n">
        <v>1.06</v>
      </c>
      <c r="W13" t="n">
        <v>8.5</v>
      </c>
      <c r="X13" t="n">
        <v>1.69</v>
      </c>
      <c r="Y13" t="n">
        <v>2.08</v>
      </c>
      <c r="Z13" t="n">
        <v>4.15</v>
      </c>
      <c r="AA13" t="n">
        <v>1.22</v>
      </c>
      <c r="AB13" t="n">
        <v>4.5</v>
      </c>
      <c r="AC13" t="n">
        <v>3.25</v>
      </c>
      <c r="AD13" t="n">
        <v>3.3</v>
      </c>
      <c r="AE13" t="n">
        <v>3.25</v>
      </c>
    </row>
    <row r="14">
      <c r="A14" s="7" t="inlineStr">
        <is>
          <t>14/10/2022</t>
        </is>
      </c>
      <c r="B14" t="inlineStr">
        <is>
          <t>Arizona Coyotes</t>
        </is>
      </c>
      <c r="C14" t="inlineStr">
        <is>
          <t>Pittsburgh Penguins</t>
        </is>
      </c>
      <c r="D14" t="n">
        <v>2</v>
      </c>
      <c r="E14" t="n">
        <v>6</v>
      </c>
      <c r="F14" t="n">
        <v>0</v>
      </c>
      <c r="G14" t="n">
        <v>6.5</v>
      </c>
      <c r="H14" t="n">
        <v>1.99</v>
      </c>
      <c r="I14" t="n">
        <v>1.82</v>
      </c>
      <c r="J14" s="1" t="n">
        <v>4.2</v>
      </c>
      <c r="K14" s="1" t="n">
        <v>1.23</v>
      </c>
      <c r="L14" s="1" t="n">
        <v>5.4</v>
      </c>
      <c r="M14" t="n">
        <v>5.1</v>
      </c>
      <c r="N14" t="n">
        <v>1.43</v>
      </c>
      <c r="O14" t="n">
        <v>12.5</v>
      </c>
      <c r="P14" t="n">
        <v>12.5</v>
      </c>
      <c r="Q14" t="n">
        <v>13</v>
      </c>
      <c r="R14" t="n">
        <v>9.25</v>
      </c>
      <c r="S14" t="n">
        <v>5.6</v>
      </c>
      <c r="T14" t="n">
        <v>2.15</v>
      </c>
      <c r="U14" t="n">
        <v>4.9</v>
      </c>
      <c r="V14" t="n">
        <v>1.08</v>
      </c>
      <c r="W14" t="n">
        <v>7</v>
      </c>
      <c r="X14" t="n">
        <v>4.6</v>
      </c>
      <c r="Y14" t="n">
        <v>1.17</v>
      </c>
      <c r="Z14" t="n">
        <v>5.25</v>
      </c>
      <c r="AA14" t="n">
        <v>1.16</v>
      </c>
      <c r="AB14" t="n">
        <v>4.4</v>
      </c>
      <c r="AC14" t="n">
        <v>3.2</v>
      </c>
      <c r="AD14" t="n">
        <v>3.3</v>
      </c>
      <c r="AE14" t="n">
        <v>3.4</v>
      </c>
    </row>
    <row r="15">
      <c r="A15" s="7" t="inlineStr">
        <is>
          <t>14/10/2022</t>
        </is>
      </c>
      <c r="B15" t="inlineStr">
        <is>
          <t>Florida Panthers</t>
        </is>
      </c>
      <c r="C15" t="inlineStr">
        <is>
          <t>New York Islanders</t>
        </is>
      </c>
      <c r="D15" t="n">
        <v>3</v>
      </c>
      <c r="E15" t="n">
        <v>1</v>
      </c>
      <c r="F15" t="n">
        <v>0</v>
      </c>
      <c r="G15" t="n">
        <v>6</v>
      </c>
      <c r="H15" t="n">
        <v>1.9</v>
      </c>
      <c r="I15" t="n">
        <v>1.9</v>
      </c>
      <c r="J15" t="n">
        <v>1.73</v>
      </c>
      <c r="K15" t="n">
        <v>2.12</v>
      </c>
      <c r="L15" t="n">
        <v>2.2</v>
      </c>
      <c r="M15" t="n">
        <v>4.1</v>
      </c>
      <c r="N15" t="n">
        <v>2.6</v>
      </c>
      <c r="O15" t="n">
        <v>8.25</v>
      </c>
      <c r="P15" t="n">
        <v>6.5</v>
      </c>
      <c r="Q15" t="n">
        <v>4.3</v>
      </c>
      <c r="R15" t="n">
        <v>8.5</v>
      </c>
      <c r="S15" t="n">
        <v>7.5</v>
      </c>
      <c r="T15" t="n">
        <v>5.6</v>
      </c>
      <c r="U15" t="n">
        <v>4</v>
      </c>
      <c r="V15" t="n">
        <v>1.06</v>
      </c>
      <c r="W15" t="n">
        <v>8.5</v>
      </c>
      <c r="X15" t="n">
        <v>1.71</v>
      </c>
      <c r="Y15" t="n">
        <v>2.06</v>
      </c>
      <c r="Z15" t="n">
        <v>4.15</v>
      </c>
      <c r="AA15" t="n">
        <v>1.22</v>
      </c>
      <c r="AB15" t="n">
        <v>4.5</v>
      </c>
      <c r="AC15" t="n">
        <v>3.25</v>
      </c>
      <c r="AD15" t="n">
        <v>3.3</v>
      </c>
      <c r="AE15" t="n">
        <v>3.25</v>
      </c>
    </row>
    <row r="16">
      <c r="A16" s="7" t="inlineStr">
        <is>
          <t>14/10/2022</t>
        </is>
      </c>
      <c r="B16" t="inlineStr">
        <is>
          <t>Washington Capitals</t>
        </is>
      </c>
      <c r="C16" t="inlineStr">
        <is>
          <t>Toronto Maple Leafs</t>
        </is>
      </c>
      <c r="D16" t="n">
        <v>2</v>
      </c>
      <c r="E16" t="n">
        <v>3</v>
      </c>
      <c r="F16" t="n">
        <v>0</v>
      </c>
      <c r="G16" t="n">
        <v>6.5</v>
      </c>
      <c r="H16" t="n">
        <v>1.71</v>
      </c>
      <c r="I16" t="n">
        <v>2.14</v>
      </c>
      <c r="J16" t="n">
        <v>2.66</v>
      </c>
      <c r="K16" t="n">
        <v>1.48</v>
      </c>
      <c r="L16" t="n">
        <v>3.2</v>
      </c>
      <c r="M16" t="n">
        <v>4.4</v>
      </c>
      <c r="N16" t="n">
        <v>1.85</v>
      </c>
      <c r="O16" t="n">
        <v>9.75</v>
      </c>
      <c r="P16" t="n">
        <v>8.75</v>
      </c>
      <c r="Q16" t="n">
        <v>6.75</v>
      </c>
      <c r="R16" t="n">
        <v>8.75</v>
      </c>
      <c r="S16" t="n">
        <v>6.25</v>
      </c>
      <c r="T16" t="n">
        <v>3.15</v>
      </c>
      <c r="U16" t="n">
        <v>4.3</v>
      </c>
      <c r="V16" t="n">
        <v>1.04</v>
      </c>
      <c r="W16" t="n">
        <v>10</v>
      </c>
      <c r="X16" t="n">
        <v>2.58</v>
      </c>
      <c r="Y16" t="n">
        <v>1.46</v>
      </c>
      <c r="Z16" t="n">
        <v>4.55</v>
      </c>
      <c r="AA16" t="n">
        <v>1.19</v>
      </c>
      <c r="AB16" t="n">
        <v>4.5</v>
      </c>
      <c r="AC16" t="n">
        <v>3.25</v>
      </c>
      <c r="AD16" t="n">
        <v>3.35</v>
      </c>
      <c r="AE16" t="n">
        <v>3.25</v>
      </c>
    </row>
    <row r="17">
      <c r="A17" s="7" t="inlineStr">
        <is>
          <t>14/10/2022</t>
        </is>
      </c>
      <c r="B17" t="inlineStr">
        <is>
          <t>New York Rangers</t>
        </is>
      </c>
      <c r="C17" t="inlineStr">
        <is>
          <t>Minnesota Wild</t>
        </is>
      </c>
      <c r="D17" t="n">
        <v>7</v>
      </c>
      <c r="E17" t="n">
        <v>3</v>
      </c>
      <c r="F17" t="n">
        <v>0</v>
      </c>
      <c r="G17" t="n">
        <v>6</v>
      </c>
      <c r="H17" t="n">
        <v>1.86</v>
      </c>
      <c r="I17" t="n">
        <v>1.95</v>
      </c>
      <c r="J17" t="n">
        <v>2.19</v>
      </c>
      <c r="K17" t="n">
        <v>1.68</v>
      </c>
      <c r="L17" t="n">
        <v>2.7</v>
      </c>
      <c r="M17" t="n">
        <v>4.1</v>
      </c>
      <c r="N17" t="n">
        <v>2.12</v>
      </c>
      <c r="O17" t="n">
        <v>8.75</v>
      </c>
      <c r="P17" t="n">
        <v>7.5</v>
      </c>
      <c r="Q17" t="n">
        <v>5.9</v>
      </c>
      <c r="R17" t="n">
        <v>8.25</v>
      </c>
      <c r="S17" t="n">
        <v>6.5</v>
      </c>
      <c r="T17" t="n">
        <v>4.1</v>
      </c>
      <c r="U17" t="n">
        <v>4</v>
      </c>
      <c r="V17" t="n">
        <v>1.06</v>
      </c>
      <c r="W17" t="n">
        <v>8.5</v>
      </c>
      <c r="X17" t="n">
        <v>2.15</v>
      </c>
      <c r="Y17" t="n">
        <v>1.65</v>
      </c>
      <c r="Z17" t="n">
        <v>4.15</v>
      </c>
      <c r="AA17" t="n">
        <v>1.22</v>
      </c>
      <c r="AB17" t="n">
        <v>4.5</v>
      </c>
      <c r="AC17" t="n">
        <v>3.25</v>
      </c>
      <c r="AD17" t="n">
        <v>3.3</v>
      </c>
      <c r="AE17" t="n">
        <v>3.25</v>
      </c>
    </row>
    <row r="18">
      <c r="A18" s="7" t="inlineStr">
        <is>
          <t>14/10/2022</t>
        </is>
      </c>
      <c r="B18" t="inlineStr">
        <is>
          <t>Dallas Stars</t>
        </is>
      </c>
      <c r="C18" t="inlineStr">
        <is>
          <t>Nashville Predators</t>
        </is>
      </c>
      <c r="D18" t="n">
        <v>4</v>
      </c>
      <c r="E18" t="n">
        <v>1</v>
      </c>
      <c r="F18" t="n">
        <v>0</v>
      </c>
      <c r="G18" t="n">
        <v>5.5</v>
      </c>
      <c r="H18" t="n">
        <v>1.83</v>
      </c>
      <c r="I18" t="n">
        <v>1.98</v>
      </c>
      <c r="J18" t="n">
        <v>2.13</v>
      </c>
      <c r="K18" t="n">
        <v>1.72</v>
      </c>
      <c r="L18" t="n">
        <v>2.65</v>
      </c>
      <c r="M18" t="n">
        <v>4</v>
      </c>
      <c r="N18" t="n">
        <v>2.2</v>
      </c>
      <c r="O18" t="n">
        <v>8.25</v>
      </c>
      <c r="P18" t="n">
        <v>7.25</v>
      </c>
      <c r="Q18" t="n">
        <v>5.9</v>
      </c>
      <c r="R18" t="n">
        <v>8</v>
      </c>
      <c r="S18" t="n">
        <v>6.5</v>
      </c>
      <c r="T18" t="n">
        <v>4.4</v>
      </c>
      <c r="U18" t="n">
        <v>3.9</v>
      </c>
      <c r="V18" t="n">
        <v>1.08</v>
      </c>
      <c r="W18" t="n">
        <v>7.5</v>
      </c>
      <c r="X18" t="n">
        <v>2.07</v>
      </c>
      <c r="Y18" t="n">
        <v>1.7</v>
      </c>
      <c r="Z18" t="n">
        <v>4.15</v>
      </c>
      <c r="AA18" t="n">
        <v>1.22</v>
      </c>
      <c r="AB18" t="n">
        <v>4.5</v>
      </c>
      <c r="AC18" t="n">
        <v>3.3</v>
      </c>
      <c r="AD18" t="n">
        <v>3.35</v>
      </c>
      <c r="AE18" t="n">
        <v>3.2</v>
      </c>
    </row>
    <row r="19">
      <c r="A19" s="7" t="inlineStr">
        <is>
          <t>14/10/2022</t>
        </is>
      </c>
      <c r="B19" t="inlineStr">
        <is>
          <t>Colorado Avalanche</t>
        </is>
      </c>
      <c r="C19" t="inlineStr">
        <is>
          <t>Calgary Flames</t>
        </is>
      </c>
      <c r="D19" t="n">
        <v>3</v>
      </c>
      <c r="E19" t="n">
        <v>5</v>
      </c>
      <c r="F19" t="n">
        <v>0</v>
      </c>
      <c r="G19" t="n">
        <v>6.5</v>
      </c>
      <c r="H19" t="n">
        <v>1.98</v>
      </c>
      <c r="I19" t="n">
        <v>1.83</v>
      </c>
      <c r="J19" t="n">
        <v>2.08</v>
      </c>
      <c r="K19" t="n">
        <v>1.74</v>
      </c>
      <c r="L19" t="n">
        <v>2.5</v>
      </c>
      <c r="M19" t="n">
        <v>4.1</v>
      </c>
      <c r="N19" t="n">
        <v>2.25</v>
      </c>
      <c r="O19" t="n">
        <v>8.5</v>
      </c>
      <c r="P19" t="n">
        <v>7.25</v>
      </c>
      <c r="Q19" t="n">
        <v>5.1</v>
      </c>
      <c r="R19" t="n">
        <v>8.5</v>
      </c>
      <c r="S19" t="n">
        <v>6.75</v>
      </c>
      <c r="T19" t="n">
        <v>4.5</v>
      </c>
      <c r="U19" t="n">
        <v>4</v>
      </c>
      <c r="V19" t="n">
        <v>1.05</v>
      </c>
      <c r="W19" t="n">
        <v>9.5</v>
      </c>
      <c r="X19" t="n">
        <v>1.96</v>
      </c>
      <c r="Y19" t="n">
        <v>1.78</v>
      </c>
      <c r="Z19" t="n">
        <v>4.3</v>
      </c>
      <c r="AA19" t="n">
        <v>1.21</v>
      </c>
      <c r="AB19" t="n">
        <v>4.5</v>
      </c>
      <c r="AC19" t="n">
        <v>3.25</v>
      </c>
      <c r="AD19" t="n">
        <v>3.3</v>
      </c>
      <c r="AE19" t="n">
        <v>3.25</v>
      </c>
    </row>
    <row r="20">
      <c r="A20" s="7" t="inlineStr">
        <is>
          <t>14/10/2022</t>
        </is>
      </c>
      <c r="B20" t="inlineStr">
        <is>
          <t>Chicago Blackhawks</t>
        </is>
      </c>
      <c r="C20" t="inlineStr">
        <is>
          <t>Vegas Golden Knights</t>
        </is>
      </c>
      <c r="D20" t="n">
        <v>0</v>
      </c>
      <c r="E20" t="n">
        <v>1</v>
      </c>
      <c r="F20" t="n">
        <v>0</v>
      </c>
      <c r="G20" t="n">
        <v>6.5</v>
      </c>
      <c r="H20" t="n">
        <v>1.92</v>
      </c>
      <c r="I20" t="n">
        <v>1.87</v>
      </c>
      <c r="J20" t="n">
        <v>4</v>
      </c>
      <c r="K20" t="n">
        <v>1.25</v>
      </c>
      <c r="L20" t="n">
        <v>4.9</v>
      </c>
      <c r="M20" t="n">
        <v>4.9</v>
      </c>
      <c r="N20" t="n">
        <v>1.49</v>
      </c>
      <c r="O20" t="n">
        <v>12</v>
      </c>
      <c r="P20" t="n">
        <v>12</v>
      </c>
      <c r="Q20" t="n">
        <v>12</v>
      </c>
      <c r="R20" t="n">
        <v>9</v>
      </c>
      <c r="S20" t="n">
        <v>5.7</v>
      </c>
      <c r="T20" t="n">
        <v>2.25</v>
      </c>
      <c r="U20" t="n">
        <v>4.75</v>
      </c>
      <c r="V20" t="n">
        <v>1.07</v>
      </c>
      <c r="W20" t="n">
        <v>8</v>
      </c>
      <c r="X20" t="n">
        <v>4</v>
      </c>
      <c r="Y20" t="n">
        <v>1.22</v>
      </c>
      <c r="Z20" t="n">
        <v>4.9</v>
      </c>
      <c r="AA20" t="n">
        <v>1.17</v>
      </c>
      <c r="AB20" t="n">
        <v>4.4</v>
      </c>
      <c r="AC20" t="n">
        <v>3.2</v>
      </c>
      <c r="AD20" t="n">
        <v>3.3</v>
      </c>
      <c r="AE20" t="n">
        <v>3.4</v>
      </c>
    </row>
    <row r="21">
      <c r="A21" s="7" t="inlineStr">
        <is>
          <t>14/10/2022</t>
        </is>
      </c>
      <c r="B21" t="inlineStr">
        <is>
          <t>Seattle Kraken</t>
        </is>
      </c>
      <c r="C21" t="inlineStr">
        <is>
          <t>Los Angeles Kings</t>
        </is>
      </c>
      <c r="D21" t="n">
        <v>4</v>
      </c>
      <c r="E21" t="n">
        <v>1</v>
      </c>
      <c r="F21" t="n">
        <v>0</v>
      </c>
      <c r="G21" t="n">
        <v>6</v>
      </c>
      <c r="H21" t="n">
        <v>1.97</v>
      </c>
      <c r="I21" t="n">
        <v>1.83</v>
      </c>
      <c r="J21" t="n">
        <v>2.6</v>
      </c>
      <c r="K21" t="n">
        <v>1.5</v>
      </c>
      <c r="L21" t="n">
        <v>3.3</v>
      </c>
      <c r="M21" t="n">
        <v>4.3</v>
      </c>
      <c r="N21" t="n">
        <v>1.85</v>
      </c>
      <c r="O21" t="n">
        <v>9</v>
      </c>
      <c r="P21" t="n">
        <v>8.75</v>
      </c>
      <c r="Q21" t="n">
        <v>7.75</v>
      </c>
      <c r="R21" t="n">
        <v>8</v>
      </c>
      <c r="S21" t="n">
        <v>6</v>
      </c>
      <c r="T21" t="n">
        <v>3.35</v>
      </c>
      <c r="U21" t="n">
        <v>4.1</v>
      </c>
      <c r="V21" t="n">
        <v>1.07</v>
      </c>
      <c r="W21" t="n">
        <v>8</v>
      </c>
      <c r="X21" t="n">
        <v>2.62</v>
      </c>
      <c r="Y21" t="n">
        <v>1.45</v>
      </c>
      <c r="Z21" t="n">
        <v>4.4</v>
      </c>
      <c r="AA21" t="n">
        <v>1.2</v>
      </c>
      <c r="AB21" t="n">
        <v>4.5</v>
      </c>
      <c r="AC21" t="n">
        <v>3.25</v>
      </c>
      <c r="AD21" t="n">
        <v>3.35</v>
      </c>
      <c r="AE21" t="n">
        <v>3.25</v>
      </c>
    </row>
    <row r="22">
      <c r="A22" s="7" t="inlineStr">
        <is>
          <t>15/10/2022</t>
        </is>
      </c>
      <c r="B22" t="inlineStr">
        <is>
          <t>Montreal Canadiens</t>
        </is>
      </c>
      <c r="C22" t="inlineStr">
        <is>
          <t>Detroit Red Wings</t>
        </is>
      </c>
      <c r="D22" t="n">
        <v>0</v>
      </c>
      <c r="E22" t="n">
        <v>3</v>
      </c>
      <c r="F22" t="n">
        <v>0</v>
      </c>
      <c r="G22" t="n">
        <v>6.5</v>
      </c>
      <c r="H22" t="n">
        <v>1.93</v>
      </c>
      <c r="I22" t="n">
        <v>1.87</v>
      </c>
      <c r="J22" t="n">
        <v>2.43</v>
      </c>
      <c r="K22" t="n">
        <v>1.56</v>
      </c>
      <c r="L22" t="n">
        <v>3.1</v>
      </c>
      <c r="M22" t="n">
        <v>4.4</v>
      </c>
      <c r="N22" t="n">
        <v>1.89</v>
      </c>
      <c r="O22" t="n">
        <v>9</v>
      </c>
      <c r="P22" t="n">
        <v>8.5</v>
      </c>
      <c r="Q22" t="n">
        <v>7</v>
      </c>
      <c r="R22" t="n">
        <v>8</v>
      </c>
      <c r="S22" t="n">
        <v>6</v>
      </c>
      <c r="T22" t="n">
        <v>3.4</v>
      </c>
      <c r="U22" t="n">
        <v>4.25</v>
      </c>
      <c r="V22" t="n">
        <v>1.06</v>
      </c>
      <c r="W22" t="n">
        <v>8.5</v>
      </c>
      <c r="X22" t="n">
        <v>2.5</v>
      </c>
      <c r="Y22" t="n">
        <v>1.49</v>
      </c>
      <c r="Z22" t="n">
        <v>4.4</v>
      </c>
      <c r="AA22" t="n">
        <v>1.2</v>
      </c>
      <c r="AB22" t="n">
        <v>4.5</v>
      </c>
      <c r="AC22" t="n">
        <v>3.25</v>
      </c>
      <c r="AD22" t="n">
        <v>3.35</v>
      </c>
      <c r="AE22" t="n">
        <v>3.25</v>
      </c>
    </row>
    <row r="23">
      <c r="A23" s="7" t="inlineStr">
        <is>
          <t>15/10/2022</t>
        </is>
      </c>
      <c r="B23" t="inlineStr">
        <is>
          <t>Tampa Bay Lightning</t>
        </is>
      </c>
      <c r="C23" t="inlineStr">
        <is>
          <t>Columbus Blue Jackets</t>
        </is>
      </c>
      <c r="D23" t="n">
        <v>5</v>
      </c>
      <c r="E23" t="n">
        <v>2</v>
      </c>
      <c r="F23" t="n">
        <v>0</v>
      </c>
      <c r="G23" t="n">
        <v>6.5</v>
      </c>
      <c r="H23" t="n">
        <v>1.98</v>
      </c>
      <c r="I23" t="n">
        <v>1.83</v>
      </c>
      <c r="J23" t="n">
        <v>1.55</v>
      </c>
      <c r="K23" t="n">
        <v>2.46</v>
      </c>
      <c r="L23" t="n">
        <v>1.88</v>
      </c>
      <c r="M23" t="n">
        <v>4.3</v>
      </c>
      <c r="N23" t="n">
        <v>3.2</v>
      </c>
      <c r="O23" t="n">
        <v>8.25</v>
      </c>
      <c r="P23" t="n">
        <v>6</v>
      </c>
      <c r="Q23" t="n">
        <v>3.35</v>
      </c>
      <c r="R23" t="n">
        <v>9.25</v>
      </c>
      <c r="S23" t="n">
        <v>8.5</v>
      </c>
      <c r="T23" t="n">
        <v>7</v>
      </c>
      <c r="U23" t="n">
        <v>4.1</v>
      </c>
      <c r="V23" t="n">
        <v>1.06</v>
      </c>
      <c r="W23" t="n">
        <v>8.5</v>
      </c>
      <c r="X23" t="n">
        <v>1.48</v>
      </c>
      <c r="Y23" t="n">
        <v>2.54</v>
      </c>
      <c r="Z23" t="n">
        <v>4.4</v>
      </c>
      <c r="AA23" t="n">
        <v>1.2</v>
      </c>
      <c r="AB23" t="n">
        <v>4.5</v>
      </c>
      <c r="AC23" t="n">
        <v>3.25</v>
      </c>
      <c r="AD23" t="n">
        <v>3.35</v>
      </c>
      <c r="AE23" t="n">
        <v>3.25</v>
      </c>
    </row>
    <row r="24">
      <c r="A24" s="7" t="inlineStr">
        <is>
          <t>15/10/2022</t>
        </is>
      </c>
      <c r="B24" t="inlineStr">
        <is>
          <t>New York Rangers</t>
        </is>
      </c>
      <c r="C24" t="inlineStr">
        <is>
          <t>Winnipeg Jets</t>
        </is>
      </c>
      <c r="D24" t="n">
        <v>1</v>
      </c>
      <c r="E24" t="n">
        <v>4</v>
      </c>
      <c r="F24" t="n">
        <v>0</v>
      </c>
      <c r="G24" t="n">
        <v>6</v>
      </c>
      <c r="H24" t="n">
        <v>1.85</v>
      </c>
      <c r="I24" t="n">
        <v>1.96</v>
      </c>
      <c r="J24" t="n">
        <v>2.02</v>
      </c>
      <c r="K24" t="n">
        <v>1.79</v>
      </c>
      <c r="L24" t="n">
        <v>2.5</v>
      </c>
      <c r="M24" t="n">
        <v>4</v>
      </c>
      <c r="N24" t="n">
        <v>2.3</v>
      </c>
      <c r="O24" t="n">
        <v>8.5</v>
      </c>
      <c r="P24" t="n">
        <v>7</v>
      </c>
      <c r="Q24" t="n">
        <v>5.2</v>
      </c>
      <c r="R24" t="n">
        <v>8.5</v>
      </c>
      <c r="S24" t="n">
        <v>6.75</v>
      </c>
      <c r="T24" t="n">
        <v>4.6</v>
      </c>
      <c r="U24" t="n">
        <v>3.9</v>
      </c>
      <c r="V24" t="n">
        <v>1.06</v>
      </c>
      <c r="W24" t="n">
        <v>8.5</v>
      </c>
      <c r="X24" t="n">
        <v>1.95</v>
      </c>
      <c r="Y24" t="n">
        <v>1.79</v>
      </c>
      <c r="Z24" t="n">
        <v>4.15</v>
      </c>
      <c r="AA24" t="n">
        <v>1.22</v>
      </c>
      <c r="AB24" t="n">
        <v>4.5</v>
      </c>
      <c r="AC24" t="n">
        <v>3.25</v>
      </c>
      <c r="AD24" t="n">
        <v>3.3</v>
      </c>
      <c r="AE24" t="n">
        <v>3.25</v>
      </c>
    </row>
    <row r="25">
      <c r="A25" s="7" t="inlineStr">
        <is>
          <t>15/10/2022</t>
        </is>
      </c>
      <c r="B25" t="inlineStr">
        <is>
          <t>Carolina Hurricanes</t>
        </is>
      </c>
      <c r="C25" t="inlineStr">
        <is>
          <t>San Jose Sharks</t>
        </is>
      </c>
      <c r="D25" t="n">
        <v>2</v>
      </c>
      <c r="E25" t="n">
        <v>1</v>
      </c>
      <c r="F25" t="n">
        <v>0</v>
      </c>
      <c r="G25" t="n">
        <v>6</v>
      </c>
      <c r="H25" t="n">
        <v>1.9</v>
      </c>
      <c r="I25" t="n">
        <v>1.9</v>
      </c>
      <c r="J25" t="n">
        <v>1.47</v>
      </c>
      <c r="K25" t="n">
        <v>2.7</v>
      </c>
      <c r="L25" t="n">
        <v>1.76</v>
      </c>
      <c r="M25" t="n">
        <v>4.4</v>
      </c>
      <c r="N25" t="n">
        <v>3.5</v>
      </c>
      <c r="O25" t="n">
        <v>7.75</v>
      </c>
      <c r="P25" t="n">
        <v>5.9</v>
      </c>
      <c r="Q25" t="n">
        <v>3.1</v>
      </c>
      <c r="R25" t="n">
        <v>9.25</v>
      </c>
      <c r="S25" t="n">
        <v>9.25</v>
      </c>
      <c r="T25" t="n">
        <v>8.5</v>
      </c>
      <c r="U25" t="n">
        <v>4.3</v>
      </c>
      <c r="V25" t="n">
        <v>1.07</v>
      </c>
      <c r="W25" t="n">
        <v>8</v>
      </c>
      <c r="X25" t="n">
        <v>1.39</v>
      </c>
      <c r="Y25" t="n">
        <v>2.84</v>
      </c>
      <c r="Z25" t="n">
        <v>4.55</v>
      </c>
      <c r="AA25" t="n">
        <v>1.19</v>
      </c>
      <c r="AB25" t="n">
        <v>4.5</v>
      </c>
      <c r="AC25" t="n">
        <v>3.25</v>
      </c>
      <c r="AD25" t="n">
        <v>3.35</v>
      </c>
      <c r="AE25" t="n">
        <v>3.25</v>
      </c>
    </row>
    <row r="26">
      <c r="A26" s="7" t="inlineStr">
        <is>
          <t>16/10/2022</t>
        </is>
      </c>
      <c r="B26" t="inlineStr">
        <is>
          <t>Florida Panthers</t>
        </is>
      </c>
      <c r="C26" t="inlineStr">
        <is>
          <t>Buffalo Sabres</t>
        </is>
      </c>
      <c r="D26" t="n">
        <v>4</v>
      </c>
      <c r="E26" t="n">
        <v>3</v>
      </c>
      <c r="F26" t="n">
        <v>0</v>
      </c>
      <c r="G26" t="n">
        <v>7</v>
      </c>
      <c r="H26" t="n">
        <v>2</v>
      </c>
      <c r="I26" t="n">
        <v>1.8</v>
      </c>
      <c r="J26" t="n">
        <v>1.51</v>
      </c>
      <c r="K26" t="n">
        <v>2.58</v>
      </c>
      <c r="L26" t="n">
        <v>1.79</v>
      </c>
      <c r="M26" t="n">
        <v>4.7</v>
      </c>
      <c r="N26" t="n">
        <v>3.3</v>
      </c>
      <c r="O26" t="n">
        <v>8.75</v>
      </c>
      <c r="P26" t="n">
        <v>6.25</v>
      </c>
      <c r="Q26" t="n">
        <v>2.95</v>
      </c>
      <c r="R26" t="n">
        <v>10</v>
      </c>
      <c r="S26" t="n">
        <v>9.25</v>
      </c>
      <c r="T26" t="n">
        <v>7</v>
      </c>
      <c r="U26" t="n">
        <v>4.5</v>
      </c>
      <c r="V26" t="n">
        <v>1.04</v>
      </c>
      <c r="W26" t="n">
        <v>10.5</v>
      </c>
      <c r="X26" t="n">
        <v>1.43</v>
      </c>
      <c r="Y26" t="n">
        <v>2.68</v>
      </c>
      <c r="Z26" t="n">
        <v>4.85</v>
      </c>
      <c r="AA26" t="n">
        <v>1.17</v>
      </c>
      <c r="AB26" t="n">
        <v>4.5</v>
      </c>
      <c r="AC26" t="n">
        <v>3.2</v>
      </c>
      <c r="AD26" t="n">
        <v>3.35</v>
      </c>
      <c r="AE26" t="n">
        <v>3.25</v>
      </c>
    </row>
    <row r="27">
      <c r="A27" s="7" t="inlineStr">
        <is>
          <t>16/10/2022</t>
        </is>
      </c>
      <c r="B27" t="inlineStr">
        <is>
          <t>Vancouver Canucks</t>
        </is>
      </c>
      <c r="C27" t="inlineStr">
        <is>
          <t>Philadelphia Flyers</t>
        </is>
      </c>
      <c r="D27" t="n">
        <v>2</v>
      </c>
      <c r="E27" t="n">
        <v>3</v>
      </c>
      <c r="F27" t="n">
        <v>0</v>
      </c>
      <c r="G27" t="n">
        <v>6</v>
      </c>
      <c r="H27" t="n">
        <v>1.85</v>
      </c>
      <c r="I27" t="n">
        <v>1.96</v>
      </c>
      <c r="J27" t="n">
        <v>1.71</v>
      </c>
      <c r="K27" t="n">
        <v>2.15</v>
      </c>
      <c r="L27" t="n">
        <v>2.15</v>
      </c>
      <c r="M27" t="n">
        <v>4.1</v>
      </c>
      <c r="N27" t="n">
        <v>2.65</v>
      </c>
      <c r="O27" t="n">
        <v>8.25</v>
      </c>
      <c r="P27" t="n">
        <v>6.5</v>
      </c>
      <c r="Q27" t="n">
        <v>4.2</v>
      </c>
      <c r="R27" t="n">
        <v>8.75</v>
      </c>
      <c r="S27" t="n">
        <v>7.5</v>
      </c>
      <c r="T27" t="n">
        <v>5.75</v>
      </c>
      <c r="U27" t="n">
        <v>3.9</v>
      </c>
      <c r="V27" t="n">
        <v>1.06</v>
      </c>
      <c r="W27" t="n">
        <v>8.5</v>
      </c>
      <c r="X27" t="n">
        <v>1.69</v>
      </c>
      <c r="Y27" t="n">
        <v>2.09</v>
      </c>
      <c r="Z27" t="n">
        <v>4.15</v>
      </c>
      <c r="AA27" t="n">
        <v>1.22</v>
      </c>
      <c r="AB27" t="n">
        <v>4.5</v>
      </c>
      <c r="AC27" t="n">
        <v>3.25</v>
      </c>
      <c r="AD27" t="n">
        <v>3.3</v>
      </c>
      <c r="AE27" t="n">
        <v>3.25</v>
      </c>
    </row>
    <row r="28">
      <c r="A28" s="7" t="inlineStr">
        <is>
          <t>16/10/2022</t>
        </is>
      </c>
      <c r="B28" t="inlineStr">
        <is>
          <t>Montreal Canadiens</t>
        </is>
      </c>
      <c r="C28" t="inlineStr">
        <is>
          <t>Washington Capitals</t>
        </is>
      </c>
      <c r="D28" t="n">
        <v>1</v>
      </c>
      <c r="E28" t="n">
        <v>3</v>
      </c>
      <c r="F28" t="n">
        <v>0</v>
      </c>
      <c r="G28" t="n">
        <v>6.5</v>
      </c>
      <c r="H28" t="n">
        <v>1.9</v>
      </c>
      <c r="I28" t="n">
        <v>1.9</v>
      </c>
      <c r="J28" t="n">
        <v>3.29</v>
      </c>
      <c r="K28" t="n">
        <v>1.34</v>
      </c>
      <c r="L28" t="n">
        <v>4.2</v>
      </c>
      <c r="M28" t="n">
        <v>4.6</v>
      </c>
      <c r="N28" t="n">
        <v>1.6</v>
      </c>
      <c r="O28" t="n">
        <v>11</v>
      </c>
      <c r="P28" t="n">
        <v>10.5</v>
      </c>
      <c r="Q28" t="n">
        <v>10</v>
      </c>
      <c r="R28" t="n">
        <v>8.75</v>
      </c>
      <c r="S28" t="n">
        <v>5.8</v>
      </c>
      <c r="T28" t="n">
        <v>2.55</v>
      </c>
      <c r="U28" t="n">
        <v>4.5</v>
      </c>
      <c r="V28" t="n">
        <v>1.06</v>
      </c>
      <c r="W28" t="n">
        <v>8.5</v>
      </c>
      <c r="X28" t="n">
        <v>3.45</v>
      </c>
      <c r="Y28" t="n">
        <v>1.28</v>
      </c>
      <c r="Z28" t="n">
        <v>4.85</v>
      </c>
      <c r="AA28" t="n">
        <v>1.17</v>
      </c>
      <c r="AB28" t="n">
        <v>4.5</v>
      </c>
      <c r="AC28" t="n">
        <v>3.25</v>
      </c>
      <c r="AD28" t="n">
        <v>3.35</v>
      </c>
      <c r="AE28" t="n">
        <v>3.25</v>
      </c>
    </row>
    <row r="29">
      <c r="A29" s="7" t="inlineStr">
        <is>
          <t>16/10/2022</t>
        </is>
      </c>
      <c r="B29" t="inlineStr">
        <is>
          <t>Detroit Red Wings</t>
        </is>
      </c>
      <c r="C29" t="inlineStr">
        <is>
          <t>New Jersey Devils</t>
        </is>
      </c>
      <c r="D29" t="n">
        <v>5</v>
      </c>
      <c r="E29" t="n">
        <v>2</v>
      </c>
      <c r="F29" t="n">
        <v>0</v>
      </c>
      <c r="G29" t="n">
        <v>6.5</v>
      </c>
      <c r="H29" t="n">
        <v>1.73</v>
      </c>
      <c r="I29" t="n">
        <v>2.12</v>
      </c>
      <c r="J29" t="n">
        <v>2.41</v>
      </c>
      <c r="K29" t="n">
        <v>1.57</v>
      </c>
      <c r="L29" t="n">
        <v>3.05</v>
      </c>
      <c r="M29" t="n">
        <v>4.5</v>
      </c>
      <c r="N29" t="n">
        <v>1.89</v>
      </c>
      <c r="O29" t="n">
        <v>9.5</v>
      </c>
      <c r="P29" t="n">
        <v>8.5</v>
      </c>
      <c r="Q29" t="n">
        <v>6.5</v>
      </c>
      <c r="R29" t="n">
        <v>8.5</v>
      </c>
      <c r="S29" t="n">
        <v>6.25</v>
      </c>
      <c r="T29" t="n">
        <v>3.3</v>
      </c>
      <c r="U29" t="n">
        <v>4.3</v>
      </c>
      <c r="V29" t="n">
        <v>1.04</v>
      </c>
      <c r="W29" t="n">
        <v>10</v>
      </c>
      <c r="X29" t="n">
        <v>2.47</v>
      </c>
      <c r="Y29" t="n">
        <v>1.5</v>
      </c>
      <c r="Z29" t="n">
        <v>4.7</v>
      </c>
      <c r="AA29" t="n">
        <v>1.18</v>
      </c>
      <c r="AB29" t="n">
        <v>4.5</v>
      </c>
      <c r="AC29" t="n">
        <v>3.25</v>
      </c>
      <c r="AD29" t="n">
        <v>3.35</v>
      </c>
      <c r="AE29" t="n">
        <v>3.25</v>
      </c>
    </row>
    <row r="30">
      <c r="A30" s="7" t="inlineStr">
        <is>
          <t>16/10/2022</t>
        </is>
      </c>
      <c r="B30" t="inlineStr">
        <is>
          <t>Arizona Coyotes</t>
        </is>
      </c>
      <c r="C30" t="inlineStr">
        <is>
          <t>Boston Bruins</t>
        </is>
      </c>
      <c r="D30" t="n">
        <v>3</v>
      </c>
      <c r="E30" t="n">
        <v>6</v>
      </c>
      <c r="F30" t="n">
        <v>0</v>
      </c>
      <c r="G30" t="n">
        <v>6.5</v>
      </c>
      <c r="H30" t="n">
        <v>1.96</v>
      </c>
      <c r="I30" t="n">
        <v>1.85</v>
      </c>
      <c r="J30" t="n">
        <v>3.7</v>
      </c>
      <c r="K30" t="n">
        <v>1.28</v>
      </c>
      <c r="L30" t="n">
        <v>4.9</v>
      </c>
      <c r="M30" t="n">
        <v>4.9</v>
      </c>
      <c r="N30" t="n">
        <v>1.49</v>
      </c>
      <c r="O30" t="n">
        <v>11.5</v>
      </c>
      <c r="P30" t="n">
        <v>12</v>
      </c>
      <c r="Q30" t="n">
        <v>12.5</v>
      </c>
      <c r="R30" t="n">
        <v>9</v>
      </c>
      <c r="S30" t="n">
        <v>5.6</v>
      </c>
      <c r="T30" t="n">
        <v>2.3</v>
      </c>
      <c r="U30" t="n">
        <v>4.75</v>
      </c>
      <c r="V30" t="n">
        <v>1.08</v>
      </c>
      <c r="W30" t="n">
        <v>7.5</v>
      </c>
      <c r="X30" t="n">
        <v>4</v>
      </c>
      <c r="Y30" t="n">
        <v>1.22</v>
      </c>
      <c r="Z30" t="n">
        <v>4.9</v>
      </c>
      <c r="AA30" t="n">
        <v>1.17</v>
      </c>
      <c r="AB30" t="n">
        <v>4.5</v>
      </c>
      <c r="AC30" t="n">
        <v>3.25</v>
      </c>
      <c r="AD30" t="n">
        <v>3.35</v>
      </c>
      <c r="AE30" t="n">
        <v>3.25</v>
      </c>
    </row>
    <row r="31">
      <c r="A31" s="7" t="inlineStr">
        <is>
          <t>16/10/2022</t>
        </is>
      </c>
      <c r="B31" t="inlineStr">
        <is>
          <t>Ottawa Senators</t>
        </is>
      </c>
      <c r="C31" t="inlineStr">
        <is>
          <t>Toronto Maple Leafs</t>
        </is>
      </c>
      <c r="D31" t="n">
        <v>2</v>
      </c>
      <c r="E31" t="n">
        <v>3</v>
      </c>
      <c r="F31" t="n">
        <v>0</v>
      </c>
      <c r="G31" t="n">
        <v>7</v>
      </c>
      <c r="H31" t="n">
        <v>2.03</v>
      </c>
      <c r="I31" t="n">
        <v>1.79</v>
      </c>
      <c r="J31" t="n">
        <v>2.79</v>
      </c>
      <c r="K31" t="n">
        <v>1.44</v>
      </c>
      <c r="L31" t="n">
        <v>3.7</v>
      </c>
      <c r="M31" t="n">
        <v>4.8</v>
      </c>
      <c r="N31" t="n">
        <v>1.67</v>
      </c>
      <c r="O31" t="n">
        <v>10.5</v>
      </c>
      <c r="P31" t="n">
        <v>10</v>
      </c>
      <c r="Q31" t="n">
        <v>8.25</v>
      </c>
      <c r="R31" t="n">
        <v>8.75</v>
      </c>
      <c r="S31" t="n">
        <v>6</v>
      </c>
      <c r="T31" t="n">
        <v>2.65</v>
      </c>
      <c r="U31" t="n">
        <v>4.6</v>
      </c>
      <c r="V31" t="n">
        <v>1.04</v>
      </c>
      <c r="W31" t="n">
        <v>10</v>
      </c>
      <c r="X31" t="n">
        <v>3.07</v>
      </c>
      <c r="Y31" t="n">
        <v>1.34</v>
      </c>
      <c r="Z31" t="n">
        <v>4.9</v>
      </c>
      <c r="AA31" t="n">
        <v>1.17</v>
      </c>
      <c r="AB31" t="n">
        <v>4.4</v>
      </c>
      <c r="AC31" t="n">
        <v>3.15</v>
      </c>
      <c r="AD31" t="n">
        <v>3.3</v>
      </c>
      <c r="AE31" t="n">
        <v>3.5</v>
      </c>
    </row>
    <row r="32">
      <c r="A32" s="7" t="inlineStr">
        <is>
          <t>16/10/2022</t>
        </is>
      </c>
      <c r="B32" t="inlineStr">
        <is>
          <t>Tampa Bay Lightning</t>
        </is>
      </c>
      <c r="C32" t="inlineStr">
        <is>
          <t>Pittsburgh Penguins</t>
        </is>
      </c>
      <c r="D32" t="n">
        <v>2</v>
      </c>
      <c r="E32" t="n">
        <v>6</v>
      </c>
      <c r="F32" t="n">
        <v>0</v>
      </c>
      <c r="G32" t="n">
        <v>6.5</v>
      </c>
      <c r="H32" t="n">
        <v>1.9</v>
      </c>
      <c r="I32" t="n">
        <v>1.9</v>
      </c>
      <c r="J32" t="n">
        <v>2.27</v>
      </c>
      <c r="K32" t="n">
        <v>1.63</v>
      </c>
      <c r="L32" t="n">
        <v>2.7</v>
      </c>
      <c r="M32" t="n">
        <v>4.3</v>
      </c>
      <c r="N32" t="n">
        <v>2.08</v>
      </c>
      <c r="O32" t="n">
        <v>8.75</v>
      </c>
      <c r="P32" t="n">
        <v>7.75</v>
      </c>
      <c r="Q32" t="n">
        <v>5.8</v>
      </c>
      <c r="R32" t="n">
        <v>8.25</v>
      </c>
      <c r="S32" t="n">
        <v>6.5</v>
      </c>
      <c r="T32" t="n">
        <v>3.9</v>
      </c>
      <c r="U32" t="n">
        <v>4.1</v>
      </c>
      <c r="V32" t="n">
        <v>1.05</v>
      </c>
      <c r="W32" t="n">
        <v>9.5</v>
      </c>
      <c r="X32" t="n">
        <v>2.16</v>
      </c>
      <c r="Y32" t="n">
        <v>1.64</v>
      </c>
      <c r="Z32" t="n">
        <v>4.4</v>
      </c>
      <c r="AA32" t="n">
        <v>1.2</v>
      </c>
      <c r="AB32" t="n">
        <v>4.5</v>
      </c>
      <c r="AC32" t="n">
        <v>3.25</v>
      </c>
      <c r="AD32" t="n">
        <v>3.35</v>
      </c>
      <c r="AE32" t="n">
        <v>3.25</v>
      </c>
    </row>
    <row r="33">
      <c r="A33" s="7" t="inlineStr">
        <is>
          <t>16/10/2022</t>
        </is>
      </c>
      <c r="B33" t="inlineStr">
        <is>
          <t>Anaheim Ducks</t>
        </is>
      </c>
      <c r="C33" t="inlineStr">
        <is>
          <t>New York Islanders</t>
        </is>
      </c>
      <c r="D33" t="n">
        <v>1</v>
      </c>
      <c r="E33" t="n">
        <v>7</v>
      </c>
      <c r="F33" t="n">
        <v>0</v>
      </c>
      <c r="G33" t="n">
        <v>5.5</v>
      </c>
      <c r="H33" t="n">
        <v>1.9</v>
      </c>
      <c r="I33" t="n">
        <v>1.9</v>
      </c>
      <c r="J33" t="n">
        <v>2.46</v>
      </c>
      <c r="K33" t="n">
        <v>1.55</v>
      </c>
      <c r="L33" t="n">
        <v>3.2</v>
      </c>
      <c r="M33" t="n">
        <v>4.2</v>
      </c>
      <c r="N33" t="n">
        <v>1.89</v>
      </c>
      <c r="O33" t="n">
        <v>8.75</v>
      </c>
      <c r="P33" t="n">
        <v>8.5</v>
      </c>
      <c r="Q33" t="n">
        <v>7.75</v>
      </c>
      <c r="R33" t="n">
        <v>7.5</v>
      </c>
      <c r="S33" t="n">
        <v>5.9</v>
      </c>
      <c r="T33" t="n">
        <v>3.6</v>
      </c>
      <c r="U33" t="n">
        <v>4.1</v>
      </c>
      <c r="V33" t="n">
        <v>1.1</v>
      </c>
      <c r="W33" t="n">
        <v>6.5</v>
      </c>
      <c r="X33" t="n">
        <v>2.55</v>
      </c>
      <c r="Y33" t="n">
        <v>1.47</v>
      </c>
      <c r="Z33" t="n">
        <v>4.35</v>
      </c>
      <c r="AA33" t="n">
        <v>1.2</v>
      </c>
      <c r="AB33" t="n">
        <v>4.5</v>
      </c>
      <c r="AC33" t="n">
        <v>3.3</v>
      </c>
      <c r="AD33" t="n">
        <v>3.35</v>
      </c>
      <c r="AE33" t="n">
        <v>3.2</v>
      </c>
    </row>
    <row r="34">
      <c r="A34" s="7" t="inlineStr">
        <is>
          <t>16/10/2022</t>
        </is>
      </c>
      <c r="B34" t="inlineStr">
        <is>
          <t>Nashville Predators</t>
        </is>
      </c>
      <c r="C34" t="inlineStr">
        <is>
          <t>Dallas Stars</t>
        </is>
      </c>
      <c r="D34" t="n">
        <v>1</v>
      </c>
      <c r="E34" t="n">
        <v>5</v>
      </c>
      <c r="F34" t="n">
        <v>0</v>
      </c>
      <c r="G34" t="n">
        <v>6</v>
      </c>
      <c r="H34" t="n">
        <v>2</v>
      </c>
      <c r="I34" t="n">
        <v>1.81</v>
      </c>
      <c r="J34" t="n">
        <v>1.99</v>
      </c>
      <c r="K34" t="n">
        <v>1.82</v>
      </c>
      <c r="L34" t="n">
        <v>2.6</v>
      </c>
      <c r="M34" t="n">
        <v>4.1</v>
      </c>
      <c r="N34" t="n">
        <v>2.2</v>
      </c>
      <c r="O34" t="n">
        <v>8.25</v>
      </c>
      <c r="P34" t="n">
        <v>7.25</v>
      </c>
      <c r="Q34" t="n">
        <v>5.7</v>
      </c>
      <c r="R34" t="n">
        <v>8</v>
      </c>
      <c r="S34" t="n">
        <v>6.5</v>
      </c>
      <c r="T34" t="n">
        <v>4.5</v>
      </c>
      <c r="U34" t="n">
        <v>3.9</v>
      </c>
      <c r="V34" t="n">
        <v>1.07</v>
      </c>
      <c r="W34" t="n">
        <v>8</v>
      </c>
      <c r="X34" t="n">
        <v>2.04</v>
      </c>
      <c r="Y34" t="n">
        <v>1.72</v>
      </c>
      <c r="Z34" t="n">
        <v>4.15</v>
      </c>
      <c r="AA34" t="n">
        <v>1.22</v>
      </c>
      <c r="AB34" t="n">
        <v>4.5</v>
      </c>
      <c r="AC34" t="n">
        <v>3.3</v>
      </c>
      <c r="AD34" t="n">
        <v>3.35</v>
      </c>
      <c r="AE34" t="n">
        <v>3.25</v>
      </c>
    </row>
    <row r="35">
      <c r="A35" s="7" t="inlineStr">
        <is>
          <t>16/10/2022</t>
        </is>
      </c>
      <c r="B35" t="inlineStr">
        <is>
          <t>Los Angeles Kings</t>
        </is>
      </c>
      <c r="C35" t="inlineStr">
        <is>
          <t>Minnesota Wild</t>
        </is>
      </c>
      <c r="D35" t="n">
        <v>7</v>
      </c>
      <c r="E35" t="n">
        <v>6</v>
      </c>
      <c r="F35" t="n">
        <v>0</v>
      </c>
      <c r="G35" t="n">
        <v>6</v>
      </c>
      <c r="H35" t="n">
        <v>1.9</v>
      </c>
      <c r="I35" t="n">
        <v>1.9</v>
      </c>
      <c r="J35" t="n">
        <v>2.31</v>
      </c>
      <c r="K35" t="n">
        <v>1.62</v>
      </c>
      <c r="L35" t="n">
        <v>3.05</v>
      </c>
      <c r="M35" t="n">
        <v>4.3</v>
      </c>
      <c r="N35" t="n">
        <v>1.93</v>
      </c>
      <c r="O35" t="n">
        <v>8.75</v>
      </c>
      <c r="P35" t="n">
        <v>8.25</v>
      </c>
      <c r="Q35" t="n">
        <v>7</v>
      </c>
      <c r="R35" t="n">
        <v>7.75</v>
      </c>
      <c r="S35" t="n">
        <v>6</v>
      </c>
      <c r="T35" t="n">
        <v>3.6</v>
      </c>
      <c r="U35" t="n">
        <v>4.1</v>
      </c>
      <c r="V35" t="n">
        <v>1.06</v>
      </c>
      <c r="W35" t="n">
        <v>8.5</v>
      </c>
      <c r="X35" t="n">
        <v>2.44</v>
      </c>
      <c r="Y35" t="n">
        <v>1.51</v>
      </c>
      <c r="Z35" t="n">
        <v>4.4</v>
      </c>
      <c r="AA35" t="n">
        <v>1.2</v>
      </c>
      <c r="AB35" t="n">
        <v>4.5</v>
      </c>
      <c r="AC35" t="n">
        <v>3.25</v>
      </c>
      <c r="AD35" t="n">
        <v>3.35</v>
      </c>
      <c r="AE35" t="n">
        <v>3.25</v>
      </c>
    </row>
    <row r="36">
      <c r="A36" s="7" t="inlineStr">
        <is>
          <t>16/10/2022</t>
        </is>
      </c>
      <c r="B36" t="inlineStr">
        <is>
          <t>Columbus Blue Jackets</t>
        </is>
      </c>
      <c r="C36" t="inlineStr">
        <is>
          <t>St. Louis Blues</t>
        </is>
      </c>
      <c r="D36" t="n">
        <v>2</v>
      </c>
      <c r="E36" t="n">
        <v>5</v>
      </c>
      <c r="F36" t="n">
        <v>0</v>
      </c>
      <c r="G36" t="n">
        <v>6.5</v>
      </c>
      <c r="H36" t="n">
        <v>1.82</v>
      </c>
      <c r="I36" t="n">
        <v>1.99</v>
      </c>
      <c r="J36" t="n">
        <v>2.85</v>
      </c>
      <c r="K36" t="n">
        <v>1.43</v>
      </c>
      <c r="L36" t="n">
        <v>3.7</v>
      </c>
      <c r="M36" t="n">
        <v>4.6</v>
      </c>
      <c r="N36" t="n">
        <v>1.69</v>
      </c>
      <c r="O36" t="n">
        <v>10</v>
      </c>
      <c r="P36" t="n">
        <v>9.75</v>
      </c>
      <c r="Q36" t="n">
        <v>8.5</v>
      </c>
      <c r="R36" t="n">
        <v>8.25</v>
      </c>
      <c r="S36" t="n">
        <v>6</v>
      </c>
      <c r="T36" t="n">
        <v>2.8</v>
      </c>
      <c r="U36" t="n">
        <v>4.5</v>
      </c>
      <c r="V36" t="n">
        <v>1.05</v>
      </c>
      <c r="W36" t="n">
        <v>9.5</v>
      </c>
      <c r="X36" t="n">
        <v>3.02</v>
      </c>
      <c r="Y36" t="n">
        <v>1.35</v>
      </c>
      <c r="Z36" t="n">
        <v>4.85</v>
      </c>
      <c r="AA36" t="n">
        <v>1.17</v>
      </c>
      <c r="AB36" t="n">
        <v>4.5</v>
      </c>
      <c r="AC36" t="n">
        <v>3.25</v>
      </c>
      <c r="AD36" t="n">
        <v>3.35</v>
      </c>
      <c r="AE36" t="n">
        <v>3.25</v>
      </c>
    </row>
    <row r="37">
      <c r="A37" s="7" t="inlineStr">
        <is>
          <t>16/10/2022</t>
        </is>
      </c>
      <c r="B37" t="inlineStr">
        <is>
          <t>Calgary Flames</t>
        </is>
      </c>
      <c r="C37" t="inlineStr">
        <is>
          <t>Edmonton Oilers</t>
        </is>
      </c>
      <c r="D37" t="n">
        <v>4</v>
      </c>
      <c r="E37" t="n">
        <v>3</v>
      </c>
      <c r="F37" t="n">
        <v>0</v>
      </c>
      <c r="G37" t="n">
        <v>7</v>
      </c>
      <c r="H37" t="n">
        <v>2.19</v>
      </c>
      <c r="I37" t="n">
        <v>1.67</v>
      </c>
      <c r="J37" t="n">
        <v>2.08</v>
      </c>
      <c r="K37" t="n">
        <v>1.74</v>
      </c>
      <c r="L37" t="n">
        <v>2.55</v>
      </c>
      <c r="M37" t="n">
        <v>4.3</v>
      </c>
      <c r="N37" t="n">
        <v>2.2</v>
      </c>
      <c r="O37" t="n">
        <v>9.25</v>
      </c>
      <c r="P37" t="n">
        <v>7.5</v>
      </c>
      <c r="Q37" t="n">
        <v>5</v>
      </c>
      <c r="R37" t="n">
        <v>9</v>
      </c>
      <c r="S37" t="n">
        <v>6.75</v>
      </c>
      <c r="T37" t="n">
        <v>4</v>
      </c>
      <c r="U37" t="n">
        <v>4.2</v>
      </c>
      <c r="V37" t="n">
        <v>1.03</v>
      </c>
      <c r="W37" t="n">
        <v>11</v>
      </c>
      <c r="X37" t="n">
        <v>2.01</v>
      </c>
      <c r="Y37" t="n">
        <v>1.73</v>
      </c>
      <c r="Z37" t="n">
        <v>4.4</v>
      </c>
      <c r="AA37" t="n">
        <v>1.2</v>
      </c>
      <c r="AB37" t="n">
        <v>4.5</v>
      </c>
      <c r="AC37" t="n">
        <v>3.25</v>
      </c>
      <c r="AD37" t="n">
        <v>3.35</v>
      </c>
      <c r="AE37" t="n">
        <v>3.25</v>
      </c>
    </row>
    <row r="38">
      <c r="A38" s="7" t="inlineStr">
        <is>
          <t>16/10/2022</t>
        </is>
      </c>
      <c r="B38" t="inlineStr">
        <is>
          <t>Vegas Golden Knights</t>
        </is>
      </c>
      <c r="C38" t="inlineStr">
        <is>
          <t>Seattle Kraken</t>
        </is>
      </c>
      <c r="D38" t="n">
        <v>5</v>
      </c>
      <c r="E38" t="n">
        <v>2</v>
      </c>
      <c r="F38" t="n">
        <v>0</v>
      </c>
      <c r="G38" t="n">
        <v>6.5</v>
      </c>
      <c r="H38" t="n">
        <v>1.93</v>
      </c>
      <c r="I38" t="n">
        <v>1.87</v>
      </c>
      <c r="J38" t="n">
        <v>1.74</v>
      </c>
      <c r="K38" t="n">
        <v>2.1</v>
      </c>
      <c r="L38" t="n">
        <v>2.15</v>
      </c>
      <c r="M38" t="n">
        <v>4.2</v>
      </c>
      <c r="N38" t="n">
        <v>2.65</v>
      </c>
      <c r="O38" t="n">
        <v>8.5</v>
      </c>
      <c r="P38" t="n">
        <v>6.5</v>
      </c>
      <c r="Q38" t="n">
        <v>4.1</v>
      </c>
      <c r="R38" t="n">
        <v>8.75</v>
      </c>
      <c r="S38" t="n">
        <v>7.5</v>
      </c>
      <c r="T38" t="n">
        <v>5.6</v>
      </c>
      <c r="U38" t="n">
        <v>4</v>
      </c>
      <c r="V38" t="n">
        <v>1.05</v>
      </c>
      <c r="W38" t="n">
        <v>9.5</v>
      </c>
      <c r="X38" t="n">
        <v>1.68</v>
      </c>
      <c r="Y38" t="n">
        <v>2.1</v>
      </c>
      <c r="Z38" t="n">
        <v>4.35</v>
      </c>
      <c r="AA38" t="n">
        <v>1.2</v>
      </c>
      <c r="AB38" t="n">
        <v>4.5</v>
      </c>
      <c r="AC38" t="n">
        <v>3.25</v>
      </c>
      <c r="AD38" t="n">
        <v>3.3</v>
      </c>
      <c r="AE38" t="n">
        <v>3.25</v>
      </c>
    </row>
    <row r="39">
      <c r="A39" s="7" t="inlineStr">
        <is>
          <t>16/10/2022</t>
        </is>
      </c>
      <c r="B39" t="inlineStr">
        <is>
          <t>Chicago Blackhawks</t>
        </is>
      </c>
      <c r="C39" t="inlineStr">
        <is>
          <t>San Jose Sharks</t>
        </is>
      </c>
      <c r="D39" t="n">
        <v>5</v>
      </c>
      <c r="E39" t="n">
        <v>2</v>
      </c>
      <c r="F39" t="n">
        <v>0</v>
      </c>
      <c r="G39" t="n">
        <v>6.5</v>
      </c>
      <c r="H39" t="n">
        <v>2.02</v>
      </c>
      <c r="I39" t="n">
        <v>1.8</v>
      </c>
      <c r="J39" t="n">
        <v>2.24</v>
      </c>
      <c r="K39" t="n">
        <v>1.65</v>
      </c>
      <c r="L39" t="n">
        <v>2.95</v>
      </c>
      <c r="M39" t="n">
        <v>4.25</v>
      </c>
      <c r="N39" t="n">
        <v>1.98</v>
      </c>
      <c r="O39" t="n">
        <v>9</v>
      </c>
      <c r="P39" t="n">
        <v>8.25</v>
      </c>
      <c r="Q39" t="n">
        <v>6.5</v>
      </c>
      <c r="R39" t="n">
        <v>8.25</v>
      </c>
      <c r="S39" t="n">
        <v>6.25</v>
      </c>
      <c r="T39" t="n">
        <v>3.6</v>
      </c>
      <c r="U39" t="n">
        <v>4.1</v>
      </c>
      <c r="V39" t="n">
        <v>1.06</v>
      </c>
      <c r="W39" t="n">
        <v>8.5</v>
      </c>
      <c r="X39" t="n">
        <v>2.35</v>
      </c>
      <c r="Y39" t="n">
        <v>1.55</v>
      </c>
      <c r="Z39" t="n">
        <v>4.4</v>
      </c>
      <c r="AA39" t="n">
        <v>1.2</v>
      </c>
      <c r="AB39" t="n">
        <v>4.5</v>
      </c>
      <c r="AC39" t="n">
        <v>3.25</v>
      </c>
      <c r="AD39" t="n">
        <v>3.35</v>
      </c>
      <c r="AE39" t="n">
        <v>3.25</v>
      </c>
    </row>
    <row r="40">
      <c r="A40" s="7" t="inlineStr">
        <is>
          <t>18/10/2022</t>
        </is>
      </c>
      <c r="B40" t="inlineStr">
        <is>
          <t>Florida Panthers</t>
        </is>
      </c>
      <c r="C40" t="inlineStr">
        <is>
          <t>Boston Bruins</t>
        </is>
      </c>
      <c r="G40" t="n">
        <v>6.5</v>
      </c>
      <c r="H40" t="n">
        <v>1.83</v>
      </c>
      <c r="I40" t="n">
        <v>1.98</v>
      </c>
      <c r="J40" t="n">
        <v>1.75</v>
      </c>
      <c r="K40" t="n">
        <v>2.08</v>
      </c>
      <c r="L40" t="n">
        <v>2.2</v>
      </c>
      <c r="M40" t="n">
        <v>4.25</v>
      </c>
      <c r="N40" t="n">
        <v>2.55</v>
      </c>
      <c r="O40" t="n">
        <v>8.5</v>
      </c>
      <c r="P40" t="n">
        <v>6.75</v>
      </c>
      <c r="Q40" t="n">
        <v>4.2</v>
      </c>
      <c r="R40" t="n">
        <v>9</v>
      </c>
      <c r="S40" t="n">
        <v>7.5</v>
      </c>
      <c r="T40" t="n">
        <v>5.2</v>
      </c>
      <c r="U40" t="n">
        <v>4.1</v>
      </c>
      <c r="V40" t="n">
        <v>1.04</v>
      </c>
      <c r="W40" t="n">
        <v>10</v>
      </c>
      <c r="X40" t="n">
        <v>1.74</v>
      </c>
      <c r="Y40" t="n">
        <v>2.01</v>
      </c>
      <c r="Z40" t="n">
        <v>4.35</v>
      </c>
      <c r="AA40" t="n">
        <v>1.2</v>
      </c>
      <c r="AB40" t="n">
        <v>4.5</v>
      </c>
      <c r="AC40" t="n">
        <v>3.25</v>
      </c>
      <c r="AD40" t="n">
        <v>3.3</v>
      </c>
      <c r="AE40" t="n">
        <v>3.25</v>
      </c>
    </row>
    <row r="41">
      <c r="A41" s="7" t="inlineStr">
        <is>
          <t>18/10/2022</t>
        </is>
      </c>
      <c r="B41" t="inlineStr">
        <is>
          <t>Pittsburgh Penguins</t>
        </is>
      </c>
      <c r="C41" t="inlineStr">
        <is>
          <t>Montreal Canadiens</t>
        </is>
      </c>
      <c r="G41" t="n">
        <v>6.5</v>
      </c>
      <c r="H41" t="n">
        <v>1.8</v>
      </c>
      <c r="I41" t="n">
        <v>2.01</v>
      </c>
      <c r="J41" t="n">
        <v>1.39</v>
      </c>
      <c r="K41" t="n">
        <v>3.03</v>
      </c>
      <c r="L41" t="n">
        <v>1.66</v>
      </c>
      <c r="M41" t="n">
        <v>4.75</v>
      </c>
      <c r="N41" t="n">
        <v>3.8</v>
      </c>
      <c r="O41" t="n">
        <v>8.5</v>
      </c>
      <c r="P41" t="n">
        <v>6</v>
      </c>
      <c r="Q41" t="n">
        <v>2.7</v>
      </c>
      <c r="R41" t="n">
        <v>10.5</v>
      </c>
      <c r="S41" t="n">
        <v>10</v>
      </c>
      <c r="T41" t="n">
        <v>8.75</v>
      </c>
      <c r="U41" t="n">
        <v>4.5</v>
      </c>
      <c r="V41" t="n">
        <v>1.05</v>
      </c>
      <c r="W41" t="n">
        <v>9.5</v>
      </c>
      <c r="X41" t="n">
        <v>1.33</v>
      </c>
      <c r="Y41" t="n">
        <v>3.13</v>
      </c>
      <c r="Z41" t="n">
        <v>4.9</v>
      </c>
      <c r="AA41" t="n">
        <v>1.17</v>
      </c>
      <c r="AB41" t="n">
        <v>4.5</v>
      </c>
      <c r="AC41" t="n">
        <v>3.25</v>
      </c>
      <c r="AD41" t="n">
        <v>3.35</v>
      </c>
      <c r="AE41" t="n">
        <v>3.25</v>
      </c>
    </row>
    <row r="42">
      <c r="A42" s="7" t="inlineStr">
        <is>
          <t>18/10/2022</t>
        </is>
      </c>
      <c r="B42" t="inlineStr">
        <is>
          <t>Arizona Coyotes</t>
        </is>
      </c>
      <c r="C42" t="inlineStr">
        <is>
          <t>Toronto Maple Leafs</t>
        </is>
      </c>
      <c r="G42" t="n">
        <v>7</v>
      </c>
      <c r="H42" t="n">
        <v>2.14</v>
      </c>
      <c r="I42" t="n">
        <v>1.7</v>
      </c>
      <c r="J42" t="n">
        <v>4.95</v>
      </c>
      <c r="K42" t="n">
        <v>1.18</v>
      </c>
      <c r="L42" t="n">
        <v>6</v>
      </c>
      <c r="M42" t="n">
        <v>5.6</v>
      </c>
      <c r="N42" t="n">
        <v>1.35</v>
      </c>
      <c r="O42" t="n">
        <v>13</v>
      </c>
      <c r="P42" t="n">
        <v>13</v>
      </c>
      <c r="Q42" t="n">
        <v>14</v>
      </c>
      <c r="R42" t="n">
        <v>10</v>
      </c>
      <c r="S42" t="n">
        <v>5.9</v>
      </c>
      <c r="T42" t="n">
        <v>1.91</v>
      </c>
      <c r="U42" t="n">
        <v>5.4</v>
      </c>
      <c r="V42" t="n">
        <v>1.06</v>
      </c>
      <c r="W42" t="n">
        <v>8.5</v>
      </c>
      <c r="X42" t="n">
        <v>5.2</v>
      </c>
      <c r="Y42" t="n">
        <v>1.14</v>
      </c>
      <c r="Z42" t="n">
        <v>5.75</v>
      </c>
      <c r="AA42" t="n">
        <v>1.14</v>
      </c>
      <c r="AB42" t="n">
        <v>4.4</v>
      </c>
      <c r="AC42" t="n">
        <v>3.15</v>
      </c>
      <c r="AD42" t="n">
        <v>3.3</v>
      </c>
      <c r="AE42" t="n">
        <v>3.5</v>
      </c>
    </row>
    <row r="43">
      <c r="A43" s="7" t="inlineStr">
        <is>
          <t>18/10/2022</t>
        </is>
      </c>
      <c r="B43" t="inlineStr">
        <is>
          <t>Anaheim Ducks</t>
        </is>
      </c>
      <c r="C43" t="inlineStr">
        <is>
          <t>New York Rangers</t>
        </is>
      </c>
      <c r="G43" t="n">
        <v>6</v>
      </c>
      <c r="H43" t="n">
        <v>1.9</v>
      </c>
      <c r="I43" t="n">
        <v>1.9</v>
      </c>
      <c r="J43" t="n">
        <v>2.97</v>
      </c>
      <c r="K43" t="n">
        <v>1.4</v>
      </c>
      <c r="L43" t="n">
        <v>3.9</v>
      </c>
      <c r="M43" t="n">
        <v>4.5</v>
      </c>
      <c r="N43" t="n">
        <v>1.66</v>
      </c>
      <c r="O43" t="n">
        <v>9.75</v>
      </c>
      <c r="P43" t="n">
        <v>10</v>
      </c>
      <c r="Q43" t="n">
        <v>9.75</v>
      </c>
      <c r="R43" t="n">
        <v>8</v>
      </c>
      <c r="S43" t="n">
        <v>5.75</v>
      </c>
      <c r="T43" t="n">
        <v>2.8</v>
      </c>
      <c r="U43" t="n">
        <v>4.4</v>
      </c>
      <c r="V43" t="n">
        <v>1.08</v>
      </c>
      <c r="W43" t="n">
        <v>7.5</v>
      </c>
      <c r="X43" t="n">
        <v>3.18</v>
      </c>
      <c r="Y43" t="n">
        <v>1.33</v>
      </c>
      <c r="Z43" t="n">
        <v>4.7</v>
      </c>
      <c r="AA43" t="n">
        <v>1.18</v>
      </c>
      <c r="AB43" t="n">
        <v>4.5</v>
      </c>
      <c r="AC43" t="n">
        <v>3.25</v>
      </c>
      <c r="AD43" t="n">
        <v>3.35</v>
      </c>
      <c r="AE43" t="n">
        <v>3.25</v>
      </c>
    </row>
    <row r="44">
      <c r="A44" s="7" t="inlineStr">
        <is>
          <t>18/10/2022</t>
        </is>
      </c>
      <c r="B44" t="inlineStr">
        <is>
          <t>Vancouver Canucks</t>
        </is>
      </c>
      <c r="C44" t="inlineStr">
        <is>
          <t>Washington Capitals</t>
        </is>
      </c>
      <c r="G44" t="n">
        <v>6</v>
      </c>
      <c r="H44" t="n">
        <v>1.77</v>
      </c>
      <c r="I44" t="n">
        <v>2.06</v>
      </c>
      <c r="J44" t="n">
        <v>2.13</v>
      </c>
      <c r="K44" t="n">
        <v>1.72</v>
      </c>
      <c r="L44" t="n">
        <v>2.7</v>
      </c>
      <c r="M44" t="n">
        <v>4.2</v>
      </c>
      <c r="N44" t="n">
        <v>2.12</v>
      </c>
      <c r="O44" t="n">
        <v>8.75</v>
      </c>
      <c r="P44" t="n">
        <v>7.5</v>
      </c>
      <c r="Q44" t="n">
        <v>5.9</v>
      </c>
      <c r="R44" t="n">
        <v>8.25</v>
      </c>
      <c r="S44" t="n">
        <v>6.5</v>
      </c>
      <c r="T44" t="n">
        <v>4.1</v>
      </c>
      <c r="U44" t="n">
        <v>4</v>
      </c>
      <c r="V44" t="n">
        <v>1.06</v>
      </c>
      <c r="W44" t="n">
        <v>8.5</v>
      </c>
      <c r="X44" t="n">
        <v>2.14</v>
      </c>
      <c r="Y44" t="n">
        <v>1.65</v>
      </c>
      <c r="Z44" t="n">
        <v>4.35</v>
      </c>
      <c r="AA44" t="n">
        <v>1.21</v>
      </c>
      <c r="AB44" t="n">
        <v>4.5</v>
      </c>
      <c r="AC44" t="n">
        <v>3.25</v>
      </c>
      <c r="AD44" t="n">
        <v>3.35</v>
      </c>
      <c r="AE44" t="n">
        <v>3.25</v>
      </c>
    </row>
    <row r="45">
      <c r="A45" s="7" t="inlineStr">
        <is>
          <t>18/10/2022</t>
        </is>
      </c>
      <c r="B45" t="inlineStr">
        <is>
          <t>Los Angeles Kings</t>
        </is>
      </c>
      <c r="C45" t="inlineStr">
        <is>
          <t>Detroit Red Wings</t>
        </is>
      </c>
      <c r="G45" t="n">
        <v>6.5</v>
      </c>
      <c r="H45" t="n">
        <v>2.01</v>
      </c>
      <c r="I45" t="n">
        <v>1.8</v>
      </c>
      <c r="J45" t="n">
        <v>1.81</v>
      </c>
      <c r="K45" t="n">
        <v>2</v>
      </c>
      <c r="L45" t="n">
        <v>2.3</v>
      </c>
      <c r="M45" t="n">
        <v>4.1</v>
      </c>
      <c r="N45" t="n">
        <v>2.45</v>
      </c>
      <c r="O45" t="n">
        <v>8.5</v>
      </c>
      <c r="P45" t="n">
        <v>6.75</v>
      </c>
      <c r="Q45" t="n">
        <v>4.6</v>
      </c>
      <c r="R45" t="n">
        <v>8.5</v>
      </c>
      <c r="S45" t="n">
        <v>7</v>
      </c>
      <c r="T45" t="n">
        <v>5</v>
      </c>
      <c r="U45" t="n">
        <v>4</v>
      </c>
      <c r="V45" t="n">
        <v>1.06</v>
      </c>
      <c r="W45" t="n">
        <v>8.5</v>
      </c>
      <c r="X45" t="n">
        <v>1.81</v>
      </c>
      <c r="Y45" t="n">
        <v>1.92</v>
      </c>
      <c r="Z45" t="n">
        <v>4.15</v>
      </c>
      <c r="AA45" t="n">
        <v>1.22</v>
      </c>
      <c r="AB45" t="n">
        <v>4.5</v>
      </c>
      <c r="AC45" t="n">
        <v>3.25</v>
      </c>
      <c r="AD45" t="n">
        <v>3.3</v>
      </c>
      <c r="AE45" t="n">
        <v>3.25</v>
      </c>
    </row>
    <row r="46">
      <c r="A46" s="7" t="inlineStr">
        <is>
          <t>18/10/2022</t>
        </is>
      </c>
      <c r="B46" t="inlineStr">
        <is>
          <t>Colorado Avalanche</t>
        </is>
      </c>
      <c r="C46" t="inlineStr">
        <is>
          <t>Minnesota Wild</t>
        </is>
      </c>
      <c r="G46" t="n">
        <v>6.5</v>
      </c>
      <c r="H46" t="n">
        <v>1.79</v>
      </c>
      <c r="I46" t="n">
        <v>2.03</v>
      </c>
      <c r="J46" t="n">
        <v>1.81</v>
      </c>
      <c r="K46" t="n">
        <v>1.99</v>
      </c>
      <c r="L46" t="n">
        <v>2.3</v>
      </c>
      <c r="M46" t="n">
        <v>4.2</v>
      </c>
      <c r="N46" t="n">
        <v>2.4</v>
      </c>
      <c r="O46" t="n">
        <v>8.75</v>
      </c>
      <c r="P46" t="n">
        <v>7</v>
      </c>
      <c r="Q46" t="n">
        <v>4.5</v>
      </c>
      <c r="R46" t="n">
        <v>8.75</v>
      </c>
      <c r="S46" t="n">
        <v>7.25</v>
      </c>
      <c r="T46" t="n">
        <v>4.8</v>
      </c>
      <c r="U46" t="n">
        <v>4.1</v>
      </c>
      <c r="V46" t="n">
        <v>1.04</v>
      </c>
      <c r="W46" t="n">
        <v>10</v>
      </c>
      <c r="X46" t="n">
        <v>1.82</v>
      </c>
      <c r="Y46" t="n">
        <v>1.91</v>
      </c>
      <c r="Z46" t="n">
        <v>4.35</v>
      </c>
      <c r="AA46" t="n">
        <v>1.2</v>
      </c>
      <c r="AB46" t="n">
        <v>4.5</v>
      </c>
      <c r="AC46" t="n">
        <v>3.25</v>
      </c>
      <c r="AD46" t="n">
        <v>3.3</v>
      </c>
      <c r="AE46" t="n">
        <v>3.25</v>
      </c>
    </row>
    <row r="47">
      <c r="A47" s="7" t="inlineStr">
        <is>
          <t>18/10/2022</t>
        </is>
      </c>
      <c r="B47" t="inlineStr">
        <is>
          <t>Winnipeg Jets</t>
        </is>
      </c>
      <c r="C47" t="inlineStr">
        <is>
          <t>Dallas Stars</t>
        </is>
      </c>
      <c r="G47" t="n">
        <v>6</v>
      </c>
      <c r="H47" t="n">
        <v>1.84</v>
      </c>
      <c r="I47" t="n">
        <v>1.97</v>
      </c>
      <c r="J47" t="n">
        <v>2.18</v>
      </c>
      <c r="K47" t="n">
        <v>1.69</v>
      </c>
      <c r="L47" t="n">
        <v>2.8</v>
      </c>
      <c r="M47" t="n">
        <v>4.1</v>
      </c>
      <c r="N47" t="n">
        <v>2.08</v>
      </c>
      <c r="O47" t="n">
        <v>8.75</v>
      </c>
      <c r="P47" t="n">
        <v>7.75</v>
      </c>
      <c r="Q47" t="n">
        <v>6</v>
      </c>
      <c r="R47" t="n">
        <v>8.25</v>
      </c>
      <c r="S47" t="n">
        <v>6.25</v>
      </c>
      <c r="T47" t="n">
        <v>4</v>
      </c>
      <c r="U47" t="n">
        <v>4</v>
      </c>
      <c r="V47" t="n">
        <v>1.06</v>
      </c>
      <c r="W47" t="n">
        <v>8.5</v>
      </c>
      <c r="X47" t="n">
        <v>2.2</v>
      </c>
      <c r="Y47" t="n">
        <v>1.62</v>
      </c>
      <c r="Z47" t="n">
        <v>4.3</v>
      </c>
      <c r="AA47" t="n">
        <v>1.21</v>
      </c>
      <c r="AB47" t="n">
        <v>4.5</v>
      </c>
      <c r="AC47" t="n">
        <v>3.25</v>
      </c>
      <c r="AD47" t="n">
        <v>3.3</v>
      </c>
      <c r="AE47" t="n">
        <v>3.25</v>
      </c>
    </row>
    <row r="48">
      <c r="A48" s="7" t="inlineStr">
        <is>
          <t>18/10/2022</t>
        </is>
      </c>
      <c r="B48" t="inlineStr">
        <is>
          <t>Carolina Hurricanes</t>
        </is>
      </c>
      <c r="C48" t="inlineStr">
        <is>
          <t>Seattle Kraken</t>
        </is>
      </c>
      <c r="G48" t="n">
        <v>6</v>
      </c>
      <c r="H48" t="n">
        <v>1.81</v>
      </c>
      <c r="I48" t="n">
        <v>2</v>
      </c>
      <c r="J48" t="n">
        <v>1.55</v>
      </c>
      <c r="K48" t="n">
        <v>2.46</v>
      </c>
      <c r="L48" t="n">
        <v>1.92</v>
      </c>
      <c r="M48" t="n">
        <v>4.25</v>
      </c>
      <c r="N48" t="n">
        <v>3.1</v>
      </c>
      <c r="O48" t="n">
        <v>8.25</v>
      </c>
      <c r="P48" t="n">
        <v>6</v>
      </c>
      <c r="Q48" t="n">
        <v>3.5</v>
      </c>
      <c r="R48" t="n">
        <v>9.25</v>
      </c>
      <c r="S48" t="n">
        <v>8.5</v>
      </c>
      <c r="T48" t="n">
        <v>7</v>
      </c>
      <c r="U48" t="n">
        <v>4.1</v>
      </c>
      <c r="V48" t="n">
        <v>1.06</v>
      </c>
      <c r="W48" t="n">
        <v>8.5</v>
      </c>
      <c r="X48" t="n">
        <v>1.5</v>
      </c>
      <c r="Y48" t="n">
        <v>2.46</v>
      </c>
      <c r="Z48" t="n">
        <v>4.4</v>
      </c>
      <c r="AA48" t="n">
        <v>1.2</v>
      </c>
      <c r="AB48" t="n">
        <v>4.5</v>
      </c>
      <c r="AC48" t="n">
        <v>3.25</v>
      </c>
      <c r="AD48" t="n">
        <v>3.3</v>
      </c>
      <c r="AE48" t="n">
        <v>3.25</v>
      </c>
    </row>
  </sheetData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8"/>
  <sheetViews>
    <sheetView workbookViewId="0">
      <selection activeCell="B16" sqref="B16"/>
    </sheetView>
  </sheetViews>
  <sheetFormatPr baseColWidth="8" defaultRowHeight="14.4"/>
  <cols>
    <col width="34.21875" bestFit="1" customWidth="1" min="2" max="2"/>
  </cols>
  <sheetData>
    <row r="3">
      <c r="B3" t="inlineStr">
        <is>
          <t>Bet</t>
        </is>
      </c>
      <c r="C3" t="inlineStr">
        <is>
          <t>Multiplier</t>
        </is>
      </c>
    </row>
    <row r="4">
      <c r="B4">
        <f>_xlfn.XLOOKUP(C4, Analysis!$5:$5, Analysis!$1:$1)</f>
        <v/>
      </c>
      <c r="C4">
        <f>LARGE(Analysis!$5:$5, 1)</f>
        <v/>
      </c>
    </row>
    <row r="5">
      <c r="B5">
        <f>_xlfn.XLOOKUP(C5, Analysis!$5:$5, Analysis!$1:$1)</f>
        <v/>
      </c>
      <c r="C5">
        <f>LARGE(Analysis!$5:$5, 2)</f>
        <v/>
      </c>
    </row>
    <row r="6">
      <c r="B6">
        <f>_xlfn.XLOOKUP(C6, Analysis!$5:$5, Analysis!$1:$1)</f>
        <v/>
      </c>
      <c r="C6">
        <f>LARGE(Analysis!$5:$5, 3)</f>
        <v/>
      </c>
    </row>
    <row r="7">
      <c r="B7">
        <f>_xlfn.XLOOKUP(C7, Analysis!$5:$5, Analysis!$1:$1)</f>
        <v/>
      </c>
      <c r="C7">
        <f>LARGE(Analysis!$5:$5, 4)</f>
        <v/>
      </c>
    </row>
    <row r="8">
      <c r="B8">
        <f>_xlfn.XLOOKUP(C8, Analysis!$5:$5, Analysis!$1:$1)</f>
        <v/>
      </c>
      <c r="C8">
        <f>LARGE(Analysis!$5:$5, 5)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535"/>
  <sheetViews>
    <sheetView tabSelected="1" zoomScale="70" zoomScaleNormal="70" workbookViewId="0">
      <selection activeCell="P25" sqref="P25"/>
    </sheetView>
  </sheetViews>
  <sheetFormatPr baseColWidth="8" defaultRowHeight="14.4"/>
  <cols>
    <col width="13.33203125" bestFit="1" customWidth="1" min="1" max="1"/>
    <col width="2.21875" bestFit="1" customWidth="1" min="2" max="2"/>
    <col width="10.21875" bestFit="1" customWidth="1" min="3" max="3"/>
    <col width="2.21875" bestFit="1" customWidth="1" min="4" max="4"/>
    <col width="9.77734375" bestFit="1" customWidth="1" min="5" max="5"/>
    <col width="2.21875" bestFit="1" customWidth="1" min="6" max="6"/>
    <col width="17.5546875" bestFit="1" customWidth="1" min="7" max="7"/>
    <col width="2.21875" bestFit="1" customWidth="1" min="8" max="8"/>
    <col width="17.109375" bestFit="1" customWidth="1" min="9" max="9"/>
    <col width="2.21875" bestFit="1" customWidth="1" min="10" max="10"/>
    <col width="15.44140625" customWidth="1" min="11" max="11"/>
    <col width="2.21875" bestFit="1" customWidth="1" min="12" max="12"/>
    <col width="18.5546875" customWidth="1" min="13" max="13"/>
    <col width="21.77734375" customWidth="1" min="14" max="14"/>
    <col width="11.33203125" customWidth="1" min="15" max="15"/>
    <col width="11.6640625" customWidth="1" min="16" max="16"/>
    <col width="20.109375" bestFit="1" customWidth="1" min="17" max="17"/>
    <col width="20.109375" customWidth="1" min="18" max="18"/>
    <col width="22.6640625" bestFit="1" customWidth="1" min="19" max="19"/>
    <col width="17.44140625" bestFit="1" customWidth="1" min="20" max="20"/>
    <col width="18.6640625" bestFit="1" customWidth="1" min="21" max="21"/>
  </cols>
  <sheetData>
    <row r="1">
      <c r="C1" s="3" t="inlineStr">
        <is>
          <t>Home Win</t>
        </is>
      </c>
      <c r="D1" s="3" t="n"/>
      <c r="E1" s="3" t="inlineStr">
        <is>
          <t>Away Win</t>
        </is>
      </c>
      <c r="F1" s="3" t="n"/>
      <c r="G1" s="3" t="inlineStr">
        <is>
          <t>Both to Score - Yes</t>
        </is>
      </c>
      <c r="H1" s="3" t="n"/>
      <c r="I1" s="3" t="inlineStr">
        <is>
          <t>Both to Score - No</t>
        </is>
      </c>
      <c r="J1" s="3" t="n"/>
      <c r="K1" s="3" t="inlineStr">
        <is>
          <t>Over</t>
        </is>
      </c>
      <c r="L1" s="3" t="n"/>
      <c r="M1" s="3" t="inlineStr">
        <is>
          <t>Under</t>
        </is>
      </c>
      <c r="N1" s="3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5" t="n"/>
      <c r="AC1" s="5" t="n"/>
      <c r="AD1" s="5" t="n"/>
    </row>
    <row r="2">
      <c r="A2" s="6" t="inlineStr">
        <is>
          <t>Count of Bets</t>
        </is>
      </c>
      <c r="B2" s="6" t="n"/>
      <c r="C2">
        <f>COUNTIF(B:B, "&gt;0")</f>
        <v/>
      </c>
      <c r="E2">
        <f>COUNTIF(D:D, "&gt;0")</f>
        <v/>
      </c>
      <c r="G2">
        <f>COUNTIF(F:F, "&gt;0")</f>
        <v/>
      </c>
      <c r="I2">
        <f>COUNTIF(H:H, "&gt;0")</f>
        <v/>
      </c>
      <c r="K2">
        <f>COUNTIF(J:J, "&gt;0")</f>
        <v/>
      </c>
      <c r="M2">
        <f>COUNTIF(L:L, "&gt;0")</f>
        <v/>
      </c>
    </row>
    <row r="3">
      <c r="A3" s="6" t="inlineStr">
        <is>
          <t>Count of Wins</t>
        </is>
      </c>
      <c r="B3" s="6" t="n"/>
      <c r="C3">
        <f>COUNTIF(C7:C1048576, "&gt;0")</f>
        <v/>
      </c>
      <c r="E3">
        <f>COUNTIF(E7:E1048576, "&gt;0")</f>
        <v/>
      </c>
      <c r="G3">
        <f>COUNTIF(G7:G1048576, "&gt;0")</f>
        <v/>
      </c>
      <c r="I3">
        <f>COUNTIF(I7:I1048576, "&gt;0")</f>
        <v/>
      </c>
      <c r="K3">
        <f>COUNTIF(K7:K1048576, "&gt;0")</f>
        <v/>
      </c>
      <c r="M3">
        <f>COUNTIF(M7:M1048576, "&gt;0")</f>
        <v/>
      </c>
    </row>
    <row r="4">
      <c r="A4" s="6" t="inlineStr">
        <is>
          <t>Totals</t>
        </is>
      </c>
      <c r="B4" s="6" t="n"/>
      <c r="C4">
        <f>SUM(C7:C1048576)</f>
        <v/>
      </c>
      <c r="E4">
        <f>SUM(E7:E1048576)</f>
        <v/>
      </c>
      <c r="G4">
        <f>SUM(G7:G1048576)</f>
        <v/>
      </c>
      <c r="I4">
        <f>SUM(I7:I1048576)</f>
        <v/>
      </c>
      <c r="K4">
        <f>SUM(K7:K1048576)</f>
        <v/>
      </c>
      <c r="M4">
        <f>SUM(M7:M1048576)</f>
        <v/>
      </c>
    </row>
    <row r="5">
      <c r="A5" s="6" t="inlineStr">
        <is>
          <t>Multiplier</t>
        </is>
      </c>
      <c r="B5" s="6" t="n"/>
      <c r="C5">
        <f>C4/C2</f>
        <v/>
      </c>
      <c r="E5">
        <f>E4/E2</f>
        <v/>
      </c>
      <c r="G5">
        <f>G4/G2</f>
        <v/>
      </c>
      <c r="I5">
        <f>I4/I2</f>
        <v/>
      </c>
      <c r="K5">
        <f>K4/K2</f>
        <v/>
      </c>
      <c r="M5">
        <f>M4/M2</f>
        <v/>
      </c>
    </row>
    <row r="6">
      <c r="A6" s="6" t="inlineStr">
        <is>
          <t>Date</t>
        </is>
      </c>
      <c r="B6" s="6" t="n"/>
      <c r="C6" s="6">
        <f>C1</f>
        <v/>
      </c>
      <c r="D6" s="6" t="n"/>
      <c r="E6" s="6">
        <f>E1</f>
        <v/>
      </c>
      <c r="F6" s="6" t="n"/>
      <c r="G6" s="6">
        <f>G1</f>
        <v/>
      </c>
      <c r="H6" s="6" t="n"/>
      <c r="I6" s="6">
        <f>I1</f>
        <v/>
      </c>
      <c r="J6" s="6" t="n"/>
      <c r="K6" s="6">
        <f>K1</f>
        <v/>
      </c>
      <c r="L6" s="6" t="n"/>
      <c r="M6" s="6">
        <f>M1</f>
        <v/>
      </c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</row>
    <row r="7">
      <c r="A7" s="2">
        <f>'Raw Data'!A2</f>
        <v/>
      </c>
      <c r="B7" s="2">
        <f>IF(ISBLANK('Raw Data'!D2)=FALSE, 1, 0)</f>
        <v/>
      </c>
      <c r="C7">
        <f>IF('Raw Data'!E2&gt;'Raw Data'!D2, 'Raw Data'!K2, 0)</f>
        <v/>
      </c>
      <c r="D7">
        <f>IF(ISBLANK('Raw Data'!D2)=FALSE, 1, 0)</f>
        <v/>
      </c>
      <c r="E7">
        <f>IF('Raw Data'!E2&lt;'Raw Data'!D2, 'Raw Data'!J2, 0)</f>
        <v/>
      </c>
      <c r="F7">
        <f>IF(ISBLANK('Raw Data'!D2)=FALSE, 1, 0)</f>
        <v/>
      </c>
      <c r="G7">
        <f>IF(AND('Raw Data'!D2&gt;0, 'Raw Data'!E2&gt;0), 'Raw Data'!V2, 0)</f>
        <v/>
      </c>
      <c r="H7">
        <f>IF(ISBLANK('Raw Data'!D2)=FALSE, 1, 0)</f>
        <v/>
      </c>
      <c r="I7">
        <f>IF(AND(ISBLANK('Raw Data'!D2)=FALSE, OR('Raw Data'!D2=0, 'Raw Data'!E2=0)), 'Raw Data'!W2, 0)</f>
        <v/>
      </c>
      <c r="J7">
        <f>IF(ISBLANK('Raw Data'!D2)=FALSE, 1, 0)</f>
        <v/>
      </c>
      <c r="K7">
        <f>IF(SUM('Raw Data'!D2:E2)&gt;'Raw Data'!G2, 'Raw Data'!H2, 0)</f>
        <v/>
      </c>
      <c r="L7">
        <f>IF(ISBLANK('Raw Data'!D2)=FALSE, 1, 0)</f>
        <v/>
      </c>
      <c r="M7">
        <f>IF(AND(SUM('Raw Data'!D2:E2)&lt;'Raw Data'!G2, ISBLANK('Raw Data'!D2)=FALSE), 'Raw Data'!I2, 0)</f>
        <v/>
      </c>
    </row>
    <row r="8">
      <c r="A8" s="2">
        <f>'Raw Data'!A3</f>
        <v/>
      </c>
      <c r="B8" s="2">
        <f>IF(ISBLANK('Raw Data'!D3)=FALSE, 1, 0)</f>
        <v/>
      </c>
      <c r="C8">
        <f>IF('Raw Data'!E3&gt;'Raw Data'!D3, 'Raw Data'!K3, 0)</f>
        <v/>
      </c>
      <c r="D8">
        <f>IF(ISBLANK('Raw Data'!D3)=FALSE, 1, 0)</f>
        <v/>
      </c>
      <c r="E8">
        <f>IF('Raw Data'!E3&lt;'Raw Data'!D3, 'Raw Data'!J3, 0)</f>
        <v/>
      </c>
      <c r="F8">
        <f>IF(ISBLANK('Raw Data'!D3)=FALSE, 1, 0)</f>
        <v/>
      </c>
      <c r="G8">
        <f>IF(AND('Raw Data'!D3&gt;0, 'Raw Data'!E3&gt;0), 'Raw Data'!V3, 0)</f>
        <v/>
      </c>
      <c r="H8">
        <f>IF(ISBLANK('Raw Data'!D3)=FALSE, 1, 0)</f>
        <v/>
      </c>
      <c r="I8">
        <f>IF(AND(ISBLANK('Raw Data'!D3)=FALSE, OR('Raw Data'!D3=0, 'Raw Data'!E3=0)), 'Raw Data'!W3, 0)</f>
        <v/>
      </c>
      <c r="J8">
        <f>IF(ISBLANK('Raw Data'!D3)=FALSE, 1, 0)</f>
        <v/>
      </c>
      <c r="K8">
        <f>IF(SUM('Raw Data'!D3:E3)&gt;'Raw Data'!G3, 'Raw Data'!H3, 0)</f>
        <v/>
      </c>
      <c r="L8">
        <f>IF(ISBLANK('Raw Data'!D3)=FALSE, 1, 0)</f>
        <v/>
      </c>
      <c r="M8">
        <f>IF(AND(SUM('Raw Data'!D3:E3)&lt;'Raw Data'!G3, ISBLANK('Raw Data'!D3)=FALSE), 'Raw Data'!I3, 0)</f>
        <v/>
      </c>
    </row>
    <row r="9">
      <c r="A9" s="2">
        <f>'Raw Data'!A4</f>
        <v/>
      </c>
      <c r="B9" s="2">
        <f>IF(ISBLANK('Raw Data'!D4)=FALSE, 1, 0)</f>
        <v/>
      </c>
      <c r="C9">
        <f>IF('Raw Data'!E4&gt;'Raw Data'!D4, 'Raw Data'!K4, 0)</f>
        <v/>
      </c>
      <c r="D9">
        <f>IF(ISBLANK('Raw Data'!D4)=FALSE, 1, 0)</f>
        <v/>
      </c>
      <c r="E9">
        <f>IF('Raw Data'!E4&lt;'Raw Data'!D4, 'Raw Data'!J4, 0)</f>
        <v/>
      </c>
      <c r="F9">
        <f>IF(ISBLANK('Raw Data'!D4)=FALSE, 1, 0)</f>
        <v/>
      </c>
      <c r="G9">
        <f>IF(AND('Raw Data'!D4&gt;0, 'Raw Data'!E4&gt;0), 'Raw Data'!V4, 0)</f>
        <v/>
      </c>
      <c r="H9">
        <f>IF(ISBLANK('Raw Data'!D4)=FALSE, 1, 0)</f>
        <v/>
      </c>
      <c r="I9">
        <f>IF(AND(ISBLANK('Raw Data'!D4)=FALSE, OR('Raw Data'!D4=0, 'Raw Data'!E4=0)), 'Raw Data'!W4, 0)</f>
        <v/>
      </c>
      <c r="J9">
        <f>IF(ISBLANK('Raw Data'!D4)=FALSE, 1, 0)</f>
        <v/>
      </c>
      <c r="K9">
        <f>IF(SUM('Raw Data'!D4:E4)&gt;'Raw Data'!G4, 'Raw Data'!H4, 0)</f>
        <v/>
      </c>
      <c r="L9">
        <f>IF(ISBLANK('Raw Data'!D4)=FALSE, 1, 0)</f>
        <v/>
      </c>
      <c r="M9">
        <f>IF(AND(SUM('Raw Data'!D4:E4)&lt;'Raw Data'!G4, ISBLANK('Raw Data'!D4)=FALSE), 'Raw Data'!I4, 0)</f>
        <v/>
      </c>
    </row>
    <row r="10">
      <c r="A10" s="2">
        <f>'Raw Data'!A5</f>
        <v/>
      </c>
      <c r="B10" s="2">
        <f>IF(ISBLANK('Raw Data'!D5)=FALSE, 1, 0)</f>
        <v/>
      </c>
      <c r="C10">
        <f>IF('Raw Data'!E5&gt;'Raw Data'!D5, 'Raw Data'!K5, 0)</f>
        <v/>
      </c>
      <c r="D10">
        <f>IF(ISBLANK('Raw Data'!D5)=FALSE, 1, 0)</f>
        <v/>
      </c>
      <c r="E10">
        <f>IF('Raw Data'!E5&lt;'Raw Data'!D5, 'Raw Data'!J5, 0)</f>
        <v/>
      </c>
      <c r="F10">
        <f>IF(ISBLANK('Raw Data'!D5)=FALSE, 1, 0)</f>
        <v/>
      </c>
      <c r="G10">
        <f>IF(AND('Raw Data'!D5&gt;0, 'Raw Data'!E5&gt;0), 'Raw Data'!V5, 0)</f>
        <v/>
      </c>
      <c r="H10">
        <f>IF(ISBLANK('Raw Data'!D5)=FALSE, 1, 0)</f>
        <v/>
      </c>
      <c r="I10">
        <f>IF(AND(ISBLANK('Raw Data'!D5)=FALSE, OR('Raw Data'!D5=0, 'Raw Data'!E5=0)), 'Raw Data'!W5, 0)</f>
        <v/>
      </c>
      <c r="J10">
        <f>IF(ISBLANK('Raw Data'!D5)=FALSE, 1, 0)</f>
        <v/>
      </c>
      <c r="K10">
        <f>IF(SUM('Raw Data'!D5:E5)&gt;'Raw Data'!G5, 'Raw Data'!H5, 0)</f>
        <v/>
      </c>
      <c r="L10">
        <f>IF(ISBLANK('Raw Data'!D5)=FALSE, 1, 0)</f>
        <v/>
      </c>
      <c r="M10">
        <f>IF(AND(SUM('Raw Data'!D5:E5)&lt;'Raw Data'!G5, ISBLANK('Raw Data'!D5)=FALSE), 'Raw Data'!I5, 0)</f>
        <v/>
      </c>
    </row>
    <row r="11">
      <c r="A11" s="2">
        <f>'Raw Data'!A6</f>
        <v/>
      </c>
      <c r="B11" s="2">
        <f>IF(ISBLANK('Raw Data'!D6)=FALSE, 1, 0)</f>
        <v/>
      </c>
      <c r="C11">
        <f>IF('Raw Data'!E6&gt;'Raw Data'!D6, 'Raw Data'!K6, 0)</f>
        <v/>
      </c>
      <c r="D11">
        <f>IF(ISBLANK('Raw Data'!D6)=FALSE, 1, 0)</f>
        <v/>
      </c>
      <c r="E11">
        <f>IF('Raw Data'!E6&lt;'Raw Data'!D6, 'Raw Data'!J6, 0)</f>
        <v/>
      </c>
      <c r="F11">
        <f>IF(ISBLANK('Raw Data'!D6)=FALSE, 1, 0)</f>
        <v/>
      </c>
      <c r="G11">
        <f>IF(AND('Raw Data'!D6&gt;0, 'Raw Data'!E6&gt;0), 'Raw Data'!V6, 0)</f>
        <v/>
      </c>
      <c r="H11">
        <f>IF(ISBLANK('Raw Data'!D6)=FALSE, 1, 0)</f>
        <v/>
      </c>
      <c r="I11">
        <f>IF(AND(ISBLANK('Raw Data'!D6)=FALSE, OR('Raw Data'!D6=0, 'Raw Data'!E6=0)), 'Raw Data'!W6, 0)</f>
        <v/>
      </c>
      <c r="J11">
        <f>IF(ISBLANK('Raw Data'!D6)=FALSE, 1, 0)</f>
        <v/>
      </c>
      <c r="K11">
        <f>IF(SUM('Raw Data'!D6:E6)&gt;'Raw Data'!G6, 'Raw Data'!H6, 0)</f>
        <v/>
      </c>
      <c r="L11">
        <f>IF(ISBLANK('Raw Data'!D6)=FALSE, 1, 0)</f>
        <v/>
      </c>
      <c r="M11">
        <f>IF(AND(SUM('Raw Data'!D6:E6)&lt;'Raw Data'!G6, ISBLANK('Raw Data'!D6)=FALSE), 'Raw Data'!I6, 0)</f>
        <v/>
      </c>
    </row>
    <row r="12">
      <c r="A12" s="2">
        <f>'Raw Data'!A7</f>
        <v/>
      </c>
      <c r="B12" s="2">
        <f>IF(ISBLANK('Raw Data'!D7)=FALSE, 1, 0)</f>
        <v/>
      </c>
      <c r="C12">
        <f>IF('Raw Data'!E7&gt;'Raw Data'!D7, 'Raw Data'!K7, 0)</f>
        <v/>
      </c>
      <c r="D12">
        <f>IF(ISBLANK('Raw Data'!D7)=FALSE, 1, 0)</f>
        <v/>
      </c>
      <c r="E12">
        <f>IF('Raw Data'!E7&lt;'Raw Data'!D7, 'Raw Data'!J7, 0)</f>
        <v/>
      </c>
      <c r="F12">
        <f>IF(ISBLANK('Raw Data'!D7)=FALSE, 1, 0)</f>
        <v/>
      </c>
      <c r="G12">
        <f>IF(AND('Raw Data'!D7&gt;0, 'Raw Data'!E7&gt;0), 'Raw Data'!V7, 0)</f>
        <v/>
      </c>
      <c r="H12">
        <f>IF(ISBLANK('Raw Data'!D7)=FALSE, 1, 0)</f>
        <v/>
      </c>
      <c r="I12">
        <f>IF(AND(ISBLANK('Raw Data'!D7)=FALSE, OR('Raw Data'!D7=0, 'Raw Data'!E7=0)), 'Raw Data'!W7, 0)</f>
        <v/>
      </c>
      <c r="J12">
        <f>IF(ISBLANK('Raw Data'!D7)=FALSE, 1, 0)</f>
        <v/>
      </c>
      <c r="K12">
        <f>IF(SUM('Raw Data'!D7:E7)&gt;'Raw Data'!G7, 'Raw Data'!H7, 0)</f>
        <v/>
      </c>
      <c r="L12">
        <f>IF(ISBLANK('Raw Data'!D7)=FALSE, 1, 0)</f>
        <v/>
      </c>
      <c r="M12">
        <f>IF(AND(SUM('Raw Data'!D7:E7)&lt;'Raw Data'!G7, ISBLANK('Raw Data'!D7)=FALSE), 'Raw Data'!I7, 0)</f>
        <v/>
      </c>
    </row>
    <row r="13">
      <c r="A13" s="2">
        <f>'Raw Data'!A8</f>
        <v/>
      </c>
      <c r="B13" s="2">
        <f>IF(ISBLANK('Raw Data'!D8)=FALSE, 1, 0)</f>
        <v/>
      </c>
      <c r="C13">
        <f>IF('Raw Data'!E8&gt;'Raw Data'!D8, 'Raw Data'!K8, 0)</f>
        <v/>
      </c>
      <c r="D13">
        <f>IF(ISBLANK('Raw Data'!D8)=FALSE, 1, 0)</f>
        <v/>
      </c>
      <c r="E13">
        <f>IF('Raw Data'!E8&lt;'Raw Data'!D8, 'Raw Data'!J8, 0)</f>
        <v/>
      </c>
      <c r="F13">
        <f>IF(ISBLANK('Raw Data'!D8)=FALSE, 1, 0)</f>
        <v/>
      </c>
      <c r="G13">
        <f>IF(AND('Raw Data'!D8&gt;0, 'Raw Data'!E8&gt;0), 'Raw Data'!V8, 0)</f>
        <v/>
      </c>
      <c r="H13">
        <f>IF(ISBLANK('Raw Data'!D8)=FALSE, 1, 0)</f>
        <v/>
      </c>
      <c r="I13">
        <f>IF(AND(ISBLANK('Raw Data'!D8)=FALSE, OR('Raw Data'!D8=0, 'Raw Data'!E8=0)), 'Raw Data'!W8, 0)</f>
        <v/>
      </c>
      <c r="J13">
        <f>IF(ISBLANK('Raw Data'!D8)=FALSE, 1, 0)</f>
        <v/>
      </c>
      <c r="K13">
        <f>IF(SUM('Raw Data'!D8:E8)&gt;'Raw Data'!G8, 'Raw Data'!H8, 0)</f>
        <v/>
      </c>
      <c r="L13">
        <f>IF(ISBLANK('Raw Data'!D8)=FALSE, 1, 0)</f>
        <v/>
      </c>
      <c r="M13">
        <f>IF(AND(SUM('Raw Data'!D8:E8)&lt;'Raw Data'!G8, ISBLANK('Raw Data'!D8)=FALSE), 'Raw Data'!I8, 0)</f>
        <v/>
      </c>
    </row>
    <row r="14">
      <c r="A14" s="2">
        <f>'Raw Data'!A9</f>
        <v/>
      </c>
      <c r="B14" s="2">
        <f>IF(ISBLANK('Raw Data'!D9)=FALSE, 1, 0)</f>
        <v/>
      </c>
      <c r="C14">
        <f>IF('Raw Data'!E9&gt;'Raw Data'!D9, 'Raw Data'!K9, 0)</f>
        <v/>
      </c>
      <c r="D14">
        <f>IF(ISBLANK('Raw Data'!D9)=FALSE, 1, 0)</f>
        <v/>
      </c>
      <c r="E14">
        <f>IF('Raw Data'!E9&lt;'Raw Data'!D9, 'Raw Data'!J9, 0)</f>
        <v/>
      </c>
      <c r="F14">
        <f>IF(ISBLANK('Raw Data'!D9)=FALSE, 1, 0)</f>
        <v/>
      </c>
      <c r="G14">
        <f>IF(AND('Raw Data'!D9&gt;0, 'Raw Data'!E9&gt;0), 'Raw Data'!V9, 0)</f>
        <v/>
      </c>
      <c r="H14">
        <f>IF(ISBLANK('Raw Data'!D9)=FALSE, 1, 0)</f>
        <v/>
      </c>
      <c r="I14">
        <f>IF(AND(ISBLANK('Raw Data'!D9)=FALSE, OR('Raw Data'!D9=0, 'Raw Data'!E9=0)), 'Raw Data'!W9, 0)</f>
        <v/>
      </c>
      <c r="J14">
        <f>IF(ISBLANK('Raw Data'!D9)=FALSE, 1, 0)</f>
        <v/>
      </c>
      <c r="K14">
        <f>IF(SUM('Raw Data'!D9:E9)&gt;'Raw Data'!G9, 'Raw Data'!H9, 0)</f>
        <v/>
      </c>
      <c r="L14">
        <f>IF(ISBLANK('Raw Data'!D9)=FALSE, 1, 0)</f>
        <v/>
      </c>
      <c r="M14">
        <f>IF(AND(SUM('Raw Data'!D9:E9)&lt;'Raw Data'!G9, ISBLANK('Raw Data'!D9)=FALSE), 'Raw Data'!I9, 0)</f>
        <v/>
      </c>
    </row>
    <row r="15">
      <c r="A15" s="2">
        <f>'Raw Data'!A10</f>
        <v/>
      </c>
      <c r="B15" s="2">
        <f>IF(ISBLANK('Raw Data'!D10)=FALSE, 1, 0)</f>
        <v/>
      </c>
      <c r="C15">
        <f>IF('Raw Data'!E10&gt;'Raw Data'!D10, 'Raw Data'!K10, 0)</f>
        <v/>
      </c>
      <c r="D15">
        <f>IF(ISBLANK('Raw Data'!D10)=FALSE, 1, 0)</f>
        <v/>
      </c>
      <c r="E15">
        <f>IF('Raw Data'!E10&lt;'Raw Data'!D10, 'Raw Data'!J10, 0)</f>
        <v/>
      </c>
      <c r="F15">
        <f>IF(ISBLANK('Raw Data'!D10)=FALSE, 1, 0)</f>
        <v/>
      </c>
      <c r="G15">
        <f>IF(AND('Raw Data'!D10&gt;0, 'Raw Data'!E10&gt;0), 'Raw Data'!V10, 0)</f>
        <v/>
      </c>
      <c r="H15">
        <f>IF(ISBLANK('Raw Data'!D10)=FALSE, 1, 0)</f>
        <v/>
      </c>
      <c r="I15">
        <f>IF(AND(ISBLANK('Raw Data'!D10)=FALSE, OR('Raw Data'!D10=0, 'Raw Data'!E10=0)), 'Raw Data'!W10, 0)</f>
        <v/>
      </c>
      <c r="J15">
        <f>IF(ISBLANK('Raw Data'!D10)=FALSE, 1, 0)</f>
        <v/>
      </c>
      <c r="K15">
        <f>IF(SUM('Raw Data'!D10:E10)&gt;'Raw Data'!G10, 'Raw Data'!H10, 0)</f>
        <v/>
      </c>
      <c r="L15">
        <f>IF(ISBLANK('Raw Data'!D10)=FALSE, 1, 0)</f>
        <v/>
      </c>
      <c r="M15">
        <f>IF(AND(SUM('Raw Data'!D10:E10)&lt;'Raw Data'!G10, ISBLANK('Raw Data'!D10)=FALSE), 'Raw Data'!I10, 0)</f>
        <v/>
      </c>
    </row>
    <row r="16">
      <c r="A16" s="2">
        <f>'Raw Data'!A11</f>
        <v/>
      </c>
      <c r="B16" s="2">
        <f>IF(ISBLANK('Raw Data'!D11)=FALSE, 1, 0)</f>
        <v/>
      </c>
      <c r="C16">
        <f>IF('Raw Data'!E11&gt;'Raw Data'!D11, 'Raw Data'!K11, 0)</f>
        <v/>
      </c>
      <c r="D16">
        <f>IF(ISBLANK('Raw Data'!D11)=FALSE, 1, 0)</f>
        <v/>
      </c>
      <c r="E16">
        <f>IF('Raw Data'!E11&lt;'Raw Data'!D11, 'Raw Data'!J11, 0)</f>
        <v/>
      </c>
      <c r="F16">
        <f>IF(ISBLANK('Raw Data'!D11)=FALSE, 1, 0)</f>
        <v/>
      </c>
      <c r="G16">
        <f>IF(AND('Raw Data'!D11&gt;0, 'Raw Data'!E11&gt;0), 'Raw Data'!V11, 0)</f>
        <v/>
      </c>
      <c r="H16">
        <f>IF(ISBLANK('Raw Data'!D11)=FALSE, 1, 0)</f>
        <v/>
      </c>
      <c r="I16">
        <f>IF(AND(ISBLANK('Raw Data'!D11)=FALSE, OR('Raw Data'!D11=0, 'Raw Data'!E11=0)), 'Raw Data'!W11, 0)</f>
        <v/>
      </c>
      <c r="J16">
        <f>IF(ISBLANK('Raw Data'!D11)=FALSE, 1, 0)</f>
        <v/>
      </c>
      <c r="K16">
        <f>IF(SUM('Raw Data'!D11:E11)&gt;'Raw Data'!G11, 'Raw Data'!H11, 0)</f>
        <v/>
      </c>
      <c r="L16">
        <f>IF(ISBLANK('Raw Data'!D11)=FALSE, 1, 0)</f>
        <v/>
      </c>
      <c r="M16">
        <f>IF(AND(SUM('Raw Data'!D11:E11)&lt;'Raw Data'!G11, ISBLANK('Raw Data'!D11)=FALSE), 'Raw Data'!I11, 0)</f>
        <v/>
      </c>
    </row>
    <row r="17">
      <c r="A17" s="2">
        <f>'Raw Data'!A12</f>
        <v/>
      </c>
      <c r="B17" s="2">
        <f>IF(ISBLANK('Raw Data'!D12)=FALSE, 1, 0)</f>
        <v/>
      </c>
      <c r="C17">
        <f>IF('Raw Data'!E12&gt;'Raw Data'!D12, 'Raw Data'!K12, 0)</f>
        <v/>
      </c>
      <c r="D17">
        <f>IF(ISBLANK('Raw Data'!D12)=FALSE, 1, 0)</f>
        <v/>
      </c>
      <c r="E17">
        <f>IF('Raw Data'!E12&lt;'Raw Data'!D12, 'Raw Data'!J12, 0)</f>
        <v/>
      </c>
      <c r="F17">
        <f>IF(ISBLANK('Raw Data'!D12)=FALSE, 1, 0)</f>
        <v/>
      </c>
      <c r="G17">
        <f>IF(AND('Raw Data'!D12&gt;0, 'Raw Data'!E12&gt;0), 'Raw Data'!V12, 0)</f>
        <v/>
      </c>
      <c r="H17">
        <f>IF(ISBLANK('Raw Data'!D12)=FALSE, 1, 0)</f>
        <v/>
      </c>
      <c r="I17">
        <f>IF(AND(ISBLANK('Raw Data'!D12)=FALSE, OR('Raw Data'!D12=0, 'Raw Data'!E12=0)), 'Raw Data'!W12, 0)</f>
        <v/>
      </c>
      <c r="J17">
        <f>IF(ISBLANK('Raw Data'!D12)=FALSE, 1, 0)</f>
        <v/>
      </c>
      <c r="K17">
        <f>IF(SUM('Raw Data'!D12:E12)&gt;'Raw Data'!G12, 'Raw Data'!H12, 0)</f>
        <v/>
      </c>
      <c r="L17">
        <f>IF(ISBLANK('Raw Data'!D12)=FALSE, 1, 0)</f>
        <v/>
      </c>
      <c r="M17">
        <f>IF(AND(SUM('Raw Data'!D12:E12)&lt;'Raw Data'!G12, ISBLANK('Raw Data'!D12)=FALSE), 'Raw Data'!I12, 0)</f>
        <v/>
      </c>
    </row>
    <row r="18">
      <c r="A18" s="2">
        <f>'Raw Data'!A13</f>
        <v/>
      </c>
      <c r="B18" s="2">
        <f>IF(ISBLANK('Raw Data'!D13)=FALSE, 1, 0)</f>
        <v/>
      </c>
      <c r="C18">
        <f>IF('Raw Data'!E13&gt;'Raw Data'!D13, 'Raw Data'!K13, 0)</f>
        <v/>
      </c>
      <c r="D18">
        <f>IF(ISBLANK('Raw Data'!D13)=FALSE, 1, 0)</f>
        <v/>
      </c>
      <c r="E18">
        <f>IF('Raw Data'!E13&lt;'Raw Data'!D13, 'Raw Data'!J13, 0)</f>
        <v/>
      </c>
      <c r="F18">
        <f>IF(ISBLANK('Raw Data'!D13)=FALSE, 1, 0)</f>
        <v/>
      </c>
      <c r="G18">
        <f>IF(AND('Raw Data'!D13&gt;0, 'Raw Data'!E13&gt;0), 'Raw Data'!V13, 0)</f>
        <v/>
      </c>
      <c r="H18">
        <f>IF(ISBLANK('Raw Data'!D13)=FALSE, 1, 0)</f>
        <v/>
      </c>
      <c r="I18">
        <f>IF(AND(ISBLANK('Raw Data'!D13)=FALSE, OR('Raw Data'!D13=0, 'Raw Data'!E13=0)), 'Raw Data'!W13, 0)</f>
        <v/>
      </c>
      <c r="J18">
        <f>IF(ISBLANK('Raw Data'!D13)=FALSE, 1, 0)</f>
        <v/>
      </c>
      <c r="K18">
        <f>IF(SUM('Raw Data'!D13:E13)&gt;'Raw Data'!G13, 'Raw Data'!H13, 0)</f>
        <v/>
      </c>
      <c r="L18">
        <f>IF(ISBLANK('Raw Data'!D13)=FALSE, 1, 0)</f>
        <v/>
      </c>
      <c r="M18">
        <f>IF(AND(SUM('Raw Data'!D13:E13)&lt;'Raw Data'!G13, ISBLANK('Raw Data'!D13)=FALSE), 'Raw Data'!I13, 0)</f>
        <v/>
      </c>
    </row>
    <row r="19">
      <c r="A19" s="2">
        <f>'Raw Data'!A14</f>
        <v/>
      </c>
      <c r="B19" s="2">
        <f>IF(ISBLANK('Raw Data'!D14)=FALSE, 1, 0)</f>
        <v/>
      </c>
      <c r="C19">
        <f>IF('Raw Data'!E14&gt;'Raw Data'!D14, 'Raw Data'!K14, 0)</f>
        <v/>
      </c>
      <c r="D19">
        <f>IF(ISBLANK('Raw Data'!D14)=FALSE, 1, 0)</f>
        <v/>
      </c>
      <c r="E19">
        <f>IF('Raw Data'!E14&lt;'Raw Data'!D14, 'Raw Data'!J14, 0)</f>
        <v/>
      </c>
      <c r="F19">
        <f>IF(ISBLANK('Raw Data'!D14)=FALSE, 1, 0)</f>
        <v/>
      </c>
      <c r="G19">
        <f>IF(AND('Raw Data'!D14&gt;0, 'Raw Data'!E14&gt;0), 'Raw Data'!V14, 0)</f>
        <v/>
      </c>
      <c r="H19">
        <f>IF(ISBLANK('Raw Data'!D14)=FALSE, 1, 0)</f>
        <v/>
      </c>
      <c r="I19">
        <f>IF(AND(ISBLANK('Raw Data'!D14)=FALSE, OR('Raw Data'!D14=0, 'Raw Data'!E14=0)), 'Raw Data'!W14, 0)</f>
        <v/>
      </c>
      <c r="J19">
        <f>IF(ISBLANK('Raw Data'!D14)=FALSE, 1, 0)</f>
        <v/>
      </c>
      <c r="K19">
        <f>IF(SUM('Raw Data'!D14:E14)&gt;'Raw Data'!G14, 'Raw Data'!H14, 0)</f>
        <v/>
      </c>
      <c r="L19">
        <f>IF(ISBLANK('Raw Data'!D14)=FALSE, 1, 0)</f>
        <v/>
      </c>
      <c r="M19">
        <f>IF(AND(SUM('Raw Data'!D14:E14)&lt;'Raw Data'!G14, ISBLANK('Raw Data'!D14)=FALSE), 'Raw Data'!I14, 0)</f>
        <v/>
      </c>
    </row>
    <row r="20">
      <c r="A20" s="2">
        <f>'Raw Data'!A15</f>
        <v/>
      </c>
      <c r="B20" s="2">
        <f>IF(ISBLANK('Raw Data'!D15)=FALSE, 1, 0)</f>
        <v/>
      </c>
      <c r="C20">
        <f>IF('Raw Data'!E15&gt;'Raw Data'!D15, 'Raw Data'!K15, 0)</f>
        <v/>
      </c>
      <c r="D20">
        <f>IF(ISBLANK('Raw Data'!D15)=FALSE, 1, 0)</f>
        <v/>
      </c>
      <c r="E20">
        <f>IF('Raw Data'!E15&lt;'Raw Data'!D15, 'Raw Data'!J15, 0)</f>
        <v/>
      </c>
      <c r="F20">
        <f>IF(ISBLANK('Raw Data'!D15)=FALSE, 1, 0)</f>
        <v/>
      </c>
      <c r="G20">
        <f>IF(AND('Raw Data'!D15&gt;0, 'Raw Data'!E15&gt;0), 'Raw Data'!V15, 0)</f>
        <v/>
      </c>
      <c r="H20">
        <f>IF(ISBLANK('Raw Data'!D15)=FALSE, 1, 0)</f>
        <v/>
      </c>
      <c r="I20">
        <f>IF(AND(ISBLANK('Raw Data'!D15)=FALSE, OR('Raw Data'!D15=0, 'Raw Data'!E15=0)), 'Raw Data'!W15, 0)</f>
        <v/>
      </c>
      <c r="J20">
        <f>IF(ISBLANK('Raw Data'!D15)=FALSE, 1, 0)</f>
        <v/>
      </c>
      <c r="K20">
        <f>IF(SUM('Raw Data'!D15:E15)&gt;'Raw Data'!G15, 'Raw Data'!H15, 0)</f>
        <v/>
      </c>
      <c r="L20">
        <f>IF(ISBLANK('Raw Data'!D15)=FALSE, 1, 0)</f>
        <v/>
      </c>
      <c r="M20">
        <f>IF(AND(SUM('Raw Data'!D15:E15)&lt;'Raw Data'!G15, ISBLANK('Raw Data'!D15)=FALSE), 'Raw Data'!I15, 0)</f>
        <v/>
      </c>
    </row>
    <row r="21">
      <c r="A21" s="2">
        <f>'Raw Data'!A16</f>
        <v/>
      </c>
      <c r="B21" s="2">
        <f>IF(ISBLANK('Raw Data'!D16)=FALSE, 1, 0)</f>
        <v/>
      </c>
      <c r="C21">
        <f>IF('Raw Data'!E16&gt;'Raw Data'!D16, 'Raw Data'!K16, 0)</f>
        <v/>
      </c>
      <c r="D21">
        <f>IF(ISBLANK('Raw Data'!D16)=FALSE, 1, 0)</f>
        <v/>
      </c>
      <c r="E21">
        <f>IF('Raw Data'!E16&lt;'Raw Data'!D16, 'Raw Data'!J16, 0)</f>
        <v/>
      </c>
      <c r="F21">
        <f>IF(ISBLANK('Raw Data'!D16)=FALSE, 1, 0)</f>
        <v/>
      </c>
      <c r="G21">
        <f>IF(AND('Raw Data'!D16&gt;0, 'Raw Data'!E16&gt;0), 'Raw Data'!V16, 0)</f>
        <v/>
      </c>
      <c r="H21">
        <f>IF(ISBLANK('Raw Data'!D16)=FALSE, 1, 0)</f>
        <v/>
      </c>
      <c r="I21">
        <f>IF(AND(ISBLANK('Raw Data'!D16)=FALSE, OR('Raw Data'!D16=0, 'Raw Data'!E16=0)), 'Raw Data'!W16, 0)</f>
        <v/>
      </c>
      <c r="J21">
        <f>IF(ISBLANK('Raw Data'!D16)=FALSE, 1, 0)</f>
        <v/>
      </c>
      <c r="K21">
        <f>IF(SUM('Raw Data'!D16:E16)&gt;'Raw Data'!G16, 'Raw Data'!H16, 0)</f>
        <v/>
      </c>
      <c r="L21">
        <f>IF(ISBLANK('Raw Data'!D16)=FALSE, 1, 0)</f>
        <v/>
      </c>
      <c r="M21">
        <f>IF(AND(SUM('Raw Data'!D16:E16)&lt;'Raw Data'!G16, ISBLANK('Raw Data'!D16)=FALSE), 'Raw Data'!I16, 0)</f>
        <v/>
      </c>
    </row>
    <row r="22">
      <c r="A22" s="2">
        <f>'Raw Data'!A17</f>
        <v/>
      </c>
      <c r="B22" s="2">
        <f>IF(ISBLANK('Raw Data'!D17)=FALSE, 1, 0)</f>
        <v/>
      </c>
      <c r="C22">
        <f>IF('Raw Data'!E17&gt;'Raw Data'!D17, 'Raw Data'!K17, 0)</f>
        <v/>
      </c>
      <c r="D22">
        <f>IF(ISBLANK('Raw Data'!D17)=FALSE, 1, 0)</f>
        <v/>
      </c>
      <c r="E22">
        <f>IF('Raw Data'!E17&lt;'Raw Data'!D17, 'Raw Data'!J17, 0)</f>
        <v/>
      </c>
      <c r="F22">
        <f>IF(ISBLANK('Raw Data'!D17)=FALSE, 1, 0)</f>
        <v/>
      </c>
      <c r="G22">
        <f>IF(AND('Raw Data'!D17&gt;0, 'Raw Data'!E17&gt;0), 'Raw Data'!V17, 0)</f>
        <v/>
      </c>
      <c r="H22">
        <f>IF(ISBLANK('Raw Data'!D17)=FALSE, 1, 0)</f>
        <v/>
      </c>
      <c r="I22">
        <f>IF(AND(ISBLANK('Raw Data'!D17)=FALSE, OR('Raw Data'!D17=0, 'Raw Data'!E17=0)), 'Raw Data'!W17, 0)</f>
        <v/>
      </c>
      <c r="J22">
        <f>IF(ISBLANK('Raw Data'!D17)=FALSE, 1, 0)</f>
        <v/>
      </c>
      <c r="K22">
        <f>IF(SUM('Raw Data'!D17:E17)&gt;'Raw Data'!G17, 'Raw Data'!H17, 0)</f>
        <v/>
      </c>
      <c r="L22">
        <f>IF(ISBLANK('Raw Data'!D17)=FALSE, 1, 0)</f>
        <v/>
      </c>
      <c r="M22">
        <f>IF(AND(SUM('Raw Data'!D17:E17)&lt;'Raw Data'!G17, ISBLANK('Raw Data'!D17)=FALSE), 'Raw Data'!I17, 0)</f>
        <v/>
      </c>
    </row>
    <row r="23">
      <c r="A23" s="2">
        <f>'Raw Data'!A18</f>
        <v/>
      </c>
      <c r="B23" s="2">
        <f>IF(ISBLANK('Raw Data'!D18)=FALSE, 1, 0)</f>
        <v/>
      </c>
      <c r="C23">
        <f>IF('Raw Data'!E18&gt;'Raw Data'!D18, 'Raw Data'!K18, 0)</f>
        <v/>
      </c>
      <c r="D23">
        <f>IF(ISBLANK('Raw Data'!D18)=FALSE, 1, 0)</f>
        <v/>
      </c>
      <c r="E23">
        <f>IF('Raw Data'!E18&lt;'Raw Data'!D18, 'Raw Data'!J18, 0)</f>
        <v/>
      </c>
      <c r="F23">
        <f>IF(ISBLANK('Raw Data'!D18)=FALSE, 1, 0)</f>
        <v/>
      </c>
      <c r="G23">
        <f>IF(AND('Raw Data'!D18&gt;0, 'Raw Data'!E18&gt;0), 'Raw Data'!V18, 0)</f>
        <v/>
      </c>
      <c r="H23">
        <f>IF(ISBLANK('Raw Data'!D18)=FALSE, 1, 0)</f>
        <v/>
      </c>
      <c r="I23">
        <f>IF(AND(ISBLANK('Raw Data'!D18)=FALSE, OR('Raw Data'!D18=0, 'Raw Data'!E18=0)), 'Raw Data'!W18, 0)</f>
        <v/>
      </c>
      <c r="J23">
        <f>IF(ISBLANK('Raw Data'!D18)=FALSE, 1, 0)</f>
        <v/>
      </c>
      <c r="K23">
        <f>IF(SUM('Raw Data'!D18:E18)&gt;'Raw Data'!G18, 'Raw Data'!H18, 0)</f>
        <v/>
      </c>
      <c r="L23">
        <f>IF(ISBLANK('Raw Data'!D18)=FALSE, 1, 0)</f>
        <v/>
      </c>
      <c r="M23">
        <f>IF(AND(SUM('Raw Data'!D18:E18)&lt;'Raw Data'!G18, ISBLANK('Raw Data'!D18)=FALSE), 'Raw Data'!I18, 0)</f>
        <v/>
      </c>
    </row>
    <row r="24">
      <c r="A24" s="2">
        <f>'Raw Data'!A20</f>
        <v/>
      </c>
      <c r="B24" s="2">
        <f>IF(ISBLANK('Raw Data'!D19)=FALSE, 1, 0)</f>
        <v/>
      </c>
      <c r="C24">
        <f>IF('Raw Data'!E19&gt;'Raw Data'!D19, 'Raw Data'!K19, 0)</f>
        <v/>
      </c>
      <c r="D24">
        <f>IF(ISBLANK('Raw Data'!D19)=FALSE, 1, 0)</f>
        <v/>
      </c>
      <c r="E24">
        <f>IF('Raw Data'!E19&lt;'Raw Data'!D19, 'Raw Data'!J19, 0)</f>
        <v/>
      </c>
      <c r="F24">
        <f>IF(ISBLANK('Raw Data'!D19)=FALSE, 1, 0)</f>
        <v/>
      </c>
      <c r="G24">
        <f>IF(AND('Raw Data'!D19&gt;0, 'Raw Data'!E19&gt;0), 'Raw Data'!V19, 0)</f>
        <v/>
      </c>
      <c r="H24">
        <f>IF(ISBLANK('Raw Data'!D19)=FALSE, 1, 0)</f>
        <v/>
      </c>
      <c r="I24">
        <f>IF(AND(ISBLANK('Raw Data'!D19)=FALSE, OR('Raw Data'!D19=0, 'Raw Data'!E19=0)), 'Raw Data'!W19, 0)</f>
        <v/>
      </c>
      <c r="J24">
        <f>IF(ISBLANK('Raw Data'!D19)=FALSE, 1, 0)</f>
        <v/>
      </c>
      <c r="K24">
        <f>IF(SUM('Raw Data'!D19:E19)&gt;'Raw Data'!G19, 'Raw Data'!H19, 0)</f>
        <v/>
      </c>
      <c r="L24">
        <f>IF(ISBLANK('Raw Data'!D19)=FALSE, 1, 0)</f>
        <v/>
      </c>
      <c r="M24">
        <f>IF(AND(SUM('Raw Data'!D19:E19)&lt;'Raw Data'!G19, ISBLANK('Raw Data'!D19)=FALSE), 'Raw Data'!I19, 0)</f>
        <v/>
      </c>
    </row>
    <row r="25">
      <c r="A25" s="2">
        <f>'Raw Data'!A21</f>
        <v/>
      </c>
      <c r="B25" s="2">
        <f>IF(ISBLANK('Raw Data'!D20)=FALSE, 1, 0)</f>
        <v/>
      </c>
      <c r="C25">
        <f>IF('Raw Data'!E20&gt;'Raw Data'!D20, 'Raw Data'!K20, 0)</f>
        <v/>
      </c>
      <c r="D25">
        <f>IF(ISBLANK('Raw Data'!D20)=FALSE, 1, 0)</f>
        <v/>
      </c>
      <c r="E25">
        <f>IF('Raw Data'!E20&lt;'Raw Data'!D20, 'Raw Data'!J20, 0)</f>
        <v/>
      </c>
      <c r="F25">
        <f>IF(ISBLANK('Raw Data'!D20)=FALSE, 1, 0)</f>
        <v/>
      </c>
      <c r="G25">
        <f>IF(AND('Raw Data'!D20&gt;0, 'Raw Data'!E20&gt;0), 'Raw Data'!V20, 0)</f>
        <v/>
      </c>
      <c r="H25">
        <f>IF(ISBLANK('Raw Data'!D20)=FALSE, 1, 0)</f>
        <v/>
      </c>
      <c r="I25">
        <f>IF(AND(ISBLANK('Raw Data'!D20)=FALSE, OR('Raw Data'!D20=0, 'Raw Data'!E20=0)), 'Raw Data'!W20, 0)</f>
        <v/>
      </c>
      <c r="J25">
        <f>IF(ISBLANK('Raw Data'!D20)=FALSE, 1, 0)</f>
        <v/>
      </c>
      <c r="K25">
        <f>IF(SUM('Raw Data'!D20:E20)&gt;'Raw Data'!G20, 'Raw Data'!H20, 0)</f>
        <v/>
      </c>
      <c r="L25">
        <f>IF(ISBLANK('Raw Data'!D20)=FALSE, 1, 0)</f>
        <v/>
      </c>
      <c r="M25">
        <f>IF(AND(SUM('Raw Data'!D20:E20)&lt;'Raw Data'!G20, ISBLANK('Raw Data'!D20)=FALSE), 'Raw Data'!I20, 0)</f>
        <v/>
      </c>
    </row>
    <row r="26">
      <c r="A26" s="2">
        <f>'Raw Data'!A22</f>
        <v/>
      </c>
      <c r="B26" s="2">
        <f>IF(ISBLANK('Raw Data'!D21)=FALSE, 1, 0)</f>
        <v/>
      </c>
      <c r="C26">
        <f>IF('Raw Data'!E21&gt;'Raw Data'!D21, 'Raw Data'!K21, 0)</f>
        <v/>
      </c>
      <c r="D26">
        <f>IF(ISBLANK('Raw Data'!D21)=FALSE, 1, 0)</f>
        <v/>
      </c>
      <c r="E26">
        <f>IF('Raw Data'!E21&lt;'Raw Data'!D21, 'Raw Data'!J21, 0)</f>
        <v/>
      </c>
      <c r="F26">
        <f>IF(ISBLANK('Raw Data'!D21)=FALSE, 1, 0)</f>
        <v/>
      </c>
      <c r="G26">
        <f>IF(AND('Raw Data'!D21&gt;0, 'Raw Data'!E21&gt;0), 'Raw Data'!V21, 0)</f>
        <v/>
      </c>
      <c r="H26">
        <f>IF(ISBLANK('Raw Data'!D21)=FALSE, 1, 0)</f>
        <v/>
      </c>
      <c r="I26">
        <f>IF(AND(ISBLANK('Raw Data'!D21)=FALSE, OR('Raw Data'!D21=0, 'Raw Data'!E21=0)), 'Raw Data'!W21, 0)</f>
        <v/>
      </c>
      <c r="J26">
        <f>IF(ISBLANK('Raw Data'!D21)=FALSE, 1, 0)</f>
        <v/>
      </c>
      <c r="K26">
        <f>IF(SUM('Raw Data'!D21:E21)&gt;'Raw Data'!G21, 'Raw Data'!H21, 0)</f>
        <v/>
      </c>
      <c r="L26">
        <f>IF(ISBLANK('Raw Data'!D21)=FALSE, 1, 0)</f>
        <v/>
      </c>
      <c r="M26">
        <f>IF(AND(SUM('Raw Data'!D21:E21)&lt;'Raw Data'!G21, ISBLANK('Raw Data'!D21)=FALSE), 'Raw Data'!I21, 0)</f>
        <v/>
      </c>
    </row>
    <row r="27">
      <c r="A27" s="2">
        <f>'Raw Data'!A23</f>
        <v/>
      </c>
      <c r="B27" s="2">
        <f>IF(ISBLANK('Raw Data'!D22)=FALSE, 1, 0)</f>
        <v/>
      </c>
      <c r="C27">
        <f>IF('Raw Data'!E22&gt;'Raw Data'!D22, 'Raw Data'!K22, 0)</f>
        <v/>
      </c>
      <c r="D27">
        <f>IF(ISBLANK('Raw Data'!D22)=FALSE, 1, 0)</f>
        <v/>
      </c>
      <c r="E27">
        <f>IF('Raw Data'!E22&lt;'Raw Data'!D22, 'Raw Data'!J22, 0)</f>
        <v/>
      </c>
      <c r="F27">
        <f>IF(ISBLANK('Raw Data'!D22)=FALSE, 1, 0)</f>
        <v/>
      </c>
      <c r="G27">
        <f>IF(AND('Raw Data'!D22&gt;0, 'Raw Data'!E22&gt;0), 'Raw Data'!V22, 0)</f>
        <v/>
      </c>
      <c r="H27">
        <f>IF(ISBLANK('Raw Data'!D22)=FALSE, 1, 0)</f>
        <v/>
      </c>
      <c r="I27">
        <f>IF(AND(ISBLANK('Raw Data'!D22)=FALSE, OR('Raw Data'!D22=0, 'Raw Data'!E22=0)), 'Raw Data'!W22, 0)</f>
        <v/>
      </c>
      <c r="J27">
        <f>IF(ISBLANK('Raw Data'!D22)=FALSE, 1, 0)</f>
        <v/>
      </c>
      <c r="K27">
        <f>IF(SUM('Raw Data'!D22:E22)&gt;'Raw Data'!G22, 'Raw Data'!H22, 0)</f>
        <v/>
      </c>
      <c r="L27">
        <f>IF(ISBLANK('Raw Data'!D22)=FALSE, 1, 0)</f>
        <v/>
      </c>
      <c r="M27">
        <f>IF(AND(SUM('Raw Data'!D22:E22)&lt;'Raw Data'!G22, ISBLANK('Raw Data'!D22)=FALSE), 'Raw Data'!I22, 0)</f>
        <v/>
      </c>
    </row>
    <row r="28">
      <c r="A28" s="2">
        <f>'Raw Data'!A24</f>
        <v/>
      </c>
      <c r="B28" s="2">
        <f>IF(ISBLANK('Raw Data'!D23)=FALSE, 1, 0)</f>
        <v/>
      </c>
      <c r="C28">
        <f>IF('Raw Data'!E23&gt;'Raw Data'!D23, 'Raw Data'!K23, 0)</f>
        <v/>
      </c>
      <c r="D28">
        <f>IF(ISBLANK('Raw Data'!D23)=FALSE, 1, 0)</f>
        <v/>
      </c>
      <c r="E28">
        <f>IF('Raw Data'!E23&lt;'Raw Data'!D23, 'Raw Data'!J23, 0)</f>
        <v/>
      </c>
      <c r="F28">
        <f>IF(ISBLANK('Raw Data'!D23)=FALSE, 1, 0)</f>
        <v/>
      </c>
      <c r="G28">
        <f>IF(AND('Raw Data'!D23&gt;0, 'Raw Data'!E23&gt;0), 'Raw Data'!V23, 0)</f>
        <v/>
      </c>
      <c r="H28">
        <f>IF(ISBLANK('Raw Data'!D23)=FALSE, 1, 0)</f>
        <v/>
      </c>
      <c r="I28">
        <f>IF(AND(ISBLANK('Raw Data'!D23)=FALSE, OR('Raw Data'!D23=0, 'Raw Data'!E23=0)), 'Raw Data'!W23, 0)</f>
        <v/>
      </c>
      <c r="J28">
        <f>IF(ISBLANK('Raw Data'!D23)=FALSE, 1, 0)</f>
        <v/>
      </c>
      <c r="K28">
        <f>IF(SUM('Raw Data'!D23:E23)&gt;'Raw Data'!G23, 'Raw Data'!H23, 0)</f>
        <v/>
      </c>
      <c r="L28">
        <f>IF(ISBLANK('Raw Data'!D23)=FALSE, 1, 0)</f>
        <v/>
      </c>
      <c r="M28">
        <f>IF(AND(SUM('Raw Data'!D23:E23)&lt;'Raw Data'!G23, ISBLANK('Raw Data'!D23)=FALSE), 'Raw Data'!I23, 0)</f>
        <v/>
      </c>
    </row>
    <row r="29">
      <c r="A29" s="2">
        <f>'Raw Data'!A25</f>
        <v/>
      </c>
      <c r="B29" s="2">
        <f>IF(ISBLANK('Raw Data'!D24)=FALSE, 1, 0)</f>
        <v/>
      </c>
      <c r="C29">
        <f>IF('Raw Data'!E24&gt;'Raw Data'!D24, 'Raw Data'!K24, 0)</f>
        <v/>
      </c>
      <c r="D29">
        <f>IF(ISBLANK('Raw Data'!D24)=FALSE, 1, 0)</f>
        <v/>
      </c>
      <c r="E29">
        <f>IF('Raw Data'!E24&lt;'Raw Data'!D24, 'Raw Data'!J24, 0)</f>
        <v/>
      </c>
      <c r="F29">
        <f>IF(ISBLANK('Raw Data'!D24)=FALSE, 1, 0)</f>
        <v/>
      </c>
      <c r="G29">
        <f>IF(AND('Raw Data'!D24&gt;0, 'Raw Data'!E24&gt;0), 'Raw Data'!V24, 0)</f>
        <v/>
      </c>
      <c r="H29">
        <f>IF(ISBLANK('Raw Data'!D24)=FALSE, 1, 0)</f>
        <v/>
      </c>
      <c r="I29">
        <f>IF(AND(ISBLANK('Raw Data'!D24)=FALSE, OR('Raw Data'!D24=0, 'Raw Data'!E24=0)), 'Raw Data'!W24, 0)</f>
        <v/>
      </c>
      <c r="J29">
        <f>IF(ISBLANK('Raw Data'!D24)=FALSE, 1, 0)</f>
        <v/>
      </c>
      <c r="K29">
        <f>IF(SUM('Raw Data'!D24:E24)&gt;'Raw Data'!G24, 'Raw Data'!H24, 0)</f>
        <v/>
      </c>
      <c r="L29">
        <f>IF(ISBLANK('Raw Data'!D24)=FALSE, 1, 0)</f>
        <v/>
      </c>
      <c r="M29">
        <f>IF(AND(SUM('Raw Data'!D24:E24)&lt;'Raw Data'!G24, ISBLANK('Raw Data'!D24)=FALSE), 'Raw Data'!I24, 0)</f>
        <v/>
      </c>
    </row>
    <row r="30">
      <c r="A30" s="2">
        <f>'Raw Data'!A26</f>
        <v/>
      </c>
      <c r="B30" s="2">
        <f>IF(ISBLANK('Raw Data'!D25)=FALSE, 1, 0)</f>
        <v/>
      </c>
      <c r="C30">
        <f>IF('Raw Data'!E25&gt;'Raw Data'!D25, 'Raw Data'!K25, 0)</f>
        <v/>
      </c>
      <c r="D30">
        <f>IF(ISBLANK('Raw Data'!D25)=FALSE, 1, 0)</f>
        <v/>
      </c>
      <c r="E30">
        <f>IF('Raw Data'!E25&lt;'Raw Data'!D25, 'Raw Data'!J25, 0)</f>
        <v/>
      </c>
      <c r="F30">
        <f>IF(ISBLANK('Raw Data'!D25)=FALSE, 1, 0)</f>
        <v/>
      </c>
      <c r="G30">
        <f>IF(AND('Raw Data'!D25&gt;0, 'Raw Data'!E25&gt;0), 'Raw Data'!V25, 0)</f>
        <v/>
      </c>
      <c r="H30">
        <f>IF(ISBLANK('Raw Data'!D25)=FALSE, 1, 0)</f>
        <v/>
      </c>
      <c r="I30">
        <f>IF(AND(ISBLANK('Raw Data'!D25)=FALSE, OR('Raw Data'!D25=0, 'Raw Data'!E25=0)), 'Raw Data'!W25, 0)</f>
        <v/>
      </c>
      <c r="J30">
        <f>IF(ISBLANK('Raw Data'!D25)=FALSE, 1, 0)</f>
        <v/>
      </c>
      <c r="K30">
        <f>IF(SUM('Raw Data'!D25:E25)&gt;'Raw Data'!G25, 'Raw Data'!H25, 0)</f>
        <v/>
      </c>
      <c r="L30">
        <f>IF(ISBLANK('Raw Data'!D25)=FALSE, 1, 0)</f>
        <v/>
      </c>
      <c r="M30">
        <f>IF(AND(SUM('Raw Data'!D25:E25)&lt;'Raw Data'!G25, ISBLANK('Raw Data'!D25)=FALSE), 'Raw Data'!I25, 0)</f>
        <v/>
      </c>
    </row>
    <row r="31">
      <c r="A31" s="2">
        <f>'Raw Data'!A27</f>
        <v/>
      </c>
      <c r="B31" s="2">
        <f>IF(ISBLANK('Raw Data'!D26)=FALSE, 1, 0)</f>
        <v/>
      </c>
      <c r="C31">
        <f>IF('Raw Data'!E26&gt;'Raw Data'!D26, 'Raw Data'!K26, 0)</f>
        <v/>
      </c>
      <c r="D31">
        <f>IF(ISBLANK('Raw Data'!D26)=FALSE, 1, 0)</f>
        <v/>
      </c>
      <c r="E31">
        <f>IF('Raw Data'!E26&lt;'Raw Data'!D26, 'Raw Data'!J26, 0)</f>
        <v/>
      </c>
      <c r="F31">
        <f>IF(ISBLANK('Raw Data'!D26)=FALSE, 1, 0)</f>
        <v/>
      </c>
      <c r="G31">
        <f>IF(AND('Raw Data'!D26&gt;0, 'Raw Data'!E26&gt;0), 'Raw Data'!V26, 0)</f>
        <v/>
      </c>
      <c r="H31">
        <f>IF(ISBLANK('Raw Data'!D26)=FALSE, 1, 0)</f>
        <v/>
      </c>
      <c r="I31">
        <f>IF(AND(ISBLANK('Raw Data'!D26)=FALSE, OR('Raw Data'!D26=0, 'Raw Data'!E26=0)), 'Raw Data'!W26, 0)</f>
        <v/>
      </c>
      <c r="J31">
        <f>IF(ISBLANK('Raw Data'!D26)=FALSE, 1, 0)</f>
        <v/>
      </c>
      <c r="K31">
        <f>IF(SUM('Raw Data'!D26:E26)&gt;'Raw Data'!G26, 'Raw Data'!H26, 0)</f>
        <v/>
      </c>
      <c r="L31">
        <f>IF(ISBLANK('Raw Data'!D26)=FALSE, 1, 0)</f>
        <v/>
      </c>
      <c r="M31">
        <f>IF(AND(SUM('Raw Data'!D26:E26)&lt;'Raw Data'!G26, ISBLANK('Raw Data'!D26)=FALSE), 'Raw Data'!I26, 0)</f>
        <v/>
      </c>
    </row>
    <row r="32">
      <c r="A32" s="2">
        <f>'Raw Data'!A28</f>
        <v/>
      </c>
      <c r="B32" s="2">
        <f>IF(ISBLANK('Raw Data'!D27)=FALSE, 1, 0)</f>
        <v/>
      </c>
      <c r="C32">
        <f>IF('Raw Data'!E27&gt;'Raw Data'!D27, 'Raw Data'!K27, 0)</f>
        <v/>
      </c>
      <c r="D32">
        <f>IF(ISBLANK('Raw Data'!D27)=FALSE, 1, 0)</f>
        <v/>
      </c>
      <c r="E32">
        <f>IF('Raw Data'!E27&lt;'Raw Data'!D27, 'Raw Data'!J27, 0)</f>
        <v/>
      </c>
      <c r="F32">
        <f>IF(ISBLANK('Raw Data'!D27)=FALSE, 1, 0)</f>
        <v/>
      </c>
      <c r="G32">
        <f>IF(AND('Raw Data'!D27&gt;0, 'Raw Data'!E27&gt;0), 'Raw Data'!V27, 0)</f>
        <v/>
      </c>
      <c r="H32">
        <f>IF(ISBLANK('Raw Data'!D27)=FALSE, 1, 0)</f>
        <v/>
      </c>
      <c r="I32">
        <f>IF(AND(ISBLANK('Raw Data'!D27)=FALSE, OR('Raw Data'!D27=0, 'Raw Data'!E27=0)), 'Raw Data'!W27, 0)</f>
        <v/>
      </c>
      <c r="J32">
        <f>IF(ISBLANK('Raw Data'!D27)=FALSE, 1, 0)</f>
        <v/>
      </c>
      <c r="K32">
        <f>IF(SUM('Raw Data'!D27:E27)&gt;'Raw Data'!G27, 'Raw Data'!H27, 0)</f>
        <v/>
      </c>
      <c r="L32">
        <f>IF(ISBLANK('Raw Data'!D27)=FALSE, 1, 0)</f>
        <v/>
      </c>
      <c r="M32">
        <f>IF(AND(SUM('Raw Data'!D27:E27)&lt;'Raw Data'!G27, ISBLANK('Raw Data'!D27)=FALSE), 'Raw Data'!I27, 0)</f>
        <v/>
      </c>
    </row>
    <row r="33">
      <c r="A33" s="2">
        <f>'Raw Data'!A29</f>
        <v/>
      </c>
      <c r="B33" s="2">
        <f>IF(ISBLANK('Raw Data'!D28)=FALSE, 1, 0)</f>
        <v/>
      </c>
      <c r="C33">
        <f>IF('Raw Data'!E28&gt;'Raw Data'!D28, 'Raw Data'!K28, 0)</f>
        <v/>
      </c>
      <c r="D33">
        <f>IF(ISBLANK('Raw Data'!D28)=FALSE, 1, 0)</f>
        <v/>
      </c>
      <c r="E33">
        <f>IF('Raw Data'!E28&lt;'Raw Data'!D28, 'Raw Data'!J28, 0)</f>
        <v/>
      </c>
      <c r="F33">
        <f>IF(ISBLANK('Raw Data'!D28)=FALSE, 1, 0)</f>
        <v/>
      </c>
      <c r="G33">
        <f>IF(AND('Raw Data'!D28&gt;0, 'Raw Data'!E28&gt;0), 'Raw Data'!V28, 0)</f>
        <v/>
      </c>
      <c r="H33">
        <f>IF(ISBLANK('Raw Data'!D28)=FALSE, 1, 0)</f>
        <v/>
      </c>
      <c r="I33">
        <f>IF(AND(ISBLANK('Raw Data'!D28)=FALSE, OR('Raw Data'!D28=0, 'Raw Data'!E28=0)), 'Raw Data'!W28, 0)</f>
        <v/>
      </c>
      <c r="J33">
        <f>IF(ISBLANK('Raw Data'!D28)=FALSE, 1, 0)</f>
        <v/>
      </c>
      <c r="K33">
        <f>IF(SUM('Raw Data'!D28:E28)&gt;'Raw Data'!G28, 'Raw Data'!H28, 0)</f>
        <v/>
      </c>
      <c r="L33">
        <f>IF(ISBLANK('Raw Data'!D28)=FALSE, 1, 0)</f>
        <v/>
      </c>
      <c r="M33">
        <f>IF(AND(SUM('Raw Data'!D28:E28)&lt;'Raw Data'!G28, ISBLANK('Raw Data'!D28)=FALSE), 'Raw Data'!I28, 0)</f>
        <v/>
      </c>
    </row>
    <row r="34">
      <c r="A34" s="2">
        <f>'Raw Data'!A30</f>
        <v/>
      </c>
      <c r="B34" s="2">
        <f>IF(ISBLANK('Raw Data'!D29)=FALSE, 1, 0)</f>
        <v/>
      </c>
      <c r="C34">
        <f>IF('Raw Data'!E29&gt;'Raw Data'!D29, 'Raw Data'!K29, 0)</f>
        <v/>
      </c>
      <c r="D34">
        <f>IF(ISBLANK('Raw Data'!D29)=FALSE, 1, 0)</f>
        <v/>
      </c>
      <c r="E34">
        <f>IF('Raw Data'!E29&lt;'Raw Data'!D29, 'Raw Data'!J29, 0)</f>
        <v/>
      </c>
      <c r="F34">
        <f>IF(ISBLANK('Raw Data'!D29)=FALSE, 1, 0)</f>
        <v/>
      </c>
      <c r="G34">
        <f>IF(AND('Raw Data'!D29&gt;0, 'Raw Data'!E29&gt;0), 'Raw Data'!V29, 0)</f>
        <v/>
      </c>
      <c r="H34">
        <f>IF(ISBLANK('Raw Data'!D29)=FALSE, 1, 0)</f>
        <v/>
      </c>
      <c r="I34">
        <f>IF(AND(ISBLANK('Raw Data'!D29)=FALSE, OR('Raw Data'!D29=0, 'Raw Data'!E29=0)), 'Raw Data'!W29, 0)</f>
        <v/>
      </c>
      <c r="J34">
        <f>IF(ISBLANK('Raw Data'!D29)=FALSE, 1, 0)</f>
        <v/>
      </c>
      <c r="K34">
        <f>IF(SUM('Raw Data'!D29:E29)&gt;'Raw Data'!G29, 'Raw Data'!H29, 0)</f>
        <v/>
      </c>
      <c r="L34">
        <f>IF(ISBLANK('Raw Data'!D29)=FALSE, 1, 0)</f>
        <v/>
      </c>
      <c r="M34">
        <f>IF(AND(SUM('Raw Data'!D29:E29)&lt;'Raw Data'!G29, ISBLANK('Raw Data'!D29)=FALSE), 'Raw Data'!I29, 0)</f>
        <v/>
      </c>
    </row>
    <row r="35">
      <c r="A35" s="2">
        <f>'Raw Data'!A31</f>
        <v/>
      </c>
      <c r="B35" s="2">
        <f>IF(ISBLANK('Raw Data'!D30)=FALSE, 1, 0)</f>
        <v/>
      </c>
      <c r="C35">
        <f>IF('Raw Data'!E30&gt;'Raw Data'!D30, 'Raw Data'!K30, 0)</f>
        <v/>
      </c>
      <c r="D35">
        <f>IF(ISBLANK('Raw Data'!D30)=FALSE, 1, 0)</f>
        <v/>
      </c>
      <c r="E35">
        <f>IF('Raw Data'!E30&lt;'Raw Data'!D30, 'Raw Data'!J30, 0)</f>
        <v/>
      </c>
      <c r="F35">
        <f>IF(ISBLANK('Raw Data'!D30)=FALSE, 1, 0)</f>
        <v/>
      </c>
      <c r="G35">
        <f>IF(AND('Raw Data'!D30&gt;0, 'Raw Data'!E30&gt;0), 'Raw Data'!V30, 0)</f>
        <v/>
      </c>
      <c r="H35">
        <f>IF(ISBLANK('Raw Data'!D30)=FALSE, 1, 0)</f>
        <v/>
      </c>
      <c r="I35">
        <f>IF(AND(ISBLANK('Raw Data'!D30)=FALSE, OR('Raw Data'!D30=0, 'Raw Data'!E30=0)), 'Raw Data'!W30, 0)</f>
        <v/>
      </c>
      <c r="J35">
        <f>IF(ISBLANK('Raw Data'!D30)=FALSE, 1, 0)</f>
        <v/>
      </c>
      <c r="K35">
        <f>IF(SUM('Raw Data'!D30:E30)&gt;'Raw Data'!G30, 'Raw Data'!H30, 0)</f>
        <v/>
      </c>
      <c r="L35">
        <f>IF(ISBLANK('Raw Data'!D30)=FALSE, 1, 0)</f>
        <v/>
      </c>
      <c r="M35">
        <f>IF(AND(SUM('Raw Data'!D30:E30)&lt;'Raw Data'!G30, ISBLANK('Raw Data'!D30)=FALSE), 'Raw Data'!I30, 0)</f>
        <v/>
      </c>
    </row>
    <row r="36">
      <c r="A36" s="2">
        <f>'Raw Data'!A32</f>
        <v/>
      </c>
      <c r="B36" s="2">
        <f>IF(ISBLANK('Raw Data'!D31)=FALSE, 1, 0)</f>
        <v/>
      </c>
      <c r="C36">
        <f>IF('Raw Data'!E31&gt;'Raw Data'!D31, 'Raw Data'!K31, 0)</f>
        <v/>
      </c>
      <c r="D36">
        <f>IF(ISBLANK('Raw Data'!D31)=FALSE, 1, 0)</f>
        <v/>
      </c>
      <c r="E36">
        <f>IF('Raw Data'!E31&lt;'Raw Data'!D31, 'Raw Data'!J31, 0)</f>
        <v/>
      </c>
      <c r="F36">
        <f>IF(ISBLANK('Raw Data'!D31)=FALSE, 1, 0)</f>
        <v/>
      </c>
      <c r="G36">
        <f>IF(AND('Raw Data'!D31&gt;0, 'Raw Data'!E31&gt;0), 'Raw Data'!V31, 0)</f>
        <v/>
      </c>
      <c r="H36">
        <f>IF(ISBLANK('Raw Data'!D31)=FALSE, 1, 0)</f>
        <v/>
      </c>
      <c r="I36">
        <f>IF(AND(ISBLANK('Raw Data'!D31)=FALSE, OR('Raw Data'!D31=0, 'Raw Data'!E31=0)), 'Raw Data'!W31, 0)</f>
        <v/>
      </c>
      <c r="J36">
        <f>IF(ISBLANK('Raw Data'!D31)=FALSE, 1, 0)</f>
        <v/>
      </c>
      <c r="K36">
        <f>IF(SUM('Raw Data'!D31:E31)&gt;'Raw Data'!G31, 'Raw Data'!H31, 0)</f>
        <v/>
      </c>
      <c r="L36">
        <f>IF(ISBLANK('Raw Data'!D31)=FALSE, 1, 0)</f>
        <v/>
      </c>
      <c r="M36">
        <f>IF(AND(SUM('Raw Data'!D31:E31)&lt;'Raw Data'!G31, ISBLANK('Raw Data'!D31)=FALSE), 'Raw Data'!I31, 0)</f>
        <v/>
      </c>
    </row>
    <row r="37">
      <c r="A37" s="2">
        <f>'Raw Data'!A33</f>
        <v/>
      </c>
      <c r="B37" s="2">
        <f>IF(ISBLANK('Raw Data'!D32)=FALSE, 1, 0)</f>
        <v/>
      </c>
      <c r="C37">
        <f>IF('Raw Data'!E32&gt;'Raw Data'!D32, 'Raw Data'!K32, 0)</f>
        <v/>
      </c>
      <c r="D37">
        <f>IF(ISBLANK('Raw Data'!D32)=FALSE, 1, 0)</f>
        <v/>
      </c>
      <c r="E37">
        <f>IF('Raw Data'!E32&lt;'Raw Data'!D32, 'Raw Data'!J32, 0)</f>
        <v/>
      </c>
      <c r="F37">
        <f>IF(ISBLANK('Raw Data'!D32)=FALSE, 1, 0)</f>
        <v/>
      </c>
      <c r="G37">
        <f>IF(AND('Raw Data'!D32&gt;0, 'Raw Data'!E32&gt;0), 'Raw Data'!V32, 0)</f>
        <v/>
      </c>
      <c r="H37">
        <f>IF(ISBLANK('Raw Data'!D32)=FALSE, 1, 0)</f>
        <v/>
      </c>
      <c r="I37">
        <f>IF(AND(ISBLANK('Raw Data'!D32)=FALSE, OR('Raw Data'!D32=0, 'Raw Data'!E32=0)), 'Raw Data'!W32, 0)</f>
        <v/>
      </c>
      <c r="J37">
        <f>IF(ISBLANK('Raw Data'!D32)=FALSE, 1, 0)</f>
        <v/>
      </c>
      <c r="K37">
        <f>IF(SUM('Raw Data'!D32:E32)&gt;'Raw Data'!G32, 'Raw Data'!H32, 0)</f>
        <v/>
      </c>
      <c r="L37">
        <f>IF(ISBLANK('Raw Data'!D32)=FALSE, 1, 0)</f>
        <v/>
      </c>
      <c r="M37">
        <f>IF(AND(SUM('Raw Data'!D32:E32)&lt;'Raw Data'!G32, ISBLANK('Raw Data'!D32)=FALSE), 'Raw Data'!I32, 0)</f>
        <v/>
      </c>
    </row>
    <row r="38">
      <c r="A38" s="2">
        <f>'Raw Data'!A34</f>
        <v/>
      </c>
      <c r="B38" s="2">
        <f>IF(ISBLANK('Raw Data'!D33)=FALSE, 1, 0)</f>
        <v/>
      </c>
      <c r="C38">
        <f>IF('Raw Data'!E33&gt;'Raw Data'!D33, 'Raw Data'!K33, 0)</f>
        <v/>
      </c>
      <c r="D38">
        <f>IF(ISBLANK('Raw Data'!D33)=FALSE, 1, 0)</f>
        <v/>
      </c>
      <c r="E38">
        <f>IF('Raw Data'!E33&lt;'Raw Data'!D33, 'Raw Data'!J33, 0)</f>
        <v/>
      </c>
      <c r="F38">
        <f>IF(ISBLANK('Raw Data'!D33)=FALSE, 1, 0)</f>
        <v/>
      </c>
      <c r="G38">
        <f>IF(AND('Raw Data'!D33&gt;0, 'Raw Data'!E33&gt;0), 'Raw Data'!V33, 0)</f>
        <v/>
      </c>
      <c r="H38">
        <f>IF(ISBLANK('Raw Data'!D33)=FALSE, 1, 0)</f>
        <v/>
      </c>
      <c r="I38">
        <f>IF(AND(ISBLANK('Raw Data'!D33)=FALSE, OR('Raw Data'!D33=0, 'Raw Data'!E33=0)), 'Raw Data'!W33, 0)</f>
        <v/>
      </c>
      <c r="J38">
        <f>IF(ISBLANK('Raw Data'!D33)=FALSE, 1, 0)</f>
        <v/>
      </c>
      <c r="K38">
        <f>IF(SUM('Raw Data'!D33:E33)&gt;'Raw Data'!G33, 'Raw Data'!H33, 0)</f>
        <v/>
      </c>
      <c r="L38">
        <f>IF(ISBLANK('Raw Data'!D33)=FALSE, 1, 0)</f>
        <v/>
      </c>
      <c r="M38">
        <f>IF(AND(SUM('Raw Data'!D33:E33)&lt;'Raw Data'!G33, ISBLANK('Raw Data'!D33)=FALSE), 'Raw Data'!I33, 0)</f>
        <v/>
      </c>
    </row>
    <row r="39">
      <c r="A39" s="2">
        <f>'Raw Data'!A35</f>
        <v/>
      </c>
      <c r="B39" s="2">
        <f>IF(ISBLANK('Raw Data'!D34)=FALSE, 1, 0)</f>
        <v/>
      </c>
      <c r="C39">
        <f>IF('Raw Data'!E34&gt;'Raw Data'!D34, 'Raw Data'!K34, 0)</f>
        <v/>
      </c>
      <c r="D39">
        <f>IF(ISBLANK('Raw Data'!D34)=FALSE, 1, 0)</f>
        <v/>
      </c>
      <c r="E39">
        <f>IF('Raw Data'!E34&lt;'Raw Data'!D34, 'Raw Data'!J34, 0)</f>
        <v/>
      </c>
      <c r="F39">
        <f>IF(ISBLANK('Raw Data'!D34)=FALSE, 1, 0)</f>
        <v/>
      </c>
      <c r="G39">
        <f>IF(AND('Raw Data'!D34&gt;0, 'Raw Data'!E34&gt;0), 'Raw Data'!V34, 0)</f>
        <v/>
      </c>
      <c r="H39">
        <f>IF(ISBLANK('Raw Data'!D34)=FALSE, 1, 0)</f>
        <v/>
      </c>
      <c r="I39">
        <f>IF(AND(ISBLANK('Raw Data'!D34)=FALSE, OR('Raw Data'!D34=0, 'Raw Data'!E34=0)), 'Raw Data'!W34, 0)</f>
        <v/>
      </c>
      <c r="J39">
        <f>IF(ISBLANK('Raw Data'!D34)=FALSE, 1, 0)</f>
        <v/>
      </c>
      <c r="K39">
        <f>IF(SUM('Raw Data'!D34:E34)&gt;'Raw Data'!G34, 'Raw Data'!H34, 0)</f>
        <v/>
      </c>
      <c r="L39">
        <f>IF(ISBLANK('Raw Data'!D34)=FALSE, 1, 0)</f>
        <v/>
      </c>
      <c r="M39">
        <f>IF(AND(SUM('Raw Data'!D34:E34)&lt;'Raw Data'!G34, ISBLANK('Raw Data'!D34)=FALSE), 'Raw Data'!I34, 0)</f>
        <v/>
      </c>
    </row>
    <row r="40">
      <c r="A40" s="2">
        <f>'Raw Data'!A36</f>
        <v/>
      </c>
      <c r="B40" s="2">
        <f>IF(ISBLANK('Raw Data'!D35)=FALSE, 1, 0)</f>
        <v/>
      </c>
      <c r="C40">
        <f>IF('Raw Data'!E35&gt;'Raw Data'!D35, 'Raw Data'!K35, 0)</f>
        <v/>
      </c>
      <c r="D40">
        <f>IF(ISBLANK('Raw Data'!D35)=FALSE, 1, 0)</f>
        <v/>
      </c>
      <c r="E40">
        <f>IF('Raw Data'!E35&lt;'Raw Data'!D35, 'Raw Data'!J35, 0)</f>
        <v/>
      </c>
      <c r="F40">
        <f>IF(ISBLANK('Raw Data'!D35)=FALSE, 1, 0)</f>
        <v/>
      </c>
      <c r="G40">
        <f>IF(AND('Raw Data'!D35&gt;0, 'Raw Data'!E35&gt;0), 'Raw Data'!V35, 0)</f>
        <v/>
      </c>
      <c r="H40">
        <f>IF(ISBLANK('Raw Data'!D35)=FALSE, 1, 0)</f>
        <v/>
      </c>
      <c r="I40">
        <f>IF(AND(ISBLANK('Raw Data'!D35)=FALSE, OR('Raw Data'!D35=0, 'Raw Data'!E35=0)), 'Raw Data'!W35, 0)</f>
        <v/>
      </c>
      <c r="J40">
        <f>IF(ISBLANK('Raw Data'!D35)=FALSE, 1, 0)</f>
        <v/>
      </c>
      <c r="K40">
        <f>IF(SUM('Raw Data'!D35:E35)&gt;'Raw Data'!G35, 'Raw Data'!H35, 0)</f>
        <v/>
      </c>
      <c r="L40">
        <f>IF(ISBLANK('Raw Data'!D35)=FALSE, 1, 0)</f>
        <v/>
      </c>
      <c r="M40">
        <f>IF(AND(SUM('Raw Data'!D35:E35)&lt;'Raw Data'!G35, ISBLANK('Raw Data'!D35)=FALSE), 'Raw Data'!I35, 0)</f>
        <v/>
      </c>
    </row>
    <row r="41">
      <c r="A41" s="2">
        <f>'Raw Data'!A37</f>
        <v/>
      </c>
      <c r="B41" s="2">
        <f>IF(ISBLANK('Raw Data'!D36)=FALSE, 1, 0)</f>
        <v/>
      </c>
      <c r="C41">
        <f>IF('Raw Data'!E36&gt;'Raw Data'!D36, 'Raw Data'!K36, 0)</f>
        <v/>
      </c>
      <c r="D41">
        <f>IF(ISBLANK('Raw Data'!D36)=FALSE, 1, 0)</f>
        <v/>
      </c>
      <c r="E41">
        <f>IF('Raw Data'!E36&lt;'Raw Data'!D36, 'Raw Data'!J36, 0)</f>
        <v/>
      </c>
      <c r="F41">
        <f>IF(ISBLANK('Raw Data'!D36)=FALSE, 1, 0)</f>
        <v/>
      </c>
      <c r="G41">
        <f>IF(AND('Raw Data'!D36&gt;0, 'Raw Data'!E36&gt;0), 'Raw Data'!V36, 0)</f>
        <v/>
      </c>
      <c r="H41">
        <f>IF(ISBLANK('Raw Data'!D36)=FALSE, 1, 0)</f>
        <v/>
      </c>
      <c r="I41">
        <f>IF(AND(ISBLANK('Raw Data'!D36)=FALSE, OR('Raw Data'!D36=0, 'Raw Data'!E36=0)), 'Raw Data'!W36, 0)</f>
        <v/>
      </c>
      <c r="J41">
        <f>IF(ISBLANK('Raw Data'!D36)=FALSE, 1, 0)</f>
        <v/>
      </c>
      <c r="K41">
        <f>IF(SUM('Raw Data'!D36:E36)&gt;'Raw Data'!G36, 'Raw Data'!H36, 0)</f>
        <v/>
      </c>
      <c r="L41">
        <f>IF(ISBLANK('Raw Data'!D36)=FALSE, 1, 0)</f>
        <v/>
      </c>
      <c r="M41">
        <f>IF(AND(SUM('Raw Data'!D36:E36)&lt;'Raw Data'!G36, ISBLANK('Raw Data'!D36)=FALSE), 'Raw Data'!I36, 0)</f>
        <v/>
      </c>
    </row>
    <row r="42">
      <c r="A42" s="2">
        <f>'Raw Data'!A38</f>
        <v/>
      </c>
      <c r="B42" s="2">
        <f>IF(ISBLANK('Raw Data'!D37)=FALSE, 1, 0)</f>
        <v/>
      </c>
      <c r="C42">
        <f>IF('Raw Data'!E37&gt;'Raw Data'!D37, 'Raw Data'!K37, 0)</f>
        <v/>
      </c>
      <c r="D42">
        <f>IF(ISBLANK('Raw Data'!D37)=FALSE, 1, 0)</f>
        <v/>
      </c>
      <c r="E42">
        <f>IF('Raw Data'!E37&lt;'Raw Data'!D37, 'Raw Data'!J37, 0)</f>
        <v/>
      </c>
      <c r="F42">
        <f>IF(ISBLANK('Raw Data'!D37)=FALSE, 1, 0)</f>
        <v/>
      </c>
      <c r="G42">
        <f>IF(AND('Raw Data'!D37&gt;0, 'Raw Data'!E37&gt;0), 'Raw Data'!V37, 0)</f>
        <v/>
      </c>
      <c r="H42">
        <f>IF(ISBLANK('Raw Data'!D37)=FALSE, 1, 0)</f>
        <v/>
      </c>
      <c r="I42">
        <f>IF(AND(ISBLANK('Raw Data'!D37)=FALSE, OR('Raw Data'!D37=0, 'Raw Data'!E37=0)), 'Raw Data'!W37, 0)</f>
        <v/>
      </c>
      <c r="J42">
        <f>IF(ISBLANK('Raw Data'!D37)=FALSE, 1, 0)</f>
        <v/>
      </c>
      <c r="K42">
        <f>IF(SUM('Raw Data'!D37:E37)&gt;'Raw Data'!G37, 'Raw Data'!H37, 0)</f>
        <v/>
      </c>
      <c r="L42">
        <f>IF(ISBLANK('Raw Data'!D37)=FALSE, 1, 0)</f>
        <v/>
      </c>
      <c r="M42">
        <f>IF(AND(SUM('Raw Data'!D37:E37)&lt;'Raw Data'!G37, ISBLANK('Raw Data'!D37)=FALSE), 'Raw Data'!I37, 0)</f>
        <v/>
      </c>
    </row>
    <row r="43">
      <c r="A43" s="2">
        <f>'Raw Data'!A39</f>
        <v/>
      </c>
      <c r="B43" s="2">
        <f>IF(ISBLANK('Raw Data'!D38)=FALSE, 1, 0)</f>
        <v/>
      </c>
      <c r="C43">
        <f>IF('Raw Data'!E38&gt;'Raw Data'!D38, 'Raw Data'!K38, 0)</f>
        <v/>
      </c>
      <c r="D43">
        <f>IF(ISBLANK('Raw Data'!D38)=FALSE, 1, 0)</f>
        <v/>
      </c>
      <c r="E43">
        <f>IF('Raw Data'!E38&lt;'Raw Data'!D38, 'Raw Data'!J38, 0)</f>
        <v/>
      </c>
      <c r="F43">
        <f>IF(ISBLANK('Raw Data'!D38)=FALSE, 1, 0)</f>
        <v/>
      </c>
      <c r="G43">
        <f>IF(AND('Raw Data'!D38&gt;0, 'Raw Data'!E38&gt;0), 'Raw Data'!V38, 0)</f>
        <v/>
      </c>
      <c r="H43">
        <f>IF(ISBLANK('Raw Data'!D38)=FALSE, 1, 0)</f>
        <v/>
      </c>
      <c r="I43">
        <f>IF(AND(ISBLANK('Raw Data'!D38)=FALSE, OR('Raw Data'!D38=0, 'Raw Data'!E38=0)), 'Raw Data'!W38, 0)</f>
        <v/>
      </c>
      <c r="J43">
        <f>IF(ISBLANK('Raw Data'!D38)=FALSE, 1, 0)</f>
        <v/>
      </c>
      <c r="K43">
        <f>IF(SUM('Raw Data'!D38:E38)&gt;'Raw Data'!G38, 'Raw Data'!H38, 0)</f>
        <v/>
      </c>
      <c r="L43">
        <f>IF(ISBLANK('Raw Data'!D38)=FALSE, 1, 0)</f>
        <v/>
      </c>
      <c r="M43">
        <f>IF(AND(SUM('Raw Data'!D38:E38)&lt;'Raw Data'!G38, ISBLANK('Raw Data'!D38)=FALSE), 'Raw Data'!I38, 0)</f>
        <v/>
      </c>
    </row>
    <row r="44">
      <c r="A44" s="2">
        <f>'Raw Data'!A40</f>
        <v/>
      </c>
      <c r="B44" s="2">
        <f>IF(ISBLANK('Raw Data'!D39)=FALSE, 1, 0)</f>
        <v/>
      </c>
      <c r="C44">
        <f>IF('Raw Data'!E39&gt;'Raw Data'!D39, 'Raw Data'!K39, 0)</f>
        <v/>
      </c>
      <c r="D44">
        <f>IF(ISBLANK('Raw Data'!D39)=FALSE, 1, 0)</f>
        <v/>
      </c>
      <c r="E44">
        <f>IF('Raw Data'!E39&lt;'Raw Data'!D39, 'Raw Data'!J39, 0)</f>
        <v/>
      </c>
      <c r="F44">
        <f>IF(ISBLANK('Raw Data'!D39)=FALSE, 1, 0)</f>
        <v/>
      </c>
      <c r="G44">
        <f>IF(AND('Raw Data'!D39&gt;0, 'Raw Data'!E39&gt;0), 'Raw Data'!V39, 0)</f>
        <v/>
      </c>
      <c r="H44">
        <f>IF(ISBLANK('Raw Data'!D39)=FALSE, 1, 0)</f>
        <v/>
      </c>
      <c r="I44">
        <f>IF(AND(ISBLANK('Raw Data'!D39)=FALSE, OR('Raw Data'!D39=0, 'Raw Data'!E39=0)), 'Raw Data'!W39, 0)</f>
        <v/>
      </c>
      <c r="J44">
        <f>IF(ISBLANK('Raw Data'!D39)=FALSE, 1, 0)</f>
        <v/>
      </c>
      <c r="K44">
        <f>IF(SUM('Raw Data'!D39:E39)&gt;'Raw Data'!G39, 'Raw Data'!H39, 0)</f>
        <v/>
      </c>
      <c r="L44">
        <f>IF(ISBLANK('Raw Data'!D39)=FALSE, 1, 0)</f>
        <v/>
      </c>
      <c r="M44">
        <f>IF(AND(SUM('Raw Data'!D39:E39)&lt;'Raw Data'!G39, ISBLANK('Raw Data'!D39)=FALSE), 'Raw Data'!I39, 0)</f>
        <v/>
      </c>
    </row>
    <row r="45">
      <c r="A45" s="2">
        <f>'Raw Data'!A41</f>
        <v/>
      </c>
      <c r="B45" s="2">
        <f>IF(ISBLANK('Raw Data'!D40)=FALSE, 1, 0)</f>
        <v/>
      </c>
      <c r="C45">
        <f>IF('Raw Data'!E40&gt;'Raw Data'!D40, 'Raw Data'!K40, 0)</f>
        <v/>
      </c>
      <c r="D45">
        <f>IF(ISBLANK('Raw Data'!D40)=FALSE, 1, 0)</f>
        <v/>
      </c>
      <c r="E45">
        <f>IF('Raw Data'!E40&lt;'Raw Data'!D40, 'Raw Data'!J40, 0)</f>
        <v/>
      </c>
      <c r="F45">
        <f>IF(ISBLANK('Raw Data'!D40)=FALSE, 1, 0)</f>
        <v/>
      </c>
      <c r="G45">
        <f>IF(AND('Raw Data'!D40&gt;0, 'Raw Data'!E40&gt;0), 'Raw Data'!V40, 0)</f>
        <v/>
      </c>
      <c r="H45">
        <f>IF(ISBLANK('Raw Data'!D40)=FALSE, 1, 0)</f>
        <v/>
      </c>
      <c r="I45">
        <f>IF(AND(ISBLANK('Raw Data'!D40)=FALSE, OR('Raw Data'!D40=0, 'Raw Data'!E40=0)), 'Raw Data'!W40, 0)</f>
        <v/>
      </c>
      <c r="J45">
        <f>IF(ISBLANK('Raw Data'!D40)=FALSE, 1, 0)</f>
        <v/>
      </c>
      <c r="K45">
        <f>IF(SUM('Raw Data'!D40:E40)&gt;'Raw Data'!G40, 'Raw Data'!H40, 0)</f>
        <v/>
      </c>
      <c r="L45">
        <f>IF(ISBLANK('Raw Data'!D40)=FALSE, 1, 0)</f>
        <v/>
      </c>
      <c r="M45">
        <f>IF(AND(SUM('Raw Data'!D40:E40)&lt;'Raw Data'!G40, ISBLANK('Raw Data'!D40)=FALSE), 'Raw Data'!I40, 0)</f>
        <v/>
      </c>
    </row>
    <row r="46">
      <c r="A46" s="2">
        <f>'Raw Data'!A42</f>
        <v/>
      </c>
      <c r="B46" s="2">
        <f>IF(ISBLANK('Raw Data'!D41)=FALSE, 1, 0)</f>
        <v/>
      </c>
      <c r="C46">
        <f>IF('Raw Data'!E41&gt;'Raw Data'!D41, 'Raw Data'!K41, 0)</f>
        <v/>
      </c>
      <c r="D46">
        <f>IF(ISBLANK('Raw Data'!D41)=FALSE, 1, 0)</f>
        <v/>
      </c>
      <c r="E46">
        <f>IF('Raw Data'!E41&lt;'Raw Data'!D41, 'Raw Data'!J41, 0)</f>
        <v/>
      </c>
      <c r="F46">
        <f>IF(ISBLANK('Raw Data'!D41)=FALSE, 1, 0)</f>
        <v/>
      </c>
      <c r="G46">
        <f>IF(AND('Raw Data'!D41&gt;0, 'Raw Data'!E41&gt;0), 'Raw Data'!V41, 0)</f>
        <v/>
      </c>
      <c r="H46">
        <f>IF(ISBLANK('Raw Data'!D41)=FALSE, 1, 0)</f>
        <v/>
      </c>
      <c r="I46">
        <f>IF(AND(ISBLANK('Raw Data'!D41)=FALSE, OR('Raw Data'!D41=0, 'Raw Data'!E41=0)), 'Raw Data'!W41, 0)</f>
        <v/>
      </c>
      <c r="J46">
        <f>IF(ISBLANK('Raw Data'!D41)=FALSE, 1, 0)</f>
        <v/>
      </c>
      <c r="K46">
        <f>IF(SUM('Raw Data'!D41:E41)&gt;'Raw Data'!G41, 'Raw Data'!H41, 0)</f>
        <v/>
      </c>
      <c r="L46">
        <f>IF(ISBLANK('Raw Data'!D41)=FALSE, 1, 0)</f>
        <v/>
      </c>
      <c r="M46">
        <f>IF(AND(SUM('Raw Data'!D41:E41)&lt;'Raw Data'!G41, ISBLANK('Raw Data'!D41)=FALSE), 'Raw Data'!I41, 0)</f>
        <v/>
      </c>
    </row>
    <row r="47">
      <c r="A47" s="2">
        <f>'Raw Data'!A43</f>
        <v/>
      </c>
      <c r="B47" s="2">
        <f>IF(ISBLANK('Raw Data'!D42)=FALSE, 1, 0)</f>
        <v/>
      </c>
      <c r="C47">
        <f>IF('Raw Data'!E42&gt;'Raw Data'!D42, 'Raw Data'!K42, 0)</f>
        <v/>
      </c>
      <c r="D47">
        <f>IF(ISBLANK('Raw Data'!D42)=FALSE, 1, 0)</f>
        <v/>
      </c>
      <c r="E47">
        <f>IF('Raw Data'!E42&lt;'Raw Data'!D42, 'Raw Data'!J42, 0)</f>
        <v/>
      </c>
      <c r="F47">
        <f>IF(ISBLANK('Raw Data'!D42)=FALSE, 1, 0)</f>
        <v/>
      </c>
      <c r="G47">
        <f>IF(AND('Raw Data'!D42&gt;0, 'Raw Data'!E42&gt;0), 'Raw Data'!V42, 0)</f>
        <v/>
      </c>
      <c r="H47">
        <f>IF(ISBLANK('Raw Data'!D42)=FALSE, 1, 0)</f>
        <v/>
      </c>
      <c r="I47">
        <f>IF(AND(ISBLANK('Raw Data'!D42)=FALSE, OR('Raw Data'!D42=0, 'Raw Data'!E42=0)), 'Raw Data'!W42, 0)</f>
        <v/>
      </c>
      <c r="J47">
        <f>IF(ISBLANK('Raw Data'!D42)=FALSE, 1, 0)</f>
        <v/>
      </c>
      <c r="K47">
        <f>IF(SUM('Raw Data'!D42:E42)&gt;'Raw Data'!G42, 'Raw Data'!H42, 0)</f>
        <v/>
      </c>
      <c r="L47">
        <f>IF(ISBLANK('Raw Data'!D42)=FALSE, 1, 0)</f>
        <v/>
      </c>
      <c r="M47">
        <f>IF(AND(SUM('Raw Data'!D42:E42)&lt;'Raw Data'!G42, ISBLANK('Raw Data'!D42)=FALSE), 'Raw Data'!I42, 0)</f>
        <v/>
      </c>
    </row>
    <row r="48">
      <c r="A48" s="2">
        <f>'Raw Data'!A44</f>
        <v/>
      </c>
      <c r="B48" s="2">
        <f>IF(ISBLANK('Raw Data'!D43)=FALSE, 1, 0)</f>
        <v/>
      </c>
      <c r="C48">
        <f>IF('Raw Data'!E43&gt;'Raw Data'!D43, 'Raw Data'!K43, 0)</f>
        <v/>
      </c>
      <c r="D48">
        <f>IF(ISBLANK('Raw Data'!D43)=FALSE, 1, 0)</f>
        <v/>
      </c>
      <c r="E48">
        <f>IF('Raw Data'!E43&lt;'Raw Data'!D43, 'Raw Data'!J43, 0)</f>
        <v/>
      </c>
      <c r="F48">
        <f>IF(ISBLANK('Raw Data'!D43)=FALSE, 1, 0)</f>
        <v/>
      </c>
      <c r="G48">
        <f>IF(AND('Raw Data'!D43&gt;0, 'Raw Data'!E43&gt;0), 'Raw Data'!V43, 0)</f>
        <v/>
      </c>
      <c r="H48">
        <f>IF(ISBLANK('Raw Data'!D43)=FALSE, 1, 0)</f>
        <v/>
      </c>
      <c r="I48">
        <f>IF(AND(ISBLANK('Raw Data'!D43)=FALSE, OR('Raw Data'!D43=0, 'Raw Data'!E43=0)), 'Raw Data'!W43, 0)</f>
        <v/>
      </c>
      <c r="J48">
        <f>IF(ISBLANK('Raw Data'!D43)=FALSE, 1, 0)</f>
        <v/>
      </c>
      <c r="K48">
        <f>IF(SUM('Raw Data'!D43:E43)&gt;'Raw Data'!G43, 'Raw Data'!H43, 0)</f>
        <v/>
      </c>
      <c r="L48">
        <f>IF(ISBLANK('Raw Data'!D43)=FALSE, 1, 0)</f>
        <v/>
      </c>
      <c r="M48">
        <f>IF(AND(SUM('Raw Data'!D43:E43)&lt;'Raw Data'!G43, ISBLANK('Raw Data'!D43)=FALSE), 'Raw Data'!I43, 0)</f>
        <v/>
      </c>
    </row>
    <row r="49">
      <c r="A49" s="2">
        <f>'Raw Data'!A45</f>
        <v/>
      </c>
      <c r="B49" s="2">
        <f>IF(ISBLANK('Raw Data'!D44)=FALSE, 1, 0)</f>
        <v/>
      </c>
      <c r="C49">
        <f>IF('Raw Data'!E44&gt;'Raw Data'!D44, 'Raw Data'!K44, 0)</f>
        <v/>
      </c>
      <c r="D49">
        <f>IF(ISBLANK('Raw Data'!D44)=FALSE, 1, 0)</f>
        <v/>
      </c>
      <c r="E49">
        <f>IF('Raw Data'!E44&lt;'Raw Data'!D44, 'Raw Data'!J44, 0)</f>
        <v/>
      </c>
      <c r="F49">
        <f>IF(ISBLANK('Raw Data'!D44)=FALSE, 1, 0)</f>
        <v/>
      </c>
      <c r="G49">
        <f>IF(AND('Raw Data'!D44&gt;0, 'Raw Data'!E44&gt;0), 'Raw Data'!V44, 0)</f>
        <v/>
      </c>
      <c r="H49">
        <f>IF(ISBLANK('Raw Data'!D44)=FALSE, 1, 0)</f>
        <v/>
      </c>
      <c r="I49">
        <f>IF(AND(ISBLANK('Raw Data'!D44)=FALSE, OR('Raw Data'!D44=0, 'Raw Data'!E44=0)), 'Raw Data'!W44, 0)</f>
        <v/>
      </c>
      <c r="J49">
        <f>IF(ISBLANK('Raw Data'!D44)=FALSE, 1, 0)</f>
        <v/>
      </c>
      <c r="K49">
        <f>IF(SUM('Raw Data'!D44:E44)&gt;'Raw Data'!G44, 'Raw Data'!H44, 0)</f>
        <v/>
      </c>
      <c r="L49">
        <f>IF(ISBLANK('Raw Data'!D44)=FALSE, 1, 0)</f>
        <v/>
      </c>
      <c r="M49">
        <f>IF(AND(SUM('Raw Data'!D44:E44)&lt;'Raw Data'!G44, ISBLANK('Raw Data'!D44)=FALSE), 'Raw Data'!I44, 0)</f>
        <v/>
      </c>
    </row>
    <row r="50">
      <c r="A50" s="2">
        <f>'Raw Data'!A46</f>
        <v/>
      </c>
      <c r="B50" s="2">
        <f>IF(ISBLANK('Raw Data'!D45)=FALSE, 1, 0)</f>
        <v/>
      </c>
      <c r="C50">
        <f>IF('Raw Data'!E45&gt;'Raw Data'!D45, 'Raw Data'!K45, 0)</f>
        <v/>
      </c>
      <c r="D50">
        <f>IF(ISBLANK('Raw Data'!D45)=FALSE, 1, 0)</f>
        <v/>
      </c>
      <c r="E50">
        <f>IF('Raw Data'!E45&lt;'Raw Data'!D45, 'Raw Data'!J45, 0)</f>
        <v/>
      </c>
      <c r="F50">
        <f>IF(ISBLANK('Raw Data'!D45)=FALSE, 1, 0)</f>
        <v/>
      </c>
      <c r="G50">
        <f>IF(AND('Raw Data'!D45&gt;0, 'Raw Data'!E45&gt;0), 'Raw Data'!V45, 0)</f>
        <v/>
      </c>
      <c r="H50">
        <f>IF(ISBLANK('Raw Data'!D45)=FALSE, 1, 0)</f>
        <v/>
      </c>
      <c r="I50">
        <f>IF(AND(ISBLANK('Raw Data'!D45)=FALSE, OR('Raw Data'!D45=0, 'Raw Data'!E45=0)), 'Raw Data'!W45, 0)</f>
        <v/>
      </c>
      <c r="J50">
        <f>IF(ISBLANK('Raw Data'!D45)=FALSE, 1, 0)</f>
        <v/>
      </c>
      <c r="K50">
        <f>IF(SUM('Raw Data'!D45:E45)&gt;'Raw Data'!G45, 'Raw Data'!H45, 0)</f>
        <v/>
      </c>
      <c r="L50">
        <f>IF(ISBLANK('Raw Data'!D45)=FALSE, 1, 0)</f>
        <v/>
      </c>
      <c r="M50">
        <f>IF(AND(SUM('Raw Data'!D45:E45)&lt;'Raw Data'!G45, ISBLANK('Raw Data'!D45)=FALSE), 'Raw Data'!I45, 0)</f>
        <v/>
      </c>
    </row>
    <row r="51">
      <c r="A51" s="2">
        <f>'Raw Data'!A47</f>
        <v/>
      </c>
      <c r="B51" s="2">
        <f>IF(ISBLANK('Raw Data'!D46)=FALSE, 1, 0)</f>
        <v/>
      </c>
      <c r="C51">
        <f>IF('Raw Data'!E46&gt;'Raw Data'!D46, 'Raw Data'!K46, 0)</f>
        <v/>
      </c>
      <c r="D51">
        <f>IF(ISBLANK('Raw Data'!D46)=FALSE, 1, 0)</f>
        <v/>
      </c>
      <c r="E51">
        <f>IF('Raw Data'!E46&lt;'Raw Data'!D46, 'Raw Data'!J46, 0)</f>
        <v/>
      </c>
      <c r="F51">
        <f>IF(ISBLANK('Raw Data'!D46)=FALSE, 1, 0)</f>
        <v/>
      </c>
      <c r="G51">
        <f>IF(AND('Raw Data'!D46&gt;0, 'Raw Data'!E46&gt;0), 'Raw Data'!V46, 0)</f>
        <v/>
      </c>
      <c r="H51">
        <f>IF(ISBLANK('Raw Data'!D46)=FALSE, 1, 0)</f>
        <v/>
      </c>
      <c r="I51">
        <f>IF(AND(ISBLANK('Raw Data'!D46)=FALSE, OR('Raw Data'!D46=0, 'Raw Data'!E46=0)), 'Raw Data'!W46, 0)</f>
        <v/>
      </c>
      <c r="J51">
        <f>IF(ISBLANK('Raw Data'!D46)=FALSE, 1, 0)</f>
        <v/>
      </c>
      <c r="K51">
        <f>IF(SUM('Raw Data'!D46:E46)&gt;'Raw Data'!G46, 'Raw Data'!H46, 0)</f>
        <v/>
      </c>
      <c r="L51">
        <f>IF(ISBLANK('Raw Data'!D46)=FALSE, 1, 0)</f>
        <v/>
      </c>
      <c r="M51">
        <f>IF(AND(SUM('Raw Data'!D46:E46)&lt;'Raw Data'!G46, ISBLANK('Raw Data'!D46)=FALSE), 'Raw Data'!I46, 0)</f>
        <v/>
      </c>
    </row>
    <row r="52">
      <c r="A52" s="2">
        <f>'Raw Data'!A48</f>
        <v/>
      </c>
      <c r="B52" s="2">
        <f>IF(ISBLANK('Raw Data'!D47)=FALSE, 1, 0)</f>
        <v/>
      </c>
      <c r="C52">
        <f>IF('Raw Data'!E47&gt;'Raw Data'!D47, 'Raw Data'!K47, 0)</f>
        <v/>
      </c>
      <c r="D52">
        <f>IF(ISBLANK('Raw Data'!D47)=FALSE, 1, 0)</f>
        <v/>
      </c>
      <c r="E52">
        <f>IF('Raw Data'!E47&lt;'Raw Data'!D47, 'Raw Data'!J47, 0)</f>
        <v/>
      </c>
      <c r="F52">
        <f>IF(ISBLANK('Raw Data'!D47)=FALSE, 1, 0)</f>
        <v/>
      </c>
      <c r="G52">
        <f>IF(AND('Raw Data'!D47&gt;0, 'Raw Data'!E47&gt;0), 'Raw Data'!V47, 0)</f>
        <v/>
      </c>
      <c r="H52">
        <f>IF(ISBLANK('Raw Data'!D47)=FALSE, 1, 0)</f>
        <v/>
      </c>
      <c r="I52">
        <f>IF(AND(ISBLANK('Raw Data'!D47)=FALSE, OR('Raw Data'!D47=0, 'Raw Data'!E47=0)), 'Raw Data'!W47, 0)</f>
        <v/>
      </c>
      <c r="J52">
        <f>IF(ISBLANK('Raw Data'!D47)=FALSE, 1, 0)</f>
        <v/>
      </c>
      <c r="K52">
        <f>IF(SUM('Raw Data'!D47:E47)&gt;'Raw Data'!G47, 'Raw Data'!H47, 0)</f>
        <v/>
      </c>
      <c r="L52">
        <f>IF(ISBLANK('Raw Data'!D47)=FALSE, 1, 0)</f>
        <v/>
      </c>
      <c r="M52">
        <f>IF(AND(SUM('Raw Data'!D47:E47)&lt;'Raw Data'!G47, ISBLANK('Raw Data'!D47)=FALSE), 'Raw Data'!I47, 0)</f>
        <v/>
      </c>
    </row>
    <row r="53">
      <c r="A53" s="2">
        <f>'Raw Data'!A49</f>
        <v/>
      </c>
      <c r="B53" s="2">
        <f>IF(ISBLANK('Raw Data'!D48)=FALSE, 1, 0)</f>
        <v/>
      </c>
      <c r="C53">
        <f>IF('Raw Data'!E48&gt;'Raw Data'!D48, 'Raw Data'!K48, 0)</f>
        <v/>
      </c>
      <c r="D53">
        <f>IF(ISBLANK('Raw Data'!D48)=FALSE, 1, 0)</f>
        <v/>
      </c>
      <c r="E53">
        <f>IF('Raw Data'!E48&lt;'Raw Data'!D48, 'Raw Data'!J48, 0)</f>
        <v/>
      </c>
      <c r="F53">
        <f>IF(ISBLANK('Raw Data'!D48)=FALSE, 1, 0)</f>
        <v/>
      </c>
      <c r="G53">
        <f>IF(AND('Raw Data'!D48&gt;0, 'Raw Data'!E48&gt;0), 'Raw Data'!V48, 0)</f>
        <v/>
      </c>
      <c r="H53">
        <f>IF(ISBLANK('Raw Data'!D48)=FALSE, 1, 0)</f>
        <v/>
      </c>
      <c r="I53">
        <f>IF(AND(ISBLANK('Raw Data'!D48)=FALSE, OR('Raw Data'!D48=0, 'Raw Data'!E48=0)), 'Raw Data'!W48, 0)</f>
        <v/>
      </c>
      <c r="J53">
        <f>IF(ISBLANK('Raw Data'!D48)=FALSE, 1, 0)</f>
        <v/>
      </c>
      <c r="K53">
        <f>IF(SUM('Raw Data'!D48:E48)&gt;'Raw Data'!G48, 'Raw Data'!H48, 0)</f>
        <v/>
      </c>
      <c r="L53">
        <f>IF(ISBLANK('Raw Data'!D48)=FALSE, 1, 0)</f>
        <v/>
      </c>
      <c r="M53">
        <f>IF(AND(SUM('Raw Data'!D48:E48)&lt;'Raw Data'!G48, ISBLANK('Raw Data'!D48)=FALSE), 'Raw Data'!I48, 0)</f>
        <v/>
      </c>
    </row>
    <row r="54">
      <c r="A54" s="2">
        <f>'Raw Data'!A50</f>
        <v/>
      </c>
      <c r="B54" s="2">
        <f>IF(ISBLANK('Raw Data'!D49)=FALSE, 1, 0)</f>
        <v/>
      </c>
      <c r="C54">
        <f>IF('Raw Data'!E49&gt;'Raw Data'!D49, 'Raw Data'!K49, 0)</f>
        <v/>
      </c>
      <c r="D54">
        <f>IF(ISBLANK('Raw Data'!D49)=FALSE, 1, 0)</f>
        <v/>
      </c>
      <c r="E54">
        <f>IF('Raw Data'!E49&lt;'Raw Data'!D49, 'Raw Data'!J49, 0)</f>
        <v/>
      </c>
      <c r="F54">
        <f>IF(ISBLANK('Raw Data'!D49)=FALSE, 1, 0)</f>
        <v/>
      </c>
      <c r="G54">
        <f>IF(AND('Raw Data'!D49&gt;0, 'Raw Data'!E49&gt;0), 'Raw Data'!V49, 0)</f>
        <v/>
      </c>
      <c r="H54">
        <f>IF(ISBLANK('Raw Data'!D49)=FALSE, 1, 0)</f>
        <v/>
      </c>
      <c r="I54">
        <f>IF(AND(ISBLANK('Raw Data'!D49)=FALSE, OR('Raw Data'!D49=0, 'Raw Data'!E49=0)), 'Raw Data'!W49, 0)</f>
        <v/>
      </c>
      <c r="J54">
        <f>IF(ISBLANK('Raw Data'!D49)=FALSE, 1, 0)</f>
        <v/>
      </c>
      <c r="K54">
        <f>IF(SUM('Raw Data'!D49:E49)&gt;'Raw Data'!G49, 'Raw Data'!H49, 0)</f>
        <v/>
      </c>
      <c r="L54">
        <f>IF(ISBLANK('Raw Data'!D49)=FALSE, 1, 0)</f>
        <v/>
      </c>
      <c r="M54">
        <f>IF(AND(SUM('Raw Data'!D49:E49)&lt;'Raw Data'!G49, ISBLANK('Raw Data'!D49)=FALSE), 'Raw Data'!I49, 0)</f>
        <v/>
      </c>
    </row>
    <row r="55">
      <c r="A55" s="2">
        <f>'Raw Data'!A51</f>
        <v/>
      </c>
      <c r="B55" s="2">
        <f>IF(ISBLANK('Raw Data'!D50)=FALSE, 1, 0)</f>
        <v/>
      </c>
      <c r="C55">
        <f>IF('Raw Data'!E50&gt;'Raw Data'!D50, 'Raw Data'!K50, 0)</f>
        <v/>
      </c>
      <c r="D55">
        <f>IF(ISBLANK('Raw Data'!D50)=FALSE, 1, 0)</f>
        <v/>
      </c>
      <c r="E55">
        <f>IF('Raw Data'!E50&lt;'Raw Data'!D50, 'Raw Data'!J50, 0)</f>
        <v/>
      </c>
      <c r="F55">
        <f>IF(ISBLANK('Raw Data'!D50)=FALSE, 1, 0)</f>
        <v/>
      </c>
      <c r="G55">
        <f>IF(AND('Raw Data'!D50&gt;0, 'Raw Data'!E50&gt;0), 'Raw Data'!V50, 0)</f>
        <v/>
      </c>
      <c r="H55">
        <f>IF(ISBLANK('Raw Data'!D50)=FALSE, 1, 0)</f>
        <v/>
      </c>
      <c r="I55">
        <f>IF(AND(ISBLANK('Raw Data'!D50)=FALSE, OR('Raw Data'!D50=0, 'Raw Data'!E50=0)), 'Raw Data'!W50, 0)</f>
        <v/>
      </c>
      <c r="J55">
        <f>IF(ISBLANK('Raw Data'!D50)=FALSE, 1, 0)</f>
        <v/>
      </c>
      <c r="K55">
        <f>IF(SUM('Raw Data'!D50:E50)&gt;'Raw Data'!G50, 'Raw Data'!H50, 0)</f>
        <v/>
      </c>
      <c r="L55">
        <f>IF(ISBLANK('Raw Data'!D50)=FALSE, 1, 0)</f>
        <v/>
      </c>
      <c r="M55">
        <f>IF(AND(SUM('Raw Data'!D50:E50)&lt;'Raw Data'!G50, ISBLANK('Raw Data'!D50)=FALSE), 'Raw Data'!I50, 0)</f>
        <v/>
      </c>
    </row>
    <row r="56">
      <c r="A56" s="2">
        <f>'Raw Data'!A52</f>
        <v/>
      </c>
      <c r="B56" s="2">
        <f>IF(ISBLANK('Raw Data'!D51)=FALSE, 1, 0)</f>
        <v/>
      </c>
      <c r="C56">
        <f>IF('Raw Data'!E51&gt;'Raw Data'!D51, 'Raw Data'!K51, 0)</f>
        <v/>
      </c>
      <c r="D56">
        <f>IF(ISBLANK('Raw Data'!D51)=FALSE, 1, 0)</f>
        <v/>
      </c>
      <c r="E56">
        <f>IF('Raw Data'!E51&lt;'Raw Data'!D51, 'Raw Data'!J51, 0)</f>
        <v/>
      </c>
      <c r="F56">
        <f>IF(ISBLANK('Raw Data'!D51)=FALSE, 1, 0)</f>
        <v/>
      </c>
      <c r="G56">
        <f>IF(AND('Raw Data'!D51&gt;0, 'Raw Data'!E51&gt;0), 'Raw Data'!V51, 0)</f>
        <v/>
      </c>
      <c r="H56">
        <f>IF(ISBLANK('Raw Data'!D51)=FALSE, 1, 0)</f>
        <v/>
      </c>
      <c r="I56">
        <f>IF(AND(ISBLANK('Raw Data'!D51)=FALSE, OR('Raw Data'!D51=0, 'Raw Data'!E51=0)), 'Raw Data'!W51, 0)</f>
        <v/>
      </c>
      <c r="J56">
        <f>IF(ISBLANK('Raw Data'!D51)=FALSE, 1, 0)</f>
        <v/>
      </c>
      <c r="K56">
        <f>IF(SUM('Raw Data'!D51:E51)&gt;'Raw Data'!G51, 'Raw Data'!H51, 0)</f>
        <v/>
      </c>
      <c r="L56">
        <f>IF(ISBLANK('Raw Data'!D51)=FALSE, 1, 0)</f>
        <v/>
      </c>
      <c r="M56">
        <f>IF(AND(SUM('Raw Data'!D51:E51)&lt;'Raw Data'!G51, ISBLANK('Raw Data'!D51)=FALSE), 'Raw Data'!I51, 0)</f>
        <v/>
      </c>
    </row>
    <row r="57">
      <c r="A57" s="2">
        <f>'Raw Data'!A53</f>
        <v/>
      </c>
      <c r="B57" s="2">
        <f>IF(ISBLANK('Raw Data'!D52)=FALSE, 1, 0)</f>
        <v/>
      </c>
      <c r="C57">
        <f>IF('Raw Data'!E52&gt;'Raw Data'!D52, 'Raw Data'!K52, 0)</f>
        <v/>
      </c>
      <c r="D57">
        <f>IF(ISBLANK('Raw Data'!D52)=FALSE, 1, 0)</f>
        <v/>
      </c>
      <c r="E57">
        <f>IF('Raw Data'!E52&lt;'Raw Data'!D52, 'Raw Data'!J52, 0)</f>
        <v/>
      </c>
      <c r="F57">
        <f>IF(ISBLANK('Raw Data'!D52)=FALSE, 1, 0)</f>
        <v/>
      </c>
      <c r="G57">
        <f>IF(AND('Raw Data'!D52&gt;0, 'Raw Data'!E52&gt;0), 'Raw Data'!V52, 0)</f>
        <v/>
      </c>
      <c r="H57">
        <f>IF(ISBLANK('Raw Data'!D52)=FALSE, 1, 0)</f>
        <v/>
      </c>
      <c r="I57">
        <f>IF(AND(ISBLANK('Raw Data'!D52)=FALSE, OR('Raw Data'!D52=0, 'Raw Data'!E52=0)), 'Raw Data'!W52, 0)</f>
        <v/>
      </c>
      <c r="J57">
        <f>IF(ISBLANK('Raw Data'!D52)=FALSE, 1, 0)</f>
        <v/>
      </c>
      <c r="K57">
        <f>IF(SUM('Raw Data'!D52:E52)&gt;'Raw Data'!G52, 'Raw Data'!H52, 0)</f>
        <v/>
      </c>
      <c r="L57">
        <f>IF(ISBLANK('Raw Data'!D52)=FALSE, 1, 0)</f>
        <v/>
      </c>
      <c r="M57">
        <f>IF(AND(SUM('Raw Data'!D52:E52)&lt;'Raw Data'!G52, ISBLANK('Raw Data'!D52)=FALSE), 'Raw Data'!I52, 0)</f>
        <v/>
      </c>
    </row>
    <row r="58">
      <c r="A58" s="2">
        <f>'Raw Data'!A54</f>
        <v/>
      </c>
      <c r="B58" s="2">
        <f>IF(ISBLANK('Raw Data'!D53)=FALSE, 1, 0)</f>
        <v/>
      </c>
      <c r="C58">
        <f>IF('Raw Data'!E53&gt;'Raw Data'!D53, 'Raw Data'!K53, 0)</f>
        <v/>
      </c>
      <c r="D58">
        <f>IF(ISBLANK('Raw Data'!D53)=FALSE, 1, 0)</f>
        <v/>
      </c>
      <c r="E58">
        <f>IF('Raw Data'!E53&lt;'Raw Data'!D53, 'Raw Data'!J53, 0)</f>
        <v/>
      </c>
      <c r="F58">
        <f>IF(ISBLANK('Raw Data'!D53)=FALSE, 1, 0)</f>
        <v/>
      </c>
      <c r="G58">
        <f>IF(AND('Raw Data'!D53&gt;0, 'Raw Data'!E53&gt;0), 'Raw Data'!V53, 0)</f>
        <v/>
      </c>
      <c r="H58">
        <f>IF(ISBLANK('Raw Data'!D53)=FALSE, 1, 0)</f>
        <v/>
      </c>
      <c r="I58">
        <f>IF(AND(ISBLANK('Raw Data'!D53)=FALSE, OR('Raw Data'!D53=0, 'Raw Data'!E53=0)), 'Raw Data'!W53, 0)</f>
        <v/>
      </c>
      <c r="J58">
        <f>IF(ISBLANK('Raw Data'!D53)=FALSE, 1, 0)</f>
        <v/>
      </c>
      <c r="K58">
        <f>IF(SUM('Raw Data'!D53:E53)&gt;'Raw Data'!G53, 'Raw Data'!H53, 0)</f>
        <v/>
      </c>
      <c r="L58">
        <f>IF(ISBLANK('Raw Data'!D53)=FALSE, 1, 0)</f>
        <v/>
      </c>
      <c r="M58">
        <f>IF(AND(SUM('Raw Data'!D53:E53)&lt;'Raw Data'!G53, ISBLANK('Raw Data'!D53)=FALSE), 'Raw Data'!I53, 0)</f>
        <v/>
      </c>
    </row>
    <row r="59">
      <c r="A59" s="2">
        <f>'Raw Data'!A55</f>
        <v/>
      </c>
      <c r="B59" s="2">
        <f>IF(ISBLANK('Raw Data'!D54)=FALSE, 1, 0)</f>
        <v/>
      </c>
      <c r="C59">
        <f>IF('Raw Data'!E54&gt;'Raw Data'!D54, 'Raw Data'!K54, 0)</f>
        <v/>
      </c>
      <c r="D59">
        <f>IF(ISBLANK('Raw Data'!D54)=FALSE, 1, 0)</f>
        <v/>
      </c>
      <c r="E59">
        <f>IF('Raw Data'!E54&lt;'Raw Data'!D54, 'Raw Data'!J54, 0)</f>
        <v/>
      </c>
      <c r="F59">
        <f>IF(ISBLANK('Raw Data'!D54)=FALSE, 1, 0)</f>
        <v/>
      </c>
      <c r="G59">
        <f>IF(AND('Raw Data'!D54&gt;0, 'Raw Data'!E54&gt;0), 'Raw Data'!V54, 0)</f>
        <v/>
      </c>
      <c r="H59">
        <f>IF(ISBLANK('Raw Data'!D54)=FALSE, 1, 0)</f>
        <v/>
      </c>
      <c r="I59">
        <f>IF(AND(ISBLANK('Raw Data'!D54)=FALSE, OR('Raw Data'!D54=0, 'Raw Data'!E54=0)), 'Raw Data'!W54, 0)</f>
        <v/>
      </c>
      <c r="J59">
        <f>IF(ISBLANK('Raw Data'!D54)=FALSE, 1, 0)</f>
        <v/>
      </c>
      <c r="K59">
        <f>IF(SUM('Raw Data'!D54:E54)&gt;'Raw Data'!G54, 'Raw Data'!H54, 0)</f>
        <v/>
      </c>
      <c r="L59">
        <f>IF(ISBLANK('Raw Data'!D54)=FALSE, 1, 0)</f>
        <v/>
      </c>
      <c r="M59">
        <f>IF(AND(SUM('Raw Data'!D54:E54)&lt;'Raw Data'!G54, ISBLANK('Raw Data'!D54)=FALSE), 'Raw Data'!I54, 0)</f>
        <v/>
      </c>
    </row>
    <row r="60">
      <c r="A60" s="2">
        <f>'Raw Data'!A56</f>
        <v/>
      </c>
      <c r="B60" s="2">
        <f>IF(ISBLANK('Raw Data'!D55)=FALSE, 1, 0)</f>
        <v/>
      </c>
      <c r="C60">
        <f>IF('Raw Data'!E55&gt;'Raw Data'!D55, 'Raw Data'!K55, 0)</f>
        <v/>
      </c>
      <c r="D60">
        <f>IF(ISBLANK('Raw Data'!D55)=FALSE, 1, 0)</f>
        <v/>
      </c>
      <c r="E60">
        <f>IF('Raw Data'!E55&lt;'Raw Data'!D55, 'Raw Data'!J55, 0)</f>
        <v/>
      </c>
      <c r="F60">
        <f>IF(ISBLANK('Raw Data'!D55)=FALSE, 1, 0)</f>
        <v/>
      </c>
      <c r="G60">
        <f>IF(AND('Raw Data'!D55&gt;0, 'Raw Data'!E55&gt;0), 'Raw Data'!V55, 0)</f>
        <v/>
      </c>
      <c r="H60">
        <f>IF(ISBLANK('Raw Data'!D55)=FALSE, 1, 0)</f>
        <v/>
      </c>
      <c r="I60">
        <f>IF(AND(ISBLANK('Raw Data'!D55)=FALSE, OR('Raw Data'!D55=0, 'Raw Data'!E55=0)), 'Raw Data'!W55, 0)</f>
        <v/>
      </c>
      <c r="J60">
        <f>IF(ISBLANK('Raw Data'!D55)=FALSE, 1, 0)</f>
        <v/>
      </c>
      <c r="K60">
        <f>IF(SUM('Raw Data'!D55:E55)&gt;'Raw Data'!G55, 'Raw Data'!H55, 0)</f>
        <v/>
      </c>
      <c r="L60">
        <f>IF(ISBLANK('Raw Data'!D55)=FALSE, 1, 0)</f>
        <v/>
      </c>
      <c r="M60">
        <f>IF(AND(SUM('Raw Data'!D55:E55)&lt;'Raw Data'!G55, ISBLANK('Raw Data'!D55)=FALSE), 'Raw Data'!I55, 0)</f>
        <v/>
      </c>
    </row>
    <row r="61">
      <c r="A61" s="2">
        <f>'Raw Data'!A57</f>
        <v/>
      </c>
      <c r="B61" s="2">
        <f>IF(ISBLANK('Raw Data'!D56)=FALSE, 1, 0)</f>
        <v/>
      </c>
      <c r="C61">
        <f>IF('Raw Data'!E56&gt;'Raw Data'!D56, 'Raw Data'!K56, 0)</f>
        <v/>
      </c>
      <c r="D61">
        <f>IF(ISBLANK('Raw Data'!D56)=FALSE, 1, 0)</f>
        <v/>
      </c>
      <c r="E61">
        <f>IF('Raw Data'!E56&lt;'Raw Data'!D56, 'Raw Data'!J56, 0)</f>
        <v/>
      </c>
      <c r="F61">
        <f>IF(ISBLANK('Raw Data'!D56)=FALSE, 1, 0)</f>
        <v/>
      </c>
      <c r="G61">
        <f>IF(AND('Raw Data'!D56&gt;0, 'Raw Data'!E56&gt;0), 'Raw Data'!V56, 0)</f>
        <v/>
      </c>
      <c r="H61">
        <f>IF(ISBLANK('Raw Data'!D56)=FALSE, 1, 0)</f>
        <v/>
      </c>
      <c r="I61">
        <f>IF(AND(ISBLANK('Raw Data'!D56)=FALSE, OR('Raw Data'!D56=0, 'Raw Data'!E56=0)), 'Raw Data'!W56, 0)</f>
        <v/>
      </c>
      <c r="J61">
        <f>IF(ISBLANK('Raw Data'!D56)=FALSE, 1, 0)</f>
        <v/>
      </c>
      <c r="K61">
        <f>IF(SUM('Raw Data'!D56:E56)&gt;'Raw Data'!G56, 'Raw Data'!H56, 0)</f>
        <v/>
      </c>
      <c r="L61">
        <f>IF(ISBLANK('Raw Data'!D56)=FALSE, 1, 0)</f>
        <v/>
      </c>
      <c r="M61">
        <f>IF(AND(SUM('Raw Data'!D56:E56)&lt;'Raw Data'!G56, ISBLANK('Raw Data'!D56)=FALSE), 'Raw Data'!I56, 0)</f>
        <v/>
      </c>
    </row>
    <row r="62">
      <c r="A62" s="2">
        <f>'Raw Data'!A58</f>
        <v/>
      </c>
      <c r="B62" s="2">
        <f>IF(ISBLANK('Raw Data'!D57)=FALSE, 1, 0)</f>
        <v/>
      </c>
      <c r="C62">
        <f>IF('Raw Data'!E57&gt;'Raw Data'!D57, 'Raw Data'!K57, 0)</f>
        <v/>
      </c>
      <c r="D62">
        <f>IF(ISBLANK('Raw Data'!D57)=FALSE, 1, 0)</f>
        <v/>
      </c>
      <c r="E62">
        <f>IF('Raw Data'!E57&lt;'Raw Data'!D57, 'Raw Data'!J57, 0)</f>
        <v/>
      </c>
      <c r="F62">
        <f>IF(ISBLANK('Raw Data'!D57)=FALSE, 1, 0)</f>
        <v/>
      </c>
      <c r="G62">
        <f>IF(AND('Raw Data'!D57&gt;0, 'Raw Data'!E57&gt;0), 'Raw Data'!V57, 0)</f>
        <v/>
      </c>
      <c r="H62">
        <f>IF(ISBLANK('Raw Data'!D57)=FALSE, 1, 0)</f>
        <v/>
      </c>
      <c r="I62">
        <f>IF(AND(ISBLANK('Raw Data'!D57)=FALSE, OR('Raw Data'!D57=0, 'Raw Data'!E57=0)), 'Raw Data'!W57, 0)</f>
        <v/>
      </c>
      <c r="J62">
        <f>IF(ISBLANK('Raw Data'!D57)=FALSE, 1, 0)</f>
        <v/>
      </c>
      <c r="K62">
        <f>IF(SUM('Raw Data'!D57:E57)&gt;'Raw Data'!G57, 'Raw Data'!H57, 0)</f>
        <v/>
      </c>
      <c r="L62">
        <f>IF(ISBLANK('Raw Data'!D57)=FALSE, 1, 0)</f>
        <v/>
      </c>
      <c r="M62">
        <f>IF(AND(SUM('Raw Data'!D57:E57)&lt;'Raw Data'!G57, ISBLANK('Raw Data'!D57)=FALSE), 'Raw Data'!I57, 0)</f>
        <v/>
      </c>
    </row>
    <row r="63">
      <c r="A63" s="2">
        <f>'Raw Data'!A59</f>
        <v/>
      </c>
      <c r="B63" s="2">
        <f>IF(ISBLANK('Raw Data'!D58)=FALSE, 1, 0)</f>
        <v/>
      </c>
      <c r="C63">
        <f>IF('Raw Data'!E58&gt;'Raw Data'!D58, 'Raw Data'!K58, 0)</f>
        <v/>
      </c>
      <c r="D63">
        <f>IF(ISBLANK('Raw Data'!D58)=FALSE, 1, 0)</f>
        <v/>
      </c>
      <c r="E63">
        <f>IF('Raw Data'!E58&lt;'Raw Data'!D58, 'Raw Data'!J58, 0)</f>
        <v/>
      </c>
      <c r="F63">
        <f>IF(ISBLANK('Raw Data'!D58)=FALSE, 1, 0)</f>
        <v/>
      </c>
      <c r="G63">
        <f>IF(AND('Raw Data'!D58&gt;0, 'Raw Data'!E58&gt;0), 'Raw Data'!V58, 0)</f>
        <v/>
      </c>
      <c r="H63">
        <f>IF(ISBLANK('Raw Data'!D58)=FALSE, 1, 0)</f>
        <v/>
      </c>
      <c r="I63">
        <f>IF(AND(ISBLANK('Raw Data'!D58)=FALSE, OR('Raw Data'!D58=0, 'Raw Data'!E58=0)), 'Raw Data'!W58, 0)</f>
        <v/>
      </c>
      <c r="J63">
        <f>IF(ISBLANK('Raw Data'!D58)=FALSE, 1, 0)</f>
        <v/>
      </c>
      <c r="K63">
        <f>IF(SUM('Raw Data'!D58:E58)&gt;'Raw Data'!G58, 'Raw Data'!H58, 0)</f>
        <v/>
      </c>
      <c r="L63">
        <f>IF(ISBLANK('Raw Data'!D58)=FALSE, 1, 0)</f>
        <v/>
      </c>
      <c r="M63">
        <f>IF(AND(SUM('Raw Data'!D58:E58)&lt;'Raw Data'!G58, ISBLANK('Raw Data'!D58)=FALSE), 'Raw Data'!I58, 0)</f>
        <v/>
      </c>
    </row>
    <row r="64">
      <c r="A64" s="2">
        <f>'Raw Data'!A60</f>
        <v/>
      </c>
      <c r="B64" s="2">
        <f>IF(ISBLANK('Raw Data'!D59)=FALSE, 1, 0)</f>
        <v/>
      </c>
      <c r="C64">
        <f>IF('Raw Data'!E59&gt;'Raw Data'!D59, 'Raw Data'!K59, 0)</f>
        <v/>
      </c>
      <c r="D64">
        <f>IF(ISBLANK('Raw Data'!D59)=FALSE, 1, 0)</f>
        <v/>
      </c>
      <c r="E64">
        <f>IF('Raw Data'!E59&lt;'Raw Data'!D59, 'Raw Data'!J59, 0)</f>
        <v/>
      </c>
      <c r="F64">
        <f>IF(ISBLANK('Raw Data'!D59)=FALSE, 1, 0)</f>
        <v/>
      </c>
      <c r="G64">
        <f>IF(AND('Raw Data'!D59&gt;0, 'Raw Data'!E59&gt;0), 'Raw Data'!V59, 0)</f>
        <v/>
      </c>
      <c r="H64">
        <f>IF(ISBLANK('Raw Data'!D59)=FALSE, 1, 0)</f>
        <v/>
      </c>
      <c r="I64">
        <f>IF(AND(ISBLANK('Raw Data'!D59)=FALSE, OR('Raw Data'!D59=0, 'Raw Data'!E59=0)), 'Raw Data'!W59, 0)</f>
        <v/>
      </c>
      <c r="J64">
        <f>IF(ISBLANK('Raw Data'!D59)=FALSE, 1, 0)</f>
        <v/>
      </c>
      <c r="K64">
        <f>IF(SUM('Raw Data'!D59:E59)&gt;'Raw Data'!G59, 'Raw Data'!H59, 0)</f>
        <v/>
      </c>
      <c r="L64">
        <f>IF(ISBLANK('Raw Data'!D59)=FALSE, 1, 0)</f>
        <v/>
      </c>
      <c r="M64">
        <f>IF(AND(SUM('Raw Data'!D59:E59)&lt;'Raw Data'!G59, ISBLANK('Raw Data'!D59)=FALSE), 'Raw Data'!I59, 0)</f>
        <v/>
      </c>
    </row>
    <row r="65">
      <c r="A65" s="2">
        <f>'Raw Data'!A61</f>
        <v/>
      </c>
      <c r="B65" s="2">
        <f>IF(ISBLANK('Raw Data'!D60)=FALSE, 1, 0)</f>
        <v/>
      </c>
      <c r="C65">
        <f>IF('Raw Data'!E60&gt;'Raw Data'!D60, 'Raw Data'!K60, 0)</f>
        <v/>
      </c>
      <c r="D65">
        <f>IF(ISBLANK('Raw Data'!D60)=FALSE, 1, 0)</f>
        <v/>
      </c>
      <c r="E65">
        <f>IF('Raw Data'!E60&lt;'Raw Data'!D60, 'Raw Data'!J60, 0)</f>
        <v/>
      </c>
      <c r="F65">
        <f>IF(ISBLANK('Raw Data'!D60)=FALSE, 1, 0)</f>
        <v/>
      </c>
      <c r="G65">
        <f>IF(AND('Raw Data'!D60&gt;0, 'Raw Data'!E60&gt;0), 'Raw Data'!V60, 0)</f>
        <v/>
      </c>
      <c r="H65">
        <f>IF(ISBLANK('Raw Data'!D60)=FALSE, 1, 0)</f>
        <v/>
      </c>
      <c r="I65">
        <f>IF(AND(ISBLANK('Raw Data'!D60)=FALSE, OR('Raw Data'!D60=0, 'Raw Data'!E60=0)), 'Raw Data'!W60, 0)</f>
        <v/>
      </c>
      <c r="J65">
        <f>IF(ISBLANK('Raw Data'!D60)=FALSE, 1, 0)</f>
        <v/>
      </c>
      <c r="K65">
        <f>IF(SUM('Raw Data'!D60:E60)&gt;'Raw Data'!G60, 'Raw Data'!H60, 0)</f>
        <v/>
      </c>
      <c r="L65">
        <f>IF(ISBLANK('Raw Data'!D60)=FALSE, 1, 0)</f>
        <v/>
      </c>
      <c r="M65">
        <f>IF(AND(SUM('Raw Data'!D60:E60)&lt;'Raw Data'!G60, ISBLANK('Raw Data'!D60)=FALSE), 'Raw Data'!I60, 0)</f>
        <v/>
      </c>
    </row>
    <row r="66">
      <c r="A66" s="2">
        <f>'Raw Data'!A62</f>
        <v/>
      </c>
      <c r="B66" s="2">
        <f>IF(ISBLANK('Raw Data'!D61)=FALSE, 1, 0)</f>
        <v/>
      </c>
      <c r="C66">
        <f>IF('Raw Data'!E61&gt;'Raw Data'!D61, 'Raw Data'!K61, 0)</f>
        <v/>
      </c>
      <c r="D66">
        <f>IF(ISBLANK('Raw Data'!D61)=FALSE, 1, 0)</f>
        <v/>
      </c>
      <c r="E66">
        <f>IF('Raw Data'!E61&lt;'Raw Data'!D61, 'Raw Data'!J61, 0)</f>
        <v/>
      </c>
      <c r="F66">
        <f>IF(ISBLANK('Raw Data'!D61)=FALSE, 1, 0)</f>
        <v/>
      </c>
      <c r="G66">
        <f>IF(AND('Raw Data'!D61&gt;0, 'Raw Data'!E61&gt;0), 'Raw Data'!V61, 0)</f>
        <v/>
      </c>
      <c r="H66">
        <f>IF(ISBLANK('Raw Data'!D61)=FALSE, 1, 0)</f>
        <v/>
      </c>
      <c r="I66">
        <f>IF(AND(ISBLANK('Raw Data'!D61)=FALSE, OR('Raw Data'!D61=0, 'Raw Data'!E61=0)), 'Raw Data'!W61, 0)</f>
        <v/>
      </c>
      <c r="J66">
        <f>IF(ISBLANK('Raw Data'!D61)=FALSE, 1, 0)</f>
        <v/>
      </c>
      <c r="K66">
        <f>IF(SUM('Raw Data'!D61:E61)&gt;'Raw Data'!G61, 'Raw Data'!H61, 0)</f>
        <v/>
      </c>
      <c r="L66">
        <f>IF(ISBLANK('Raw Data'!D61)=FALSE, 1, 0)</f>
        <v/>
      </c>
      <c r="M66">
        <f>IF(AND(SUM('Raw Data'!D61:E61)&lt;'Raw Data'!G61, ISBLANK('Raw Data'!D61)=FALSE), 'Raw Data'!I61, 0)</f>
        <v/>
      </c>
    </row>
    <row r="67">
      <c r="A67" s="2">
        <f>'Raw Data'!A63</f>
        <v/>
      </c>
      <c r="B67" s="2">
        <f>IF(ISBLANK('Raw Data'!D62)=FALSE, 1, 0)</f>
        <v/>
      </c>
      <c r="C67">
        <f>IF('Raw Data'!E62&gt;'Raw Data'!D62, 'Raw Data'!K62, 0)</f>
        <v/>
      </c>
      <c r="D67">
        <f>IF(ISBLANK('Raw Data'!D62)=FALSE, 1, 0)</f>
        <v/>
      </c>
      <c r="E67">
        <f>IF('Raw Data'!E62&lt;'Raw Data'!D62, 'Raw Data'!J62, 0)</f>
        <v/>
      </c>
      <c r="F67">
        <f>IF(ISBLANK('Raw Data'!D62)=FALSE, 1, 0)</f>
        <v/>
      </c>
      <c r="G67">
        <f>IF(AND('Raw Data'!D62&gt;0, 'Raw Data'!E62&gt;0), 'Raw Data'!V62, 0)</f>
        <v/>
      </c>
      <c r="H67">
        <f>IF(ISBLANK('Raw Data'!D62)=FALSE, 1, 0)</f>
        <v/>
      </c>
      <c r="I67">
        <f>IF(AND(ISBLANK('Raw Data'!D62)=FALSE, OR('Raw Data'!D62=0, 'Raw Data'!E62=0)), 'Raw Data'!W62, 0)</f>
        <v/>
      </c>
      <c r="J67">
        <f>IF(ISBLANK('Raw Data'!D62)=FALSE, 1, 0)</f>
        <v/>
      </c>
      <c r="K67">
        <f>IF(SUM('Raw Data'!D62:E62)&gt;'Raw Data'!G62, 'Raw Data'!H62, 0)</f>
        <v/>
      </c>
      <c r="L67">
        <f>IF(ISBLANK('Raw Data'!D62)=FALSE, 1, 0)</f>
        <v/>
      </c>
      <c r="M67">
        <f>IF(AND(SUM('Raw Data'!D62:E62)&lt;'Raw Data'!G62, ISBLANK('Raw Data'!D62)=FALSE), 'Raw Data'!I62, 0)</f>
        <v/>
      </c>
    </row>
    <row r="68">
      <c r="A68" s="2">
        <f>'Raw Data'!A64</f>
        <v/>
      </c>
      <c r="B68" s="2">
        <f>IF(ISBLANK('Raw Data'!D63)=FALSE, 1, 0)</f>
        <v/>
      </c>
      <c r="C68">
        <f>IF('Raw Data'!E63&gt;'Raw Data'!D63, 'Raw Data'!K63, 0)</f>
        <v/>
      </c>
      <c r="D68">
        <f>IF(ISBLANK('Raw Data'!D63)=FALSE, 1, 0)</f>
        <v/>
      </c>
      <c r="E68">
        <f>IF('Raw Data'!E63&lt;'Raw Data'!D63, 'Raw Data'!J63, 0)</f>
        <v/>
      </c>
      <c r="F68">
        <f>IF(ISBLANK('Raw Data'!D63)=FALSE, 1, 0)</f>
        <v/>
      </c>
      <c r="G68">
        <f>IF(AND('Raw Data'!D63&gt;0, 'Raw Data'!E63&gt;0), 'Raw Data'!V63, 0)</f>
        <v/>
      </c>
      <c r="H68">
        <f>IF(ISBLANK('Raw Data'!D63)=FALSE, 1, 0)</f>
        <v/>
      </c>
      <c r="I68">
        <f>IF(AND(ISBLANK('Raw Data'!D63)=FALSE, OR('Raw Data'!D63=0, 'Raw Data'!E63=0)), 'Raw Data'!W63, 0)</f>
        <v/>
      </c>
      <c r="J68">
        <f>IF(ISBLANK('Raw Data'!D63)=FALSE, 1, 0)</f>
        <v/>
      </c>
      <c r="K68">
        <f>IF(SUM('Raw Data'!D63:E63)&gt;'Raw Data'!G63, 'Raw Data'!H63, 0)</f>
        <v/>
      </c>
      <c r="L68">
        <f>IF(ISBLANK('Raw Data'!D63)=FALSE, 1, 0)</f>
        <v/>
      </c>
      <c r="M68">
        <f>IF(AND(SUM('Raw Data'!D63:E63)&lt;'Raw Data'!G63, ISBLANK('Raw Data'!D63)=FALSE), 'Raw Data'!I63, 0)</f>
        <v/>
      </c>
    </row>
    <row r="69">
      <c r="A69" s="2">
        <f>'Raw Data'!A65</f>
        <v/>
      </c>
      <c r="B69" s="2">
        <f>IF(ISBLANK('Raw Data'!D64)=FALSE, 1, 0)</f>
        <v/>
      </c>
      <c r="C69">
        <f>IF('Raw Data'!E64&gt;'Raw Data'!D64, 'Raw Data'!K64, 0)</f>
        <v/>
      </c>
      <c r="D69">
        <f>IF(ISBLANK('Raw Data'!D64)=FALSE, 1, 0)</f>
        <v/>
      </c>
      <c r="E69">
        <f>IF('Raw Data'!E64&lt;'Raw Data'!D64, 'Raw Data'!J64, 0)</f>
        <v/>
      </c>
      <c r="F69">
        <f>IF(ISBLANK('Raw Data'!D64)=FALSE, 1, 0)</f>
        <v/>
      </c>
      <c r="G69">
        <f>IF(AND('Raw Data'!D64&gt;0, 'Raw Data'!E64&gt;0), 'Raw Data'!V64, 0)</f>
        <v/>
      </c>
      <c r="H69">
        <f>IF(ISBLANK('Raw Data'!D64)=FALSE, 1, 0)</f>
        <v/>
      </c>
      <c r="I69">
        <f>IF(AND(ISBLANK('Raw Data'!D64)=FALSE, OR('Raw Data'!D64=0, 'Raw Data'!E64=0)), 'Raw Data'!W64, 0)</f>
        <v/>
      </c>
      <c r="J69">
        <f>IF(ISBLANK('Raw Data'!D64)=FALSE, 1, 0)</f>
        <v/>
      </c>
      <c r="K69">
        <f>IF(SUM('Raw Data'!D64:E64)&gt;'Raw Data'!G64, 'Raw Data'!H64, 0)</f>
        <v/>
      </c>
      <c r="L69">
        <f>IF(ISBLANK('Raw Data'!D64)=FALSE, 1, 0)</f>
        <v/>
      </c>
      <c r="M69">
        <f>IF(AND(SUM('Raw Data'!D64:E64)&lt;'Raw Data'!G64, ISBLANK('Raw Data'!D64)=FALSE), 'Raw Data'!I64, 0)</f>
        <v/>
      </c>
    </row>
    <row r="70">
      <c r="A70" s="2">
        <f>'Raw Data'!A66</f>
        <v/>
      </c>
      <c r="B70" s="2">
        <f>IF(ISBLANK('Raw Data'!D65)=FALSE, 1, 0)</f>
        <v/>
      </c>
      <c r="C70">
        <f>IF('Raw Data'!E65&gt;'Raw Data'!D65, 'Raw Data'!K65, 0)</f>
        <v/>
      </c>
      <c r="D70">
        <f>IF(ISBLANK('Raw Data'!D65)=FALSE, 1, 0)</f>
        <v/>
      </c>
      <c r="E70">
        <f>IF('Raw Data'!E65&lt;'Raw Data'!D65, 'Raw Data'!J65, 0)</f>
        <v/>
      </c>
      <c r="F70">
        <f>IF(ISBLANK('Raw Data'!D65)=FALSE, 1, 0)</f>
        <v/>
      </c>
      <c r="G70">
        <f>IF(AND('Raw Data'!D65&gt;0, 'Raw Data'!E65&gt;0), 'Raw Data'!V65, 0)</f>
        <v/>
      </c>
      <c r="H70">
        <f>IF(ISBLANK('Raw Data'!D65)=FALSE, 1, 0)</f>
        <v/>
      </c>
      <c r="I70">
        <f>IF(AND(ISBLANK('Raw Data'!D65)=FALSE, OR('Raw Data'!D65=0, 'Raw Data'!E65=0)), 'Raw Data'!W65, 0)</f>
        <v/>
      </c>
      <c r="J70">
        <f>IF(ISBLANK('Raw Data'!D65)=FALSE, 1, 0)</f>
        <v/>
      </c>
      <c r="K70">
        <f>IF(SUM('Raw Data'!D65:E65)&gt;'Raw Data'!G65, 'Raw Data'!H65, 0)</f>
        <v/>
      </c>
      <c r="L70">
        <f>IF(ISBLANK('Raw Data'!D65)=FALSE, 1, 0)</f>
        <v/>
      </c>
      <c r="M70">
        <f>IF(AND(SUM('Raw Data'!D65:E65)&lt;'Raw Data'!G65, ISBLANK('Raw Data'!D65)=FALSE), 'Raw Data'!I65, 0)</f>
        <v/>
      </c>
    </row>
    <row r="71">
      <c r="A71" s="2">
        <f>'Raw Data'!A67</f>
        <v/>
      </c>
      <c r="B71" s="2">
        <f>IF(ISBLANK('Raw Data'!D66)=FALSE, 1, 0)</f>
        <v/>
      </c>
      <c r="C71">
        <f>IF('Raw Data'!E66&gt;'Raw Data'!D66, 'Raw Data'!K66, 0)</f>
        <v/>
      </c>
      <c r="D71">
        <f>IF(ISBLANK('Raw Data'!D66)=FALSE, 1, 0)</f>
        <v/>
      </c>
      <c r="E71">
        <f>IF('Raw Data'!E66&lt;'Raw Data'!D66, 'Raw Data'!J66, 0)</f>
        <v/>
      </c>
      <c r="F71">
        <f>IF(ISBLANK('Raw Data'!D66)=FALSE, 1, 0)</f>
        <v/>
      </c>
      <c r="G71">
        <f>IF(AND('Raw Data'!D66&gt;0, 'Raw Data'!E66&gt;0), 'Raw Data'!V66, 0)</f>
        <v/>
      </c>
      <c r="H71">
        <f>IF(ISBLANK('Raw Data'!D66)=FALSE, 1, 0)</f>
        <v/>
      </c>
      <c r="I71">
        <f>IF(AND(ISBLANK('Raw Data'!D66)=FALSE, OR('Raw Data'!D66=0, 'Raw Data'!E66=0)), 'Raw Data'!W66, 0)</f>
        <v/>
      </c>
      <c r="J71">
        <f>IF(ISBLANK('Raw Data'!D66)=FALSE, 1, 0)</f>
        <v/>
      </c>
      <c r="K71">
        <f>IF(SUM('Raw Data'!D66:E66)&gt;'Raw Data'!G66, 'Raw Data'!H66, 0)</f>
        <v/>
      </c>
      <c r="L71">
        <f>IF(ISBLANK('Raw Data'!D66)=FALSE, 1, 0)</f>
        <v/>
      </c>
      <c r="M71">
        <f>IF(AND(SUM('Raw Data'!D66:E66)&lt;'Raw Data'!G66, ISBLANK('Raw Data'!D66)=FALSE), 'Raw Data'!I66, 0)</f>
        <v/>
      </c>
    </row>
    <row r="72">
      <c r="A72" s="2">
        <f>'Raw Data'!A68</f>
        <v/>
      </c>
      <c r="B72" s="2">
        <f>IF(ISBLANK('Raw Data'!D67)=FALSE, 1, 0)</f>
        <v/>
      </c>
      <c r="C72">
        <f>IF('Raw Data'!E67&gt;'Raw Data'!D67, 'Raw Data'!K67, 0)</f>
        <v/>
      </c>
      <c r="D72">
        <f>IF(ISBLANK('Raw Data'!D67)=FALSE, 1, 0)</f>
        <v/>
      </c>
      <c r="E72">
        <f>IF('Raw Data'!E67&lt;'Raw Data'!D67, 'Raw Data'!J67, 0)</f>
        <v/>
      </c>
      <c r="F72">
        <f>IF(ISBLANK('Raw Data'!D67)=FALSE, 1, 0)</f>
        <v/>
      </c>
      <c r="G72">
        <f>IF(AND('Raw Data'!D67&gt;0, 'Raw Data'!E67&gt;0), 'Raw Data'!V67, 0)</f>
        <v/>
      </c>
      <c r="H72">
        <f>IF(ISBLANK('Raw Data'!D67)=FALSE, 1, 0)</f>
        <v/>
      </c>
      <c r="I72">
        <f>IF(AND(ISBLANK('Raw Data'!D67)=FALSE, OR('Raw Data'!D67=0, 'Raw Data'!E67=0)), 'Raw Data'!W67, 0)</f>
        <v/>
      </c>
      <c r="J72">
        <f>IF(ISBLANK('Raw Data'!D67)=FALSE, 1, 0)</f>
        <v/>
      </c>
      <c r="K72">
        <f>IF(SUM('Raw Data'!D67:E67)&gt;'Raw Data'!G67, 'Raw Data'!H67, 0)</f>
        <v/>
      </c>
      <c r="L72">
        <f>IF(ISBLANK('Raw Data'!D67)=FALSE, 1, 0)</f>
        <v/>
      </c>
      <c r="M72">
        <f>IF(AND(SUM('Raw Data'!D67:E67)&lt;'Raw Data'!G67, ISBLANK('Raw Data'!D67)=FALSE), 'Raw Data'!I67, 0)</f>
        <v/>
      </c>
    </row>
    <row r="73">
      <c r="A73" s="2">
        <f>'Raw Data'!A69</f>
        <v/>
      </c>
      <c r="B73" s="2">
        <f>IF(ISBLANK('Raw Data'!D68)=FALSE, 1, 0)</f>
        <v/>
      </c>
      <c r="C73">
        <f>IF('Raw Data'!E68&gt;'Raw Data'!D68, 'Raw Data'!K68, 0)</f>
        <v/>
      </c>
      <c r="D73">
        <f>IF(ISBLANK('Raw Data'!D68)=FALSE, 1, 0)</f>
        <v/>
      </c>
      <c r="E73">
        <f>IF('Raw Data'!E68&lt;'Raw Data'!D68, 'Raw Data'!J68, 0)</f>
        <v/>
      </c>
      <c r="F73">
        <f>IF(ISBLANK('Raw Data'!D68)=FALSE, 1, 0)</f>
        <v/>
      </c>
      <c r="G73">
        <f>IF(AND('Raw Data'!D68&gt;0, 'Raw Data'!E68&gt;0), 'Raw Data'!V68, 0)</f>
        <v/>
      </c>
      <c r="H73">
        <f>IF(ISBLANK('Raw Data'!D68)=FALSE, 1, 0)</f>
        <v/>
      </c>
      <c r="I73">
        <f>IF(AND(ISBLANK('Raw Data'!D68)=FALSE, OR('Raw Data'!D68=0, 'Raw Data'!E68=0)), 'Raw Data'!W68, 0)</f>
        <v/>
      </c>
      <c r="J73">
        <f>IF(ISBLANK('Raw Data'!D68)=FALSE, 1, 0)</f>
        <v/>
      </c>
      <c r="K73">
        <f>IF(SUM('Raw Data'!D68:E68)&gt;'Raw Data'!G68, 'Raw Data'!H68, 0)</f>
        <v/>
      </c>
      <c r="L73">
        <f>IF(ISBLANK('Raw Data'!D68)=FALSE, 1, 0)</f>
        <v/>
      </c>
      <c r="M73">
        <f>IF(AND(SUM('Raw Data'!D68:E68)&lt;'Raw Data'!G68, ISBLANK('Raw Data'!D68)=FALSE), 'Raw Data'!I68, 0)</f>
        <v/>
      </c>
    </row>
    <row r="74">
      <c r="A74" s="2">
        <f>'Raw Data'!A70</f>
        <v/>
      </c>
      <c r="B74" s="2">
        <f>IF(ISBLANK('Raw Data'!D69)=FALSE, 1, 0)</f>
        <v/>
      </c>
      <c r="C74">
        <f>IF('Raw Data'!E69&gt;'Raw Data'!D69, 'Raw Data'!K69, 0)</f>
        <v/>
      </c>
      <c r="D74">
        <f>IF(ISBLANK('Raw Data'!D69)=FALSE, 1, 0)</f>
        <v/>
      </c>
      <c r="E74">
        <f>IF('Raw Data'!E69&lt;'Raw Data'!D69, 'Raw Data'!J69, 0)</f>
        <v/>
      </c>
      <c r="F74">
        <f>IF(ISBLANK('Raw Data'!D69)=FALSE, 1, 0)</f>
        <v/>
      </c>
      <c r="G74">
        <f>IF(AND('Raw Data'!D69&gt;0, 'Raw Data'!E69&gt;0), 'Raw Data'!V69, 0)</f>
        <v/>
      </c>
      <c r="H74">
        <f>IF(ISBLANK('Raw Data'!D69)=FALSE, 1, 0)</f>
        <v/>
      </c>
      <c r="I74">
        <f>IF(AND(ISBLANK('Raw Data'!D69)=FALSE, OR('Raw Data'!D69=0, 'Raw Data'!E69=0)), 'Raw Data'!W69, 0)</f>
        <v/>
      </c>
      <c r="J74">
        <f>IF(ISBLANK('Raw Data'!D69)=FALSE, 1, 0)</f>
        <v/>
      </c>
      <c r="K74">
        <f>IF(SUM('Raw Data'!D69:E69)&gt;'Raw Data'!G69, 'Raw Data'!H69, 0)</f>
        <v/>
      </c>
      <c r="L74">
        <f>IF(ISBLANK('Raw Data'!D69)=FALSE, 1, 0)</f>
        <v/>
      </c>
      <c r="M74">
        <f>IF(AND(SUM('Raw Data'!D69:E69)&lt;'Raw Data'!G69, ISBLANK('Raw Data'!D69)=FALSE), 'Raw Data'!I69, 0)</f>
        <v/>
      </c>
    </row>
    <row r="75">
      <c r="A75" s="2">
        <f>'Raw Data'!A71</f>
        <v/>
      </c>
      <c r="B75" s="2">
        <f>IF(ISBLANK('Raw Data'!D70)=FALSE, 1, 0)</f>
        <v/>
      </c>
      <c r="C75">
        <f>IF('Raw Data'!E70&gt;'Raw Data'!D70, 'Raw Data'!K70, 0)</f>
        <v/>
      </c>
      <c r="D75">
        <f>IF(ISBLANK('Raw Data'!D70)=FALSE, 1, 0)</f>
        <v/>
      </c>
      <c r="E75">
        <f>IF('Raw Data'!E70&lt;'Raw Data'!D70, 'Raw Data'!J70, 0)</f>
        <v/>
      </c>
      <c r="F75">
        <f>IF(ISBLANK('Raw Data'!D70)=FALSE, 1, 0)</f>
        <v/>
      </c>
      <c r="G75">
        <f>IF(AND('Raw Data'!D70&gt;0, 'Raw Data'!E70&gt;0), 'Raw Data'!V70, 0)</f>
        <v/>
      </c>
      <c r="H75">
        <f>IF(ISBLANK('Raw Data'!D70)=FALSE, 1, 0)</f>
        <v/>
      </c>
      <c r="I75">
        <f>IF(AND(ISBLANK('Raw Data'!D70)=FALSE, OR('Raw Data'!D70=0, 'Raw Data'!E70=0)), 'Raw Data'!W70, 0)</f>
        <v/>
      </c>
      <c r="J75">
        <f>IF(ISBLANK('Raw Data'!D70)=FALSE, 1, 0)</f>
        <v/>
      </c>
      <c r="K75">
        <f>IF(SUM('Raw Data'!D70:E70)&gt;'Raw Data'!G70, 'Raw Data'!H70, 0)</f>
        <v/>
      </c>
      <c r="L75">
        <f>IF(ISBLANK('Raw Data'!D70)=FALSE, 1, 0)</f>
        <v/>
      </c>
      <c r="M75">
        <f>IF(AND(SUM('Raw Data'!D70:E70)&lt;'Raw Data'!G70, ISBLANK('Raw Data'!D70)=FALSE), 'Raw Data'!I70, 0)</f>
        <v/>
      </c>
    </row>
    <row r="76">
      <c r="A76" s="2">
        <f>'Raw Data'!A72</f>
        <v/>
      </c>
      <c r="B76" s="2">
        <f>IF(ISBLANK('Raw Data'!D71)=FALSE, 1, 0)</f>
        <v/>
      </c>
      <c r="C76">
        <f>IF('Raw Data'!E71&gt;'Raw Data'!D71, 'Raw Data'!K71, 0)</f>
        <v/>
      </c>
      <c r="D76">
        <f>IF(ISBLANK('Raw Data'!D71)=FALSE, 1, 0)</f>
        <v/>
      </c>
      <c r="E76">
        <f>IF('Raw Data'!E71&lt;'Raw Data'!D71, 'Raw Data'!J71, 0)</f>
        <v/>
      </c>
      <c r="F76">
        <f>IF(ISBLANK('Raw Data'!D71)=FALSE, 1, 0)</f>
        <v/>
      </c>
      <c r="G76">
        <f>IF(AND('Raw Data'!D71&gt;0, 'Raw Data'!E71&gt;0), 'Raw Data'!V71, 0)</f>
        <v/>
      </c>
      <c r="H76">
        <f>IF(ISBLANK('Raw Data'!D71)=FALSE, 1, 0)</f>
        <v/>
      </c>
      <c r="I76">
        <f>IF(AND(ISBLANK('Raw Data'!D71)=FALSE, OR('Raw Data'!D71=0, 'Raw Data'!E71=0)), 'Raw Data'!W71, 0)</f>
        <v/>
      </c>
      <c r="J76">
        <f>IF(ISBLANK('Raw Data'!D71)=FALSE, 1, 0)</f>
        <v/>
      </c>
      <c r="K76">
        <f>IF(SUM('Raw Data'!D71:E71)&gt;'Raw Data'!G71, 'Raw Data'!H71, 0)</f>
        <v/>
      </c>
      <c r="L76">
        <f>IF(ISBLANK('Raw Data'!D71)=FALSE, 1, 0)</f>
        <v/>
      </c>
      <c r="M76">
        <f>IF(AND(SUM('Raw Data'!D71:E71)&lt;'Raw Data'!G71, ISBLANK('Raw Data'!D71)=FALSE), 'Raw Data'!I71, 0)</f>
        <v/>
      </c>
    </row>
    <row r="77">
      <c r="A77" s="2">
        <f>'Raw Data'!A73</f>
        <v/>
      </c>
      <c r="B77" s="2">
        <f>IF(ISBLANK('Raw Data'!D72)=FALSE, 1, 0)</f>
        <v/>
      </c>
      <c r="C77">
        <f>IF('Raw Data'!E72&gt;'Raw Data'!D72, 'Raw Data'!K72, 0)</f>
        <v/>
      </c>
      <c r="D77">
        <f>IF(ISBLANK('Raw Data'!D72)=FALSE, 1, 0)</f>
        <v/>
      </c>
      <c r="E77">
        <f>IF('Raw Data'!E72&lt;'Raw Data'!D72, 'Raw Data'!J72, 0)</f>
        <v/>
      </c>
      <c r="F77">
        <f>IF(ISBLANK('Raw Data'!D72)=FALSE, 1, 0)</f>
        <v/>
      </c>
      <c r="G77">
        <f>IF(AND('Raw Data'!D72&gt;0, 'Raw Data'!E72&gt;0), 'Raw Data'!V72, 0)</f>
        <v/>
      </c>
      <c r="H77">
        <f>IF(ISBLANK('Raw Data'!D72)=FALSE, 1, 0)</f>
        <v/>
      </c>
      <c r="I77">
        <f>IF(AND(ISBLANK('Raw Data'!D72)=FALSE, OR('Raw Data'!D72=0, 'Raw Data'!E72=0)), 'Raw Data'!W72, 0)</f>
        <v/>
      </c>
      <c r="J77">
        <f>IF(ISBLANK('Raw Data'!D72)=FALSE, 1, 0)</f>
        <v/>
      </c>
      <c r="K77">
        <f>IF(SUM('Raw Data'!D72:E72)&gt;'Raw Data'!G72, 'Raw Data'!H72, 0)</f>
        <v/>
      </c>
      <c r="L77">
        <f>IF(ISBLANK('Raw Data'!D72)=FALSE, 1, 0)</f>
        <v/>
      </c>
      <c r="M77">
        <f>IF(AND(SUM('Raw Data'!D72:E72)&lt;'Raw Data'!G72, ISBLANK('Raw Data'!D72)=FALSE), 'Raw Data'!I72, 0)</f>
        <v/>
      </c>
    </row>
    <row r="78">
      <c r="A78" s="2">
        <f>'Raw Data'!A74</f>
        <v/>
      </c>
      <c r="B78" s="2">
        <f>IF(ISBLANK('Raw Data'!D73)=FALSE, 1, 0)</f>
        <v/>
      </c>
      <c r="C78">
        <f>IF('Raw Data'!E73&gt;'Raw Data'!D73, 'Raw Data'!K73, 0)</f>
        <v/>
      </c>
      <c r="D78">
        <f>IF(ISBLANK('Raw Data'!D73)=FALSE, 1, 0)</f>
        <v/>
      </c>
      <c r="E78">
        <f>IF('Raw Data'!E73&lt;'Raw Data'!D73, 'Raw Data'!J73, 0)</f>
        <v/>
      </c>
      <c r="F78">
        <f>IF(ISBLANK('Raw Data'!D73)=FALSE, 1, 0)</f>
        <v/>
      </c>
      <c r="G78">
        <f>IF(AND('Raw Data'!D73&gt;0, 'Raw Data'!E73&gt;0), 'Raw Data'!V73, 0)</f>
        <v/>
      </c>
      <c r="H78">
        <f>IF(ISBLANK('Raw Data'!D73)=FALSE, 1, 0)</f>
        <v/>
      </c>
      <c r="I78">
        <f>IF(AND(ISBLANK('Raw Data'!D73)=FALSE, OR('Raw Data'!D73=0, 'Raw Data'!E73=0)), 'Raw Data'!W73, 0)</f>
        <v/>
      </c>
      <c r="J78">
        <f>IF(ISBLANK('Raw Data'!D73)=FALSE, 1, 0)</f>
        <v/>
      </c>
      <c r="K78">
        <f>IF(SUM('Raw Data'!D73:E73)&gt;'Raw Data'!G73, 'Raw Data'!H73, 0)</f>
        <v/>
      </c>
      <c r="L78">
        <f>IF(ISBLANK('Raw Data'!D73)=FALSE, 1, 0)</f>
        <v/>
      </c>
      <c r="M78">
        <f>IF(AND(SUM('Raw Data'!D73:E73)&lt;'Raw Data'!G73, ISBLANK('Raw Data'!D73)=FALSE), 'Raw Data'!I73, 0)</f>
        <v/>
      </c>
    </row>
    <row r="79">
      <c r="A79" s="2">
        <f>'Raw Data'!A75</f>
        <v/>
      </c>
      <c r="B79" s="2">
        <f>IF(ISBLANK('Raw Data'!D74)=FALSE, 1, 0)</f>
        <v/>
      </c>
      <c r="C79">
        <f>IF('Raw Data'!E74&gt;'Raw Data'!D74, 'Raw Data'!K74, 0)</f>
        <v/>
      </c>
      <c r="D79">
        <f>IF(ISBLANK('Raw Data'!D74)=FALSE, 1, 0)</f>
        <v/>
      </c>
      <c r="E79">
        <f>IF('Raw Data'!E74&lt;'Raw Data'!D74, 'Raw Data'!J74, 0)</f>
        <v/>
      </c>
      <c r="F79">
        <f>IF(ISBLANK('Raw Data'!D74)=FALSE, 1, 0)</f>
        <v/>
      </c>
      <c r="G79">
        <f>IF(AND('Raw Data'!D74&gt;0, 'Raw Data'!E74&gt;0), 'Raw Data'!V74, 0)</f>
        <v/>
      </c>
      <c r="H79">
        <f>IF(ISBLANK('Raw Data'!D74)=FALSE, 1, 0)</f>
        <v/>
      </c>
      <c r="I79">
        <f>IF(AND(ISBLANK('Raw Data'!D74)=FALSE, OR('Raw Data'!D74=0, 'Raw Data'!E74=0)), 'Raw Data'!W74, 0)</f>
        <v/>
      </c>
      <c r="J79">
        <f>IF(ISBLANK('Raw Data'!D74)=FALSE, 1, 0)</f>
        <v/>
      </c>
      <c r="K79">
        <f>IF(SUM('Raw Data'!D74:E74)&gt;'Raw Data'!G74, 'Raw Data'!H74, 0)</f>
        <v/>
      </c>
      <c r="L79">
        <f>IF(ISBLANK('Raw Data'!D74)=FALSE, 1, 0)</f>
        <v/>
      </c>
      <c r="M79">
        <f>IF(AND(SUM('Raw Data'!D74:E74)&lt;'Raw Data'!G74, ISBLANK('Raw Data'!D74)=FALSE), 'Raw Data'!I74, 0)</f>
        <v/>
      </c>
    </row>
    <row r="80">
      <c r="A80" s="2">
        <f>'Raw Data'!A76</f>
        <v/>
      </c>
      <c r="B80" s="2">
        <f>IF(ISBLANK('Raw Data'!D75)=FALSE, 1, 0)</f>
        <v/>
      </c>
      <c r="C80">
        <f>IF('Raw Data'!E75&gt;'Raw Data'!D75, 'Raw Data'!K75, 0)</f>
        <v/>
      </c>
      <c r="D80">
        <f>IF(ISBLANK('Raw Data'!D75)=FALSE, 1, 0)</f>
        <v/>
      </c>
      <c r="E80">
        <f>IF('Raw Data'!E75&lt;'Raw Data'!D75, 'Raw Data'!J75, 0)</f>
        <v/>
      </c>
      <c r="F80">
        <f>IF(ISBLANK('Raw Data'!D75)=FALSE, 1, 0)</f>
        <v/>
      </c>
      <c r="G80">
        <f>IF(AND('Raw Data'!D75&gt;0, 'Raw Data'!E75&gt;0), 'Raw Data'!V75, 0)</f>
        <v/>
      </c>
      <c r="H80">
        <f>IF(ISBLANK('Raw Data'!D75)=FALSE, 1, 0)</f>
        <v/>
      </c>
      <c r="I80">
        <f>IF(AND(ISBLANK('Raw Data'!D75)=FALSE, OR('Raw Data'!D75=0, 'Raw Data'!E75=0)), 'Raw Data'!W75, 0)</f>
        <v/>
      </c>
      <c r="J80">
        <f>IF(ISBLANK('Raw Data'!D75)=FALSE, 1, 0)</f>
        <v/>
      </c>
      <c r="K80">
        <f>IF(SUM('Raw Data'!D75:E75)&gt;'Raw Data'!G75, 'Raw Data'!H75, 0)</f>
        <v/>
      </c>
      <c r="L80">
        <f>IF(ISBLANK('Raw Data'!D75)=FALSE, 1, 0)</f>
        <v/>
      </c>
      <c r="M80">
        <f>IF(AND(SUM('Raw Data'!D75:E75)&lt;'Raw Data'!G75, ISBLANK('Raw Data'!D75)=FALSE), 'Raw Data'!I75, 0)</f>
        <v/>
      </c>
    </row>
    <row r="81">
      <c r="A81" s="2">
        <f>'Raw Data'!A77</f>
        <v/>
      </c>
      <c r="B81" s="2">
        <f>IF(ISBLANK('Raw Data'!D76)=FALSE, 1, 0)</f>
        <v/>
      </c>
      <c r="C81">
        <f>IF('Raw Data'!E76&gt;'Raw Data'!D76, 'Raw Data'!K76, 0)</f>
        <v/>
      </c>
      <c r="D81">
        <f>IF(ISBLANK('Raw Data'!D76)=FALSE, 1, 0)</f>
        <v/>
      </c>
      <c r="E81">
        <f>IF('Raw Data'!E76&lt;'Raw Data'!D76, 'Raw Data'!J76, 0)</f>
        <v/>
      </c>
      <c r="F81">
        <f>IF(ISBLANK('Raw Data'!D76)=FALSE, 1, 0)</f>
        <v/>
      </c>
      <c r="G81">
        <f>IF(AND('Raw Data'!D76&gt;0, 'Raw Data'!E76&gt;0), 'Raw Data'!V76, 0)</f>
        <v/>
      </c>
      <c r="H81">
        <f>IF(ISBLANK('Raw Data'!D76)=FALSE, 1, 0)</f>
        <v/>
      </c>
      <c r="I81">
        <f>IF(AND(ISBLANK('Raw Data'!D76)=FALSE, OR('Raw Data'!D76=0, 'Raw Data'!E76=0)), 'Raw Data'!W76, 0)</f>
        <v/>
      </c>
      <c r="J81">
        <f>IF(ISBLANK('Raw Data'!D76)=FALSE, 1, 0)</f>
        <v/>
      </c>
      <c r="K81">
        <f>IF(SUM('Raw Data'!D76:E76)&gt;'Raw Data'!G76, 'Raw Data'!H76, 0)</f>
        <v/>
      </c>
      <c r="L81">
        <f>IF(ISBLANK('Raw Data'!D76)=FALSE, 1, 0)</f>
        <v/>
      </c>
      <c r="M81">
        <f>IF(AND(SUM('Raw Data'!D76:E76)&lt;'Raw Data'!G76, ISBLANK('Raw Data'!D76)=FALSE), 'Raw Data'!I76, 0)</f>
        <v/>
      </c>
    </row>
    <row r="82">
      <c r="A82" s="2">
        <f>'Raw Data'!A78</f>
        <v/>
      </c>
      <c r="B82" s="2">
        <f>IF(ISBLANK('Raw Data'!D77)=FALSE, 1, 0)</f>
        <v/>
      </c>
      <c r="C82">
        <f>IF('Raw Data'!E77&gt;'Raw Data'!D77, 'Raw Data'!K77, 0)</f>
        <v/>
      </c>
      <c r="D82">
        <f>IF(ISBLANK('Raw Data'!D77)=FALSE, 1, 0)</f>
        <v/>
      </c>
      <c r="E82">
        <f>IF('Raw Data'!E77&lt;'Raw Data'!D77, 'Raw Data'!J77, 0)</f>
        <v/>
      </c>
      <c r="F82">
        <f>IF(ISBLANK('Raw Data'!D77)=FALSE, 1, 0)</f>
        <v/>
      </c>
      <c r="G82">
        <f>IF(AND('Raw Data'!D77&gt;0, 'Raw Data'!E77&gt;0), 'Raw Data'!V77, 0)</f>
        <v/>
      </c>
      <c r="H82">
        <f>IF(ISBLANK('Raw Data'!D77)=FALSE, 1, 0)</f>
        <v/>
      </c>
      <c r="I82">
        <f>IF(AND(ISBLANK('Raw Data'!D77)=FALSE, OR('Raw Data'!D77=0, 'Raw Data'!E77=0)), 'Raw Data'!W77, 0)</f>
        <v/>
      </c>
      <c r="J82">
        <f>IF(ISBLANK('Raw Data'!D77)=FALSE, 1, 0)</f>
        <v/>
      </c>
      <c r="K82">
        <f>IF(SUM('Raw Data'!D77:E77)&gt;'Raw Data'!G77, 'Raw Data'!H77, 0)</f>
        <v/>
      </c>
      <c r="L82">
        <f>IF(ISBLANK('Raw Data'!D77)=FALSE, 1, 0)</f>
        <v/>
      </c>
      <c r="M82">
        <f>IF(AND(SUM('Raw Data'!D77:E77)&lt;'Raw Data'!G77, ISBLANK('Raw Data'!D77)=FALSE), 'Raw Data'!I77, 0)</f>
        <v/>
      </c>
    </row>
    <row r="83">
      <c r="A83" s="2">
        <f>'Raw Data'!A79</f>
        <v/>
      </c>
      <c r="B83" s="2">
        <f>IF(ISBLANK('Raw Data'!D78)=FALSE, 1, 0)</f>
        <v/>
      </c>
      <c r="C83">
        <f>IF('Raw Data'!E78&gt;'Raw Data'!D78, 'Raw Data'!K78, 0)</f>
        <v/>
      </c>
      <c r="D83">
        <f>IF(ISBLANK('Raw Data'!D78)=FALSE, 1, 0)</f>
        <v/>
      </c>
      <c r="E83">
        <f>IF('Raw Data'!E78&lt;'Raw Data'!D78, 'Raw Data'!J78, 0)</f>
        <v/>
      </c>
      <c r="F83">
        <f>IF(ISBLANK('Raw Data'!D78)=FALSE, 1, 0)</f>
        <v/>
      </c>
      <c r="G83">
        <f>IF(AND('Raw Data'!D78&gt;0, 'Raw Data'!E78&gt;0), 'Raw Data'!V78, 0)</f>
        <v/>
      </c>
      <c r="H83">
        <f>IF(ISBLANK('Raw Data'!D78)=FALSE, 1, 0)</f>
        <v/>
      </c>
      <c r="I83">
        <f>IF(AND(ISBLANK('Raw Data'!D78)=FALSE, OR('Raw Data'!D78=0, 'Raw Data'!E78=0)), 'Raw Data'!W78, 0)</f>
        <v/>
      </c>
      <c r="J83">
        <f>IF(ISBLANK('Raw Data'!D78)=FALSE, 1, 0)</f>
        <v/>
      </c>
      <c r="K83">
        <f>IF(SUM('Raw Data'!D78:E78)&gt;'Raw Data'!G78, 'Raw Data'!H78, 0)</f>
        <v/>
      </c>
      <c r="L83">
        <f>IF(ISBLANK('Raw Data'!D78)=FALSE, 1, 0)</f>
        <v/>
      </c>
      <c r="M83">
        <f>IF(AND(SUM('Raw Data'!D78:E78)&lt;'Raw Data'!G78, ISBLANK('Raw Data'!D78)=FALSE), 'Raw Data'!I78, 0)</f>
        <v/>
      </c>
    </row>
    <row r="84">
      <c r="A84" s="2">
        <f>'Raw Data'!A80</f>
        <v/>
      </c>
      <c r="B84" s="2">
        <f>IF(ISBLANK('Raw Data'!D79)=FALSE, 1, 0)</f>
        <v/>
      </c>
      <c r="C84">
        <f>IF('Raw Data'!E79&gt;'Raw Data'!D79, 'Raw Data'!K79, 0)</f>
        <v/>
      </c>
      <c r="D84">
        <f>IF(ISBLANK('Raw Data'!D79)=FALSE, 1, 0)</f>
        <v/>
      </c>
      <c r="E84">
        <f>IF('Raw Data'!E79&lt;'Raw Data'!D79, 'Raw Data'!J79, 0)</f>
        <v/>
      </c>
      <c r="F84">
        <f>IF(ISBLANK('Raw Data'!D79)=FALSE, 1, 0)</f>
        <v/>
      </c>
      <c r="G84">
        <f>IF(AND('Raw Data'!D79&gt;0, 'Raw Data'!E79&gt;0), 'Raw Data'!V79, 0)</f>
        <v/>
      </c>
      <c r="H84">
        <f>IF(ISBLANK('Raw Data'!D79)=FALSE, 1, 0)</f>
        <v/>
      </c>
      <c r="I84">
        <f>IF(AND(ISBLANK('Raw Data'!D79)=FALSE, OR('Raw Data'!D79=0, 'Raw Data'!E79=0)), 'Raw Data'!W79, 0)</f>
        <v/>
      </c>
      <c r="J84">
        <f>IF(ISBLANK('Raw Data'!D79)=FALSE, 1, 0)</f>
        <v/>
      </c>
      <c r="K84">
        <f>IF(SUM('Raw Data'!D79:E79)&gt;'Raw Data'!G79, 'Raw Data'!H79, 0)</f>
        <v/>
      </c>
      <c r="L84">
        <f>IF(ISBLANK('Raw Data'!D79)=FALSE, 1, 0)</f>
        <v/>
      </c>
      <c r="M84">
        <f>IF(AND(SUM('Raw Data'!D79:E79)&lt;'Raw Data'!G79, ISBLANK('Raw Data'!D79)=FALSE), 'Raw Data'!I79, 0)</f>
        <v/>
      </c>
    </row>
    <row r="85">
      <c r="A85" s="2">
        <f>'Raw Data'!A81</f>
        <v/>
      </c>
      <c r="B85" s="2">
        <f>IF(ISBLANK('Raw Data'!D80)=FALSE, 1, 0)</f>
        <v/>
      </c>
      <c r="C85">
        <f>IF('Raw Data'!E80&gt;'Raw Data'!D80, 'Raw Data'!K80, 0)</f>
        <v/>
      </c>
      <c r="D85">
        <f>IF(ISBLANK('Raw Data'!D80)=FALSE, 1, 0)</f>
        <v/>
      </c>
      <c r="E85">
        <f>IF('Raw Data'!E80&lt;'Raw Data'!D80, 'Raw Data'!J80, 0)</f>
        <v/>
      </c>
      <c r="F85">
        <f>IF(ISBLANK('Raw Data'!D80)=FALSE, 1, 0)</f>
        <v/>
      </c>
      <c r="G85">
        <f>IF(AND('Raw Data'!D80&gt;0, 'Raw Data'!E80&gt;0), 'Raw Data'!V80, 0)</f>
        <v/>
      </c>
      <c r="H85">
        <f>IF(ISBLANK('Raw Data'!D80)=FALSE, 1, 0)</f>
        <v/>
      </c>
      <c r="I85">
        <f>IF(AND(ISBLANK('Raw Data'!D80)=FALSE, OR('Raw Data'!D80=0, 'Raw Data'!E80=0)), 'Raw Data'!W80, 0)</f>
        <v/>
      </c>
      <c r="J85">
        <f>IF(ISBLANK('Raw Data'!D80)=FALSE, 1, 0)</f>
        <v/>
      </c>
      <c r="K85">
        <f>IF(SUM('Raw Data'!D80:E80)&gt;'Raw Data'!G80, 'Raw Data'!H80, 0)</f>
        <v/>
      </c>
      <c r="L85">
        <f>IF(ISBLANK('Raw Data'!D80)=FALSE, 1, 0)</f>
        <v/>
      </c>
      <c r="M85">
        <f>IF(AND(SUM('Raw Data'!D80:E80)&lt;'Raw Data'!G80, ISBLANK('Raw Data'!D80)=FALSE), 'Raw Data'!I80, 0)</f>
        <v/>
      </c>
    </row>
    <row r="86">
      <c r="A86" s="2">
        <f>'Raw Data'!A82</f>
        <v/>
      </c>
      <c r="B86" s="2">
        <f>IF(ISBLANK('Raw Data'!D81)=FALSE, 1, 0)</f>
        <v/>
      </c>
      <c r="C86">
        <f>IF('Raw Data'!E81&gt;'Raw Data'!D81, 'Raw Data'!K81, 0)</f>
        <v/>
      </c>
      <c r="D86">
        <f>IF(ISBLANK('Raw Data'!D81)=FALSE, 1, 0)</f>
        <v/>
      </c>
      <c r="E86">
        <f>IF('Raw Data'!E81&lt;'Raw Data'!D81, 'Raw Data'!J81, 0)</f>
        <v/>
      </c>
      <c r="F86">
        <f>IF(ISBLANK('Raw Data'!D81)=FALSE, 1, 0)</f>
        <v/>
      </c>
      <c r="G86">
        <f>IF(AND('Raw Data'!D81&gt;0, 'Raw Data'!E81&gt;0), 'Raw Data'!V81, 0)</f>
        <v/>
      </c>
      <c r="H86">
        <f>IF(ISBLANK('Raw Data'!D81)=FALSE, 1, 0)</f>
        <v/>
      </c>
      <c r="I86">
        <f>IF(AND(ISBLANK('Raw Data'!D81)=FALSE, OR('Raw Data'!D81=0, 'Raw Data'!E81=0)), 'Raw Data'!W81, 0)</f>
        <v/>
      </c>
      <c r="J86">
        <f>IF(ISBLANK('Raw Data'!D81)=FALSE, 1, 0)</f>
        <v/>
      </c>
      <c r="K86">
        <f>IF(SUM('Raw Data'!D81:E81)&gt;'Raw Data'!G81, 'Raw Data'!H81, 0)</f>
        <v/>
      </c>
      <c r="L86">
        <f>IF(ISBLANK('Raw Data'!D81)=FALSE, 1, 0)</f>
        <v/>
      </c>
      <c r="M86">
        <f>IF(AND(SUM('Raw Data'!D81:E81)&lt;'Raw Data'!G81, ISBLANK('Raw Data'!D81)=FALSE), 'Raw Data'!I81, 0)</f>
        <v/>
      </c>
    </row>
    <row r="87">
      <c r="A87" s="2">
        <f>'Raw Data'!A83</f>
        <v/>
      </c>
      <c r="B87" s="2">
        <f>IF(ISBLANK('Raw Data'!D82)=FALSE, 1, 0)</f>
        <v/>
      </c>
      <c r="C87">
        <f>IF('Raw Data'!E82&gt;'Raw Data'!D82, 'Raw Data'!K82, 0)</f>
        <v/>
      </c>
      <c r="D87">
        <f>IF(ISBLANK('Raw Data'!D82)=FALSE, 1, 0)</f>
        <v/>
      </c>
      <c r="E87">
        <f>IF('Raw Data'!E82&lt;'Raw Data'!D82, 'Raw Data'!J82, 0)</f>
        <v/>
      </c>
      <c r="F87">
        <f>IF(ISBLANK('Raw Data'!D82)=FALSE, 1, 0)</f>
        <v/>
      </c>
      <c r="G87">
        <f>IF(AND('Raw Data'!D82&gt;0, 'Raw Data'!E82&gt;0), 'Raw Data'!V82, 0)</f>
        <v/>
      </c>
      <c r="H87">
        <f>IF(ISBLANK('Raw Data'!D82)=FALSE, 1, 0)</f>
        <v/>
      </c>
      <c r="I87">
        <f>IF(AND(ISBLANK('Raw Data'!D82)=FALSE, OR('Raw Data'!D82=0, 'Raw Data'!E82=0)), 'Raw Data'!W82, 0)</f>
        <v/>
      </c>
      <c r="J87">
        <f>IF(ISBLANK('Raw Data'!D82)=FALSE, 1, 0)</f>
        <v/>
      </c>
      <c r="K87">
        <f>IF(SUM('Raw Data'!D82:E82)&gt;'Raw Data'!G82, 'Raw Data'!H82, 0)</f>
        <v/>
      </c>
      <c r="L87">
        <f>IF(ISBLANK('Raw Data'!D82)=FALSE, 1, 0)</f>
        <v/>
      </c>
      <c r="M87">
        <f>IF(AND(SUM('Raw Data'!D82:E82)&lt;'Raw Data'!G82, ISBLANK('Raw Data'!D82)=FALSE), 'Raw Data'!I82, 0)</f>
        <v/>
      </c>
    </row>
    <row r="88">
      <c r="A88" s="2">
        <f>'Raw Data'!A84</f>
        <v/>
      </c>
      <c r="B88" s="2">
        <f>IF(ISBLANK('Raw Data'!D83)=FALSE, 1, 0)</f>
        <v/>
      </c>
      <c r="C88">
        <f>IF('Raw Data'!E83&gt;'Raw Data'!D83, 'Raw Data'!K83, 0)</f>
        <v/>
      </c>
      <c r="D88">
        <f>IF(ISBLANK('Raw Data'!D83)=FALSE, 1, 0)</f>
        <v/>
      </c>
      <c r="E88">
        <f>IF('Raw Data'!E83&lt;'Raw Data'!D83, 'Raw Data'!J83, 0)</f>
        <v/>
      </c>
      <c r="F88">
        <f>IF(ISBLANK('Raw Data'!D83)=FALSE, 1, 0)</f>
        <v/>
      </c>
      <c r="G88">
        <f>IF(AND('Raw Data'!D83&gt;0, 'Raw Data'!E83&gt;0), 'Raw Data'!V83, 0)</f>
        <v/>
      </c>
      <c r="H88">
        <f>IF(ISBLANK('Raw Data'!D83)=FALSE, 1, 0)</f>
        <v/>
      </c>
      <c r="I88">
        <f>IF(AND(ISBLANK('Raw Data'!D83)=FALSE, OR('Raw Data'!D83=0, 'Raw Data'!E83=0)), 'Raw Data'!W83, 0)</f>
        <v/>
      </c>
      <c r="J88">
        <f>IF(ISBLANK('Raw Data'!D83)=FALSE, 1, 0)</f>
        <v/>
      </c>
      <c r="K88">
        <f>IF(SUM('Raw Data'!D83:E83)&gt;'Raw Data'!G83, 'Raw Data'!H83, 0)</f>
        <v/>
      </c>
      <c r="L88">
        <f>IF(ISBLANK('Raw Data'!D83)=FALSE, 1, 0)</f>
        <v/>
      </c>
      <c r="M88">
        <f>IF(AND(SUM('Raw Data'!D83:E83)&lt;'Raw Data'!G83, ISBLANK('Raw Data'!D83)=FALSE), 'Raw Data'!I83, 0)</f>
        <v/>
      </c>
    </row>
    <row r="89">
      <c r="A89" s="2">
        <f>'Raw Data'!A85</f>
        <v/>
      </c>
      <c r="B89" s="2">
        <f>IF(ISBLANK('Raw Data'!D84)=FALSE, 1, 0)</f>
        <v/>
      </c>
      <c r="C89">
        <f>IF('Raw Data'!E84&gt;'Raw Data'!D84, 'Raw Data'!K84, 0)</f>
        <v/>
      </c>
      <c r="D89">
        <f>IF(ISBLANK('Raw Data'!D84)=FALSE, 1, 0)</f>
        <v/>
      </c>
      <c r="E89">
        <f>IF('Raw Data'!E84&lt;'Raw Data'!D84, 'Raw Data'!J84, 0)</f>
        <v/>
      </c>
      <c r="F89">
        <f>IF(ISBLANK('Raw Data'!D84)=FALSE, 1, 0)</f>
        <v/>
      </c>
      <c r="G89">
        <f>IF(AND('Raw Data'!D84&gt;0, 'Raw Data'!E84&gt;0), 'Raw Data'!V84, 0)</f>
        <v/>
      </c>
      <c r="H89">
        <f>IF(ISBLANK('Raw Data'!D84)=FALSE, 1, 0)</f>
        <v/>
      </c>
      <c r="I89">
        <f>IF(AND(ISBLANK('Raw Data'!D84)=FALSE, OR('Raw Data'!D84=0, 'Raw Data'!E84=0)), 'Raw Data'!W84, 0)</f>
        <v/>
      </c>
      <c r="J89">
        <f>IF(ISBLANK('Raw Data'!D84)=FALSE, 1, 0)</f>
        <v/>
      </c>
      <c r="K89">
        <f>IF(SUM('Raw Data'!D84:E84)&gt;'Raw Data'!G84, 'Raw Data'!H84, 0)</f>
        <v/>
      </c>
      <c r="L89">
        <f>IF(ISBLANK('Raw Data'!D84)=FALSE, 1, 0)</f>
        <v/>
      </c>
      <c r="M89">
        <f>IF(AND(SUM('Raw Data'!D84:E84)&lt;'Raw Data'!G84, ISBLANK('Raw Data'!D84)=FALSE), 'Raw Data'!I84, 0)</f>
        <v/>
      </c>
    </row>
    <row r="90">
      <c r="A90" s="2">
        <f>'Raw Data'!A86</f>
        <v/>
      </c>
      <c r="B90" s="2">
        <f>IF(ISBLANK('Raw Data'!D85)=FALSE, 1, 0)</f>
        <v/>
      </c>
      <c r="C90">
        <f>IF('Raw Data'!E85&gt;'Raw Data'!D85, 'Raw Data'!K85, 0)</f>
        <v/>
      </c>
      <c r="D90">
        <f>IF(ISBLANK('Raw Data'!D85)=FALSE, 1, 0)</f>
        <v/>
      </c>
      <c r="E90">
        <f>IF('Raw Data'!E85&lt;'Raw Data'!D85, 'Raw Data'!J85, 0)</f>
        <v/>
      </c>
      <c r="F90">
        <f>IF(ISBLANK('Raw Data'!D85)=FALSE, 1, 0)</f>
        <v/>
      </c>
      <c r="G90">
        <f>IF(AND('Raw Data'!D85&gt;0, 'Raw Data'!E85&gt;0), 'Raw Data'!V85, 0)</f>
        <v/>
      </c>
      <c r="H90">
        <f>IF(ISBLANK('Raw Data'!D85)=FALSE, 1, 0)</f>
        <v/>
      </c>
      <c r="I90">
        <f>IF(AND(ISBLANK('Raw Data'!D85)=FALSE, OR('Raw Data'!D85=0, 'Raw Data'!E85=0)), 'Raw Data'!W85, 0)</f>
        <v/>
      </c>
      <c r="J90">
        <f>IF(ISBLANK('Raw Data'!D85)=FALSE, 1, 0)</f>
        <v/>
      </c>
      <c r="K90">
        <f>IF(SUM('Raw Data'!D85:E85)&gt;'Raw Data'!G85, 'Raw Data'!H85, 0)</f>
        <v/>
      </c>
      <c r="L90">
        <f>IF(ISBLANK('Raw Data'!D85)=FALSE, 1, 0)</f>
        <v/>
      </c>
      <c r="M90">
        <f>IF(AND(SUM('Raw Data'!D85:E85)&lt;'Raw Data'!G85, ISBLANK('Raw Data'!D85)=FALSE), 'Raw Data'!I85, 0)</f>
        <v/>
      </c>
    </row>
    <row r="91">
      <c r="A91" s="2">
        <f>'Raw Data'!A87</f>
        <v/>
      </c>
      <c r="B91" s="2">
        <f>IF(ISBLANK('Raw Data'!D86)=FALSE, 1, 0)</f>
        <v/>
      </c>
      <c r="C91">
        <f>IF('Raw Data'!E86&gt;'Raw Data'!D86, 'Raw Data'!K86, 0)</f>
        <v/>
      </c>
      <c r="D91">
        <f>IF(ISBLANK('Raw Data'!D86)=FALSE, 1, 0)</f>
        <v/>
      </c>
      <c r="E91">
        <f>IF('Raw Data'!E86&lt;'Raw Data'!D86, 'Raw Data'!J86, 0)</f>
        <v/>
      </c>
      <c r="F91">
        <f>IF(ISBLANK('Raw Data'!D86)=FALSE, 1, 0)</f>
        <v/>
      </c>
      <c r="G91">
        <f>IF(AND('Raw Data'!D86&gt;0, 'Raw Data'!E86&gt;0), 'Raw Data'!V86, 0)</f>
        <v/>
      </c>
      <c r="H91">
        <f>IF(ISBLANK('Raw Data'!D86)=FALSE, 1, 0)</f>
        <v/>
      </c>
      <c r="I91">
        <f>IF(AND(ISBLANK('Raw Data'!D86)=FALSE, OR('Raw Data'!D86=0, 'Raw Data'!E86=0)), 'Raw Data'!W86, 0)</f>
        <v/>
      </c>
      <c r="J91">
        <f>IF(ISBLANK('Raw Data'!D86)=FALSE, 1, 0)</f>
        <v/>
      </c>
      <c r="K91">
        <f>IF(SUM('Raw Data'!D86:E86)&gt;'Raw Data'!G86, 'Raw Data'!H86, 0)</f>
        <v/>
      </c>
      <c r="L91">
        <f>IF(ISBLANK('Raw Data'!D86)=FALSE, 1, 0)</f>
        <v/>
      </c>
      <c r="M91">
        <f>IF(AND(SUM('Raw Data'!D86:E86)&lt;'Raw Data'!G86, ISBLANK('Raw Data'!D86)=FALSE), 'Raw Data'!I86, 0)</f>
        <v/>
      </c>
    </row>
    <row r="92">
      <c r="A92" s="2">
        <f>'Raw Data'!A88</f>
        <v/>
      </c>
      <c r="B92" s="2">
        <f>IF(ISBLANK('Raw Data'!D87)=FALSE, 1, 0)</f>
        <v/>
      </c>
      <c r="C92">
        <f>IF('Raw Data'!E87&gt;'Raw Data'!D87, 'Raw Data'!K87, 0)</f>
        <v/>
      </c>
      <c r="D92">
        <f>IF(ISBLANK('Raw Data'!D87)=FALSE, 1, 0)</f>
        <v/>
      </c>
      <c r="E92">
        <f>IF('Raw Data'!E87&lt;'Raw Data'!D87, 'Raw Data'!J87, 0)</f>
        <v/>
      </c>
      <c r="F92">
        <f>IF(ISBLANK('Raw Data'!D87)=FALSE, 1, 0)</f>
        <v/>
      </c>
      <c r="G92">
        <f>IF(AND('Raw Data'!D87&gt;0, 'Raw Data'!E87&gt;0), 'Raw Data'!V87, 0)</f>
        <v/>
      </c>
      <c r="H92">
        <f>IF(ISBLANK('Raw Data'!D87)=FALSE, 1, 0)</f>
        <v/>
      </c>
      <c r="I92">
        <f>IF(AND(ISBLANK('Raw Data'!D87)=FALSE, OR('Raw Data'!D87=0, 'Raw Data'!E87=0)), 'Raw Data'!W87, 0)</f>
        <v/>
      </c>
      <c r="J92">
        <f>IF(ISBLANK('Raw Data'!D87)=FALSE, 1, 0)</f>
        <v/>
      </c>
      <c r="K92">
        <f>IF(SUM('Raw Data'!D87:E87)&gt;'Raw Data'!G87, 'Raw Data'!H87, 0)</f>
        <v/>
      </c>
      <c r="L92">
        <f>IF(ISBLANK('Raw Data'!D87)=FALSE, 1, 0)</f>
        <v/>
      </c>
      <c r="M92">
        <f>IF(AND(SUM('Raw Data'!D87:E87)&lt;'Raw Data'!G87, ISBLANK('Raw Data'!D87)=FALSE), 'Raw Data'!I87, 0)</f>
        <v/>
      </c>
    </row>
    <row r="93">
      <c r="A93" s="2">
        <f>'Raw Data'!A89</f>
        <v/>
      </c>
      <c r="B93" s="2">
        <f>IF(ISBLANK('Raw Data'!D88)=FALSE, 1, 0)</f>
        <v/>
      </c>
      <c r="C93">
        <f>IF('Raw Data'!E88&gt;'Raw Data'!D88, 'Raw Data'!K88, 0)</f>
        <v/>
      </c>
      <c r="D93">
        <f>IF(ISBLANK('Raw Data'!D88)=FALSE, 1, 0)</f>
        <v/>
      </c>
      <c r="E93">
        <f>IF('Raw Data'!E88&lt;'Raw Data'!D88, 'Raw Data'!J88, 0)</f>
        <v/>
      </c>
      <c r="F93">
        <f>IF(ISBLANK('Raw Data'!D88)=FALSE, 1, 0)</f>
        <v/>
      </c>
      <c r="G93">
        <f>IF(AND('Raw Data'!D88&gt;0, 'Raw Data'!E88&gt;0), 'Raw Data'!V88, 0)</f>
        <v/>
      </c>
      <c r="H93">
        <f>IF(ISBLANK('Raw Data'!D88)=FALSE, 1, 0)</f>
        <v/>
      </c>
      <c r="I93">
        <f>IF(AND(ISBLANK('Raw Data'!D88)=FALSE, OR('Raw Data'!D88=0, 'Raw Data'!E88=0)), 'Raw Data'!W88, 0)</f>
        <v/>
      </c>
      <c r="J93">
        <f>IF(ISBLANK('Raw Data'!D88)=FALSE, 1, 0)</f>
        <v/>
      </c>
      <c r="K93">
        <f>IF(SUM('Raw Data'!D88:E88)&gt;'Raw Data'!G88, 'Raw Data'!H88, 0)</f>
        <v/>
      </c>
      <c r="L93">
        <f>IF(ISBLANK('Raw Data'!D88)=FALSE, 1, 0)</f>
        <v/>
      </c>
      <c r="M93">
        <f>IF(AND(SUM('Raw Data'!D88:E88)&lt;'Raw Data'!G88, ISBLANK('Raw Data'!D88)=FALSE), 'Raw Data'!I88, 0)</f>
        <v/>
      </c>
    </row>
    <row r="94">
      <c r="A94" s="2">
        <f>'Raw Data'!A90</f>
        <v/>
      </c>
      <c r="B94" s="2">
        <f>IF(ISBLANK('Raw Data'!D89)=FALSE, 1, 0)</f>
        <v/>
      </c>
      <c r="C94">
        <f>IF('Raw Data'!E89&gt;'Raw Data'!D89, 'Raw Data'!K89, 0)</f>
        <v/>
      </c>
      <c r="D94">
        <f>IF(ISBLANK('Raw Data'!D89)=FALSE, 1, 0)</f>
        <v/>
      </c>
      <c r="E94">
        <f>IF('Raw Data'!E89&lt;'Raw Data'!D89, 'Raw Data'!J89, 0)</f>
        <v/>
      </c>
      <c r="F94">
        <f>IF(ISBLANK('Raw Data'!D89)=FALSE, 1, 0)</f>
        <v/>
      </c>
      <c r="G94">
        <f>IF(AND('Raw Data'!D89&gt;0, 'Raw Data'!E89&gt;0), 'Raw Data'!V89, 0)</f>
        <v/>
      </c>
      <c r="H94">
        <f>IF(ISBLANK('Raw Data'!D89)=FALSE, 1, 0)</f>
        <v/>
      </c>
      <c r="I94">
        <f>IF(AND(ISBLANK('Raw Data'!D89)=FALSE, OR('Raw Data'!D89=0, 'Raw Data'!E89=0)), 'Raw Data'!W89, 0)</f>
        <v/>
      </c>
      <c r="J94">
        <f>IF(ISBLANK('Raw Data'!D89)=FALSE, 1, 0)</f>
        <v/>
      </c>
      <c r="K94">
        <f>IF(SUM('Raw Data'!D89:E89)&gt;'Raw Data'!G89, 'Raw Data'!H89, 0)</f>
        <v/>
      </c>
      <c r="L94">
        <f>IF(ISBLANK('Raw Data'!D89)=FALSE, 1, 0)</f>
        <v/>
      </c>
      <c r="M94">
        <f>IF(AND(SUM('Raw Data'!D89:E89)&lt;'Raw Data'!G89, ISBLANK('Raw Data'!D89)=FALSE), 'Raw Data'!I89, 0)</f>
        <v/>
      </c>
    </row>
    <row r="95">
      <c r="A95" s="2">
        <f>'Raw Data'!A91</f>
        <v/>
      </c>
      <c r="B95" s="2">
        <f>IF(ISBLANK('Raw Data'!D90)=FALSE, 1, 0)</f>
        <v/>
      </c>
      <c r="C95">
        <f>IF('Raw Data'!E90&gt;'Raw Data'!D90, 'Raw Data'!K90, 0)</f>
        <v/>
      </c>
      <c r="D95">
        <f>IF(ISBLANK('Raw Data'!D90)=FALSE, 1, 0)</f>
        <v/>
      </c>
      <c r="E95">
        <f>IF('Raw Data'!E90&lt;'Raw Data'!D90, 'Raw Data'!J90, 0)</f>
        <v/>
      </c>
      <c r="F95">
        <f>IF(ISBLANK('Raw Data'!D90)=FALSE, 1, 0)</f>
        <v/>
      </c>
      <c r="G95">
        <f>IF(AND('Raw Data'!D90&gt;0, 'Raw Data'!E90&gt;0), 'Raw Data'!V90, 0)</f>
        <v/>
      </c>
      <c r="H95">
        <f>IF(ISBLANK('Raw Data'!D90)=FALSE, 1, 0)</f>
        <v/>
      </c>
      <c r="I95">
        <f>IF(AND(ISBLANK('Raw Data'!D90)=FALSE, OR('Raw Data'!D90=0, 'Raw Data'!E90=0)), 'Raw Data'!W90, 0)</f>
        <v/>
      </c>
      <c r="J95">
        <f>IF(ISBLANK('Raw Data'!D90)=FALSE, 1, 0)</f>
        <v/>
      </c>
      <c r="K95">
        <f>IF(SUM('Raw Data'!D90:E90)&gt;'Raw Data'!G90, 'Raw Data'!H90, 0)</f>
        <v/>
      </c>
      <c r="L95">
        <f>IF(ISBLANK('Raw Data'!D90)=FALSE, 1, 0)</f>
        <v/>
      </c>
      <c r="M95">
        <f>IF(AND(SUM('Raw Data'!D90:E90)&lt;'Raw Data'!G90, ISBLANK('Raw Data'!D90)=FALSE), 'Raw Data'!I90, 0)</f>
        <v/>
      </c>
    </row>
    <row r="96">
      <c r="A96" s="2">
        <f>'Raw Data'!A92</f>
        <v/>
      </c>
      <c r="B96" s="2">
        <f>IF(ISBLANK('Raw Data'!D91)=FALSE, 1, 0)</f>
        <v/>
      </c>
      <c r="C96">
        <f>IF('Raw Data'!E91&gt;'Raw Data'!D91, 'Raw Data'!K91, 0)</f>
        <v/>
      </c>
      <c r="D96">
        <f>IF(ISBLANK('Raw Data'!D91)=FALSE, 1, 0)</f>
        <v/>
      </c>
      <c r="E96">
        <f>IF('Raw Data'!E91&lt;'Raw Data'!D91, 'Raw Data'!J91, 0)</f>
        <v/>
      </c>
      <c r="F96">
        <f>IF(ISBLANK('Raw Data'!D91)=FALSE, 1, 0)</f>
        <v/>
      </c>
      <c r="G96">
        <f>IF(AND('Raw Data'!D91&gt;0, 'Raw Data'!E91&gt;0), 'Raw Data'!V91, 0)</f>
        <v/>
      </c>
      <c r="H96">
        <f>IF(ISBLANK('Raw Data'!D91)=FALSE, 1, 0)</f>
        <v/>
      </c>
      <c r="I96">
        <f>IF(AND(ISBLANK('Raw Data'!D91)=FALSE, OR('Raw Data'!D91=0, 'Raw Data'!E91=0)), 'Raw Data'!W91, 0)</f>
        <v/>
      </c>
      <c r="J96">
        <f>IF(ISBLANK('Raw Data'!D91)=FALSE, 1, 0)</f>
        <v/>
      </c>
      <c r="K96">
        <f>IF(SUM('Raw Data'!D91:E91)&gt;'Raw Data'!G91, 'Raw Data'!H91, 0)</f>
        <v/>
      </c>
      <c r="L96">
        <f>IF(ISBLANK('Raw Data'!D91)=FALSE, 1, 0)</f>
        <v/>
      </c>
      <c r="M96">
        <f>IF(AND(SUM('Raw Data'!D91:E91)&lt;'Raw Data'!G91, ISBLANK('Raw Data'!D91)=FALSE), 'Raw Data'!I91, 0)</f>
        <v/>
      </c>
    </row>
    <row r="97">
      <c r="A97" s="2">
        <f>'Raw Data'!A93</f>
        <v/>
      </c>
      <c r="B97" s="2">
        <f>IF(ISBLANK('Raw Data'!D92)=FALSE, 1, 0)</f>
        <v/>
      </c>
      <c r="C97">
        <f>IF('Raw Data'!E92&gt;'Raw Data'!D92, 'Raw Data'!K92, 0)</f>
        <v/>
      </c>
      <c r="D97">
        <f>IF(ISBLANK('Raw Data'!D92)=FALSE, 1, 0)</f>
        <v/>
      </c>
      <c r="E97">
        <f>IF('Raw Data'!E92&lt;'Raw Data'!D92, 'Raw Data'!J92, 0)</f>
        <v/>
      </c>
      <c r="F97">
        <f>IF(ISBLANK('Raw Data'!D92)=FALSE, 1, 0)</f>
        <v/>
      </c>
      <c r="G97">
        <f>IF(AND('Raw Data'!D92&gt;0, 'Raw Data'!E92&gt;0), 'Raw Data'!V92, 0)</f>
        <v/>
      </c>
      <c r="H97">
        <f>IF(ISBLANK('Raw Data'!D92)=FALSE, 1, 0)</f>
        <v/>
      </c>
      <c r="I97">
        <f>IF(AND(ISBLANK('Raw Data'!D92)=FALSE, OR('Raw Data'!D92=0, 'Raw Data'!E92=0)), 'Raw Data'!W92, 0)</f>
        <v/>
      </c>
      <c r="J97">
        <f>IF(ISBLANK('Raw Data'!D92)=FALSE, 1, 0)</f>
        <v/>
      </c>
      <c r="K97">
        <f>IF(SUM('Raw Data'!D92:E92)&gt;'Raw Data'!G92, 'Raw Data'!H92, 0)</f>
        <v/>
      </c>
      <c r="L97">
        <f>IF(ISBLANK('Raw Data'!D92)=FALSE, 1, 0)</f>
        <v/>
      </c>
      <c r="M97">
        <f>IF(AND(SUM('Raw Data'!D92:E92)&lt;'Raw Data'!G92, ISBLANK('Raw Data'!D92)=FALSE), 'Raw Data'!I92, 0)</f>
        <v/>
      </c>
    </row>
    <row r="98">
      <c r="A98" s="2">
        <f>'Raw Data'!A94</f>
        <v/>
      </c>
      <c r="B98" s="2">
        <f>IF(ISBLANK('Raw Data'!D93)=FALSE, 1, 0)</f>
        <v/>
      </c>
      <c r="C98">
        <f>IF('Raw Data'!E93&gt;'Raw Data'!D93, 'Raw Data'!K93, 0)</f>
        <v/>
      </c>
      <c r="D98">
        <f>IF(ISBLANK('Raw Data'!D93)=FALSE, 1, 0)</f>
        <v/>
      </c>
      <c r="E98">
        <f>IF('Raw Data'!E93&lt;'Raw Data'!D93, 'Raw Data'!J93, 0)</f>
        <v/>
      </c>
      <c r="F98">
        <f>IF(ISBLANK('Raw Data'!D93)=FALSE, 1, 0)</f>
        <v/>
      </c>
      <c r="G98">
        <f>IF(AND('Raw Data'!D93&gt;0, 'Raw Data'!E93&gt;0), 'Raw Data'!V93, 0)</f>
        <v/>
      </c>
      <c r="H98">
        <f>IF(ISBLANK('Raw Data'!D93)=FALSE, 1, 0)</f>
        <v/>
      </c>
      <c r="I98">
        <f>IF(AND(ISBLANK('Raw Data'!D93)=FALSE, OR('Raw Data'!D93=0, 'Raw Data'!E93=0)), 'Raw Data'!W93, 0)</f>
        <v/>
      </c>
      <c r="J98">
        <f>IF(ISBLANK('Raw Data'!D93)=FALSE, 1, 0)</f>
        <v/>
      </c>
      <c r="K98">
        <f>IF(SUM('Raw Data'!D93:E93)&gt;'Raw Data'!G93, 'Raw Data'!H93, 0)</f>
        <v/>
      </c>
      <c r="L98">
        <f>IF(ISBLANK('Raw Data'!D93)=FALSE, 1, 0)</f>
        <v/>
      </c>
      <c r="M98">
        <f>IF(AND(SUM('Raw Data'!D93:E93)&lt;'Raw Data'!G93, ISBLANK('Raw Data'!D93)=FALSE), 'Raw Data'!I93, 0)</f>
        <v/>
      </c>
    </row>
    <row r="99">
      <c r="A99" s="2">
        <f>'Raw Data'!A95</f>
        <v/>
      </c>
      <c r="B99" s="2">
        <f>IF(ISBLANK('Raw Data'!D94)=FALSE, 1, 0)</f>
        <v/>
      </c>
      <c r="C99">
        <f>IF('Raw Data'!E94&gt;'Raw Data'!D94, 'Raw Data'!K94, 0)</f>
        <v/>
      </c>
      <c r="D99">
        <f>IF(ISBLANK('Raw Data'!D94)=FALSE, 1, 0)</f>
        <v/>
      </c>
      <c r="E99">
        <f>IF('Raw Data'!E94&lt;'Raw Data'!D94, 'Raw Data'!J94, 0)</f>
        <v/>
      </c>
      <c r="F99">
        <f>IF(ISBLANK('Raw Data'!D94)=FALSE, 1, 0)</f>
        <v/>
      </c>
      <c r="G99">
        <f>IF(AND('Raw Data'!D94&gt;0, 'Raw Data'!E94&gt;0), 'Raw Data'!V94, 0)</f>
        <v/>
      </c>
      <c r="H99">
        <f>IF(ISBLANK('Raw Data'!D94)=FALSE, 1, 0)</f>
        <v/>
      </c>
      <c r="I99">
        <f>IF(AND(ISBLANK('Raw Data'!D94)=FALSE, OR('Raw Data'!D94=0, 'Raw Data'!E94=0)), 'Raw Data'!W94, 0)</f>
        <v/>
      </c>
      <c r="J99">
        <f>IF(ISBLANK('Raw Data'!D94)=FALSE, 1, 0)</f>
        <v/>
      </c>
      <c r="K99">
        <f>IF(SUM('Raw Data'!D94:E94)&gt;'Raw Data'!G94, 'Raw Data'!H94, 0)</f>
        <v/>
      </c>
      <c r="L99">
        <f>IF(ISBLANK('Raw Data'!D94)=FALSE, 1, 0)</f>
        <v/>
      </c>
      <c r="M99">
        <f>IF(AND(SUM('Raw Data'!D94:E94)&lt;'Raw Data'!G94, ISBLANK('Raw Data'!D94)=FALSE), 'Raw Data'!I94, 0)</f>
        <v/>
      </c>
    </row>
    <row r="100">
      <c r="A100" s="2">
        <f>'Raw Data'!A96</f>
        <v/>
      </c>
      <c r="B100" s="2">
        <f>IF(ISBLANK('Raw Data'!D95)=FALSE, 1, 0)</f>
        <v/>
      </c>
      <c r="C100">
        <f>IF('Raw Data'!E95&gt;'Raw Data'!D95, 'Raw Data'!K95, 0)</f>
        <v/>
      </c>
      <c r="D100">
        <f>IF(ISBLANK('Raw Data'!D95)=FALSE, 1, 0)</f>
        <v/>
      </c>
      <c r="E100">
        <f>IF('Raw Data'!E95&lt;'Raw Data'!D95, 'Raw Data'!J95, 0)</f>
        <v/>
      </c>
      <c r="F100">
        <f>IF(ISBLANK('Raw Data'!D95)=FALSE, 1, 0)</f>
        <v/>
      </c>
      <c r="G100">
        <f>IF(AND('Raw Data'!D95&gt;0, 'Raw Data'!E95&gt;0), 'Raw Data'!V95, 0)</f>
        <v/>
      </c>
      <c r="H100">
        <f>IF(ISBLANK('Raw Data'!D95)=FALSE, 1, 0)</f>
        <v/>
      </c>
      <c r="I100">
        <f>IF(AND(ISBLANK('Raw Data'!D95)=FALSE, OR('Raw Data'!D95=0, 'Raw Data'!E95=0)), 'Raw Data'!W95, 0)</f>
        <v/>
      </c>
      <c r="J100">
        <f>IF(ISBLANK('Raw Data'!D95)=FALSE, 1, 0)</f>
        <v/>
      </c>
      <c r="K100">
        <f>IF(SUM('Raw Data'!D95:E95)&gt;'Raw Data'!G95, 'Raw Data'!H95, 0)</f>
        <v/>
      </c>
      <c r="L100">
        <f>IF(ISBLANK('Raw Data'!D95)=FALSE, 1, 0)</f>
        <v/>
      </c>
      <c r="M100">
        <f>IF(AND(SUM('Raw Data'!D95:E95)&lt;'Raw Data'!G95, ISBLANK('Raw Data'!D95)=FALSE), 'Raw Data'!I95, 0)</f>
        <v/>
      </c>
    </row>
    <row r="101">
      <c r="A101" s="2">
        <f>'Raw Data'!A97</f>
        <v/>
      </c>
      <c r="B101" s="2">
        <f>IF(ISBLANK('Raw Data'!D96)=FALSE, 1, 0)</f>
        <v/>
      </c>
      <c r="C101">
        <f>IF('Raw Data'!E96&gt;'Raw Data'!D96, 'Raw Data'!K96, 0)</f>
        <v/>
      </c>
      <c r="D101">
        <f>IF(ISBLANK('Raw Data'!D96)=FALSE, 1, 0)</f>
        <v/>
      </c>
      <c r="E101">
        <f>IF('Raw Data'!E96&lt;'Raw Data'!D96, 'Raw Data'!J96, 0)</f>
        <v/>
      </c>
      <c r="F101">
        <f>IF(ISBLANK('Raw Data'!D96)=FALSE, 1, 0)</f>
        <v/>
      </c>
      <c r="G101">
        <f>IF(AND('Raw Data'!D96&gt;0, 'Raw Data'!E96&gt;0), 'Raw Data'!V96, 0)</f>
        <v/>
      </c>
      <c r="H101">
        <f>IF(ISBLANK('Raw Data'!D96)=FALSE, 1, 0)</f>
        <v/>
      </c>
      <c r="I101">
        <f>IF(AND(ISBLANK('Raw Data'!D96)=FALSE, OR('Raw Data'!D96=0, 'Raw Data'!E96=0)), 'Raw Data'!W96, 0)</f>
        <v/>
      </c>
      <c r="J101">
        <f>IF(ISBLANK('Raw Data'!D96)=FALSE, 1, 0)</f>
        <v/>
      </c>
      <c r="K101">
        <f>IF(SUM('Raw Data'!D96:E96)&gt;'Raw Data'!G96, 'Raw Data'!H96, 0)</f>
        <v/>
      </c>
      <c r="L101">
        <f>IF(ISBLANK('Raw Data'!D96)=FALSE, 1, 0)</f>
        <v/>
      </c>
      <c r="M101">
        <f>IF(AND(SUM('Raw Data'!D96:E96)&lt;'Raw Data'!G96, ISBLANK('Raw Data'!D96)=FALSE), 'Raw Data'!I96, 0)</f>
        <v/>
      </c>
    </row>
    <row r="102">
      <c r="A102" s="2">
        <f>'Raw Data'!A98</f>
        <v/>
      </c>
      <c r="B102" s="2">
        <f>IF(ISBLANK('Raw Data'!D97)=FALSE, 1, 0)</f>
        <v/>
      </c>
      <c r="C102">
        <f>IF('Raw Data'!E97&gt;'Raw Data'!D97, 'Raw Data'!K97, 0)</f>
        <v/>
      </c>
      <c r="D102">
        <f>IF(ISBLANK('Raw Data'!D97)=FALSE, 1, 0)</f>
        <v/>
      </c>
      <c r="E102">
        <f>IF('Raw Data'!E97&lt;'Raw Data'!D97, 'Raw Data'!J97, 0)</f>
        <v/>
      </c>
      <c r="F102">
        <f>IF(ISBLANK('Raw Data'!D97)=FALSE, 1, 0)</f>
        <v/>
      </c>
      <c r="G102">
        <f>IF(AND('Raw Data'!D97&gt;0, 'Raw Data'!E97&gt;0), 'Raw Data'!V97, 0)</f>
        <v/>
      </c>
      <c r="H102">
        <f>IF(ISBLANK('Raw Data'!D97)=FALSE, 1, 0)</f>
        <v/>
      </c>
      <c r="I102">
        <f>IF(AND(ISBLANK('Raw Data'!D97)=FALSE, OR('Raw Data'!D97=0, 'Raw Data'!E97=0)), 'Raw Data'!W97, 0)</f>
        <v/>
      </c>
      <c r="J102">
        <f>IF(ISBLANK('Raw Data'!D97)=FALSE, 1, 0)</f>
        <v/>
      </c>
      <c r="K102">
        <f>IF(SUM('Raw Data'!D97:E97)&gt;'Raw Data'!G97, 'Raw Data'!H97, 0)</f>
        <v/>
      </c>
      <c r="L102">
        <f>IF(ISBLANK('Raw Data'!D97)=FALSE, 1, 0)</f>
        <v/>
      </c>
      <c r="M102">
        <f>IF(AND(SUM('Raw Data'!D97:E97)&lt;'Raw Data'!G97, ISBLANK('Raw Data'!D97)=FALSE), 'Raw Data'!I97, 0)</f>
        <v/>
      </c>
    </row>
    <row r="103">
      <c r="A103" s="2">
        <f>'Raw Data'!A99</f>
        <v/>
      </c>
      <c r="B103" s="2">
        <f>IF(ISBLANK('Raw Data'!D98)=FALSE, 1, 0)</f>
        <v/>
      </c>
      <c r="C103">
        <f>IF('Raw Data'!E98&gt;'Raw Data'!D98, 'Raw Data'!K98, 0)</f>
        <v/>
      </c>
      <c r="D103">
        <f>IF(ISBLANK('Raw Data'!D98)=FALSE, 1, 0)</f>
        <v/>
      </c>
      <c r="E103">
        <f>IF('Raw Data'!E98&lt;'Raw Data'!D98, 'Raw Data'!J98, 0)</f>
        <v/>
      </c>
      <c r="F103">
        <f>IF(ISBLANK('Raw Data'!D98)=FALSE, 1, 0)</f>
        <v/>
      </c>
      <c r="G103">
        <f>IF(AND('Raw Data'!D98&gt;0, 'Raw Data'!E98&gt;0), 'Raw Data'!V98, 0)</f>
        <v/>
      </c>
      <c r="H103">
        <f>IF(ISBLANK('Raw Data'!D98)=FALSE, 1, 0)</f>
        <v/>
      </c>
      <c r="I103">
        <f>IF(AND(ISBLANK('Raw Data'!D98)=FALSE, OR('Raw Data'!D98=0, 'Raw Data'!E98=0)), 'Raw Data'!W98, 0)</f>
        <v/>
      </c>
      <c r="J103">
        <f>IF(ISBLANK('Raw Data'!D98)=FALSE, 1, 0)</f>
        <v/>
      </c>
      <c r="K103">
        <f>IF(SUM('Raw Data'!D98:E98)&gt;'Raw Data'!G98, 'Raw Data'!H98, 0)</f>
        <v/>
      </c>
      <c r="L103">
        <f>IF(ISBLANK('Raw Data'!D98)=FALSE, 1, 0)</f>
        <v/>
      </c>
      <c r="M103">
        <f>IF(AND(SUM('Raw Data'!D98:E98)&lt;'Raw Data'!G98, ISBLANK('Raw Data'!D98)=FALSE), 'Raw Data'!I98, 0)</f>
        <v/>
      </c>
    </row>
    <row r="104">
      <c r="A104" s="2">
        <f>'Raw Data'!A100</f>
        <v/>
      </c>
      <c r="B104" s="2">
        <f>IF(ISBLANK('Raw Data'!D99)=FALSE, 1, 0)</f>
        <v/>
      </c>
      <c r="C104">
        <f>IF('Raw Data'!E99&gt;'Raw Data'!D99, 'Raw Data'!K99, 0)</f>
        <v/>
      </c>
      <c r="D104">
        <f>IF(ISBLANK('Raw Data'!D99)=FALSE, 1, 0)</f>
        <v/>
      </c>
      <c r="E104">
        <f>IF('Raw Data'!E99&lt;'Raw Data'!D99, 'Raw Data'!J99, 0)</f>
        <v/>
      </c>
      <c r="F104">
        <f>IF(ISBLANK('Raw Data'!D99)=FALSE, 1, 0)</f>
        <v/>
      </c>
      <c r="G104">
        <f>IF(AND('Raw Data'!D99&gt;0, 'Raw Data'!E99&gt;0), 'Raw Data'!V99, 0)</f>
        <v/>
      </c>
      <c r="H104">
        <f>IF(ISBLANK('Raw Data'!D99)=FALSE, 1, 0)</f>
        <v/>
      </c>
      <c r="I104">
        <f>IF(AND(ISBLANK('Raw Data'!D99)=FALSE, OR('Raw Data'!D99=0, 'Raw Data'!E99=0)), 'Raw Data'!W99, 0)</f>
        <v/>
      </c>
      <c r="J104">
        <f>IF(ISBLANK('Raw Data'!D99)=FALSE, 1, 0)</f>
        <v/>
      </c>
      <c r="K104">
        <f>IF(SUM('Raw Data'!D99:E99)&gt;'Raw Data'!G99, 'Raw Data'!H99, 0)</f>
        <v/>
      </c>
      <c r="L104">
        <f>IF(ISBLANK('Raw Data'!D99)=FALSE, 1, 0)</f>
        <v/>
      </c>
      <c r="M104">
        <f>IF(AND(SUM('Raw Data'!D99:E99)&lt;'Raw Data'!G99, ISBLANK('Raw Data'!D99)=FALSE), 'Raw Data'!I99, 0)</f>
        <v/>
      </c>
    </row>
    <row r="105">
      <c r="A105" s="2">
        <f>'Raw Data'!A101</f>
        <v/>
      </c>
      <c r="B105" s="2">
        <f>IF(ISBLANK('Raw Data'!D100)=FALSE, 1, 0)</f>
        <v/>
      </c>
      <c r="C105">
        <f>IF('Raw Data'!E100&gt;'Raw Data'!D100, 'Raw Data'!K100, 0)</f>
        <v/>
      </c>
      <c r="D105">
        <f>IF(ISBLANK('Raw Data'!D100)=FALSE, 1, 0)</f>
        <v/>
      </c>
      <c r="E105">
        <f>IF('Raw Data'!E100&lt;'Raw Data'!D100, 'Raw Data'!J100, 0)</f>
        <v/>
      </c>
      <c r="F105">
        <f>IF(ISBLANK('Raw Data'!D100)=FALSE, 1, 0)</f>
        <v/>
      </c>
      <c r="G105">
        <f>IF(AND('Raw Data'!D100&gt;0, 'Raw Data'!E100&gt;0), 'Raw Data'!V100, 0)</f>
        <v/>
      </c>
      <c r="H105">
        <f>IF(ISBLANK('Raw Data'!D100)=FALSE, 1, 0)</f>
        <v/>
      </c>
      <c r="I105">
        <f>IF(AND(ISBLANK('Raw Data'!D100)=FALSE, OR('Raw Data'!D100=0, 'Raw Data'!E100=0)), 'Raw Data'!W100, 0)</f>
        <v/>
      </c>
      <c r="J105">
        <f>IF(ISBLANK('Raw Data'!D100)=FALSE, 1, 0)</f>
        <v/>
      </c>
      <c r="K105">
        <f>IF(SUM('Raw Data'!D100:E100)&gt;'Raw Data'!G100, 'Raw Data'!H100, 0)</f>
        <v/>
      </c>
      <c r="L105">
        <f>IF(ISBLANK('Raw Data'!D100)=FALSE, 1, 0)</f>
        <v/>
      </c>
      <c r="M105">
        <f>IF(AND(SUM('Raw Data'!D100:E100)&lt;'Raw Data'!G100, ISBLANK('Raw Data'!D100)=FALSE), 'Raw Data'!I100, 0)</f>
        <v/>
      </c>
    </row>
    <row r="106">
      <c r="A106" s="2">
        <f>'Raw Data'!A102</f>
        <v/>
      </c>
      <c r="B106" s="2">
        <f>IF(ISBLANK('Raw Data'!D101)=FALSE, 1, 0)</f>
        <v/>
      </c>
      <c r="C106">
        <f>IF('Raw Data'!E101&gt;'Raw Data'!D101, 'Raw Data'!K101, 0)</f>
        <v/>
      </c>
      <c r="D106">
        <f>IF(ISBLANK('Raw Data'!D101)=FALSE, 1, 0)</f>
        <v/>
      </c>
      <c r="E106">
        <f>IF('Raw Data'!E101&lt;'Raw Data'!D101, 'Raw Data'!J101, 0)</f>
        <v/>
      </c>
      <c r="F106">
        <f>IF(ISBLANK('Raw Data'!D101)=FALSE, 1, 0)</f>
        <v/>
      </c>
      <c r="G106">
        <f>IF(AND('Raw Data'!D101&gt;0, 'Raw Data'!E101&gt;0), 'Raw Data'!V101, 0)</f>
        <v/>
      </c>
      <c r="H106">
        <f>IF(ISBLANK('Raw Data'!D101)=FALSE, 1, 0)</f>
        <v/>
      </c>
      <c r="I106">
        <f>IF(AND(ISBLANK('Raw Data'!D101)=FALSE, OR('Raw Data'!D101=0, 'Raw Data'!E101=0)), 'Raw Data'!W101, 0)</f>
        <v/>
      </c>
      <c r="J106">
        <f>IF(ISBLANK('Raw Data'!D101)=FALSE, 1, 0)</f>
        <v/>
      </c>
      <c r="K106">
        <f>IF(SUM('Raw Data'!D101:E101)&gt;'Raw Data'!G101, 'Raw Data'!H101, 0)</f>
        <v/>
      </c>
      <c r="L106">
        <f>IF(ISBLANK('Raw Data'!D101)=FALSE, 1, 0)</f>
        <v/>
      </c>
      <c r="M106">
        <f>IF(AND(SUM('Raw Data'!D101:E101)&lt;'Raw Data'!G101, ISBLANK('Raw Data'!D101)=FALSE), 'Raw Data'!I101, 0)</f>
        <v/>
      </c>
    </row>
    <row r="107">
      <c r="A107" s="2">
        <f>'Raw Data'!A103</f>
        <v/>
      </c>
      <c r="B107" s="2">
        <f>IF(ISBLANK('Raw Data'!D102)=FALSE, 1, 0)</f>
        <v/>
      </c>
      <c r="C107">
        <f>IF('Raw Data'!E102&gt;'Raw Data'!D102, 'Raw Data'!K102, 0)</f>
        <v/>
      </c>
      <c r="D107">
        <f>IF(ISBLANK('Raw Data'!D102)=FALSE, 1, 0)</f>
        <v/>
      </c>
      <c r="E107">
        <f>IF('Raw Data'!E102&lt;'Raw Data'!D102, 'Raw Data'!J102, 0)</f>
        <v/>
      </c>
      <c r="F107">
        <f>IF(ISBLANK('Raw Data'!D102)=FALSE, 1, 0)</f>
        <v/>
      </c>
      <c r="G107">
        <f>IF(AND('Raw Data'!D102&gt;0, 'Raw Data'!E102&gt;0), 'Raw Data'!V102, 0)</f>
        <v/>
      </c>
      <c r="H107">
        <f>IF(ISBLANK('Raw Data'!D102)=FALSE, 1, 0)</f>
        <v/>
      </c>
      <c r="I107">
        <f>IF(AND(ISBLANK('Raw Data'!D102)=FALSE, OR('Raw Data'!D102=0, 'Raw Data'!E102=0)), 'Raw Data'!W102, 0)</f>
        <v/>
      </c>
      <c r="J107">
        <f>IF(ISBLANK('Raw Data'!D102)=FALSE, 1, 0)</f>
        <v/>
      </c>
      <c r="K107">
        <f>IF(SUM('Raw Data'!D102:E102)&gt;'Raw Data'!G102, 'Raw Data'!H102, 0)</f>
        <v/>
      </c>
      <c r="L107">
        <f>IF(ISBLANK('Raw Data'!D102)=FALSE, 1, 0)</f>
        <v/>
      </c>
      <c r="M107">
        <f>IF(AND(SUM('Raw Data'!D102:E102)&lt;'Raw Data'!G102, ISBLANK('Raw Data'!D102)=FALSE), 'Raw Data'!I102, 0)</f>
        <v/>
      </c>
    </row>
    <row r="108">
      <c r="A108" s="2">
        <f>'Raw Data'!A104</f>
        <v/>
      </c>
      <c r="B108" s="2">
        <f>IF(ISBLANK('Raw Data'!D103)=FALSE, 1, 0)</f>
        <v/>
      </c>
      <c r="C108">
        <f>IF('Raw Data'!E103&gt;'Raw Data'!D103, 'Raw Data'!K103, 0)</f>
        <v/>
      </c>
      <c r="D108">
        <f>IF(ISBLANK('Raw Data'!D103)=FALSE, 1, 0)</f>
        <v/>
      </c>
      <c r="E108">
        <f>IF('Raw Data'!E103&lt;'Raw Data'!D103, 'Raw Data'!J103, 0)</f>
        <v/>
      </c>
      <c r="F108">
        <f>IF(ISBLANK('Raw Data'!D103)=FALSE, 1, 0)</f>
        <v/>
      </c>
      <c r="G108">
        <f>IF(AND('Raw Data'!D103&gt;0, 'Raw Data'!E103&gt;0), 'Raw Data'!V103, 0)</f>
        <v/>
      </c>
      <c r="H108">
        <f>IF(ISBLANK('Raw Data'!D103)=FALSE, 1, 0)</f>
        <v/>
      </c>
      <c r="I108">
        <f>IF(AND(ISBLANK('Raw Data'!D103)=FALSE, OR('Raw Data'!D103=0, 'Raw Data'!E103=0)), 'Raw Data'!W103, 0)</f>
        <v/>
      </c>
      <c r="J108">
        <f>IF(ISBLANK('Raw Data'!D103)=FALSE, 1, 0)</f>
        <v/>
      </c>
      <c r="K108">
        <f>IF(SUM('Raw Data'!D103:E103)&gt;'Raw Data'!G103, 'Raw Data'!H103, 0)</f>
        <v/>
      </c>
      <c r="L108">
        <f>IF(ISBLANK('Raw Data'!D103)=FALSE, 1, 0)</f>
        <v/>
      </c>
      <c r="M108">
        <f>IF(AND(SUM('Raw Data'!D103:E103)&lt;'Raw Data'!G103, ISBLANK('Raw Data'!D103)=FALSE), 'Raw Data'!I103, 0)</f>
        <v/>
      </c>
    </row>
    <row r="109">
      <c r="A109" s="2">
        <f>'Raw Data'!A105</f>
        <v/>
      </c>
      <c r="B109" s="2">
        <f>IF(ISBLANK('Raw Data'!D104)=FALSE, 1, 0)</f>
        <v/>
      </c>
      <c r="C109">
        <f>IF('Raw Data'!E104&gt;'Raw Data'!D104, 'Raw Data'!K104, 0)</f>
        <v/>
      </c>
      <c r="D109">
        <f>IF(ISBLANK('Raw Data'!D104)=FALSE, 1, 0)</f>
        <v/>
      </c>
      <c r="E109">
        <f>IF('Raw Data'!E104&lt;'Raw Data'!D104, 'Raw Data'!J104, 0)</f>
        <v/>
      </c>
      <c r="F109">
        <f>IF(ISBLANK('Raw Data'!D104)=FALSE, 1, 0)</f>
        <v/>
      </c>
      <c r="G109">
        <f>IF(AND('Raw Data'!D104&gt;0, 'Raw Data'!E104&gt;0), 'Raw Data'!V104, 0)</f>
        <v/>
      </c>
      <c r="H109">
        <f>IF(ISBLANK('Raw Data'!D104)=FALSE, 1, 0)</f>
        <v/>
      </c>
      <c r="I109">
        <f>IF(AND(ISBLANK('Raw Data'!D104)=FALSE, OR('Raw Data'!D104=0, 'Raw Data'!E104=0)), 'Raw Data'!W104, 0)</f>
        <v/>
      </c>
      <c r="J109">
        <f>IF(ISBLANK('Raw Data'!D104)=FALSE, 1, 0)</f>
        <v/>
      </c>
      <c r="K109">
        <f>IF(SUM('Raw Data'!D104:E104)&gt;'Raw Data'!G104, 'Raw Data'!H104, 0)</f>
        <v/>
      </c>
      <c r="L109">
        <f>IF(ISBLANK('Raw Data'!D104)=FALSE, 1, 0)</f>
        <v/>
      </c>
      <c r="M109">
        <f>IF(AND(SUM('Raw Data'!D104:E104)&lt;'Raw Data'!G104, ISBLANK('Raw Data'!D104)=FALSE), 'Raw Data'!I104, 0)</f>
        <v/>
      </c>
    </row>
    <row r="110">
      <c r="A110" s="2">
        <f>'Raw Data'!A106</f>
        <v/>
      </c>
      <c r="B110" s="2">
        <f>IF(ISBLANK('Raw Data'!D105)=FALSE, 1, 0)</f>
        <v/>
      </c>
      <c r="C110">
        <f>IF('Raw Data'!E105&gt;'Raw Data'!D105, 'Raw Data'!K105, 0)</f>
        <v/>
      </c>
      <c r="D110">
        <f>IF(ISBLANK('Raw Data'!D105)=FALSE, 1, 0)</f>
        <v/>
      </c>
      <c r="E110">
        <f>IF('Raw Data'!E105&lt;'Raw Data'!D105, 'Raw Data'!J105, 0)</f>
        <v/>
      </c>
      <c r="F110">
        <f>IF(ISBLANK('Raw Data'!D105)=FALSE, 1, 0)</f>
        <v/>
      </c>
      <c r="G110">
        <f>IF(AND('Raw Data'!D105&gt;0, 'Raw Data'!E105&gt;0), 'Raw Data'!V105, 0)</f>
        <v/>
      </c>
      <c r="H110">
        <f>IF(ISBLANK('Raw Data'!D105)=FALSE, 1, 0)</f>
        <v/>
      </c>
      <c r="I110">
        <f>IF(AND(ISBLANK('Raw Data'!D105)=FALSE, OR('Raw Data'!D105=0, 'Raw Data'!E105=0)), 'Raw Data'!W105, 0)</f>
        <v/>
      </c>
      <c r="J110">
        <f>IF(ISBLANK('Raw Data'!D105)=FALSE, 1, 0)</f>
        <v/>
      </c>
      <c r="K110">
        <f>IF(SUM('Raw Data'!D105:E105)&gt;'Raw Data'!G105, 'Raw Data'!H105, 0)</f>
        <v/>
      </c>
      <c r="L110">
        <f>IF(ISBLANK('Raw Data'!D105)=FALSE, 1, 0)</f>
        <v/>
      </c>
      <c r="M110">
        <f>IF(AND(SUM('Raw Data'!D105:E105)&lt;'Raw Data'!G105, ISBLANK('Raw Data'!D105)=FALSE), 'Raw Data'!I105, 0)</f>
        <v/>
      </c>
    </row>
    <row r="111">
      <c r="A111" s="2">
        <f>'Raw Data'!A107</f>
        <v/>
      </c>
      <c r="B111" s="2">
        <f>IF(ISBLANK('Raw Data'!D106)=FALSE, 1, 0)</f>
        <v/>
      </c>
      <c r="C111">
        <f>IF('Raw Data'!E106&gt;'Raw Data'!D106, 'Raw Data'!K106, 0)</f>
        <v/>
      </c>
      <c r="D111">
        <f>IF(ISBLANK('Raw Data'!D106)=FALSE, 1, 0)</f>
        <v/>
      </c>
      <c r="E111">
        <f>IF('Raw Data'!E106&lt;'Raw Data'!D106, 'Raw Data'!J106, 0)</f>
        <v/>
      </c>
      <c r="F111">
        <f>IF(ISBLANK('Raw Data'!D106)=FALSE, 1, 0)</f>
        <v/>
      </c>
      <c r="G111">
        <f>IF(AND('Raw Data'!D106&gt;0, 'Raw Data'!E106&gt;0), 'Raw Data'!V106, 0)</f>
        <v/>
      </c>
      <c r="H111">
        <f>IF(ISBLANK('Raw Data'!D106)=FALSE, 1, 0)</f>
        <v/>
      </c>
      <c r="I111">
        <f>IF(AND(ISBLANK('Raw Data'!D106)=FALSE, OR('Raw Data'!D106=0, 'Raw Data'!E106=0)), 'Raw Data'!W106, 0)</f>
        <v/>
      </c>
      <c r="J111">
        <f>IF(ISBLANK('Raw Data'!D106)=FALSE, 1, 0)</f>
        <v/>
      </c>
      <c r="K111">
        <f>IF(SUM('Raw Data'!D106:E106)&gt;'Raw Data'!G106, 'Raw Data'!H106, 0)</f>
        <v/>
      </c>
      <c r="L111">
        <f>IF(ISBLANK('Raw Data'!D106)=FALSE, 1, 0)</f>
        <v/>
      </c>
      <c r="M111">
        <f>IF(AND(SUM('Raw Data'!D106:E106)&lt;'Raw Data'!G106, ISBLANK('Raw Data'!D106)=FALSE), 'Raw Data'!I106, 0)</f>
        <v/>
      </c>
    </row>
    <row r="112">
      <c r="A112" s="2">
        <f>'Raw Data'!A108</f>
        <v/>
      </c>
      <c r="B112" s="2">
        <f>IF(ISBLANK('Raw Data'!D107)=FALSE, 1, 0)</f>
        <v/>
      </c>
      <c r="C112">
        <f>IF('Raw Data'!E107&gt;'Raw Data'!D107, 'Raw Data'!K107, 0)</f>
        <v/>
      </c>
      <c r="D112">
        <f>IF(ISBLANK('Raw Data'!D107)=FALSE, 1, 0)</f>
        <v/>
      </c>
      <c r="E112">
        <f>IF('Raw Data'!E107&lt;'Raw Data'!D107, 'Raw Data'!J107, 0)</f>
        <v/>
      </c>
      <c r="F112">
        <f>IF(ISBLANK('Raw Data'!D107)=FALSE, 1, 0)</f>
        <v/>
      </c>
      <c r="G112">
        <f>IF(AND('Raw Data'!D107&gt;0, 'Raw Data'!E107&gt;0), 'Raw Data'!V107, 0)</f>
        <v/>
      </c>
      <c r="H112">
        <f>IF(ISBLANK('Raw Data'!D107)=FALSE, 1, 0)</f>
        <v/>
      </c>
      <c r="I112">
        <f>IF(AND(ISBLANK('Raw Data'!D107)=FALSE, OR('Raw Data'!D107=0, 'Raw Data'!E107=0)), 'Raw Data'!W107, 0)</f>
        <v/>
      </c>
      <c r="J112">
        <f>IF(ISBLANK('Raw Data'!D107)=FALSE, 1, 0)</f>
        <v/>
      </c>
      <c r="K112">
        <f>IF(SUM('Raw Data'!D107:E107)&gt;'Raw Data'!G107, 'Raw Data'!H107, 0)</f>
        <v/>
      </c>
      <c r="L112">
        <f>IF(ISBLANK('Raw Data'!D107)=FALSE, 1, 0)</f>
        <v/>
      </c>
      <c r="M112">
        <f>IF(AND(SUM('Raw Data'!D107:E107)&lt;'Raw Data'!G107, ISBLANK('Raw Data'!D107)=FALSE), 'Raw Data'!I107, 0)</f>
        <v/>
      </c>
    </row>
    <row r="113">
      <c r="A113" s="2">
        <f>'Raw Data'!A109</f>
        <v/>
      </c>
      <c r="B113" s="2">
        <f>IF(ISBLANK('Raw Data'!D108)=FALSE, 1, 0)</f>
        <v/>
      </c>
      <c r="C113">
        <f>IF('Raw Data'!E108&gt;'Raw Data'!D108, 'Raw Data'!K108, 0)</f>
        <v/>
      </c>
      <c r="D113">
        <f>IF(ISBLANK('Raw Data'!D108)=FALSE, 1, 0)</f>
        <v/>
      </c>
      <c r="E113">
        <f>IF('Raw Data'!E108&lt;'Raw Data'!D108, 'Raw Data'!J108, 0)</f>
        <v/>
      </c>
      <c r="F113">
        <f>IF(ISBLANK('Raw Data'!D108)=FALSE, 1, 0)</f>
        <v/>
      </c>
      <c r="G113">
        <f>IF(AND('Raw Data'!D108&gt;0, 'Raw Data'!E108&gt;0), 'Raw Data'!V108, 0)</f>
        <v/>
      </c>
      <c r="H113">
        <f>IF(ISBLANK('Raw Data'!D108)=FALSE, 1, 0)</f>
        <v/>
      </c>
      <c r="I113">
        <f>IF(AND(ISBLANK('Raw Data'!D108)=FALSE, OR('Raw Data'!D108=0, 'Raw Data'!E108=0)), 'Raw Data'!W108, 0)</f>
        <v/>
      </c>
      <c r="J113">
        <f>IF(ISBLANK('Raw Data'!D108)=FALSE, 1, 0)</f>
        <v/>
      </c>
      <c r="K113">
        <f>IF(SUM('Raw Data'!D108:E108)&gt;'Raw Data'!G108, 'Raw Data'!H108, 0)</f>
        <v/>
      </c>
      <c r="L113">
        <f>IF(ISBLANK('Raw Data'!D108)=FALSE, 1, 0)</f>
        <v/>
      </c>
      <c r="M113">
        <f>IF(AND(SUM('Raw Data'!D108:E108)&lt;'Raw Data'!G108, ISBLANK('Raw Data'!D108)=FALSE), 'Raw Data'!I108, 0)</f>
        <v/>
      </c>
    </row>
    <row r="114">
      <c r="A114" s="2">
        <f>'Raw Data'!A110</f>
        <v/>
      </c>
      <c r="B114" s="2">
        <f>IF(ISBLANK('Raw Data'!D109)=FALSE, 1, 0)</f>
        <v/>
      </c>
      <c r="C114">
        <f>IF('Raw Data'!E109&gt;'Raw Data'!D109, 'Raw Data'!K109, 0)</f>
        <v/>
      </c>
      <c r="D114">
        <f>IF(ISBLANK('Raw Data'!D109)=FALSE, 1, 0)</f>
        <v/>
      </c>
      <c r="E114">
        <f>IF('Raw Data'!E109&lt;'Raw Data'!D109, 'Raw Data'!J109, 0)</f>
        <v/>
      </c>
      <c r="F114">
        <f>IF(ISBLANK('Raw Data'!D109)=FALSE, 1, 0)</f>
        <v/>
      </c>
      <c r="G114">
        <f>IF(AND('Raw Data'!D109&gt;0, 'Raw Data'!E109&gt;0), 'Raw Data'!V109, 0)</f>
        <v/>
      </c>
      <c r="H114">
        <f>IF(ISBLANK('Raw Data'!D109)=FALSE, 1, 0)</f>
        <v/>
      </c>
      <c r="I114">
        <f>IF(AND(ISBLANK('Raw Data'!D109)=FALSE, OR('Raw Data'!D109=0, 'Raw Data'!E109=0)), 'Raw Data'!W109, 0)</f>
        <v/>
      </c>
      <c r="J114">
        <f>IF(ISBLANK('Raw Data'!D109)=FALSE, 1, 0)</f>
        <v/>
      </c>
      <c r="K114">
        <f>IF(SUM('Raw Data'!D109:E109)&gt;'Raw Data'!G109, 'Raw Data'!H109, 0)</f>
        <v/>
      </c>
      <c r="L114">
        <f>IF(ISBLANK('Raw Data'!D109)=FALSE, 1, 0)</f>
        <v/>
      </c>
      <c r="M114">
        <f>IF(AND(SUM('Raw Data'!D109:E109)&lt;'Raw Data'!G109, ISBLANK('Raw Data'!D109)=FALSE), 'Raw Data'!I109, 0)</f>
        <v/>
      </c>
    </row>
    <row r="115">
      <c r="A115" s="2">
        <f>'Raw Data'!A111</f>
        <v/>
      </c>
      <c r="B115" s="2">
        <f>IF(ISBLANK('Raw Data'!D110)=FALSE, 1, 0)</f>
        <v/>
      </c>
      <c r="C115">
        <f>IF('Raw Data'!E110&gt;'Raw Data'!D110, 'Raw Data'!K110, 0)</f>
        <v/>
      </c>
      <c r="D115">
        <f>IF(ISBLANK('Raw Data'!D110)=FALSE, 1, 0)</f>
        <v/>
      </c>
      <c r="E115">
        <f>IF('Raw Data'!E110&lt;'Raw Data'!D110, 'Raw Data'!J110, 0)</f>
        <v/>
      </c>
      <c r="F115">
        <f>IF(ISBLANK('Raw Data'!D110)=FALSE, 1, 0)</f>
        <v/>
      </c>
      <c r="G115">
        <f>IF(AND('Raw Data'!D110&gt;0, 'Raw Data'!E110&gt;0), 'Raw Data'!V110, 0)</f>
        <v/>
      </c>
      <c r="H115">
        <f>IF(ISBLANK('Raw Data'!D110)=FALSE, 1, 0)</f>
        <v/>
      </c>
      <c r="I115">
        <f>IF(AND(ISBLANK('Raw Data'!D110)=FALSE, OR('Raw Data'!D110=0, 'Raw Data'!E110=0)), 'Raw Data'!W110, 0)</f>
        <v/>
      </c>
      <c r="J115">
        <f>IF(ISBLANK('Raw Data'!D110)=FALSE, 1, 0)</f>
        <v/>
      </c>
      <c r="K115">
        <f>IF(SUM('Raw Data'!D110:E110)&gt;'Raw Data'!G110, 'Raw Data'!H110, 0)</f>
        <v/>
      </c>
      <c r="L115">
        <f>IF(ISBLANK('Raw Data'!D110)=FALSE, 1, 0)</f>
        <v/>
      </c>
      <c r="M115">
        <f>IF(AND(SUM('Raw Data'!D110:E110)&lt;'Raw Data'!G110, ISBLANK('Raw Data'!D110)=FALSE), 'Raw Data'!I110, 0)</f>
        <v/>
      </c>
    </row>
    <row r="116">
      <c r="A116" s="2">
        <f>'Raw Data'!A112</f>
        <v/>
      </c>
      <c r="B116" s="2">
        <f>IF(ISBLANK('Raw Data'!D111)=FALSE, 1, 0)</f>
        <v/>
      </c>
      <c r="C116">
        <f>IF('Raw Data'!E111&gt;'Raw Data'!D111, 'Raw Data'!K111, 0)</f>
        <v/>
      </c>
      <c r="D116">
        <f>IF(ISBLANK('Raw Data'!D111)=FALSE, 1, 0)</f>
        <v/>
      </c>
      <c r="E116">
        <f>IF('Raw Data'!E111&lt;'Raw Data'!D111, 'Raw Data'!J111, 0)</f>
        <v/>
      </c>
      <c r="F116">
        <f>IF(ISBLANK('Raw Data'!D111)=FALSE, 1, 0)</f>
        <v/>
      </c>
      <c r="G116">
        <f>IF(AND('Raw Data'!D111&gt;0, 'Raw Data'!E111&gt;0), 'Raw Data'!V111, 0)</f>
        <v/>
      </c>
      <c r="H116">
        <f>IF(ISBLANK('Raw Data'!D111)=FALSE, 1, 0)</f>
        <v/>
      </c>
      <c r="I116">
        <f>IF(AND(ISBLANK('Raw Data'!D111)=FALSE, OR('Raw Data'!D111=0, 'Raw Data'!E111=0)), 'Raw Data'!W111, 0)</f>
        <v/>
      </c>
      <c r="J116">
        <f>IF(ISBLANK('Raw Data'!D111)=FALSE, 1, 0)</f>
        <v/>
      </c>
      <c r="K116">
        <f>IF(SUM('Raw Data'!D111:E111)&gt;'Raw Data'!G111, 'Raw Data'!H111, 0)</f>
        <v/>
      </c>
      <c r="L116">
        <f>IF(ISBLANK('Raw Data'!D111)=FALSE, 1, 0)</f>
        <v/>
      </c>
      <c r="M116">
        <f>IF(AND(SUM('Raw Data'!D111:E111)&lt;'Raw Data'!G111, ISBLANK('Raw Data'!D111)=FALSE), 'Raw Data'!I111, 0)</f>
        <v/>
      </c>
    </row>
    <row r="117">
      <c r="A117" s="2">
        <f>'Raw Data'!A113</f>
        <v/>
      </c>
      <c r="B117" s="2">
        <f>IF(ISBLANK('Raw Data'!D112)=FALSE, 1, 0)</f>
        <v/>
      </c>
      <c r="C117">
        <f>IF('Raw Data'!E112&gt;'Raw Data'!D112, 'Raw Data'!K112, 0)</f>
        <v/>
      </c>
      <c r="D117">
        <f>IF(ISBLANK('Raw Data'!D112)=FALSE, 1, 0)</f>
        <v/>
      </c>
      <c r="E117">
        <f>IF('Raw Data'!E112&lt;'Raw Data'!D112, 'Raw Data'!J112, 0)</f>
        <v/>
      </c>
      <c r="F117">
        <f>IF(ISBLANK('Raw Data'!D112)=FALSE, 1, 0)</f>
        <v/>
      </c>
      <c r="G117">
        <f>IF(AND('Raw Data'!D112&gt;0, 'Raw Data'!E112&gt;0), 'Raw Data'!V112, 0)</f>
        <v/>
      </c>
      <c r="H117">
        <f>IF(ISBLANK('Raw Data'!D112)=FALSE, 1, 0)</f>
        <v/>
      </c>
      <c r="I117">
        <f>IF(AND(ISBLANK('Raw Data'!D112)=FALSE, OR('Raw Data'!D112=0, 'Raw Data'!E112=0)), 'Raw Data'!W112, 0)</f>
        <v/>
      </c>
      <c r="J117">
        <f>IF(ISBLANK('Raw Data'!D112)=FALSE, 1, 0)</f>
        <v/>
      </c>
      <c r="K117">
        <f>IF(SUM('Raw Data'!D112:E112)&gt;'Raw Data'!G112, 'Raw Data'!H112, 0)</f>
        <v/>
      </c>
      <c r="L117">
        <f>IF(ISBLANK('Raw Data'!D112)=FALSE, 1, 0)</f>
        <v/>
      </c>
      <c r="M117">
        <f>IF(AND(SUM('Raw Data'!D112:E112)&lt;'Raw Data'!G112, ISBLANK('Raw Data'!D112)=FALSE), 'Raw Data'!I112, 0)</f>
        <v/>
      </c>
    </row>
    <row r="118">
      <c r="A118" s="2">
        <f>'Raw Data'!A114</f>
        <v/>
      </c>
      <c r="B118" s="2">
        <f>IF(ISBLANK('Raw Data'!D113)=FALSE, 1, 0)</f>
        <v/>
      </c>
      <c r="C118">
        <f>IF('Raw Data'!E113&gt;'Raw Data'!D113, 'Raw Data'!K113, 0)</f>
        <v/>
      </c>
      <c r="D118">
        <f>IF(ISBLANK('Raw Data'!D113)=FALSE, 1, 0)</f>
        <v/>
      </c>
      <c r="E118">
        <f>IF('Raw Data'!E113&lt;'Raw Data'!D113, 'Raw Data'!J113, 0)</f>
        <v/>
      </c>
      <c r="F118">
        <f>IF(ISBLANK('Raw Data'!D113)=FALSE, 1, 0)</f>
        <v/>
      </c>
      <c r="G118">
        <f>IF(AND('Raw Data'!D113&gt;0, 'Raw Data'!E113&gt;0), 'Raw Data'!V113, 0)</f>
        <v/>
      </c>
      <c r="H118">
        <f>IF(ISBLANK('Raw Data'!D113)=FALSE, 1, 0)</f>
        <v/>
      </c>
      <c r="I118">
        <f>IF(AND(ISBLANK('Raw Data'!D113)=FALSE, OR('Raw Data'!D113=0, 'Raw Data'!E113=0)), 'Raw Data'!W113, 0)</f>
        <v/>
      </c>
      <c r="J118">
        <f>IF(ISBLANK('Raw Data'!D113)=FALSE, 1, 0)</f>
        <v/>
      </c>
      <c r="K118">
        <f>IF(SUM('Raw Data'!D113:E113)&gt;'Raw Data'!G113, 'Raw Data'!H113, 0)</f>
        <v/>
      </c>
      <c r="L118">
        <f>IF(ISBLANK('Raw Data'!D113)=FALSE, 1, 0)</f>
        <v/>
      </c>
      <c r="M118">
        <f>IF(AND(SUM('Raw Data'!D113:E113)&lt;'Raw Data'!G113, ISBLANK('Raw Data'!D113)=FALSE), 'Raw Data'!I113, 0)</f>
        <v/>
      </c>
    </row>
    <row r="119">
      <c r="A119" s="2">
        <f>'Raw Data'!A115</f>
        <v/>
      </c>
      <c r="B119" s="2">
        <f>IF(ISBLANK('Raw Data'!D114)=FALSE, 1, 0)</f>
        <v/>
      </c>
      <c r="C119">
        <f>IF('Raw Data'!E114&gt;'Raw Data'!D114, 'Raw Data'!K114, 0)</f>
        <v/>
      </c>
      <c r="D119">
        <f>IF(ISBLANK('Raw Data'!D114)=FALSE, 1, 0)</f>
        <v/>
      </c>
      <c r="E119">
        <f>IF('Raw Data'!E114&lt;'Raw Data'!D114, 'Raw Data'!J114, 0)</f>
        <v/>
      </c>
      <c r="F119">
        <f>IF(ISBLANK('Raw Data'!D114)=FALSE, 1, 0)</f>
        <v/>
      </c>
      <c r="G119">
        <f>IF(AND('Raw Data'!D114&gt;0, 'Raw Data'!E114&gt;0), 'Raw Data'!V114, 0)</f>
        <v/>
      </c>
      <c r="H119">
        <f>IF(ISBLANK('Raw Data'!D114)=FALSE, 1, 0)</f>
        <v/>
      </c>
      <c r="I119">
        <f>IF(AND(ISBLANK('Raw Data'!D114)=FALSE, OR('Raw Data'!D114=0, 'Raw Data'!E114=0)), 'Raw Data'!W114, 0)</f>
        <v/>
      </c>
      <c r="J119">
        <f>IF(ISBLANK('Raw Data'!D114)=FALSE, 1, 0)</f>
        <v/>
      </c>
      <c r="K119">
        <f>IF(SUM('Raw Data'!D114:E114)&gt;'Raw Data'!G114, 'Raw Data'!H114, 0)</f>
        <v/>
      </c>
      <c r="L119">
        <f>IF(ISBLANK('Raw Data'!D114)=FALSE, 1, 0)</f>
        <v/>
      </c>
      <c r="M119">
        <f>IF(AND(SUM('Raw Data'!D114:E114)&lt;'Raw Data'!G114, ISBLANK('Raw Data'!D114)=FALSE), 'Raw Data'!I114, 0)</f>
        <v/>
      </c>
    </row>
    <row r="120">
      <c r="A120" s="2">
        <f>'Raw Data'!A116</f>
        <v/>
      </c>
      <c r="B120" s="2">
        <f>IF(ISBLANK('Raw Data'!D115)=FALSE, 1, 0)</f>
        <v/>
      </c>
      <c r="C120">
        <f>IF('Raw Data'!E115&gt;'Raw Data'!D115, 'Raw Data'!K115, 0)</f>
        <v/>
      </c>
      <c r="D120">
        <f>IF(ISBLANK('Raw Data'!D115)=FALSE, 1, 0)</f>
        <v/>
      </c>
      <c r="E120">
        <f>IF('Raw Data'!E115&lt;'Raw Data'!D115, 'Raw Data'!J115, 0)</f>
        <v/>
      </c>
      <c r="F120">
        <f>IF(ISBLANK('Raw Data'!D115)=FALSE, 1, 0)</f>
        <v/>
      </c>
      <c r="G120">
        <f>IF(AND('Raw Data'!D115&gt;0, 'Raw Data'!E115&gt;0), 'Raw Data'!V115, 0)</f>
        <v/>
      </c>
      <c r="H120">
        <f>IF(ISBLANK('Raw Data'!D115)=FALSE, 1, 0)</f>
        <v/>
      </c>
      <c r="I120">
        <f>IF(AND(ISBLANK('Raw Data'!D115)=FALSE, OR('Raw Data'!D115=0, 'Raw Data'!E115=0)), 'Raw Data'!W115, 0)</f>
        <v/>
      </c>
      <c r="J120">
        <f>IF(ISBLANK('Raw Data'!D115)=FALSE, 1, 0)</f>
        <v/>
      </c>
      <c r="K120">
        <f>IF(SUM('Raw Data'!D115:E115)&gt;'Raw Data'!G115, 'Raw Data'!H115, 0)</f>
        <v/>
      </c>
      <c r="L120">
        <f>IF(ISBLANK('Raw Data'!D115)=FALSE, 1, 0)</f>
        <v/>
      </c>
      <c r="M120">
        <f>IF(AND(SUM('Raw Data'!D115:E115)&lt;'Raw Data'!G115, ISBLANK('Raw Data'!D115)=FALSE), 'Raw Data'!I115, 0)</f>
        <v/>
      </c>
    </row>
    <row r="121">
      <c r="A121" s="2">
        <f>'Raw Data'!A117</f>
        <v/>
      </c>
      <c r="B121" s="2">
        <f>IF(ISBLANK('Raw Data'!D116)=FALSE, 1, 0)</f>
        <v/>
      </c>
      <c r="C121">
        <f>IF('Raw Data'!E116&gt;'Raw Data'!D116, 'Raw Data'!K116, 0)</f>
        <v/>
      </c>
      <c r="D121">
        <f>IF(ISBLANK('Raw Data'!D116)=FALSE, 1, 0)</f>
        <v/>
      </c>
      <c r="E121">
        <f>IF('Raw Data'!E116&lt;'Raw Data'!D116, 'Raw Data'!J116, 0)</f>
        <v/>
      </c>
      <c r="F121">
        <f>IF(ISBLANK('Raw Data'!D116)=FALSE, 1, 0)</f>
        <v/>
      </c>
      <c r="G121">
        <f>IF(AND('Raw Data'!D116&gt;0, 'Raw Data'!E116&gt;0), 'Raw Data'!V116, 0)</f>
        <v/>
      </c>
      <c r="H121">
        <f>IF(ISBLANK('Raw Data'!D116)=FALSE, 1, 0)</f>
        <v/>
      </c>
      <c r="I121">
        <f>IF(AND(ISBLANK('Raw Data'!D116)=FALSE, OR('Raw Data'!D116=0, 'Raw Data'!E116=0)), 'Raw Data'!W116, 0)</f>
        <v/>
      </c>
      <c r="J121">
        <f>IF(ISBLANK('Raw Data'!D116)=FALSE, 1, 0)</f>
        <v/>
      </c>
      <c r="K121">
        <f>IF(SUM('Raw Data'!D116:E116)&gt;'Raw Data'!G116, 'Raw Data'!H116, 0)</f>
        <v/>
      </c>
      <c r="L121">
        <f>IF(ISBLANK('Raw Data'!D116)=FALSE, 1, 0)</f>
        <v/>
      </c>
      <c r="M121">
        <f>IF(AND(SUM('Raw Data'!D116:E116)&lt;'Raw Data'!G116, ISBLANK('Raw Data'!D116)=FALSE), 'Raw Data'!I116, 0)</f>
        <v/>
      </c>
    </row>
    <row r="122">
      <c r="A122" s="2">
        <f>'Raw Data'!A118</f>
        <v/>
      </c>
      <c r="B122" s="2">
        <f>IF(ISBLANK('Raw Data'!D117)=FALSE, 1, 0)</f>
        <v/>
      </c>
      <c r="C122">
        <f>IF('Raw Data'!E117&gt;'Raw Data'!D117, 'Raw Data'!K117, 0)</f>
        <v/>
      </c>
      <c r="D122">
        <f>IF(ISBLANK('Raw Data'!D117)=FALSE, 1, 0)</f>
        <v/>
      </c>
      <c r="E122">
        <f>IF('Raw Data'!E117&lt;'Raw Data'!D117, 'Raw Data'!J117, 0)</f>
        <v/>
      </c>
      <c r="F122">
        <f>IF(ISBLANK('Raw Data'!D117)=FALSE, 1, 0)</f>
        <v/>
      </c>
      <c r="G122">
        <f>IF(AND('Raw Data'!D117&gt;0, 'Raw Data'!E117&gt;0), 'Raw Data'!V117, 0)</f>
        <v/>
      </c>
      <c r="H122">
        <f>IF(ISBLANK('Raw Data'!D117)=FALSE, 1, 0)</f>
        <v/>
      </c>
      <c r="I122">
        <f>IF(AND(ISBLANK('Raw Data'!D117)=FALSE, OR('Raw Data'!D117=0, 'Raw Data'!E117=0)), 'Raw Data'!W117, 0)</f>
        <v/>
      </c>
      <c r="J122">
        <f>IF(ISBLANK('Raw Data'!D117)=FALSE, 1, 0)</f>
        <v/>
      </c>
      <c r="K122">
        <f>IF(SUM('Raw Data'!D117:E117)&gt;'Raw Data'!G117, 'Raw Data'!H117, 0)</f>
        <v/>
      </c>
      <c r="L122">
        <f>IF(ISBLANK('Raw Data'!D117)=FALSE, 1, 0)</f>
        <v/>
      </c>
      <c r="M122">
        <f>IF(AND(SUM('Raw Data'!D117:E117)&lt;'Raw Data'!G117, ISBLANK('Raw Data'!D117)=FALSE), 'Raw Data'!I117, 0)</f>
        <v/>
      </c>
    </row>
    <row r="123">
      <c r="A123" s="2">
        <f>'Raw Data'!A119</f>
        <v/>
      </c>
      <c r="B123" s="2">
        <f>IF(ISBLANK('Raw Data'!D118)=FALSE, 1, 0)</f>
        <v/>
      </c>
      <c r="C123">
        <f>IF('Raw Data'!E118&gt;'Raw Data'!D118, 'Raw Data'!K118, 0)</f>
        <v/>
      </c>
      <c r="D123">
        <f>IF(ISBLANK('Raw Data'!D118)=FALSE, 1, 0)</f>
        <v/>
      </c>
      <c r="E123">
        <f>IF('Raw Data'!E118&lt;'Raw Data'!D118, 'Raw Data'!J118, 0)</f>
        <v/>
      </c>
      <c r="F123">
        <f>IF(ISBLANK('Raw Data'!D118)=FALSE, 1, 0)</f>
        <v/>
      </c>
      <c r="G123">
        <f>IF(AND('Raw Data'!D118&gt;0, 'Raw Data'!E118&gt;0), 'Raw Data'!V118, 0)</f>
        <v/>
      </c>
      <c r="H123">
        <f>IF(ISBLANK('Raw Data'!D118)=FALSE, 1, 0)</f>
        <v/>
      </c>
      <c r="I123">
        <f>IF(AND(ISBLANK('Raw Data'!D118)=FALSE, OR('Raw Data'!D118=0, 'Raw Data'!E118=0)), 'Raw Data'!W118, 0)</f>
        <v/>
      </c>
      <c r="J123">
        <f>IF(ISBLANK('Raw Data'!D118)=FALSE, 1, 0)</f>
        <v/>
      </c>
      <c r="K123">
        <f>IF(SUM('Raw Data'!D118:E118)&gt;'Raw Data'!G118, 'Raw Data'!H118, 0)</f>
        <v/>
      </c>
      <c r="L123">
        <f>IF(ISBLANK('Raw Data'!D118)=FALSE, 1, 0)</f>
        <v/>
      </c>
      <c r="M123">
        <f>IF(AND(SUM('Raw Data'!D118:E118)&lt;'Raw Data'!G118, ISBLANK('Raw Data'!D118)=FALSE), 'Raw Data'!I118, 0)</f>
        <v/>
      </c>
    </row>
    <row r="124">
      <c r="A124" s="2">
        <f>'Raw Data'!A120</f>
        <v/>
      </c>
      <c r="B124" s="2">
        <f>IF(ISBLANK('Raw Data'!D119)=FALSE, 1, 0)</f>
        <v/>
      </c>
      <c r="C124">
        <f>IF('Raw Data'!E119&gt;'Raw Data'!D119, 'Raw Data'!K119, 0)</f>
        <v/>
      </c>
      <c r="D124">
        <f>IF(ISBLANK('Raw Data'!D119)=FALSE, 1, 0)</f>
        <v/>
      </c>
      <c r="E124">
        <f>IF('Raw Data'!E119&lt;'Raw Data'!D119, 'Raw Data'!J119, 0)</f>
        <v/>
      </c>
      <c r="F124">
        <f>IF(ISBLANK('Raw Data'!D119)=FALSE, 1, 0)</f>
        <v/>
      </c>
      <c r="G124">
        <f>IF(AND('Raw Data'!D119&gt;0, 'Raw Data'!E119&gt;0), 'Raw Data'!V119, 0)</f>
        <v/>
      </c>
      <c r="H124">
        <f>IF(ISBLANK('Raw Data'!D119)=FALSE, 1, 0)</f>
        <v/>
      </c>
      <c r="I124">
        <f>IF(AND(ISBLANK('Raw Data'!D119)=FALSE, OR('Raw Data'!D119=0, 'Raw Data'!E119=0)), 'Raw Data'!W119, 0)</f>
        <v/>
      </c>
      <c r="J124">
        <f>IF(ISBLANK('Raw Data'!D119)=FALSE, 1, 0)</f>
        <v/>
      </c>
      <c r="K124">
        <f>IF(SUM('Raw Data'!D119:E119)&gt;'Raw Data'!G119, 'Raw Data'!H119, 0)</f>
        <v/>
      </c>
      <c r="L124">
        <f>IF(ISBLANK('Raw Data'!D119)=FALSE, 1, 0)</f>
        <v/>
      </c>
      <c r="M124">
        <f>IF(AND(SUM('Raw Data'!D119:E119)&lt;'Raw Data'!G119, ISBLANK('Raw Data'!D119)=FALSE), 'Raw Data'!I119, 0)</f>
        <v/>
      </c>
    </row>
    <row r="125">
      <c r="A125" s="2">
        <f>'Raw Data'!A121</f>
        <v/>
      </c>
      <c r="B125" s="2">
        <f>IF(ISBLANK('Raw Data'!D120)=FALSE, 1, 0)</f>
        <v/>
      </c>
      <c r="C125">
        <f>IF('Raw Data'!E120&gt;'Raw Data'!D120, 'Raw Data'!K120, 0)</f>
        <v/>
      </c>
      <c r="D125">
        <f>IF(ISBLANK('Raw Data'!D120)=FALSE, 1, 0)</f>
        <v/>
      </c>
      <c r="E125">
        <f>IF('Raw Data'!E120&lt;'Raw Data'!D120, 'Raw Data'!J120, 0)</f>
        <v/>
      </c>
      <c r="F125">
        <f>IF(ISBLANK('Raw Data'!D120)=FALSE, 1, 0)</f>
        <v/>
      </c>
      <c r="G125">
        <f>IF(AND('Raw Data'!D120&gt;0, 'Raw Data'!E120&gt;0), 'Raw Data'!V120, 0)</f>
        <v/>
      </c>
      <c r="H125">
        <f>IF(ISBLANK('Raw Data'!D120)=FALSE, 1, 0)</f>
        <v/>
      </c>
      <c r="I125">
        <f>IF(AND(ISBLANK('Raw Data'!D120)=FALSE, OR('Raw Data'!D120=0, 'Raw Data'!E120=0)), 'Raw Data'!W120, 0)</f>
        <v/>
      </c>
      <c r="J125">
        <f>IF(ISBLANK('Raw Data'!D120)=FALSE, 1, 0)</f>
        <v/>
      </c>
      <c r="K125">
        <f>IF(SUM('Raw Data'!D120:E120)&gt;'Raw Data'!G120, 'Raw Data'!H120, 0)</f>
        <v/>
      </c>
      <c r="L125">
        <f>IF(ISBLANK('Raw Data'!D120)=FALSE, 1, 0)</f>
        <v/>
      </c>
      <c r="M125">
        <f>IF(AND(SUM('Raw Data'!D120:E120)&lt;'Raw Data'!G120, ISBLANK('Raw Data'!D120)=FALSE), 'Raw Data'!I120, 0)</f>
        <v/>
      </c>
    </row>
    <row r="126">
      <c r="A126" s="2">
        <f>'Raw Data'!A122</f>
        <v/>
      </c>
      <c r="B126" s="2">
        <f>IF(ISBLANK('Raw Data'!D121)=FALSE, 1, 0)</f>
        <v/>
      </c>
      <c r="C126">
        <f>IF('Raw Data'!E121&gt;'Raw Data'!D121, 'Raw Data'!K121, 0)</f>
        <v/>
      </c>
      <c r="D126">
        <f>IF(ISBLANK('Raw Data'!D121)=FALSE, 1, 0)</f>
        <v/>
      </c>
      <c r="E126">
        <f>IF('Raw Data'!E121&lt;'Raw Data'!D121, 'Raw Data'!J121, 0)</f>
        <v/>
      </c>
      <c r="F126">
        <f>IF(ISBLANK('Raw Data'!D121)=FALSE, 1, 0)</f>
        <v/>
      </c>
      <c r="G126">
        <f>IF(AND('Raw Data'!D121&gt;0, 'Raw Data'!E121&gt;0), 'Raw Data'!V121, 0)</f>
        <v/>
      </c>
      <c r="H126">
        <f>IF(ISBLANK('Raw Data'!D121)=FALSE, 1, 0)</f>
        <v/>
      </c>
      <c r="I126">
        <f>IF(AND(ISBLANK('Raw Data'!D121)=FALSE, OR('Raw Data'!D121=0, 'Raw Data'!E121=0)), 'Raw Data'!W121, 0)</f>
        <v/>
      </c>
      <c r="J126">
        <f>IF(ISBLANK('Raw Data'!D121)=FALSE, 1, 0)</f>
        <v/>
      </c>
      <c r="K126">
        <f>IF(SUM('Raw Data'!D121:E121)&gt;'Raw Data'!G121, 'Raw Data'!H121, 0)</f>
        <v/>
      </c>
      <c r="L126">
        <f>IF(ISBLANK('Raw Data'!D121)=FALSE, 1, 0)</f>
        <v/>
      </c>
      <c r="M126">
        <f>IF(AND(SUM('Raw Data'!D121:E121)&lt;'Raw Data'!G121, ISBLANK('Raw Data'!D121)=FALSE), 'Raw Data'!I121, 0)</f>
        <v/>
      </c>
    </row>
    <row r="127">
      <c r="A127" s="2">
        <f>'Raw Data'!A123</f>
        <v/>
      </c>
      <c r="B127" s="2">
        <f>IF(ISBLANK('Raw Data'!D122)=FALSE, 1, 0)</f>
        <v/>
      </c>
      <c r="C127">
        <f>IF('Raw Data'!E122&gt;'Raw Data'!D122, 'Raw Data'!K122, 0)</f>
        <v/>
      </c>
      <c r="D127">
        <f>IF(ISBLANK('Raw Data'!D122)=FALSE, 1, 0)</f>
        <v/>
      </c>
      <c r="E127">
        <f>IF('Raw Data'!E122&lt;'Raw Data'!D122, 'Raw Data'!J122, 0)</f>
        <v/>
      </c>
      <c r="F127">
        <f>IF(ISBLANK('Raw Data'!D122)=FALSE, 1, 0)</f>
        <v/>
      </c>
      <c r="G127">
        <f>IF(AND('Raw Data'!D122&gt;0, 'Raw Data'!E122&gt;0), 'Raw Data'!V122, 0)</f>
        <v/>
      </c>
      <c r="H127">
        <f>IF(ISBLANK('Raw Data'!D122)=FALSE, 1, 0)</f>
        <v/>
      </c>
      <c r="I127">
        <f>IF(AND(ISBLANK('Raw Data'!D122)=FALSE, OR('Raw Data'!D122=0, 'Raw Data'!E122=0)), 'Raw Data'!W122, 0)</f>
        <v/>
      </c>
      <c r="J127">
        <f>IF(ISBLANK('Raw Data'!D122)=FALSE, 1, 0)</f>
        <v/>
      </c>
      <c r="K127">
        <f>IF(SUM('Raw Data'!D122:E122)&gt;'Raw Data'!G122, 'Raw Data'!H122, 0)</f>
        <v/>
      </c>
      <c r="L127">
        <f>IF(ISBLANK('Raw Data'!D122)=FALSE, 1, 0)</f>
        <v/>
      </c>
      <c r="M127">
        <f>IF(AND(SUM('Raw Data'!D122:E122)&lt;'Raw Data'!G122, ISBLANK('Raw Data'!D122)=FALSE), 'Raw Data'!I122, 0)</f>
        <v/>
      </c>
    </row>
    <row r="128">
      <c r="A128" s="2">
        <f>'Raw Data'!A124</f>
        <v/>
      </c>
      <c r="B128" s="2">
        <f>IF(ISBLANK('Raw Data'!D123)=FALSE, 1, 0)</f>
        <v/>
      </c>
      <c r="C128">
        <f>IF('Raw Data'!E123&gt;'Raw Data'!D123, 'Raw Data'!K123, 0)</f>
        <v/>
      </c>
      <c r="D128">
        <f>IF(ISBLANK('Raw Data'!D123)=FALSE, 1, 0)</f>
        <v/>
      </c>
      <c r="E128">
        <f>IF('Raw Data'!E123&lt;'Raw Data'!D123, 'Raw Data'!J123, 0)</f>
        <v/>
      </c>
      <c r="F128">
        <f>IF(ISBLANK('Raw Data'!D123)=FALSE, 1, 0)</f>
        <v/>
      </c>
      <c r="G128">
        <f>IF(AND('Raw Data'!D123&gt;0, 'Raw Data'!E123&gt;0), 'Raw Data'!V123, 0)</f>
        <v/>
      </c>
      <c r="H128">
        <f>IF(ISBLANK('Raw Data'!D123)=FALSE, 1, 0)</f>
        <v/>
      </c>
      <c r="I128">
        <f>IF(AND(ISBLANK('Raw Data'!D123)=FALSE, OR('Raw Data'!D123=0, 'Raw Data'!E123=0)), 'Raw Data'!W123, 0)</f>
        <v/>
      </c>
      <c r="J128">
        <f>IF(ISBLANK('Raw Data'!D123)=FALSE, 1, 0)</f>
        <v/>
      </c>
      <c r="K128">
        <f>IF(SUM('Raw Data'!D123:E123)&gt;'Raw Data'!G123, 'Raw Data'!H123, 0)</f>
        <v/>
      </c>
      <c r="L128">
        <f>IF(ISBLANK('Raw Data'!D123)=FALSE, 1, 0)</f>
        <v/>
      </c>
      <c r="M128">
        <f>IF(AND(SUM('Raw Data'!D123:E123)&lt;'Raw Data'!G123, ISBLANK('Raw Data'!D123)=FALSE), 'Raw Data'!I123, 0)</f>
        <v/>
      </c>
    </row>
    <row r="129">
      <c r="A129" s="2">
        <f>'Raw Data'!A125</f>
        <v/>
      </c>
      <c r="B129" s="2">
        <f>IF(ISBLANK('Raw Data'!D124)=FALSE, 1, 0)</f>
        <v/>
      </c>
      <c r="C129">
        <f>IF('Raw Data'!E124&gt;'Raw Data'!D124, 'Raw Data'!K124, 0)</f>
        <v/>
      </c>
      <c r="D129">
        <f>IF(ISBLANK('Raw Data'!D124)=FALSE, 1, 0)</f>
        <v/>
      </c>
      <c r="E129">
        <f>IF('Raw Data'!E124&lt;'Raw Data'!D124, 'Raw Data'!J124, 0)</f>
        <v/>
      </c>
      <c r="F129">
        <f>IF(ISBLANK('Raw Data'!D124)=FALSE, 1, 0)</f>
        <v/>
      </c>
      <c r="G129">
        <f>IF(AND('Raw Data'!D124&gt;0, 'Raw Data'!E124&gt;0), 'Raw Data'!V124, 0)</f>
        <v/>
      </c>
      <c r="H129">
        <f>IF(ISBLANK('Raw Data'!D124)=FALSE, 1, 0)</f>
        <v/>
      </c>
      <c r="I129">
        <f>IF(AND(ISBLANK('Raw Data'!D124)=FALSE, OR('Raw Data'!D124=0, 'Raw Data'!E124=0)), 'Raw Data'!W124, 0)</f>
        <v/>
      </c>
      <c r="J129">
        <f>IF(ISBLANK('Raw Data'!D124)=FALSE, 1, 0)</f>
        <v/>
      </c>
      <c r="K129">
        <f>IF(SUM('Raw Data'!D124:E124)&gt;'Raw Data'!G124, 'Raw Data'!H124, 0)</f>
        <v/>
      </c>
      <c r="L129">
        <f>IF(ISBLANK('Raw Data'!D124)=FALSE, 1, 0)</f>
        <v/>
      </c>
      <c r="M129">
        <f>IF(AND(SUM('Raw Data'!D124:E124)&lt;'Raw Data'!G124, ISBLANK('Raw Data'!D124)=FALSE), 'Raw Data'!I124, 0)</f>
        <v/>
      </c>
    </row>
    <row r="130">
      <c r="A130" s="2">
        <f>'Raw Data'!A126</f>
        <v/>
      </c>
      <c r="B130" s="2">
        <f>IF(ISBLANK('Raw Data'!D125)=FALSE, 1, 0)</f>
        <v/>
      </c>
      <c r="C130">
        <f>IF('Raw Data'!E125&gt;'Raw Data'!D125, 'Raw Data'!K125, 0)</f>
        <v/>
      </c>
      <c r="D130">
        <f>IF(ISBLANK('Raw Data'!D125)=FALSE, 1, 0)</f>
        <v/>
      </c>
      <c r="E130">
        <f>IF('Raw Data'!E125&lt;'Raw Data'!D125, 'Raw Data'!J125, 0)</f>
        <v/>
      </c>
      <c r="F130">
        <f>IF(ISBLANK('Raw Data'!D125)=FALSE, 1, 0)</f>
        <v/>
      </c>
      <c r="G130">
        <f>IF(AND('Raw Data'!D125&gt;0, 'Raw Data'!E125&gt;0), 'Raw Data'!V125, 0)</f>
        <v/>
      </c>
      <c r="H130">
        <f>IF(ISBLANK('Raw Data'!D125)=FALSE, 1, 0)</f>
        <v/>
      </c>
      <c r="I130">
        <f>IF(AND(ISBLANK('Raw Data'!D125)=FALSE, OR('Raw Data'!D125=0, 'Raw Data'!E125=0)), 'Raw Data'!W125, 0)</f>
        <v/>
      </c>
      <c r="J130">
        <f>IF(ISBLANK('Raw Data'!D125)=FALSE, 1, 0)</f>
        <v/>
      </c>
      <c r="K130">
        <f>IF(SUM('Raw Data'!D125:E125)&gt;'Raw Data'!G125, 'Raw Data'!H125, 0)</f>
        <v/>
      </c>
      <c r="L130">
        <f>IF(ISBLANK('Raw Data'!D125)=FALSE, 1, 0)</f>
        <v/>
      </c>
      <c r="M130">
        <f>IF(AND(SUM('Raw Data'!D125:E125)&lt;'Raw Data'!G125, ISBLANK('Raw Data'!D125)=FALSE), 'Raw Data'!I125, 0)</f>
        <v/>
      </c>
    </row>
    <row r="131">
      <c r="A131" s="2">
        <f>'Raw Data'!A127</f>
        <v/>
      </c>
      <c r="B131" s="2">
        <f>IF(ISBLANK('Raw Data'!D126)=FALSE, 1, 0)</f>
        <v/>
      </c>
      <c r="C131">
        <f>IF('Raw Data'!E126&gt;'Raw Data'!D126, 'Raw Data'!K126, 0)</f>
        <v/>
      </c>
      <c r="D131">
        <f>IF(ISBLANK('Raw Data'!D126)=FALSE, 1, 0)</f>
        <v/>
      </c>
      <c r="E131">
        <f>IF('Raw Data'!E126&lt;'Raw Data'!D126, 'Raw Data'!J126, 0)</f>
        <v/>
      </c>
      <c r="F131">
        <f>IF(ISBLANK('Raw Data'!D126)=FALSE, 1, 0)</f>
        <v/>
      </c>
      <c r="G131">
        <f>IF(AND('Raw Data'!D126&gt;0, 'Raw Data'!E126&gt;0), 'Raw Data'!V126, 0)</f>
        <v/>
      </c>
      <c r="H131">
        <f>IF(ISBLANK('Raw Data'!D126)=FALSE, 1, 0)</f>
        <v/>
      </c>
      <c r="I131">
        <f>IF(AND(ISBLANK('Raw Data'!D126)=FALSE, OR('Raw Data'!D126=0, 'Raw Data'!E126=0)), 'Raw Data'!W126, 0)</f>
        <v/>
      </c>
      <c r="J131">
        <f>IF(ISBLANK('Raw Data'!D126)=FALSE, 1, 0)</f>
        <v/>
      </c>
      <c r="K131">
        <f>IF(SUM('Raw Data'!D126:E126)&gt;'Raw Data'!G126, 'Raw Data'!H126, 0)</f>
        <v/>
      </c>
      <c r="L131">
        <f>IF(ISBLANK('Raw Data'!D126)=FALSE, 1, 0)</f>
        <v/>
      </c>
      <c r="M131">
        <f>IF(AND(SUM('Raw Data'!D126:E126)&lt;'Raw Data'!G126, ISBLANK('Raw Data'!D126)=FALSE), 'Raw Data'!I126, 0)</f>
        <v/>
      </c>
    </row>
    <row r="132">
      <c r="A132" s="2">
        <f>'Raw Data'!A128</f>
        <v/>
      </c>
      <c r="B132" s="2">
        <f>IF(ISBLANK('Raw Data'!D127)=FALSE, 1, 0)</f>
        <v/>
      </c>
      <c r="C132">
        <f>IF('Raw Data'!E127&gt;'Raw Data'!D127, 'Raw Data'!K127, 0)</f>
        <v/>
      </c>
      <c r="D132">
        <f>IF(ISBLANK('Raw Data'!D127)=FALSE, 1, 0)</f>
        <v/>
      </c>
      <c r="E132">
        <f>IF('Raw Data'!E127&lt;'Raw Data'!D127, 'Raw Data'!J127, 0)</f>
        <v/>
      </c>
      <c r="F132">
        <f>IF(ISBLANK('Raw Data'!D127)=FALSE, 1, 0)</f>
        <v/>
      </c>
      <c r="G132">
        <f>IF(AND('Raw Data'!D127&gt;0, 'Raw Data'!E127&gt;0), 'Raw Data'!V127, 0)</f>
        <v/>
      </c>
      <c r="H132">
        <f>IF(ISBLANK('Raw Data'!D127)=FALSE, 1, 0)</f>
        <v/>
      </c>
      <c r="I132">
        <f>IF(AND(ISBLANK('Raw Data'!D127)=FALSE, OR('Raw Data'!D127=0, 'Raw Data'!E127=0)), 'Raw Data'!W127, 0)</f>
        <v/>
      </c>
      <c r="J132">
        <f>IF(ISBLANK('Raw Data'!D127)=FALSE, 1, 0)</f>
        <v/>
      </c>
      <c r="K132">
        <f>IF(SUM('Raw Data'!D127:E127)&gt;'Raw Data'!G127, 'Raw Data'!H127, 0)</f>
        <v/>
      </c>
      <c r="L132">
        <f>IF(ISBLANK('Raw Data'!D127)=FALSE, 1, 0)</f>
        <v/>
      </c>
      <c r="M132">
        <f>IF(AND(SUM('Raw Data'!D127:E127)&lt;'Raw Data'!G127, ISBLANK('Raw Data'!D127)=FALSE), 'Raw Data'!I127, 0)</f>
        <v/>
      </c>
    </row>
    <row r="133">
      <c r="A133" s="2">
        <f>'Raw Data'!A129</f>
        <v/>
      </c>
      <c r="B133" s="2">
        <f>IF(ISBLANK('Raw Data'!D128)=FALSE, 1, 0)</f>
        <v/>
      </c>
      <c r="C133">
        <f>IF('Raw Data'!E128&gt;'Raw Data'!D128, 'Raw Data'!K128, 0)</f>
        <v/>
      </c>
      <c r="D133">
        <f>IF(ISBLANK('Raw Data'!D128)=FALSE, 1, 0)</f>
        <v/>
      </c>
      <c r="E133">
        <f>IF('Raw Data'!E128&lt;'Raw Data'!D128, 'Raw Data'!J128, 0)</f>
        <v/>
      </c>
      <c r="F133">
        <f>IF(ISBLANK('Raw Data'!D128)=FALSE, 1, 0)</f>
        <v/>
      </c>
      <c r="G133">
        <f>IF(AND('Raw Data'!D128&gt;0, 'Raw Data'!E128&gt;0), 'Raw Data'!V128, 0)</f>
        <v/>
      </c>
      <c r="H133">
        <f>IF(ISBLANK('Raw Data'!D128)=FALSE, 1, 0)</f>
        <v/>
      </c>
      <c r="I133">
        <f>IF(AND(ISBLANK('Raw Data'!D128)=FALSE, OR('Raw Data'!D128=0, 'Raw Data'!E128=0)), 'Raw Data'!W128, 0)</f>
        <v/>
      </c>
      <c r="J133">
        <f>IF(ISBLANK('Raw Data'!D128)=FALSE, 1, 0)</f>
        <v/>
      </c>
      <c r="K133">
        <f>IF(SUM('Raw Data'!D128:E128)&gt;'Raw Data'!G128, 'Raw Data'!H128, 0)</f>
        <v/>
      </c>
      <c r="L133">
        <f>IF(ISBLANK('Raw Data'!D128)=FALSE, 1, 0)</f>
        <v/>
      </c>
      <c r="M133">
        <f>IF(AND(SUM('Raw Data'!D128:E128)&lt;'Raw Data'!G128, ISBLANK('Raw Data'!D128)=FALSE), 'Raw Data'!I128, 0)</f>
        <v/>
      </c>
    </row>
    <row r="134">
      <c r="A134" s="2">
        <f>'Raw Data'!A130</f>
        <v/>
      </c>
      <c r="B134" s="2">
        <f>IF(ISBLANK('Raw Data'!D129)=FALSE, 1, 0)</f>
        <v/>
      </c>
      <c r="C134">
        <f>IF('Raw Data'!E129&gt;'Raw Data'!D129, 'Raw Data'!K129, 0)</f>
        <v/>
      </c>
      <c r="D134">
        <f>IF(ISBLANK('Raw Data'!D129)=FALSE, 1, 0)</f>
        <v/>
      </c>
      <c r="E134">
        <f>IF('Raw Data'!E129&lt;'Raw Data'!D129, 'Raw Data'!J129, 0)</f>
        <v/>
      </c>
      <c r="F134">
        <f>IF(ISBLANK('Raw Data'!D129)=FALSE, 1, 0)</f>
        <v/>
      </c>
      <c r="G134">
        <f>IF(AND('Raw Data'!D129&gt;0, 'Raw Data'!E129&gt;0), 'Raw Data'!V129, 0)</f>
        <v/>
      </c>
      <c r="H134">
        <f>IF(ISBLANK('Raw Data'!D129)=FALSE, 1, 0)</f>
        <v/>
      </c>
      <c r="I134">
        <f>IF(AND(ISBLANK('Raw Data'!D129)=FALSE, OR('Raw Data'!D129=0, 'Raw Data'!E129=0)), 'Raw Data'!W129, 0)</f>
        <v/>
      </c>
      <c r="J134">
        <f>IF(ISBLANK('Raw Data'!D129)=FALSE, 1, 0)</f>
        <v/>
      </c>
      <c r="K134">
        <f>IF(SUM('Raw Data'!D129:E129)&gt;'Raw Data'!G129, 'Raw Data'!H129, 0)</f>
        <v/>
      </c>
      <c r="L134">
        <f>IF(ISBLANK('Raw Data'!D129)=FALSE, 1, 0)</f>
        <v/>
      </c>
      <c r="M134">
        <f>IF(AND(SUM('Raw Data'!D129:E129)&lt;'Raw Data'!G129, ISBLANK('Raw Data'!D129)=FALSE), 'Raw Data'!I129, 0)</f>
        <v/>
      </c>
    </row>
    <row r="135">
      <c r="A135" s="2">
        <f>'Raw Data'!A131</f>
        <v/>
      </c>
      <c r="B135" s="2">
        <f>IF(ISBLANK('Raw Data'!D130)=FALSE, 1, 0)</f>
        <v/>
      </c>
      <c r="C135">
        <f>IF('Raw Data'!E130&gt;'Raw Data'!D130, 'Raw Data'!K130, 0)</f>
        <v/>
      </c>
      <c r="D135">
        <f>IF(ISBLANK('Raw Data'!D130)=FALSE, 1, 0)</f>
        <v/>
      </c>
      <c r="E135">
        <f>IF('Raw Data'!E130&lt;'Raw Data'!D130, 'Raw Data'!J130, 0)</f>
        <v/>
      </c>
      <c r="F135">
        <f>IF(ISBLANK('Raw Data'!D130)=FALSE, 1, 0)</f>
        <v/>
      </c>
      <c r="G135">
        <f>IF(AND('Raw Data'!D130&gt;0, 'Raw Data'!E130&gt;0), 'Raw Data'!V130, 0)</f>
        <v/>
      </c>
      <c r="H135">
        <f>IF(ISBLANK('Raw Data'!D130)=FALSE, 1, 0)</f>
        <v/>
      </c>
      <c r="I135">
        <f>IF(AND(ISBLANK('Raw Data'!D130)=FALSE, OR('Raw Data'!D130=0, 'Raw Data'!E130=0)), 'Raw Data'!W130, 0)</f>
        <v/>
      </c>
      <c r="J135">
        <f>IF(ISBLANK('Raw Data'!D130)=FALSE, 1, 0)</f>
        <v/>
      </c>
      <c r="K135">
        <f>IF(SUM('Raw Data'!D130:E130)&gt;'Raw Data'!G130, 'Raw Data'!H130, 0)</f>
        <v/>
      </c>
      <c r="L135">
        <f>IF(ISBLANK('Raw Data'!D130)=FALSE, 1, 0)</f>
        <v/>
      </c>
      <c r="M135">
        <f>IF(AND(SUM('Raw Data'!D130:E130)&lt;'Raw Data'!G130, ISBLANK('Raw Data'!D130)=FALSE), 'Raw Data'!I130, 0)</f>
        <v/>
      </c>
    </row>
    <row r="136">
      <c r="A136" s="2">
        <f>'Raw Data'!A132</f>
        <v/>
      </c>
      <c r="B136" s="2">
        <f>IF(ISBLANK('Raw Data'!D131)=FALSE, 1, 0)</f>
        <v/>
      </c>
      <c r="C136">
        <f>IF('Raw Data'!E131&gt;'Raw Data'!D131, 'Raw Data'!K131, 0)</f>
        <v/>
      </c>
      <c r="D136">
        <f>IF(ISBLANK('Raw Data'!D131)=FALSE, 1, 0)</f>
        <v/>
      </c>
      <c r="E136">
        <f>IF('Raw Data'!E131&lt;'Raw Data'!D131, 'Raw Data'!J131, 0)</f>
        <v/>
      </c>
      <c r="F136">
        <f>IF(ISBLANK('Raw Data'!D131)=FALSE, 1, 0)</f>
        <v/>
      </c>
      <c r="G136">
        <f>IF(AND('Raw Data'!D131&gt;0, 'Raw Data'!E131&gt;0), 'Raw Data'!V131, 0)</f>
        <v/>
      </c>
      <c r="H136">
        <f>IF(ISBLANK('Raw Data'!D131)=FALSE, 1, 0)</f>
        <v/>
      </c>
      <c r="I136">
        <f>IF(AND(ISBLANK('Raw Data'!D131)=FALSE, OR('Raw Data'!D131=0, 'Raw Data'!E131=0)), 'Raw Data'!W131, 0)</f>
        <v/>
      </c>
      <c r="J136">
        <f>IF(ISBLANK('Raw Data'!D131)=FALSE, 1, 0)</f>
        <v/>
      </c>
      <c r="K136">
        <f>IF(SUM('Raw Data'!D131:E131)&gt;'Raw Data'!G131, 'Raw Data'!H131, 0)</f>
        <v/>
      </c>
      <c r="L136">
        <f>IF(ISBLANK('Raw Data'!D131)=FALSE, 1, 0)</f>
        <v/>
      </c>
      <c r="M136">
        <f>IF(AND(SUM('Raw Data'!D131:E131)&lt;'Raw Data'!G131, ISBLANK('Raw Data'!D131)=FALSE), 'Raw Data'!I131, 0)</f>
        <v/>
      </c>
    </row>
    <row r="137">
      <c r="A137" s="2">
        <f>'Raw Data'!A133</f>
        <v/>
      </c>
      <c r="B137" s="2">
        <f>IF(ISBLANK('Raw Data'!D132)=FALSE, 1, 0)</f>
        <v/>
      </c>
      <c r="C137">
        <f>IF('Raw Data'!E132&gt;'Raw Data'!D132, 'Raw Data'!K132, 0)</f>
        <v/>
      </c>
      <c r="D137">
        <f>IF(ISBLANK('Raw Data'!D132)=FALSE, 1, 0)</f>
        <v/>
      </c>
      <c r="E137">
        <f>IF('Raw Data'!E132&lt;'Raw Data'!D132, 'Raw Data'!J132, 0)</f>
        <v/>
      </c>
      <c r="F137">
        <f>IF(ISBLANK('Raw Data'!D132)=FALSE, 1, 0)</f>
        <v/>
      </c>
      <c r="G137">
        <f>IF(AND('Raw Data'!D132&gt;0, 'Raw Data'!E132&gt;0), 'Raw Data'!V132, 0)</f>
        <v/>
      </c>
      <c r="H137">
        <f>IF(ISBLANK('Raw Data'!D132)=FALSE, 1, 0)</f>
        <v/>
      </c>
      <c r="I137">
        <f>IF(AND(ISBLANK('Raw Data'!D132)=FALSE, OR('Raw Data'!D132=0, 'Raw Data'!E132=0)), 'Raw Data'!W132, 0)</f>
        <v/>
      </c>
      <c r="J137">
        <f>IF(ISBLANK('Raw Data'!D132)=FALSE, 1, 0)</f>
        <v/>
      </c>
      <c r="K137">
        <f>IF(SUM('Raw Data'!D132:E132)&gt;'Raw Data'!G132, 'Raw Data'!H132, 0)</f>
        <v/>
      </c>
      <c r="L137">
        <f>IF(ISBLANK('Raw Data'!D132)=FALSE, 1, 0)</f>
        <v/>
      </c>
      <c r="M137">
        <f>IF(AND(SUM('Raw Data'!D132:E132)&lt;'Raw Data'!G132, ISBLANK('Raw Data'!D132)=FALSE), 'Raw Data'!I132, 0)</f>
        <v/>
      </c>
    </row>
    <row r="138">
      <c r="A138" s="2">
        <f>'Raw Data'!A134</f>
        <v/>
      </c>
      <c r="B138" s="2">
        <f>IF(ISBLANK('Raw Data'!D133)=FALSE, 1, 0)</f>
        <v/>
      </c>
      <c r="C138">
        <f>IF('Raw Data'!E133&gt;'Raw Data'!D133, 'Raw Data'!K133, 0)</f>
        <v/>
      </c>
      <c r="D138">
        <f>IF(ISBLANK('Raw Data'!D133)=FALSE, 1, 0)</f>
        <v/>
      </c>
      <c r="E138">
        <f>IF('Raw Data'!E133&lt;'Raw Data'!D133, 'Raw Data'!J133, 0)</f>
        <v/>
      </c>
      <c r="F138">
        <f>IF(ISBLANK('Raw Data'!D133)=FALSE, 1, 0)</f>
        <v/>
      </c>
      <c r="G138">
        <f>IF(AND('Raw Data'!D133&gt;0, 'Raw Data'!E133&gt;0), 'Raw Data'!V133, 0)</f>
        <v/>
      </c>
      <c r="H138">
        <f>IF(ISBLANK('Raw Data'!D133)=FALSE, 1, 0)</f>
        <v/>
      </c>
      <c r="I138">
        <f>IF(AND(ISBLANK('Raw Data'!D133)=FALSE, OR('Raw Data'!D133=0, 'Raw Data'!E133=0)), 'Raw Data'!W133, 0)</f>
        <v/>
      </c>
      <c r="J138">
        <f>IF(ISBLANK('Raw Data'!D133)=FALSE, 1, 0)</f>
        <v/>
      </c>
      <c r="K138">
        <f>IF(SUM('Raw Data'!D133:E133)&gt;'Raw Data'!G133, 'Raw Data'!H133, 0)</f>
        <v/>
      </c>
      <c r="L138">
        <f>IF(ISBLANK('Raw Data'!D133)=FALSE, 1, 0)</f>
        <v/>
      </c>
      <c r="M138">
        <f>IF(AND(SUM('Raw Data'!D133:E133)&lt;'Raw Data'!G133, ISBLANK('Raw Data'!D133)=FALSE), 'Raw Data'!I133, 0)</f>
        <v/>
      </c>
    </row>
    <row r="139">
      <c r="A139" s="2">
        <f>'Raw Data'!A135</f>
        <v/>
      </c>
      <c r="B139" s="2">
        <f>IF(ISBLANK('Raw Data'!D134)=FALSE, 1, 0)</f>
        <v/>
      </c>
      <c r="C139">
        <f>IF('Raw Data'!E134&gt;'Raw Data'!D134, 'Raw Data'!K134, 0)</f>
        <v/>
      </c>
      <c r="D139">
        <f>IF(ISBLANK('Raw Data'!D134)=FALSE, 1, 0)</f>
        <v/>
      </c>
      <c r="E139">
        <f>IF('Raw Data'!E134&lt;'Raw Data'!D134, 'Raw Data'!J134, 0)</f>
        <v/>
      </c>
      <c r="F139">
        <f>IF(ISBLANK('Raw Data'!D134)=FALSE, 1, 0)</f>
        <v/>
      </c>
      <c r="G139">
        <f>IF(AND('Raw Data'!D134&gt;0, 'Raw Data'!E134&gt;0), 'Raw Data'!V134, 0)</f>
        <v/>
      </c>
      <c r="H139">
        <f>IF(ISBLANK('Raw Data'!D134)=FALSE, 1, 0)</f>
        <v/>
      </c>
      <c r="I139">
        <f>IF(AND(ISBLANK('Raw Data'!D134)=FALSE, OR('Raw Data'!D134=0, 'Raw Data'!E134=0)), 'Raw Data'!W134, 0)</f>
        <v/>
      </c>
      <c r="J139">
        <f>IF(ISBLANK('Raw Data'!D134)=FALSE, 1, 0)</f>
        <v/>
      </c>
      <c r="K139">
        <f>IF(SUM('Raw Data'!D134:E134)&gt;'Raw Data'!G134, 'Raw Data'!H134, 0)</f>
        <v/>
      </c>
      <c r="L139">
        <f>IF(ISBLANK('Raw Data'!D134)=FALSE, 1, 0)</f>
        <v/>
      </c>
      <c r="M139">
        <f>IF(AND(SUM('Raw Data'!D134:E134)&lt;'Raw Data'!G134, ISBLANK('Raw Data'!D134)=FALSE), 'Raw Data'!I134, 0)</f>
        <v/>
      </c>
    </row>
    <row r="140">
      <c r="A140" s="2">
        <f>'Raw Data'!A136</f>
        <v/>
      </c>
      <c r="B140" s="2">
        <f>IF(ISBLANK('Raw Data'!D135)=FALSE, 1, 0)</f>
        <v/>
      </c>
      <c r="C140">
        <f>IF('Raw Data'!E135&gt;'Raw Data'!D135, 'Raw Data'!K135, 0)</f>
        <v/>
      </c>
      <c r="D140">
        <f>IF(ISBLANK('Raw Data'!D135)=FALSE, 1, 0)</f>
        <v/>
      </c>
      <c r="E140">
        <f>IF('Raw Data'!E135&lt;'Raw Data'!D135, 'Raw Data'!J135, 0)</f>
        <v/>
      </c>
      <c r="F140">
        <f>IF(ISBLANK('Raw Data'!D135)=FALSE, 1, 0)</f>
        <v/>
      </c>
      <c r="G140">
        <f>IF(AND('Raw Data'!D135&gt;0, 'Raw Data'!E135&gt;0), 'Raw Data'!V135, 0)</f>
        <v/>
      </c>
      <c r="H140">
        <f>IF(ISBLANK('Raw Data'!D135)=FALSE, 1, 0)</f>
        <v/>
      </c>
      <c r="I140">
        <f>IF(AND(ISBLANK('Raw Data'!D135)=FALSE, OR('Raw Data'!D135=0, 'Raw Data'!E135=0)), 'Raw Data'!W135, 0)</f>
        <v/>
      </c>
      <c r="J140">
        <f>IF(ISBLANK('Raw Data'!D135)=FALSE, 1, 0)</f>
        <v/>
      </c>
      <c r="K140">
        <f>IF(SUM('Raw Data'!D135:E135)&gt;'Raw Data'!G135, 'Raw Data'!H135, 0)</f>
        <v/>
      </c>
      <c r="L140">
        <f>IF(ISBLANK('Raw Data'!D135)=FALSE, 1, 0)</f>
        <v/>
      </c>
      <c r="M140">
        <f>IF(AND(SUM('Raw Data'!D135:E135)&lt;'Raw Data'!G135, ISBLANK('Raw Data'!D135)=FALSE), 'Raw Data'!I135, 0)</f>
        <v/>
      </c>
    </row>
    <row r="141">
      <c r="A141" s="2">
        <f>'Raw Data'!A137</f>
        <v/>
      </c>
      <c r="B141" s="2">
        <f>IF(ISBLANK('Raw Data'!D136)=FALSE, 1, 0)</f>
        <v/>
      </c>
      <c r="C141">
        <f>IF('Raw Data'!E136&gt;'Raw Data'!D136, 'Raw Data'!K136, 0)</f>
        <v/>
      </c>
      <c r="D141">
        <f>IF(ISBLANK('Raw Data'!D136)=FALSE, 1, 0)</f>
        <v/>
      </c>
      <c r="E141">
        <f>IF('Raw Data'!E136&lt;'Raw Data'!D136, 'Raw Data'!J136, 0)</f>
        <v/>
      </c>
      <c r="F141">
        <f>IF(ISBLANK('Raw Data'!D136)=FALSE, 1, 0)</f>
        <v/>
      </c>
      <c r="G141">
        <f>IF(AND('Raw Data'!D136&gt;0, 'Raw Data'!E136&gt;0), 'Raw Data'!V136, 0)</f>
        <v/>
      </c>
      <c r="H141">
        <f>IF(ISBLANK('Raw Data'!D136)=FALSE, 1, 0)</f>
        <v/>
      </c>
      <c r="I141">
        <f>IF(AND(ISBLANK('Raw Data'!D136)=FALSE, OR('Raw Data'!D136=0, 'Raw Data'!E136=0)), 'Raw Data'!W136, 0)</f>
        <v/>
      </c>
      <c r="J141">
        <f>IF(ISBLANK('Raw Data'!D136)=FALSE, 1, 0)</f>
        <v/>
      </c>
      <c r="K141">
        <f>IF(SUM('Raw Data'!D136:E136)&gt;'Raw Data'!G136, 'Raw Data'!H136, 0)</f>
        <v/>
      </c>
      <c r="L141">
        <f>IF(ISBLANK('Raw Data'!D136)=FALSE, 1, 0)</f>
        <v/>
      </c>
      <c r="M141">
        <f>IF(AND(SUM('Raw Data'!D136:E136)&lt;'Raw Data'!G136, ISBLANK('Raw Data'!D136)=FALSE), 'Raw Data'!I136, 0)</f>
        <v/>
      </c>
    </row>
    <row r="142">
      <c r="A142" s="2">
        <f>'Raw Data'!A138</f>
        <v/>
      </c>
      <c r="B142" s="2">
        <f>IF(ISBLANK('Raw Data'!D137)=FALSE, 1, 0)</f>
        <v/>
      </c>
      <c r="C142">
        <f>IF('Raw Data'!E137&gt;'Raw Data'!D137, 'Raw Data'!K137, 0)</f>
        <v/>
      </c>
      <c r="D142">
        <f>IF(ISBLANK('Raw Data'!D137)=FALSE, 1, 0)</f>
        <v/>
      </c>
      <c r="E142">
        <f>IF('Raw Data'!E137&lt;'Raw Data'!D137, 'Raw Data'!J137, 0)</f>
        <v/>
      </c>
      <c r="F142">
        <f>IF(ISBLANK('Raw Data'!D137)=FALSE, 1, 0)</f>
        <v/>
      </c>
      <c r="G142">
        <f>IF(AND('Raw Data'!D137&gt;0, 'Raw Data'!E137&gt;0), 'Raw Data'!V137, 0)</f>
        <v/>
      </c>
      <c r="H142">
        <f>IF(ISBLANK('Raw Data'!D137)=FALSE, 1, 0)</f>
        <v/>
      </c>
      <c r="I142">
        <f>IF(AND(ISBLANK('Raw Data'!D137)=FALSE, OR('Raw Data'!D137=0, 'Raw Data'!E137=0)), 'Raw Data'!W137, 0)</f>
        <v/>
      </c>
      <c r="J142">
        <f>IF(ISBLANK('Raw Data'!D137)=FALSE, 1, 0)</f>
        <v/>
      </c>
      <c r="K142">
        <f>IF(SUM('Raw Data'!D137:E137)&gt;'Raw Data'!G137, 'Raw Data'!H137, 0)</f>
        <v/>
      </c>
      <c r="L142">
        <f>IF(ISBLANK('Raw Data'!D137)=FALSE, 1, 0)</f>
        <v/>
      </c>
      <c r="M142">
        <f>IF(AND(SUM('Raw Data'!D137:E137)&lt;'Raw Data'!G137, ISBLANK('Raw Data'!D137)=FALSE), 'Raw Data'!I137, 0)</f>
        <v/>
      </c>
    </row>
    <row r="143">
      <c r="A143" s="2">
        <f>'Raw Data'!A139</f>
        <v/>
      </c>
      <c r="B143" s="2">
        <f>IF(ISBLANK('Raw Data'!D138)=FALSE, 1, 0)</f>
        <v/>
      </c>
      <c r="C143">
        <f>IF('Raw Data'!E138&gt;'Raw Data'!D138, 'Raw Data'!K138, 0)</f>
        <v/>
      </c>
      <c r="D143">
        <f>IF(ISBLANK('Raw Data'!D138)=FALSE, 1, 0)</f>
        <v/>
      </c>
      <c r="E143">
        <f>IF('Raw Data'!E138&lt;'Raw Data'!D138, 'Raw Data'!J138, 0)</f>
        <v/>
      </c>
      <c r="F143">
        <f>IF(ISBLANK('Raw Data'!D138)=FALSE, 1, 0)</f>
        <v/>
      </c>
      <c r="G143">
        <f>IF(AND('Raw Data'!D138&gt;0, 'Raw Data'!E138&gt;0), 'Raw Data'!V138, 0)</f>
        <v/>
      </c>
      <c r="H143">
        <f>IF(ISBLANK('Raw Data'!D138)=FALSE, 1, 0)</f>
        <v/>
      </c>
      <c r="I143">
        <f>IF(AND(ISBLANK('Raw Data'!D138)=FALSE, OR('Raw Data'!D138=0, 'Raw Data'!E138=0)), 'Raw Data'!W138, 0)</f>
        <v/>
      </c>
      <c r="J143">
        <f>IF(ISBLANK('Raw Data'!D138)=FALSE, 1, 0)</f>
        <v/>
      </c>
      <c r="K143">
        <f>IF(SUM('Raw Data'!D138:E138)&gt;'Raw Data'!G138, 'Raw Data'!H138, 0)</f>
        <v/>
      </c>
      <c r="L143">
        <f>IF(ISBLANK('Raw Data'!D138)=FALSE, 1, 0)</f>
        <v/>
      </c>
      <c r="M143">
        <f>IF(AND(SUM('Raw Data'!D138:E138)&lt;'Raw Data'!G138, ISBLANK('Raw Data'!D138)=FALSE), 'Raw Data'!I138, 0)</f>
        <v/>
      </c>
    </row>
    <row r="144">
      <c r="A144" s="2">
        <f>'Raw Data'!A140</f>
        <v/>
      </c>
      <c r="B144" s="2">
        <f>IF(ISBLANK('Raw Data'!D139)=FALSE, 1, 0)</f>
        <v/>
      </c>
      <c r="C144">
        <f>IF('Raw Data'!E139&gt;'Raw Data'!D139, 'Raw Data'!K139, 0)</f>
        <v/>
      </c>
      <c r="D144">
        <f>IF(ISBLANK('Raw Data'!D139)=FALSE, 1, 0)</f>
        <v/>
      </c>
      <c r="E144">
        <f>IF('Raw Data'!E139&lt;'Raw Data'!D139, 'Raw Data'!J139, 0)</f>
        <v/>
      </c>
      <c r="F144">
        <f>IF(ISBLANK('Raw Data'!D139)=FALSE, 1, 0)</f>
        <v/>
      </c>
      <c r="G144">
        <f>IF(AND('Raw Data'!D139&gt;0, 'Raw Data'!E139&gt;0), 'Raw Data'!V139, 0)</f>
        <v/>
      </c>
      <c r="H144">
        <f>IF(ISBLANK('Raw Data'!D139)=FALSE, 1, 0)</f>
        <v/>
      </c>
      <c r="I144">
        <f>IF(AND(ISBLANK('Raw Data'!D139)=FALSE, OR('Raw Data'!D139=0, 'Raw Data'!E139=0)), 'Raw Data'!W139, 0)</f>
        <v/>
      </c>
      <c r="J144">
        <f>IF(ISBLANK('Raw Data'!D139)=FALSE, 1, 0)</f>
        <v/>
      </c>
      <c r="K144">
        <f>IF(SUM('Raw Data'!D139:E139)&gt;'Raw Data'!G139, 'Raw Data'!H139, 0)</f>
        <v/>
      </c>
      <c r="L144">
        <f>IF(ISBLANK('Raw Data'!D139)=FALSE, 1, 0)</f>
        <v/>
      </c>
      <c r="M144">
        <f>IF(AND(SUM('Raw Data'!D139:E139)&lt;'Raw Data'!G139, ISBLANK('Raw Data'!D139)=FALSE), 'Raw Data'!I139, 0)</f>
        <v/>
      </c>
    </row>
    <row r="145">
      <c r="A145" s="2">
        <f>'Raw Data'!A141</f>
        <v/>
      </c>
      <c r="B145" s="2">
        <f>IF(ISBLANK('Raw Data'!D140)=FALSE, 1, 0)</f>
        <v/>
      </c>
      <c r="C145">
        <f>IF('Raw Data'!E140&gt;'Raw Data'!D140, 'Raw Data'!K140, 0)</f>
        <v/>
      </c>
      <c r="D145">
        <f>IF(ISBLANK('Raw Data'!D140)=FALSE, 1, 0)</f>
        <v/>
      </c>
      <c r="E145">
        <f>IF('Raw Data'!E140&lt;'Raw Data'!D140, 'Raw Data'!J140, 0)</f>
        <v/>
      </c>
      <c r="F145">
        <f>IF(ISBLANK('Raw Data'!D140)=FALSE, 1, 0)</f>
        <v/>
      </c>
      <c r="G145">
        <f>IF(AND('Raw Data'!D140&gt;0, 'Raw Data'!E140&gt;0), 'Raw Data'!V140, 0)</f>
        <v/>
      </c>
      <c r="H145">
        <f>IF(ISBLANK('Raw Data'!D140)=FALSE, 1, 0)</f>
        <v/>
      </c>
      <c r="I145">
        <f>IF(AND(ISBLANK('Raw Data'!D140)=FALSE, OR('Raw Data'!D140=0, 'Raw Data'!E140=0)), 'Raw Data'!W140, 0)</f>
        <v/>
      </c>
      <c r="J145">
        <f>IF(ISBLANK('Raw Data'!D140)=FALSE, 1, 0)</f>
        <v/>
      </c>
      <c r="K145">
        <f>IF(SUM('Raw Data'!D140:E140)&gt;'Raw Data'!G140, 'Raw Data'!H140, 0)</f>
        <v/>
      </c>
      <c r="L145">
        <f>IF(ISBLANK('Raw Data'!D140)=FALSE, 1, 0)</f>
        <v/>
      </c>
      <c r="M145">
        <f>IF(AND(SUM('Raw Data'!D140:E140)&lt;'Raw Data'!G140, ISBLANK('Raw Data'!D140)=FALSE), 'Raw Data'!I140, 0)</f>
        <v/>
      </c>
    </row>
    <row r="146">
      <c r="A146" s="2">
        <f>'Raw Data'!A142</f>
        <v/>
      </c>
      <c r="B146" s="2">
        <f>IF(ISBLANK('Raw Data'!D141)=FALSE, 1, 0)</f>
        <v/>
      </c>
      <c r="C146">
        <f>IF('Raw Data'!E141&gt;'Raw Data'!D141, 'Raw Data'!K141, 0)</f>
        <v/>
      </c>
      <c r="D146">
        <f>IF(ISBLANK('Raw Data'!D141)=FALSE, 1, 0)</f>
        <v/>
      </c>
      <c r="E146">
        <f>IF('Raw Data'!E141&lt;'Raw Data'!D141, 'Raw Data'!J141, 0)</f>
        <v/>
      </c>
      <c r="F146">
        <f>IF(ISBLANK('Raw Data'!D141)=FALSE, 1, 0)</f>
        <v/>
      </c>
      <c r="G146">
        <f>IF(AND('Raw Data'!D141&gt;0, 'Raw Data'!E141&gt;0), 'Raw Data'!V141, 0)</f>
        <v/>
      </c>
      <c r="H146">
        <f>IF(ISBLANK('Raw Data'!D141)=FALSE, 1, 0)</f>
        <v/>
      </c>
      <c r="I146">
        <f>IF(AND(ISBLANK('Raw Data'!D141)=FALSE, OR('Raw Data'!D141=0, 'Raw Data'!E141=0)), 'Raw Data'!W141, 0)</f>
        <v/>
      </c>
      <c r="J146">
        <f>IF(ISBLANK('Raw Data'!D141)=FALSE, 1, 0)</f>
        <v/>
      </c>
      <c r="K146">
        <f>IF(SUM('Raw Data'!D141:E141)&gt;'Raw Data'!G141, 'Raw Data'!H141, 0)</f>
        <v/>
      </c>
      <c r="L146">
        <f>IF(ISBLANK('Raw Data'!D141)=FALSE, 1, 0)</f>
        <v/>
      </c>
      <c r="M146">
        <f>IF(AND(SUM('Raw Data'!D141:E141)&lt;'Raw Data'!G141, ISBLANK('Raw Data'!D141)=FALSE), 'Raw Data'!I141, 0)</f>
        <v/>
      </c>
    </row>
    <row r="147">
      <c r="A147" s="2">
        <f>'Raw Data'!A143</f>
        <v/>
      </c>
      <c r="B147" s="2">
        <f>IF(ISBLANK('Raw Data'!D142)=FALSE, 1, 0)</f>
        <v/>
      </c>
      <c r="C147">
        <f>IF('Raw Data'!E142&gt;'Raw Data'!D142, 'Raw Data'!K142, 0)</f>
        <v/>
      </c>
      <c r="D147">
        <f>IF(ISBLANK('Raw Data'!D142)=FALSE, 1, 0)</f>
        <v/>
      </c>
      <c r="E147">
        <f>IF('Raw Data'!E142&lt;'Raw Data'!D142, 'Raw Data'!J142, 0)</f>
        <v/>
      </c>
      <c r="F147">
        <f>IF(ISBLANK('Raw Data'!D142)=FALSE, 1, 0)</f>
        <v/>
      </c>
      <c r="G147">
        <f>IF(AND('Raw Data'!D142&gt;0, 'Raw Data'!E142&gt;0), 'Raw Data'!V142, 0)</f>
        <v/>
      </c>
      <c r="H147">
        <f>IF(ISBLANK('Raw Data'!D142)=FALSE, 1, 0)</f>
        <v/>
      </c>
      <c r="I147">
        <f>IF(AND(ISBLANK('Raw Data'!D142)=FALSE, OR('Raw Data'!D142=0, 'Raw Data'!E142=0)), 'Raw Data'!W142, 0)</f>
        <v/>
      </c>
      <c r="J147">
        <f>IF(ISBLANK('Raw Data'!D142)=FALSE, 1, 0)</f>
        <v/>
      </c>
      <c r="K147">
        <f>IF(SUM('Raw Data'!D142:E142)&gt;'Raw Data'!G142, 'Raw Data'!H142, 0)</f>
        <v/>
      </c>
      <c r="L147">
        <f>IF(ISBLANK('Raw Data'!D142)=FALSE, 1, 0)</f>
        <v/>
      </c>
      <c r="M147">
        <f>IF(AND(SUM('Raw Data'!D142:E142)&lt;'Raw Data'!G142, ISBLANK('Raw Data'!D142)=FALSE), 'Raw Data'!I142, 0)</f>
        <v/>
      </c>
    </row>
    <row r="148">
      <c r="A148" s="2">
        <f>'Raw Data'!A144</f>
        <v/>
      </c>
      <c r="B148" s="2">
        <f>IF(ISBLANK('Raw Data'!D143)=FALSE, 1, 0)</f>
        <v/>
      </c>
      <c r="C148">
        <f>IF('Raw Data'!E143&gt;'Raw Data'!D143, 'Raw Data'!K143, 0)</f>
        <v/>
      </c>
      <c r="D148">
        <f>IF(ISBLANK('Raw Data'!D143)=FALSE, 1, 0)</f>
        <v/>
      </c>
      <c r="E148">
        <f>IF('Raw Data'!E143&lt;'Raw Data'!D143, 'Raw Data'!J143, 0)</f>
        <v/>
      </c>
      <c r="F148">
        <f>IF(ISBLANK('Raw Data'!D143)=FALSE, 1, 0)</f>
        <v/>
      </c>
      <c r="G148">
        <f>IF(AND('Raw Data'!D143&gt;0, 'Raw Data'!E143&gt;0), 'Raw Data'!V143, 0)</f>
        <v/>
      </c>
      <c r="H148">
        <f>IF(ISBLANK('Raw Data'!D143)=FALSE, 1, 0)</f>
        <v/>
      </c>
      <c r="I148">
        <f>IF(AND(ISBLANK('Raw Data'!D143)=FALSE, OR('Raw Data'!D143=0, 'Raw Data'!E143=0)), 'Raw Data'!W143, 0)</f>
        <v/>
      </c>
      <c r="J148">
        <f>IF(ISBLANK('Raw Data'!D143)=FALSE, 1, 0)</f>
        <v/>
      </c>
      <c r="K148">
        <f>IF(SUM('Raw Data'!D143:E143)&gt;'Raw Data'!G143, 'Raw Data'!H143, 0)</f>
        <v/>
      </c>
      <c r="L148">
        <f>IF(ISBLANK('Raw Data'!D143)=FALSE, 1, 0)</f>
        <v/>
      </c>
      <c r="M148">
        <f>IF(AND(SUM('Raw Data'!D143:E143)&lt;'Raw Data'!G143, ISBLANK('Raw Data'!D143)=FALSE), 'Raw Data'!I143, 0)</f>
        <v/>
      </c>
    </row>
    <row r="149">
      <c r="A149" s="2">
        <f>'Raw Data'!A145</f>
        <v/>
      </c>
      <c r="B149" s="2">
        <f>IF(ISBLANK('Raw Data'!D144)=FALSE, 1, 0)</f>
        <v/>
      </c>
      <c r="C149">
        <f>IF('Raw Data'!E144&gt;'Raw Data'!D144, 'Raw Data'!K144, 0)</f>
        <v/>
      </c>
      <c r="D149">
        <f>IF(ISBLANK('Raw Data'!D144)=FALSE, 1, 0)</f>
        <v/>
      </c>
      <c r="E149">
        <f>IF('Raw Data'!E144&lt;'Raw Data'!D144, 'Raw Data'!J144, 0)</f>
        <v/>
      </c>
      <c r="F149">
        <f>IF(ISBLANK('Raw Data'!D144)=FALSE, 1, 0)</f>
        <v/>
      </c>
      <c r="G149">
        <f>IF(AND('Raw Data'!D144&gt;0, 'Raw Data'!E144&gt;0), 'Raw Data'!V144, 0)</f>
        <v/>
      </c>
      <c r="H149">
        <f>IF(ISBLANK('Raw Data'!D144)=FALSE, 1, 0)</f>
        <v/>
      </c>
      <c r="I149">
        <f>IF(AND(ISBLANK('Raw Data'!D144)=FALSE, OR('Raw Data'!D144=0, 'Raw Data'!E144=0)), 'Raw Data'!W144, 0)</f>
        <v/>
      </c>
      <c r="J149">
        <f>IF(ISBLANK('Raw Data'!D144)=FALSE, 1, 0)</f>
        <v/>
      </c>
      <c r="K149">
        <f>IF(SUM('Raw Data'!D144:E144)&gt;'Raw Data'!G144, 'Raw Data'!H144, 0)</f>
        <v/>
      </c>
      <c r="L149">
        <f>IF(ISBLANK('Raw Data'!D144)=FALSE, 1, 0)</f>
        <v/>
      </c>
      <c r="M149">
        <f>IF(AND(SUM('Raw Data'!D144:E144)&lt;'Raw Data'!G144, ISBLANK('Raw Data'!D144)=FALSE), 'Raw Data'!I144, 0)</f>
        <v/>
      </c>
    </row>
    <row r="150">
      <c r="A150" s="2">
        <f>'Raw Data'!A146</f>
        <v/>
      </c>
      <c r="B150" s="2">
        <f>IF(ISBLANK('Raw Data'!D145)=FALSE, 1, 0)</f>
        <v/>
      </c>
      <c r="C150">
        <f>IF('Raw Data'!E145&gt;'Raw Data'!D145, 'Raw Data'!K145, 0)</f>
        <v/>
      </c>
      <c r="D150">
        <f>IF(ISBLANK('Raw Data'!D145)=FALSE, 1, 0)</f>
        <v/>
      </c>
      <c r="E150">
        <f>IF('Raw Data'!E145&lt;'Raw Data'!D145, 'Raw Data'!J145, 0)</f>
        <v/>
      </c>
      <c r="F150">
        <f>IF(ISBLANK('Raw Data'!D145)=FALSE, 1, 0)</f>
        <v/>
      </c>
      <c r="G150">
        <f>IF(AND('Raw Data'!D145&gt;0, 'Raw Data'!E145&gt;0), 'Raw Data'!V145, 0)</f>
        <v/>
      </c>
      <c r="H150">
        <f>IF(ISBLANK('Raw Data'!D145)=FALSE, 1, 0)</f>
        <v/>
      </c>
      <c r="I150">
        <f>IF(AND(ISBLANK('Raw Data'!D145)=FALSE, OR('Raw Data'!D145=0, 'Raw Data'!E145=0)), 'Raw Data'!W145, 0)</f>
        <v/>
      </c>
      <c r="J150">
        <f>IF(ISBLANK('Raw Data'!D145)=FALSE, 1, 0)</f>
        <v/>
      </c>
      <c r="K150">
        <f>IF(SUM('Raw Data'!D145:E145)&gt;'Raw Data'!G145, 'Raw Data'!H145, 0)</f>
        <v/>
      </c>
      <c r="L150">
        <f>IF(ISBLANK('Raw Data'!D145)=FALSE, 1, 0)</f>
        <v/>
      </c>
      <c r="M150">
        <f>IF(AND(SUM('Raw Data'!D145:E145)&lt;'Raw Data'!G145, ISBLANK('Raw Data'!D145)=FALSE), 'Raw Data'!I145, 0)</f>
        <v/>
      </c>
    </row>
    <row r="151">
      <c r="A151" s="2">
        <f>'Raw Data'!A147</f>
        <v/>
      </c>
      <c r="B151" s="2">
        <f>IF(ISBLANK('Raw Data'!D146)=FALSE, 1, 0)</f>
        <v/>
      </c>
      <c r="C151">
        <f>IF('Raw Data'!E146&gt;'Raw Data'!D146, 'Raw Data'!K146, 0)</f>
        <v/>
      </c>
      <c r="D151">
        <f>IF(ISBLANK('Raw Data'!D146)=FALSE, 1, 0)</f>
        <v/>
      </c>
      <c r="E151">
        <f>IF('Raw Data'!E146&lt;'Raw Data'!D146, 'Raw Data'!J146, 0)</f>
        <v/>
      </c>
      <c r="F151">
        <f>IF(ISBLANK('Raw Data'!D146)=FALSE, 1, 0)</f>
        <v/>
      </c>
      <c r="G151">
        <f>IF(AND('Raw Data'!D146&gt;0, 'Raw Data'!E146&gt;0), 'Raw Data'!V146, 0)</f>
        <v/>
      </c>
      <c r="H151">
        <f>IF(ISBLANK('Raw Data'!D146)=FALSE, 1, 0)</f>
        <v/>
      </c>
      <c r="I151">
        <f>IF(AND(ISBLANK('Raw Data'!D146)=FALSE, OR('Raw Data'!D146=0, 'Raw Data'!E146=0)), 'Raw Data'!W146, 0)</f>
        <v/>
      </c>
      <c r="J151">
        <f>IF(ISBLANK('Raw Data'!D146)=FALSE, 1, 0)</f>
        <v/>
      </c>
      <c r="K151">
        <f>IF(SUM('Raw Data'!D146:E146)&gt;'Raw Data'!G146, 'Raw Data'!H146, 0)</f>
        <v/>
      </c>
      <c r="L151">
        <f>IF(ISBLANK('Raw Data'!D146)=FALSE, 1, 0)</f>
        <v/>
      </c>
      <c r="M151">
        <f>IF(AND(SUM('Raw Data'!D146:E146)&lt;'Raw Data'!G146, ISBLANK('Raw Data'!D146)=FALSE), 'Raw Data'!I146, 0)</f>
        <v/>
      </c>
    </row>
    <row r="152">
      <c r="A152" s="2">
        <f>'Raw Data'!A148</f>
        <v/>
      </c>
      <c r="B152" s="2">
        <f>IF(ISBLANK('Raw Data'!D147)=FALSE, 1, 0)</f>
        <v/>
      </c>
      <c r="C152">
        <f>IF('Raw Data'!E147&gt;'Raw Data'!D147, 'Raw Data'!K147, 0)</f>
        <v/>
      </c>
      <c r="D152">
        <f>IF(ISBLANK('Raw Data'!D147)=FALSE, 1, 0)</f>
        <v/>
      </c>
      <c r="E152">
        <f>IF('Raw Data'!E147&lt;'Raw Data'!D147, 'Raw Data'!J147, 0)</f>
        <v/>
      </c>
      <c r="F152">
        <f>IF(ISBLANK('Raw Data'!D147)=FALSE, 1, 0)</f>
        <v/>
      </c>
      <c r="G152">
        <f>IF(AND('Raw Data'!D147&gt;0, 'Raw Data'!E147&gt;0), 'Raw Data'!V147, 0)</f>
        <v/>
      </c>
      <c r="H152">
        <f>IF(ISBLANK('Raw Data'!D147)=FALSE, 1, 0)</f>
        <v/>
      </c>
      <c r="I152">
        <f>IF(AND(ISBLANK('Raw Data'!D147)=FALSE, OR('Raw Data'!D147=0, 'Raw Data'!E147=0)), 'Raw Data'!W147, 0)</f>
        <v/>
      </c>
      <c r="J152">
        <f>IF(ISBLANK('Raw Data'!D147)=FALSE, 1, 0)</f>
        <v/>
      </c>
      <c r="K152">
        <f>IF(SUM('Raw Data'!D147:E147)&gt;'Raw Data'!G147, 'Raw Data'!H147, 0)</f>
        <v/>
      </c>
      <c r="L152">
        <f>IF(ISBLANK('Raw Data'!D147)=FALSE, 1, 0)</f>
        <v/>
      </c>
      <c r="M152">
        <f>IF(AND(SUM('Raw Data'!D147:E147)&lt;'Raw Data'!G147, ISBLANK('Raw Data'!D147)=FALSE), 'Raw Data'!I147, 0)</f>
        <v/>
      </c>
    </row>
    <row r="153">
      <c r="A153" s="2">
        <f>'Raw Data'!A149</f>
        <v/>
      </c>
      <c r="B153" s="2">
        <f>IF(ISBLANK('Raw Data'!D148)=FALSE, 1, 0)</f>
        <v/>
      </c>
      <c r="C153">
        <f>IF('Raw Data'!E148&gt;'Raw Data'!D148, 'Raw Data'!K148, 0)</f>
        <v/>
      </c>
      <c r="D153">
        <f>IF(ISBLANK('Raw Data'!D148)=FALSE, 1, 0)</f>
        <v/>
      </c>
      <c r="E153">
        <f>IF('Raw Data'!E148&lt;'Raw Data'!D148, 'Raw Data'!J148, 0)</f>
        <v/>
      </c>
      <c r="F153">
        <f>IF(ISBLANK('Raw Data'!D148)=FALSE, 1, 0)</f>
        <v/>
      </c>
      <c r="G153">
        <f>IF(AND('Raw Data'!D148&gt;0, 'Raw Data'!E148&gt;0), 'Raw Data'!V148, 0)</f>
        <v/>
      </c>
      <c r="H153">
        <f>IF(ISBLANK('Raw Data'!D148)=FALSE, 1, 0)</f>
        <v/>
      </c>
      <c r="I153">
        <f>IF(AND(ISBLANK('Raw Data'!D148)=FALSE, OR('Raw Data'!D148=0, 'Raw Data'!E148=0)), 'Raw Data'!W148, 0)</f>
        <v/>
      </c>
      <c r="J153">
        <f>IF(ISBLANK('Raw Data'!D148)=FALSE, 1, 0)</f>
        <v/>
      </c>
      <c r="K153">
        <f>IF(SUM('Raw Data'!D148:E148)&gt;'Raw Data'!G148, 'Raw Data'!H148, 0)</f>
        <v/>
      </c>
      <c r="L153">
        <f>IF(ISBLANK('Raw Data'!D148)=FALSE, 1, 0)</f>
        <v/>
      </c>
      <c r="M153">
        <f>IF(AND(SUM('Raw Data'!D148:E148)&lt;'Raw Data'!G148, ISBLANK('Raw Data'!D148)=FALSE), 'Raw Data'!I148, 0)</f>
        <v/>
      </c>
    </row>
    <row r="154">
      <c r="A154" s="2">
        <f>'Raw Data'!A150</f>
        <v/>
      </c>
      <c r="B154" s="2">
        <f>IF(ISBLANK('Raw Data'!D149)=FALSE, 1, 0)</f>
        <v/>
      </c>
      <c r="C154">
        <f>IF('Raw Data'!E149&gt;'Raw Data'!D149, 'Raw Data'!K149, 0)</f>
        <v/>
      </c>
      <c r="D154">
        <f>IF(ISBLANK('Raw Data'!D149)=FALSE, 1, 0)</f>
        <v/>
      </c>
      <c r="E154">
        <f>IF('Raw Data'!E149&lt;'Raw Data'!D149, 'Raw Data'!J149, 0)</f>
        <v/>
      </c>
      <c r="F154">
        <f>IF(ISBLANK('Raw Data'!D149)=FALSE, 1, 0)</f>
        <v/>
      </c>
      <c r="G154">
        <f>IF(AND('Raw Data'!D149&gt;0, 'Raw Data'!E149&gt;0), 'Raw Data'!V149, 0)</f>
        <v/>
      </c>
      <c r="H154">
        <f>IF(ISBLANK('Raw Data'!D149)=FALSE, 1, 0)</f>
        <v/>
      </c>
      <c r="I154">
        <f>IF(AND(ISBLANK('Raw Data'!D149)=FALSE, OR('Raw Data'!D149=0, 'Raw Data'!E149=0)), 'Raw Data'!W149, 0)</f>
        <v/>
      </c>
      <c r="J154">
        <f>IF(ISBLANK('Raw Data'!D149)=FALSE, 1, 0)</f>
        <v/>
      </c>
      <c r="K154">
        <f>IF(SUM('Raw Data'!D149:E149)&gt;'Raw Data'!G149, 'Raw Data'!H149, 0)</f>
        <v/>
      </c>
      <c r="L154">
        <f>IF(ISBLANK('Raw Data'!D149)=FALSE, 1, 0)</f>
        <v/>
      </c>
      <c r="M154">
        <f>IF(AND(SUM('Raw Data'!D149:E149)&lt;'Raw Data'!G149, ISBLANK('Raw Data'!D149)=FALSE), 'Raw Data'!I149, 0)</f>
        <v/>
      </c>
    </row>
    <row r="155">
      <c r="A155" s="2">
        <f>'Raw Data'!A151</f>
        <v/>
      </c>
      <c r="B155" s="2">
        <f>IF(ISBLANK('Raw Data'!D150)=FALSE, 1, 0)</f>
        <v/>
      </c>
      <c r="C155">
        <f>IF('Raw Data'!E150&gt;'Raw Data'!D150, 'Raw Data'!K150, 0)</f>
        <v/>
      </c>
      <c r="D155">
        <f>IF(ISBLANK('Raw Data'!D150)=FALSE, 1, 0)</f>
        <v/>
      </c>
      <c r="E155">
        <f>IF('Raw Data'!E150&lt;'Raw Data'!D150, 'Raw Data'!J150, 0)</f>
        <v/>
      </c>
      <c r="F155">
        <f>IF(ISBLANK('Raw Data'!D150)=FALSE, 1, 0)</f>
        <v/>
      </c>
      <c r="G155">
        <f>IF(AND('Raw Data'!D150&gt;0, 'Raw Data'!E150&gt;0), 'Raw Data'!V150, 0)</f>
        <v/>
      </c>
      <c r="H155">
        <f>IF(ISBLANK('Raw Data'!D150)=FALSE, 1, 0)</f>
        <v/>
      </c>
      <c r="I155">
        <f>IF(AND(ISBLANK('Raw Data'!D150)=FALSE, OR('Raw Data'!D150=0, 'Raw Data'!E150=0)), 'Raw Data'!W150, 0)</f>
        <v/>
      </c>
      <c r="J155">
        <f>IF(ISBLANK('Raw Data'!D150)=FALSE, 1, 0)</f>
        <v/>
      </c>
      <c r="K155">
        <f>IF(SUM('Raw Data'!D150:E150)&gt;'Raw Data'!G150, 'Raw Data'!H150, 0)</f>
        <v/>
      </c>
      <c r="L155">
        <f>IF(ISBLANK('Raw Data'!D150)=FALSE, 1, 0)</f>
        <v/>
      </c>
      <c r="M155">
        <f>IF(AND(SUM('Raw Data'!D150:E150)&lt;'Raw Data'!G150, ISBLANK('Raw Data'!D150)=FALSE), 'Raw Data'!I150, 0)</f>
        <v/>
      </c>
    </row>
    <row r="156">
      <c r="A156" s="2">
        <f>'Raw Data'!A152</f>
        <v/>
      </c>
      <c r="B156" s="2">
        <f>IF(ISBLANK('Raw Data'!D151)=FALSE, 1, 0)</f>
        <v/>
      </c>
      <c r="C156">
        <f>IF('Raw Data'!E151&gt;'Raw Data'!D151, 'Raw Data'!K151, 0)</f>
        <v/>
      </c>
      <c r="D156">
        <f>IF(ISBLANK('Raw Data'!D151)=FALSE, 1, 0)</f>
        <v/>
      </c>
      <c r="E156">
        <f>IF('Raw Data'!E151&lt;'Raw Data'!D151, 'Raw Data'!J151, 0)</f>
        <v/>
      </c>
      <c r="F156">
        <f>IF(ISBLANK('Raw Data'!D151)=FALSE, 1, 0)</f>
        <v/>
      </c>
      <c r="G156">
        <f>IF(AND('Raw Data'!D151&gt;0, 'Raw Data'!E151&gt;0), 'Raw Data'!V151, 0)</f>
        <v/>
      </c>
      <c r="H156">
        <f>IF(ISBLANK('Raw Data'!D151)=FALSE, 1, 0)</f>
        <v/>
      </c>
      <c r="I156">
        <f>IF(AND(ISBLANK('Raw Data'!D151)=FALSE, OR('Raw Data'!D151=0, 'Raw Data'!E151=0)), 'Raw Data'!W151, 0)</f>
        <v/>
      </c>
      <c r="J156">
        <f>IF(ISBLANK('Raw Data'!D151)=FALSE, 1, 0)</f>
        <v/>
      </c>
      <c r="K156">
        <f>IF(SUM('Raw Data'!D151:E151)&gt;'Raw Data'!G151, 'Raw Data'!H151, 0)</f>
        <v/>
      </c>
      <c r="L156">
        <f>IF(ISBLANK('Raw Data'!D151)=FALSE, 1, 0)</f>
        <v/>
      </c>
      <c r="M156">
        <f>IF(AND(SUM('Raw Data'!D151:E151)&lt;'Raw Data'!G151, ISBLANK('Raw Data'!D151)=FALSE), 'Raw Data'!I151, 0)</f>
        <v/>
      </c>
    </row>
    <row r="157">
      <c r="A157" s="2">
        <f>'Raw Data'!A153</f>
        <v/>
      </c>
      <c r="B157" s="2">
        <f>IF(ISBLANK('Raw Data'!D152)=FALSE, 1, 0)</f>
        <v/>
      </c>
      <c r="C157">
        <f>IF('Raw Data'!E152&gt;'Raw Data'!D152, 'Raw Data'!K152, 0)</f>
        <v/>
      </c>
      <c r="D157">
        <f>IF(ISBLANK('Raw Data'!D152)=FALSE, 1, 0)</f>
        <v/>
      </c>
      <c r="E157">
        <f>IF('Raw Data'!E152&lt;'Raw Data'!D152, 'Raw Data'!J152, 0)</f>
        <v/>
      </c>
      <c r="F157">
        <f>IF(ISBLANK('Raw Data'!D152)=FALSE, 1, 0)</f>
        <v/>
      </c>
      <c r="G157">
        <f>IF(AND('Raw Data'!D152&gt;0, 'Raw Data'!E152&gt;0), 'Raw Data'!V152, 0)</f>
        <v/>
      </c>
      <c r="H157">
        <f>IF(ISBLANK('Raw Data'!D152)=FALSE, 1, 0)</f>
        <v/>
      </c>
      <c r="I157">
        <f>IF(AND(ISBLANK('Raw Data'!D152)=FALSE, OR('Raw Data'!D152=0, 'Raw Data'!E152=0)), 'Raw Data'!W152, 0)</f>
        <v/>
      </c>
      <c r="J157">
        <f>IF(ISBLANK('Raw Data'!D152)=FALSE, 1, 0)</f>
        <v/>
      </c>
      <c r="K157">
        <f>IF(SUM('Raw Data'!D152:E152)&gt;'Raw Data'!G152, 'Raw Data'!H152, 0)</f>
        <v/>
      </c>
      <c r="L157">
        <f>IF(ISBLANK('Raw Data'!D152)=FALSE, 1, 0)</f>
        <v/>
      </c>
      <c r="M157">
        <f>IF(AND(SUM('Raw Data'!D152:E152)&lt;'Raw Data'!G152, ISBLANK('Raw Data'!D152)=FALSE), 'Raw Data'!I152, 0)</f>
        <v/>
      </c>
    </row>
    <row r="158">
      <c r="A158" s="2">
        <f>'Raw Data'!A154</f>
        <v/>
      </c>
      <c r="B158" s="2">
        <f>IF(ISBLANK('Raw Data'!D153)=FALSE, 1, 0)</f>
        <v/>
      </c>
      <c r="C158">
        <f>IF('Raw Data'!E153&gt;'Raw Data'!D153, 'Raw Data'!K153, 0)</f>
        <v/>
      </c>
      <c r="D158">
        <f>IF(ISBLANK('Raw Data'!D153)=FALSE, 1, 0)</f>
        <v/>
      </c>
      <c r="E158">
        <f>IF('Raw Data'!E153&lt;'Raw Data'!D153, 'Raw Data'!J153, 0)</f>
        <v/>
      </c>
      <c r="F158">
        <f>IF(ISBLANK('Raw Data'!D153)=FALSE, 1, 0)</f>
        <v/>
      </c>
      <c r="G158">
        <f>IF(AND('Raw Data'!D153&gt;0, 'Raw Data'!E153&gt;0), 'Raw Data'!V153, 0)</f>
        <v/>
      </c>
      <c r="H158">
        <f>IF(ISBLANK('Raw Data'!D153)=FALSE, 1, 0)</f>
        <v/>
      </c>
      <c r="I158">
        <f>IF(AND(ISBLANK('Raw Data'!D153)=FALSE, OR('Raw Data'!D153=0, 'Raw Data'!E153=0)), 'Raw Data'!W153, 0)</f>
        <v/>
      </c>
      <c r="J158">
        <f>IF(ISBLANK('Raw Data'!D153)=FALSE, 1, 0)</f>
        <v/>
      </c>
      <c r="K158">
        <f>IF(SUM('Raw Data'!D153:E153)&gt;'Raw Data'!G153, 'Raw Data'!H153, 0)</f>
        <v/>
      </c>
      <c r="L158">
        <f>IF(ISBLANK('Raw Data'!D153)=FALSE, 1, 0)</f>
        <v/>
      </c>
      <c r="M158">
        <f>IF(AND(SUM('Raw Data'!D153:E153)&lt;'Raw Data'!G153, ISBLANK('Raw Data'!D153)=FALSE), 'Raw Data'!I153, 0)</f>
        <v/>
      </c>
    </row>
    <row r="159">
      <c r="A159" s="2">
        <f>'Raw Data'!A155</f>
        <v/>
      </c>
      <c r="B159" s="2">
        <f>IF(ISBLANK('Raw Data'!D154)=FALSE, 1, 0)</f>
        <v/>
      </c>
      <c r="C159">
        <f>IF('Raw Data'!E154&gt;'Raw Data'!D154, 'Raw Data'!K154, 0)</f>
        <v/>
      </c>
      <c r="D159">
        <f>IF(ISBLANK('Raw Data'!D154)=FALSE, 1, 0)</f>
        <v/>
      </c>
      <c r="E159">
        <f>IF('Raw Data'!E154&lt;'Raw Data'!D154, 'Raw Data'!J154, 0)</f>
        <v/>
      </c>
      <c r="F159">
        <f>IF(ISBLANK('Raw Data'!D154)=FALSE, 1, 0)</f>
        <v/>
      </c>
      <c r="G159">
        <f>IF(AND('Raw Data'!D154&gt;0, 'Raw Data'!E154&gt;0), 'Raw Data'!V154, 0)</f>
        <v/>
      </c>
      <c r="H159">
        <f>IF(ISBLANK('Raw Data'!D154)=FALSE, 1, 0)</f>
        <v/>
      </c>
      <c r="I159">
        <f>IF(AND(ISBLANK('Raw Data'!D154)=FALSE, OR('Raw Data'!D154=0, 'Raw Data'!E154=0)), 'Raw Data'!W154, 0)</f>
        <v/>
      </c>
      <c r="J159">
        <f>IF(ISBLANK('Raw Data'!D154)=FALSE, 1, 0)</f>
        <v/>
      </c>
      <c r="K159">
        <f>IF(SUM('Raw Data'!D154:E154)&gt;'Raw Data'!G154, 'Raw Data'!H154, 0)</f>
        <v/>
      </c>
      <c r="L159">
        <f>IF(ISBLANK('Raw Data'!D154)=FALSE, 1, 0)</f>
        <v/>
      </c>
      <c r="M159">
        <f>IF(AND(SUM('Raw Data'!D154:E154)&lt;'Raw Data'!G154, ISBLANK('Raw Data'!D154)=FALSE), 'Raw Data'!I154, 0)</f>
        <v/>
      </c>
    </row>
    <row r="160">
      <c r="A160" s="2">
        <f>'Raw Data'!A156</f>
        <v/>
      </c>
      <c r="B160" s="2">
        <f>IF(ISBLANK('Raw Data'!D155)=FALSE, 1, 0)</f>
        <v/>
      </c>
      <c r="C160">
        <f>IF('Raw Data'!E155&gt;'Raw Data'!D155, 'Raw Data'!K155, 0)</f>
        <v/>
      </c>
      <c r="D160">
        <f>IF(ISBLANK('Raw Data'!D155)=FALSE, 1, 0)</f>
        <v/>
      </c>
      <c r="E160">
        <f>IF('Raw Data'!E155&lt;'Raw Data'!D155, 'Raw Data'!J155, 0)</f>
        <v/>
      </c>
      <c r="F160">
        <f>IF(ISBLANK('Raw Data'!D155)=FALSE, 1, 0)</f>
        <v/>
      </c>
      <c r="G160">
        <f>IF(AND('Raw Data'!D155&gt;0, 'Raw Data'!E155&gt;0), 'Raw Data'!V155, 0)</f>
        <v/>
      </c>
      <c r="H160">
        <f>IF(ISBLANK('Raw Data'!D155)=FALSE, 1, 0)</f>
        <v/>
      </c>
      <c r="I160">
        <f>IF(AND(ISBLANK('Raw Data'!D155)=FALSE, OR('Raw Data'!D155=0, 'Raw Data'!E155=0)), 'Raw Data'!W155, 0)</f>
        <v/>
      </c>
      <c r="J160">
        <f>IF(ISBLANK('Raw Data'!D155)=FALSE, 1, 0)</f>
        <v/>
      </c>
      <c r="K160">
        <f>IF(SUM('Raw Data'!D155:E155)&gt;'Raw Data'!G155, 'Raw Data'!H155, 0)</f>
        <v/>
      </c>
      <c r="L160">
        <f>IF(ISBLANK('Raw Data'!D155)=FALSE, 1, 0)</f>
        <v/>
      </c>
      <c r="M160">
        <f>IF(AND(SUM('Raw Data'!D155:E155)&lt;'Raw Data'!G155, ISBLANK('Raw Data'!D155)=FALSE), 'Raw Data'!I155, 0)</f>
        <v/>
      </c>
    </row>
    <row r="161">
      <c r="A161" s="2">
        <f>'Raw Data'!A157</f>
        <v/>
      </c>
      <c r="B161" s="2">
        <f>IF(ISBLANK('Raw Data'!D156)=FALSE, 1, 0)</f>
        <v/>
      </c>
      <c r="C161">
        <f>IF('Raw Data'!E156&gt;'Raw Data'!D156, 'Raw Data'!K156, 0)</f>
        <v/>
      </c>
      <c r="D161">
        <f>IF(ISBLANK('Raw Data'!D156)=FALSE, 1, 0)</f>
        <v/>
      </c>
      <c r="E161">
        <f>IF('Raw Data'!E156&lt;'Raw Data'!D156, 'Raw Data'!J156, 0)</f>
        <v/>
      </c>
      <c r="F161">
        <f>IF(ISBLANK('Raw Data'!D156)=FALSE, 1, 0)</f>
        <v/>
      </c>
      <c r="G161">
        <f>IF(AND('Raw Data'!D156&gt;0, 'Raw Data'!E156&gt;0), 'Raw Data'!V156, 0)</f>
        <v/>
      </c>
      <c r="H161">
        <f>IF(ISBLANK('Raw Data'!D156)=FALSE, 1, 0)</f>
        <v/>
      </c>
      <c r="I161">
        <f>IF(AND(ISBLANK('Raw Data'!D156)=FALSE, OR('Raw Data'!D156=0, 'Raw Data'!E156=0)), 'Raw Data'!W156, 0)</f>
        <v/>
      </c>
      <c r="J161">
        <f>IF(ISBLANK('Raw Data'!D156)=FALSE, 1, 0)</f>
        <v/>
      </c>
      <c r="K161">
        <f>IF(SUM('Raw Data'!D156:E156)&gt;'Raw Data'!G156, 'Raw Data'!H156, 0)</f>
        <v/>
      </c>
      <c r="L161">
        <f>IF(ISBLANK('Raw Data'!D156)=FALSE, 1, 0)</f>
        <v/>
      </c>
      <c r="M161">
        <f>IF(AND(SUM('Raw Data'!D156:E156)&lt;'Raw Data'!G156, ISBLANK('Raw Data'!D156)=FALSE), 'Raw Data'!I156, 0)</f>
        <v/>
      </c>
    </row>
    <row r="162">
      <c r="A162" s="2">
        <f>'Raw Data'!A158</f>
        <v/>
      </c>
      <c r="B162" s="2">
        <f>IF(ISBLANK('Raw Data'!D157)=FALSE, 1, 0)</f>
        <v/>
      </c>
      <c r="C162">
        <f>IF('Raw Data'!E157&gt;'Raw Data'!D157, 'Raw Data'!K157, 0)</f>
        <v/>
      </c>
      <c r="D162">
        <f>IF(ISBLANK('Raw Data'!D157)=FALSE, 1, 0)</f>
        <v/>
      </c>
      <c r="E162">
        <f>IF('Raw Data'!E157&lt;'Raw Data'!D157, 'Raw Data'!J157, 0)</f>
        <v/>
      </c>
      <c r="F162">
        <f>IF(ISBLANK('Raw Data'!D157)=FALSE, 1, 0)</f>
        <v/>
      </c>
      <c r="G162">
        <f>IF(AND('Raw Data'!D157&gt;0, 'Raw Data'!E157&gt;0), 'Raw Data'!V157, 0)</f>
        <v/>
      </c>
      <c r="H162">
        <f>IF(ISBLANK('Raw Data'!D157)=FALSE, 1, 0)</f>
        <v/>
      </c>
      <c r="I162">
        <f>IF(AND(ISBLANK('Raw Data'!D157)=FALSE, OR('Raw Data'!D157=0, 'Raw Data'!E157=0)), 'Raw Data'!W157, 0)</f>
        <v/>
      </c>
      <c r="J162">
        <f>IF(ISBLANK('Raw Data'!D157)=FALSE, 1, 0)</f>
        <v/>
      </c>
      <c r="K162">
        <f>IF(SUM('Raw Data'!D157:E157)&gt;'Raw Data'!G157, 'Raw Data'!H157, 0)</f>
        <v/>
      </c>
      <c r="L162">
        <f>IF(ISBLANK('Raw Data'!D157)=FALSE, 1, 0)</f>
        <v/>
      </c>
      <c r="M162">
        <f>IF(AND(SUM('Raw Data'!D157:E157)&lt;'Raw Data'!G157, ISBLANK('Raw Data'!D157)=FALSE), 'Raw Data'!I157, 0)</f>
        <v/>
      </c>
    </row>
    <row r="163">
      <c r="A163" s="2">
        <f>'Raw Data'!A159</f>
        <v/>
      </c>
      <c r="B163" s="2">
        <f>IF(ISBLANK('Raw Data'!D158)=FALSE, 1, 0)</f>
        <v/>
      </c>
      <c r="C163">
        <f>IF('Raw Data'!E158&gt;'Raw Data'!D158, 'Raw Data'!K158, 0)</f>
        <v/>
      </c>
      <c r="D163">
        <f>IF(ISBLANK('Raw Data'!D158)=FALSE, 1, 0)</f>
        <v/>
      </c>
      <c r="E163">
        <f>IF('Raw Data'!E158&lt;'Raw Data'!D158, 'Raw Data'!J158, 0)</f>
        <v/>
      </c>
      <c r="F163">
        <f>IF(ISBLANK('Raw Data'!D158)=FALSE, 1, 0)</f>
        <v/>
      </c>
      <c r="G163">
        <f>IF(AND('Raw Data'!D158&gt;0, 'Raw Data'!E158&gt;0), 'Raw Data'!V158, 0)</f>
        <v/>
      </c>
      <c r="H163">
        <f>IF(ISBLANK('Raw Data'!D158)=FALSE, 1, 0)</f>
        <v/>
      </c>
      <c r="I163">
        <f>IF(AND(ISBLANK('Raw Data'!D158)=FALSE, OR('Raw Data'!D158=0, 'Raw Data'!E158=0)), 'Raw Data'!W158, 0)</f>
        <v/>
      </c>
      <c r="J163">
        <f>IF(ISBLANK('Raw Data'!D158)=FALSE, 1, 0)</f>
        <v/>
      </c>
      <c r="K163">
        <f>IF(SUM('Raw Data'!D158:E158)&gt;'Raw Data'!G158, 'Raw Data'!H158, 0)</f>
        <v/>
      </c>
      <c r="L163">
        <f>IF(ISBLANK('Raw Data'!D158)=FALSE, 1, 0)</f>
        <v/>
      </c>
      <c r="M163">
        <f>IF(AND(SUM('Raw Data'!D158:E158)&lt;'Raw Data'!G158, ISBLANK('Raw Data'!D158)=FALSE), 'Raw Data'!I158, 0)</f>
        <v/>
      </c>
    </row>
    <row r="164">
      <c r="A164" s="2">
        <f>'Raw Data'!A160</f>
        <v/>
      </c>
      <c r="B164" s="2">
        <f>IF(ISBLANK('Raw Data'!D159)=FALSE, 1, 0)</f>
        <v/>
      </c>
      <c r="C164">
        <f>IF('Raw Data'!E159&gt;'Raw Data'!D159, 'Raw Data'!K159, 0)</f>
        <v/>
      </c>
      <c r="D164">
        <f>IF(ISBLANK('Raw Data'!D159)=FALSE, 1, 0)</f>
        <v/>
      </c>
      <c r="E164">
        <f>IF('Raw Data'!E159&lt;'Raw Data'!D159, 'Raw Data'!J159, 0)</f>
        <v/>
      </c>
      <c r="F164">
        <f>IF(ISBLANK('Raw Data'!D159)=FALSE, 1, 0)</f>
        <v/>
      </c>
      <c r="G164">
        <f>IF(AND('Raw Data'!D159&gt;0, 'Raw Data'!E159&gt;0), 'Raw Data'!V159, 0)</f>
        <v/>
      </c>
      <c r="H164">
        <f>IF(ISBLANK('Raw Data'!D159)=FALSE, 1, 0)</f>
        <v/>
      </c>
      <c r="I164">
        <f>IF(AND(ISBLANK('Raw Data'!D159)=FALSE, OR('Raw Data'!D159=0, 'Raw Data'!E159=0)), 'Raw Data'!W159, 0)</f>
        <v/>
      </c>
      <c r="J164">
        <f>IF(ISBLANK('Raw Data'!D159)=FALSE, 1, 0)</f>
        <v/>
      </c>
      <c r="K164">
        <f>IF(SUM('Raw Data'!D159:E159)&gt;'Raw Data'!G159, 'Raw Data'!H159, 0)</f>
        <v/>
      </c>
      <c r="L164">
        <f>IF(ISBLANK('Raw Data'!D159)=FALSE, 1, 0)</f>
        <v/>
      </c>
      <c r="M164">
        <f>IF(AND(SUM('Raw Data'!D159:E159)&lt;'Raw Data'!G159, ISBLANK('Raw Data'!D159)=FALSE), 'Raw Data'!I159, 0)</f>
        <v/>
      </c>
    </row>
    <row r="165">
      <c r="A165" s="2">
        <f>'Raw Data'!A161</f>
        <v/>
      </c>
      <c r="B165" s="2">
        <f>IF(ISBLANK('Raw Data'!D160)=FALSE, 1, 0)</f>
        <v/>
      </c>
      <c r="C165">
        <f>IF('Raw Data'!E160&gt;'Raw Data'!D160, 'Raw Data'!K160, 0)</f>
        <v/>
      </c>
      <c r="D165">
        <f>IF(ISBLANK('Raw Data'!D160)=FALSE, 1, 0)</f>
        <v/>
      </c>
      <c r="E165">
        <f>IF('Raw Data'!E160&lt;'Raw Data'!D160, 'Raw Data'!J160, 0)</f>
        <v/>
      </c>
      <c r="F165">
        <f>IF(ISBLANK('Raw Data'!D160)=FALSE, 1, 0)</f>
        <v/>
      </c>
      <c r="G165">
        <f>IF(AND('Raw Data'!D160&gt;0, 'Raw Data'!E160&gt;0), 'Raw Data'!V160, 0)</f>
        <v/>
      </c>
      <c r="H165">
        <f>IF(ISBLANK('Raw Data'!D160)=FALSE, 1, 0)</f>
        <v/>
      </c>
      <c r="I165">
        <f>IF(AND(ISBLANK('Raw Data'!D160)=FALSE, OR('Raw Data'!D160=0, 'Raw Data'!E160=0)), 'Raw Data'!W160, 0)</f>
        <v/>
      </c>
      <c r="J165">
        <f>IF(ISBLANK('Raw Data'!D160)=FALSE, 1, 0)</f>
        <v/>
      </c>
      <c r="K165">
        <f>IF(SUM('Raw Data'!D160:E160)&gt;'Raw Data'!G160, 'Raw Data'!H160, 0)</f>
        <v/>
      </c>
      <c r="L165">
        <f>IF(ISBLANK('Raw Data'!D160)=FALSE, 1, 0)</f>
        <v/>
      </c>
      <c r="M165">
        <f>IF(AND(SUM('Raw Data'!D160:E160)&lt;'Raw Data'!G160, ISBLANK('Raw Data'!D160)=FALSE), 'Raw Data'!I160, 0)</f>
        <v/>
      </c>
    </row>
    <row r="166">
      <c r="A166" s="2">
        <f>'Raw Data'!A162</f>
        <v/>
      </c>
      <c r="B166" s="2">
        <f>IF(ISBLANK('Raw Data'!D161)=FALSE, 1, 0)</f>
        <v/>
      </c>
      <c r="C166">
        <f>IF('Raw Data'!E161&gt;'Raw Data'!D161, 'Raw Data'!K161, 0)</f>
        <v/>
      </c>
      <c r="D166">
        <f>IF(ISBLANK('Raw Data'!D161)=FALSE, 1, 0)</f>
        <v/>
      </c>
      <c r="E166">
        <f>IF('Raw Data'!E161&lt;'Raw Data'!D161, 'Raw Data'!J161, 0)</f>
        <v/>
      </c>
      <c r="F166">
        <f>IF(ISBLANK('Raw Data'!D161)=FALSE, 1, 0)</f>
        <v/>
      </c>
      <c r="G166">
        <f>IF(AND('Raw Data'!D161&gt;0, 'Raw Data'!E161&gt;0), 'Raw Data'!V161, 0)</f>
        <v/>
      </c>
      <c r="H166">
        <f>IF(ISBLANK('Raw Data'!D161)=FALSE, 1, 0)</f>
        <v/>
      </c>
      <c r="I166">
        <f>IF(AND(ISBLANK('Raw Data'!D161)=FALSE, OR('Raw Data'!D161=0, 'Raw Data'!E161=0)), 'Raw Data'!W161, 0)</f>
        <v/>
      </c>
      <c r="J166">
        <f>IF(ISBLANK('Raw Data'!D161)=FALSE, 1, 0)</f>
        <v/>
      </c>
      <c r="K166">
        <f>IF(SUM('Raw Data'!D161:E161)&gt;'Raw Data'!G161, 'Raw Data'!H161, 0)</f>
        <v/>
      </c>
      <c r="L166">
        <f>IF(ISBLANK('Raw Data'!D161)=FALSE, 1, 0)</f>
        <v/>
      </c>
      <c r="M166">
        <f>IF(AND(SUM('Raw Data'!D161:E161)&lt;'Raw Data'!G161, ISBLANK('Raw Data'!D161)=FALSE), 'Raw Data'!I161, 0)</f>
        <v/>
      </c>
    </row>
    <row r="167">
      <c r="A167" s="2">
        <f>'Raw Data'!A163</f>
        <v/>
      </c>
      <c r="B167" s="2">
        <f>IF(ISBLANK('Raw Data'!D162)=FALSE, 1, 0)</f>
        <v/>
      </c>
      <c r="C167">
        <f>IF('Raw Data'!E162&gt;'Raw Data'!D162, 'Raw Data'!K162, 0)</f>
        <v/>
      </c>
      <c r="D167">
        <f>IF(ISBLANK('Raw Data'!D162)=FALSE, 1, 0)</f>
        <v/>
      </c>
      <c r="E167">
        <f>IF('Raw Data'!E162&lt;'Raw Data'!D162, 'Raw Data'!J162, 0)</f>
        <v/>
      </c>
      <c r="F167">
        <f>IF(ISBLANK('Raw Data'!D162)=FALSE, 1, 0)</f>
        <v/>
      </c>
      <c r="G167">
        <f>IF(AND('Raw Data'!D162&gt;0, 'Raw Data'!E162&gt;0), 'Raw Data'!V162, 0)</f>
        <v/>
      </c>
      <c r="H167">
        <f>IF(ISBLANK('Raw Data'!D162)=FALSE, 1, 0)</f>
        <v/>
      </c>
      <c r="I167">
        <f>IF(AND(ISBLANK('Raw Data'!D162)=FALSE, OR('Raw Data'!D162=0, 'Raw Data'!E162=0)), 'Raw Data'!W162, 0)</f>
        <v/>
      </c>
      <c r="J167">
        <f>IF(ISBLANK('Raw Data'!D162)=FALSE, 1, 0)</f>
        <v/>
      </c>
      <c r="K167">
        <f>IF(SUM('Raw Data'!D162:E162)&gt;'Raw Data'!G162, 'Raw Data'!H162, 0)</f>
        <v/>
      </c>
      <c r="L167">
        <f>IF(ISBLANK('Raw Data'!D162)=FALSE, 1, 0)</f>
        <v/>
      </c>
      <c r="M167">
        <f>IF(AND(SUM('Raw Data'!D162:E162)&lt;'Raw Data'!G162, ISBLANK('Raw Data'!D162)=FALSE), 'Raw Data'!I162, 0)</f>
        <v/>
      </c>
    </row>
    <row r="168">
      <c r="A168" s="2">
        <f>'Raw Data'!A164</f>
        <v/>
      </c>
      <c r="B168" s="2">
        <f>IF(ISBLANK('Raw Data'!D163)=FALSE, 1, 0)</f>
        <v/>
      </c>
      <c r="C168">
        <f>IF('Raw Data'!E163&gt;'Raw Data'!D163, 'Raw Data'!K163, 0)</f>
        <v/>
      </c>
      <c r="D168">
        <f>IF(ISBLANK('Raw Data'!D163)=FALSE, 1, 0)</f>
        <v/>
      </c>
      <c r="E168">
        <f>IF('Raw Data'!E163&lt;'Raw Data'!D163, 'Raw Data'!J163, 0)</f>
        <v/>
      </c>
      <c r="F168">
        <f>IF(ISBLANK('Raw Data'!D163)=FALSE, 1, 0)</f>
        <v/>
      </c>
      <c r="G168">
        <f>IF(AND('Raw Data'!D163&gt;0, 'Raw Data'!E163&gt;0), 'Raw Data'!V163, 0)</f>
        <v/>
      </c>
      <c r="H168">
        <f>IF(ISBLANK('Raw Data'!D163)=FALSE, 1, 0)</f>
        <v/>
      </c>
      <c r="I168">
        <f>IF(AND(ISBLANK('Raw Data'!D163)=FALSE, OR('Raw Data'!D163=0, 'Raw Data'!E163=0)), 'Raw Data'!W163, 0)</f>
        <v/>
      </c>
      <c r="J168">
        <f>IF(ISBLANK('Raw Data'!D163)=FALSE, 1, 0)</f>
        <v/>
      </c>
      <c r="K168">
        <f>IF(SUM('Raw Data'!D163:E163)&gt;'Raw Data'!G163, 'Raw Data'!H163, 0)</f>
        <v/>
      </c>
      <c r="L168">
        <f>IF(ISBLANK('Raw Data'!D163)=FALSE, 1, 0)</f>
        <v/>
      </c>
      <c r="M168">
        <f>IF(AND(SUM('Raw Data'!D163:E163)&lt;'Raw Data'!G163, ISBLANK('Raw Data'!D163)=FALSE), 'Raw Data'!I163, 0)</f>
        <v/>
      </c>
    </row>
    <row r="169">
      <c r="A169" s="2">
        <f>'Raw Data'!A165</f>
        <v/>
      </c>
      <c r="B169" s="2">
        <f>IF(ISBLANK('Raw Data'!D164)=FALSE, 1, 0)</f>
        <v/>
      </c>
      <c r="C169">
        <f>IF('Raw Data'!E164&gt;'Raw Data'!D164, 'Raw Data'!K164, 0)</f>
        <v/>
      </c>
      <c r="D169">
        <f>IF(ISBLANK('Raw Data'!D164)=FALSE, 1, 0)</f>
        <v/>
      </c>
      <c r="E169">
        <f>IF('Raw Data'!E164&lt;'Raw Data'!D164, 'Raw Data'!J164, 0)</f>
        <v/>
      </c>
      <c r="F169">
        <f>IF(ISBLANK('Raw Data'!D164)=FALSE, 1, 0)</f>
        <v/>
      </c>
      <c r="G169">
        <f>IF(AND('Raw Data'!D164&gt;0, 'Raw Data'!E164&gt;0), 'Raw Data'!V164, 0)</f>
        <v/>
      </c>
      <c r="H169">
        <f>IF(ISBLANK('Raw Data'!D164)=FALSE, 1, 0)</f>
        <v/>
      </c>
      <c r="I169">
        <f>IF(AND(ISBLANK('Raw Data'!D164)=FALSE, OR('Raw Data'!D164=0, 'Raw Data'!E164=0)), 'Raw Data'!W164, 0)</f>
        <v/>
      </c>
      <c r="J169">
        <f>IF(ISBLANK('Raw Data'!D164)=FALSE, 1, 0)</f>
        <v/>
      </c>
      <c r="K169">
        <f>IF(SUM('Raw Data'!D164:E164)&gt;'Raw Data'!G164, 'Raw Data'!H164, 0)</f>
        <v/>
      </c>
      <c r="L169">
        <f>IF(ISBLANK('Raw Data'!D164)=FALSE, 1, 0)</f>
        <v/>
      </c>
      <c r="M169">
        <f>IF(AND(SUM('Raw Data'!D164:E164)&lt;'Raw Data'!G164, ISBLANK('Raw Data'!D164)=FALSE), 'Raw Data'!I164, 0)</f>
        <v/>
      </c>
    </row>
    <row r="170">
      <c r="A170" s="2">
        <f>'Raw Data'!A166</f>
        <v/>
      </c>
      <c r="B170" s="2">
        <f>IF(ISBLANK('Raw Data'!D165)=FALSE, 1, 0)</f>
        <v/>
      </c>
      <c r="C170">
        <f>IF('Raw Data'!E165&gt;'Raw Data'!D165, 'Raw Data'!K165, 0)</f>
        <v/>
      </c>
      <c r="D170">
        <f>IF(ISBLANK('Raw Data'!D165)=FALSE, 1, 0)</f>
        <v/>
      </c>
      <c r="E170">
        <f>IF('Raw Data'!E165&lt;'Raw Data'!D165, 'Raw Data'!J165, 0)</f>
        <v/>
      </c>
      <c r="F170">
        <f>IF(ISBLANK('Raw Data'!D165)=FALSE, 1, 0)</f>
        <v/>
      </c>
      <c r="G170">
        <f>IF(AND('Raw Data'!D165&gt;0, 'Raw Data'!E165&gt;0), 'Raw Data'!V165, 0)</f>
        <v/>
      </c>
      <c r="H170">
        <f>IF(ISBLANK('Raw Data'!D165)=FALSE, 1, 0)</f>
        <v/>
      </c>
      <c r="I170">
        <f>IF(AND(ISBLANK('Raw Data'!D165)=FALSE, OR('Raw Data'!D165=0, 'Raw Data'!E165=0)), 'Raw Data'!W165, 0)</f>
        <v/>
      </c>
      <c r="J170">
        <f>IF(ISBLANK('Raw Data'!D165)=FALSE, 1, 0)</f>
        <v/>
      </c>
      <c r="K170">
        <f>IF(SUM('Raw Data'!D165:E165)&gt;'Raw Data'!G165, 'Raw Data'!H165, 0)</f>
        <v/>
      </c>
      <c r="L170">
        <f>IF(ISBLANK('Raw Data'!D165)=FALSE, 1, 0)</f>
        <v/>
      </c>
      <c r="M170">
        <f>IF(AND(SUM('Raw Data'!D165:E165)&lt;'Raw Data'!G165, ISBLANK('Raw Data'!D165)=FALSE), 'Raw Data'!I165, 0)</f>
        <v/>
      </c>
    </row>
    <row r="171">
      <c r="A171" s="2">
        <f>'Raw Data'!A167</f>
        <v/>
      </c>
      <c r="B171" s="2">
        <f>IF(ISBLANK('Raw Data'!D166)=FALSE, 1, 0)</f>
        <v/>
      </c>
      <c r="C171">
        <f>IF('Raw Data'!E166&gt;'Raw Data'!D166, 'Raw Data'!K166, 0)</f>
        <v/>
      </c>
      <c r="D171">
        <f>IF(ISBLANK('Raw Data'!D166)=FALSE, 1, 0)</f>
        <v/>
      </c>
      <c r="E171">
        <f>IF('Raw Data'!E166&lt;'Raw Data'!D166, 'Raw Data'!J166, 0)</f>
        <v/>
      </c>
      <c r="F171">
        <f>IF(ISBLANK('Raw Data'!D166)=FALSE, 1, 0)</f>
        <v/>
      </c>
      <c r="G171">
        <f>IF(AND('Raw Data'!D166&gt;0, 'Raw Data'!E166&gt;0), 'Raw Data'!V166, 0)</f>
        <v/>
      </c>
      <c r="H171">
        <f>IF(ISBLANK('Raw Data'!D166)=FALSE, 1, 0)</f>
        <v/>
      </c>
      <c r="I171">
        <f>IF(AND(ISBLANK('Raw Data'!D166)=FALSE, OR('Raw Data'!D166=0, 'Raw Data'!E166=0)), 'Raw Data'!W166, 0)</f>
        <v/>
      </c>
      <c r="J171">
        <f>IF(ISBLANK('Raw Data'!D166)=FALSE, 1, 0)</f>
        <v/>
      </c>
      <c r="K171">
        <f>IF(SUM('Raw Data'!D166:E166)&gt;'Raw Data'!G166, 'Raw Data'!H166, 0)</f>
        <v/>
      </c>
      <c r="L171">
        <f>IF(ISBLANK('Raw Data'!D166)=FALSE, 1, 0)</f>
        <v/>
      </c>
      <c r="M171">
        <f>IF(AND(SUM('Raw Data'!D166:E166)&lt;'Raw Data'!G166, ISBLANK('Raw Data'!D166)=FALSE), 'Raw Data'!I166, 0)</f>
        <v/>
      </c>
    </row>
    <row r="172">
      <c r="A172" s="2">
        <f>'Raw Data'!A168</f>
        <v/>
      </c>
      <c r="B172" s="2">
        <f>IF(ISBLANK('Raw Data'!D167)=FALSE, 1, 0)</f>
        <v/>
      </c>
      <c r="C172">
        <f>IF('Raw Data'!E167&gt;'Raw Data'!D167, 'Raw Data'!K167, 0)</f>
        <v/>
      </c>
      <c r="D172">
        <f>IF(ISBLANK('Raw Data'!D167)=FALSE, 1, 0)</f>
        <v/>
      </c>
      <c r="E172">
        <f>IF('Raw Data'!E167&lt;'Raw Data'!D167, 'Raw Data'!J167, 0)</f>
        <v/>
      </c>
      <c r="F172">
        <f>IF(ISBLANK('Raw Data'!D167)=FALSE, 1, 0)</f>
        <v/>
      </c>
      <c r="G172">
        <f>IF(AND('Raw Data'!D167&gt;0, 'Raw Data'!E167&gt;0), 'Raw Data'!V167, 0)</f>
        <v/>
      </c>
      <c r="H172">
        <f>IF(ISBLANK('Raw Data'!D167)=FALSE, 1, 0)</f>
        <v/>
      </c>
      <c r="I172">
        <f>IF(AND(ISBLANK('Raw Data'!D167)=FALSE, OR('Raw Data'!D167=0, 'Raw Data'!E167=0)), 'Raw Data'!W167, 0)</f>
        <v/>
      </c>
      <c r="J172">
        <f>IF(ISBLANK('Raw Data'!D167)=FALSE, 1, 0)</f>
        <v/>
      </c>
      <c r="K172">
        <f>IF(SUM('Raw Data'!D167:E167)&gt;'Raw Data'!G167, 'Raw Data'!H167, 0)</f>
        <v/>
      </c>
      <c r="L172">
        <f>IF(ISBLANK('Raw Data'!D167)=FALSE, 1, 0)</f>
        <v/>
      </c>
      <c r="M172">
        <f>IF(AND(SUM('Raw Data'!D167:E167)&lt;'Raw Data'!G167, ISBLANK('Raw Data'!D167)=FALSE), 'Raw Data'!I167, 0)</f>
        <v/>
      </c>
    </row>
    <row r="173">
      <c r="A173" s="2">
        <f>'Raw Data'!A169</f>
        <v/>
      </c>
      <c r="B173" s="2">
        <f>IF(ISBLANK('Raw Data'!D168)=FALSE, 1, 0)</f>
        <v/>
      </c>
      <c r="C173">
        <f>IF('Raw Data'!E168&gt;'Raw Data'!D168, 'Raw Data'!K168, 0)</f>
        <v/>
      </c>
      <c r="D173">
        <f>IF(ISBLANK('Raw Data'!D168)=FALSE, 1, 0)</f>
        <v/>
      </c>
      <c r="E173">
        <f>IF('Raw Data'!E168&lt;'Raw Data'!D168, 'Raw Data'!J168, 0)</f>
        <v/>
      </c>
      <c r="F173">
        <f>IF(ISBLANK('Raw Data'!D168)=FALSE, 1, 0)</f>
        <v/>
      </c>
      <c r="G173">
        <f>IF(AND('Raw Data'!D168&gt;0, 'Raw Data'!E168&gt;0), 'Raw Data'!V168, 0)</f>
        <v/>
      </c>
      <c r="H173">
        <f>IF(ISBLANK('Raw Data'!D168)=FALSE, 1, 0)</f>
        <v/>
      </c>
      <c r="I173">
        <f>IF(AND(ISBLANK('Raw Data'!D168)=FALSE, OR('Raw Data'!D168=0, 'Raw Data'!E168=0)), 'Raw Data'!W168, 0)</f>
        <v/>
      </c>
      <c r="J173">
        <f>IF(ISBLANK('Raw Data'!D168)=FALSE, 1, 0)</f>
        <v/>
      </c>
      <c r="K173">
        <f>IF(SUM('Raw Data'!D168:E168)&gt;'Raw Data'!G168, 'Raw Data'!H168, 0)</f>
        <v/>
      </c>
      <c r="L173">
        <f>IF(ISBLANK('Raw Data'!D168)=FALSE, 1, 0)</f>
        <v/>
      </c>
      <c r="M173">
        <f>IF(AND(SUM('Raw Data'!D168:E168)&lt;'Raw Data'!G168, ISBLANK('Raw Data'!D168)=FALSE), 'Raw Data'!I168, 0)</f>
        <v/>
      </c>
    </row>
    <row r="174">
      <c r="A174" s="2">
        <f>'Raw Data'!A170</f>
        <v/>
      </c>
      <c r="B174" s="2">
        <f>IF(ISBLANK('Raw Data'!D169)=FALSE, 1, 0)</f>
        <v/>
      </c>
      <c r="C174">
        <f>IF('Raw Data'!E169&gt;'Raw Data'!D169, 'Raw Data'!K169, 0)</f>
        <v/>
      </c>
      <c r="D174">
        <f>IF(ISBLANK('Raw Data'!D169)=FALSE, 1, 0)</f>
        <v/>
      </c>
      <c r="E174">
        <f>IF('Raw Data'!E169&lt;'Raw Data'!D169, 'Raw Data'!J169, 0)</f>
        <v/>
      </c>
      <c r="F174">
        <f>IF(ISBLANK('Raw Data'!D169)=FALSE, 1, 0)</f>
        <v/>
      </c>
      <c r="G174">
        <f>IF(AND('Raw Data'!D169&gt;0, 'Raw Data'!E169&gt;0), 'Raw Data'!V169, 0)</f>
        <v/>
      </c>
      <c r="H174">
        <f>IF(ISBLANK('Raw Data'!D169)=FALSE, 1, 0)</f>
        <v/>
      </c>
      <c r="I174">
        <f>IF(AND(ISBLANK('Raw Data'!D169)=FALSE, OR('Raw Data'!D169=0, 'Raw Data'!E169=0)), 'Raw Data'!W169, 0)</f>
        <v/>
      </c>
      <c r="J174">
        <f>IF(ISBLANK('Raw Data'!D169)=FALSE, 1, 0)</f>
        <v/>
      </c>
      <c r="K174">
        <f>IF(SUM('Raw Data'!D169:E169)&gt;'Raw Data'!G169, 'Raw Data'!H169, 0)</f>
        <v/>
      </c>
      <c r="L174">
        <f>IF(ISBLANK('Raw Data'!D169)=FALSE, 1, 0)</f>
        <v/>
      </c>
      <c r="M174">
        <f>IF(AND(SUM('Raw Data'!D169:E169)&lt;'Raw Data'!G169, ISBLANK('Raw Data'!D169)=FALSE), 'Raw Data'!I169, 0)</f>
        <v/>
      </c>
    </row>
    <row r="175">
      <c r="A175" s="2">
        <f>'Raw Data'!A171</f>
        <v/>
      </c>
      <c r="B175" s="2">
        <f>IF(ISBLANK('Raw Data'!D170)=FALSE, 1, 0)</f>
        <v/>
      </c>
      <c r="C175">
        <f>IF('Raw Data'!E170&gt;'Raw Data'!D170, 'Raw Data'!K170, 0)</f>
        <v/>
      </c>
      <c r="D175">
        <f>IF(ISBLANK('Raw Data'!D170)=FALSE, 1, 0)</f>
        <v/>
      </c>
      <c r="E175">
        <f>IF('Raw Data'!E170&lt;'Raw Data'!D170, 'Raw Data'!J170, 0)</f>
        <v/>
      </c>
      <c r="F175">
        <f>IF(ISBLANK('Raw Data'!D170)=FALSE, 1, 0)</f>
        <v/>
      </c>
      <c r="G175">
        <f>IF(AND('Raw Data'!D170&gt;0, 'Raw Data'!E170&gt;0), 'Raw Data'!V170, 0)</f>
        <v/>
      </c>
      <c r="H175">
        <f>IF(ISBLANK('Raw Data'!D170)=FALSE, 1, 0)</f>
        <v/>
      </c>
      <c r="I175">
        <f>IF(AND(ISBLANK('Raw Data'!D170)=FALSE, OR('Raw Data'!D170=0, 'Raw Data'!E170=0)), 'Raw Data'!W170, 0)</f>
        <v/>
      </c>
      <c r="J175">
        <f>IF(ISBLANK('Raw Data'!D170)=FALSE, 1, 0)</f>
        <v/>
      </c>
      <c r="K175">
        <f>IF(SUM('Raw Data'!D170:E170)&gt;'Raw Data'!G170, 'Raw Data'!H170, 0)</f>
        <v/>
      </c>
      <c r="L175">
        <f>IF(ISBLANK('Raw Data'!D170)=FALSE, 1, 0)</f>
        <v/>
      </c>
      <c r="M175">
        <f>IF(AND(SUM('Raw Data'!D170:E170)&lt;'Raw Data'!G170, ISBLANK('Raw Data'!D170)=FALSE), 'Raw Data'!I170, 0)</f>
        <v/>
      </c>
    </row>
    <row r="176">
      <c r="A176" s="2">
        <f>'Raw Data'!A172</f>
        <v/>
      </c>
      <c r="B176" s="2">
        <f>IF(ISBLANK('Raw Data'!D171)=FALSE, 1, 0)</f>
        <v/>
      </c>
      <c r="C176">
        <f>IF('Raw Data'!E171&gt;'Raw Data'!D171, 'Raw Data'!K171, 0)</f>
        <v/>
      </c>
      <c r="D176">
        <f>IF(ISBLANK('Raw Data'!D171)=FALSE, 1, 0)</f>
        <v/>
      </c>
      <c r="E176">
        <f>IF('Raw Data'!E171&lt;'Raw Data'!D171, 'Raw Data'!J171, 0)</f>
        <v/>
      </c>
      <c r="F176">
        <f>IF(ISBLANK('Raw Data'!D171)=FALSE, 1, 0)</f>
        <v/>
      </c>
      <c r="G176">
        <f>IF(AND('Raw Data'!D171&gt;0, 'Raw Data'!E171&gt;0), 'Raw Data'!V171, 0)</f>
        <v/>
      </c>
      <c r="H176">
        <f>IF(ISBLANK('Raw Data'!D171)=FALSE, 1, 0)</f>
        <v/>
      </c>
      <c r="I176">
        <f>IF(AND(ISBLANK('Raw Data'!D171)=FALSE, OR('Raw Data'!D171=0, 'Raw Data'!E171=0)), 'Raw Data'!W171, 0)</f>
        <v/>
      </c>
      <c r="J176">
        <f>IF(ISBLANK('Raw Data'!D171)=FALSE, 1, 0)</f>
        <v/>
      </c>
      <c r="K176">
        <f>IF(SUM('Raw Data'!D171:E171)&gt;'Raw Data'!G171, 'Raw Data'!H171, 0)</f>
        <v/>
      </c>
      <c r="L176">
        <f>IF(ISBLANK('Raw Data'!D171)=FALSE, 1, 0)</f>
        <v/>
      </c>
      <c r="M176">
        <f>IF(AND(SUM('Raw Data'!D171:E171)&lt;'Raw Data'!G171, ISBLANK('Raw Data'!D171)=FALSE), 'Raw Data'!I171, 0)</f>
        <v/>
      </c>
    </row>
    <row r="177">
      <c r="A177" s="2">
        <f>'Raw Data'!A173</f>
        <v/>
      </c>
      <c r="B177" s="2">
        <f>IF(ISBLANK('Raw Data'!D172)=FALSE, 1, 0)</f>
        <v/>
      </c>
      <c r="C177">
        <f>IF('Raw Data'!E172&gt;'Raw Data'!D172, 'Raw Data'!K172, 0)</f>
        <v/>
      </c>
      <c r="D177">
        <f>IF(ISBLANK('Raw Data'!D172)=FALSE, 1, 0)</f>
        <v/>
      </c>
      <c r="E177">
        <f>IF('Raw Data'!E172&lt;'Raw Data'!D172, 'Raw Data'!J172, 0)</f>
        <v/>
      </c>
      <c r="F177">
        <f>IF(ISBLANK('Raw Data'!D172)=FALSE, 1, 0)</f>
        <v/>
      </c>
      <c r="G177">
        <f>IF(AND('Raw Data'!D172&gt;0, 'Raw Data'!E172&gt;0), 'Raw Data'!V172, 0)</f>
        <v/>
      </c>
      <c r="H177">
        <f>IF(ISBLANK('Raw Data'!D172)=FALSE, 1, 0)</f>
        <v/>
      </c>
      <c r="I177">
        <f>IF(AND(ISBLANK('Raw Data'!D172)=FALSE, OR('Raw Data'!D172=0, 'Raw Data'!E172=0)), 'Raw Data'!W172, 0)</f>
        <v/>
      </c>
      <c r="J177">
        <f>IF(ISBLANK('Raw Data'!D172)=FALSE, 1, 0)</f>
        <v/>
      </c>
      <c r="K177">
        <f>IF(SUM('Raw Data'!D172:E172)&gt;'Raw Data'!G172, 'Raw Data'!H172, 0)</f>
        <v/>
      </c>
      <c r="L177">
        <f>IF(ISBLANK('Raw Data'!D172)=FALSE, 1, 0)</f>
        <v/>
      </c>
      <c r="M177">
        <f>IF(AND(SUM('Raw Data'!D172:E172)&lt;'Raw Data'!G172, ISBLANK('Raw Data'!D172)=FALSE), 'Raw Data'!I172, 0)</f>
        <v/>
      </c>
    </row>
    <row r="178">
      <c r="A178" s="2">
        <f>'Raw Data'!A174</f>
        <v/>
      </c>
      <c r="B178" s="2">
        <f>IF(ISBLANK('Raw Data'!D173)=FALSE, 1, 0)</f>
        <v/>
      </c>
      <c r="C178">
        <f>IF('Raw Data'!E173&gt;'Raw Data'!D173, 'Raw Data'!K173, 0)</f>
        <v/>
      </c>
      <c r="D178">
        <f>IF(ISBLANK('Raw Data'!D173)=FALSE, 1, 0)</f>
        <v/>
      </c>
      <c r="E178">
        <f>IF('Raw Data'!E173&lt;'Raw Data'!D173, 'Raw Data'!J173, 0)</f>
        <v/>
      </c>
      <c r="F178">
        <f>IF(ISBLANK('Raw Data'!D173)=FALSE, 1, 0)</f>
        <v/>
      </c>
      <c r="G178">
        <f>IF(AND('Raw Data'!D173&gt;0, 'Raw Data'!E173&gt;0), 'Raw Data'!V173, 0)</f>
        <v/>
      </c>
      <c r="H178">
        <f>IF(ISBLANK('Raw Data'!D173)=FALSE, 1, 0)</f>
        <v/>
      </c>
      <c r="I178">
        <f>IF(AND(ISBLANK('Raw Data'!D173)=FALSE, OR('Raw Data'!D173=0, 'Raw Data'!E173=0)), 'Raw Data'!W173, 0)</f>
        <v/>
      </c>
      <c r="J178">
        <f>IF(ISBLANK('Raw Data'!D173)=FALSE, 1, 0)</f>
        <v/>
      </c>
      <c r="K178">
        <f>IF(SUM('Raw Data'!D173:E173)&gt;'Raw Data'!G173, 'Raw Data'!H173, 0)</f>
        <v/>
      </c>
      <c r="L178">
        <f>IF(ISBLANK('Raw Data'!D173)=FALSE, 1, 0)</f>
        <v/>
      </c>
      <c r="M178">
        <f>IF(AND(SUM('Raw Data'!D173:E173)&lt;'Raw Data'!G173, ISBLANK('Raw Data'!D173)=FALSE), 'Raw Data'!I173, 0)</f>
        <v/>
      </c>
    </row>
    <row r="179">
      <c r="A179" s="2">
        <f>'Raw Data'!A175</f>
        <v/>
      </c>
      <c r="B179" s="2">
        <f>IF(ISBLANK('Raw Data'!D174)=FALSE, 1, 0)</f>
        <v/>
      </c>
      <c r="C179">
        <f>IF('Raw Data'!E174&gt;'Raw Data'!D174, 'Raw Data'!K174, 0)</f>
        <v/>
      </c>
      <c r="D179">
        <f>IF(ISBLANK('Raw Data'!D174)=FALSE, 1, 0)</f>
        <v/>
      </c>
      <c r="E179">
        <f>IF('Raw Data'!E174&lt;'Raw Data'!D174, 'Raw Data'!J174, 0)</f>
        <v/>
      </c>
      <c r="F179">
        <f>IF(ISBLANK('Raw Data'!D174)=FALSE, 1, 0)</f>
        <v/>
      </c>
      <c r="G179">
        <f>IF(AND('Raw Data'!D174&gt;0, 'Raw Data'!E174&gt;0), 'Raw Data'!V174, 0)</f>
        <v/>
      </c>
      <c r="H179">
        <f>IF(ISBLANK('Raw Data'!D174)=FALSE, 1, 0)</f>
        <v/>
      </c>
      <c r="I179">
        <f>IF(AND(ISBLANK('Raw Data'!D174)=FALSE, OR('Raw Data'!D174=0, 'Raw Data'!E174=0)), 'Raw Data'!W174, 0)</f>
        <v/>
      </c>
      <c r="J179">
        <f>IF(ISBLANK('Raw Data'!D174)=FALSE, 1, 0)</f>
        <v/>
      </c>
      <c r="K179">
        <f>IF(SUM('Raw Data'!D174:E174)&gt;'Raw Data'!G174, 'Raw Data'!H174, 0)</f>
        <v/>
      </c>
      <c r="L179">
        <f>IF(ISBLANK('Raw Data'!D174)=FALSE, 1, 0)</f>
        <v/>
      </c>
      <c r="M179">
        <f>IF(AND(SUM('Raw Data'!D174:E174)&lt;'Raw Data'!G174, ISBLANK('Raw Data'!D174)=FALSE), 'Raw Data'!I174, 0)</f>
        <v/>
      </c>
    </row>
    <row r="180">
      <c r="A180" s="2">
        <f>'Raw Data'!A176</f>
        <v/>
      </c>
      <c r="B180" s="2">
        <f>IF(ISBLANK('Raw Data'!D175)=FALSE, 1, 0)</f>
        <v/>
      </c>
      <c r="C180">
        <f>IF('Raw Data'!E175&gt;'Raw Data'!D175, 'Raw Data'!K175, 0)</f>
        <v/>
      </c>
      <c r="D180">
        <f>IF(ISBLANK('Raw Data'!D175)=FALSE, 1, 0)</f>
        <v/>
      </c>
      <c r="E180">
        <f>IF('Raw Data'!E175&lt;'Raw Data'!D175, 'Raw Data'!J175, 0)</f>
        <v/>
      </c>
      <c r="F180">
        <f>IF(ISBLANK('Raw Data'!D175)=FALSE, 1, 0)</f>
        <v/>
      </c>
      <c r="G180">
        <f>IF(AND('Raw Data'!D175&gt;0, 'Raw Data'!E175&gt;0), 'Raw Data'!V175, 0)</f>
        <v/>
      </c>
      <c r="H180">
        <f>IF(ISBLANK('Raw Data'!D175)=FALSE, 1, 0)</f>
        <v/>
      </c>
      <c r="I180">
        <f>IF(AND(ISBLANK('Raw Data'!D175)=FALSE, OR('Raw Data'!D175=0, 'Raw Data'!E175=0)), 'Raw Data'!W175, 0)</f>
        <v/>
      </c>
      <c r="J180">
        <f>IF(ISBLANK('Raw Data'!D175)=FALSE, 1, 0)</f>
        <v/>
      </c>
      <c r="K180">
        <f>IF(SUM('Raw Data'!D175:E175)&gt;'Raw Data'!G175, 'Raw Data'!H175, 0)</f>
        <v/>
      </c>
      <c r="L180">
        <f>IF(ISBLANK('Raw Data'!D175)=FALSE, 1, 0)</f>
        <v/>
      </c>
      <c r="M180">
        <f>IF(AND(SUM('Raw Data'!D175:E175)&lt;'Raw Data'!G175, ISBLANK('Raw Data'!D175)=FALSE), 'Raw Data'!I175, 0)</f>
        <v/>
      </c>
    </row>
    <row r="181">
      <c r="A181" s="2">
        <f>'Raw Data'!A177</f>
        <v/>
      </c>
      <c r="B181" s="2">
        <f>IF(ISBLANK('Raw Data'!D176)=FALSE, 1, 0)</f>
        <v/>
      </c>
      <c r="C181">
        <f>IF('Raw Data'!E176&gt;'Raw Data'!D176, 'Raw Data'!K176, 0)</f>
        <v/>
      </c>
      <c r="D181">
        <f>IF(ISBLANK('Raw Data'!D176)=FALSE, 1, 0)</f>
        <v/>
      </c>
      <c r="E181">
        <f>IF('Raw Data'!E176&lt;'Raw Data'!D176, 'Raw Data'!J176, 0)</f>
        <v/>
      </c>
      <c r="F181">
        <f>IF(ISBLANK('Raw Data'!D176)=FALSE, 1, 0)</f>
        <v/>
      </c>
      <c r="G181">
        <f>IF(AND('Raw Data'!D176&gt;0, 'Raw Data'!E176&gt;0), 'Raw Data'!V176, 0)</f>
        <v/>
      </c>
      <c r="H181">
        <f>IF(ISBLANK('Raw Data'!D176)=FALSE, 1, 0)</f>
        <v/>
      </c>
      <c r="I181">
        <f>IF(AND(ISBLANK('Raw Data'!D176)=FALSE, OR('Raw Data'!D176=0, 'Raw Data'!E176=0)), 'Raw Data'!W176, 0)</f>
        <v/>
      </c>
      <c r="J181">
        <f>IF(ISBLANK('Raw Data'!D176)=FALSE, 1, 0)</f>
        <v/>
      </c>
      <c r="K181">
        <f>IF(SUM('Raw Data'!D176:E176)&gt;'Raw Data'!G176, 'Raw Data'!H176, 0)</f>
        <v/>
      </c>
      <c r="L181">
        <f>IF(ISBLANK('Raw Data'!D176)=FALSE, 1, 0)</f>
        <v/>
      </c>
      <c r="M181">
        <f>IF(AND(SUM('Raw Data'!D176:E176)&lt;'Raw Data'!G176, ISBLANK('Raw Data'!D176)=FALSE), 'Raw Data'!I176, 0)</f>
        <v/>
      </c>
    </row>
    <row r="182">
      <c r="A182" s="2">
        <f>'Raw Data'!A178</f>
        <v/>
      </c>
      <c r="B182" s="2">
        <f>IF(ISBLANK('Raw Data'!D177)=FALSE, 1, 0)</f>
        <v/>
      </c>
      <c r="C182">
        <f>IF('Raw Data'!E177&gt;'Raw Data'!D177, 'Raw Data'!K177, 0)</f>
        <v/>
      </c>
      <c r="D182">
        <f>IF(ISBLANK('Raw Data'!D177)=FALSE, 1, 0)</f>
        <v/>
      </c>
      <c r="E182">
        <f>IF('Raw Data'!E177&lt;'Raw Data'!D177, 'Raw Data'!J177, 0)</f>
        <v/>
      </c>
      <c r="F182">
        <f>IF(ISBLANK('Raw Data'!D177)=FALSE, 1, 0)</f>
        <v/>
      </c>
      <c r="G182">
        <f>IF(AND('Raw Data'!D177&gt;0, 'Raw Data'!E177&gt;0), 'Raw Data'!V177, 0)</f>
        <v/>
      </c>
      <c r="H182">
        <f>IF(ISBLANK('Raw Data'!D177)=FALSE, 1, 0)</f>
        <v/>
      </c>
      <c r="I182">
        <f>IF(AND(ISBLANK('Raw Data'!D177)=FALSE, OR('Raw Data'!D177=0, 'Raw Data'!E177=0)), 'Raw Data'!W177, 0)</f>
        <v/>
      </c>
      <c r="J182">
        <f>IF(ISBLANK('Raw Data'!D177)=FALSE, 1, 0)</f>
        <v/>
      </c>
      <c r="K182">
        <f>IF(SUM('Raw Data'!D177:E177)&gt;'Raw Data'!G177, 'Raw Data'!H177, 0)</f>
        <v/>
      </c>
      <c r="L182">
        <f>IF(ISBLANK('Raw Data'!D177)=FALSE, 1, 0)</f>
        <v/>
      </c>
      <c r="M182">
        <f>IF(AND(SUM('Raw Data'!D177:E177)&lt;'Raw Data'!G177, ISBLANK('Raw Data'!D177)=FALSE), 'Raw Data'!I177, 0)</f>
        <v/>
      </c>
    </row>
    <row r="183">
      <c r="A183" s="2">
        <f>'Raw Data'!A179</f>
        <v/>
      </c>
      <c r="B183" s="2">
        <f>IF(ISBLANK('Raw Data'!D178)=FALSE, 1, 0)</f>
        <v/>
      </c>
      <c r="C183">
        <f>IF('Raw Data'!E178&gt;'Raw Data'!D178, 'Raw Data'!K178, 0)</f>
        <v/>
      </c>
      <c r="D183">
        <f>IF(ISBLANK('Raw Data'!D178)=FALSE, 1, 0)</f>
        <v/>
      </c>
      <c r="E183">
        <f>IF('Raw Data'!E178&lt;'Raw Data'!D178, 'Raw Data'!J178, 0)</f>
        <v/>
      </c>
      <c r="F183">
        <f>IF(ISBLANK('Raw Data'!D178)=FALSE, 1, 0)</f>
        <v/>
      </c>
      <c r="G183">
        <f>IF(AND('Raw Data'!D178&gt;0, 'Raw Data'!E178&gt;0), 'Raw Data'!V178, 0)</f>
        <v/>
      </c>
      <c r="H183">
        <f>IF(ISBLANK('Raw Data'!D178)=FALSE, 1, 0)</f>
        <v/>
      </c>
      <c r="I183">
        <f>IF(AND(ISBLANK('Raw Data'!D178)=FALSE, OR('Raw Data'!D178=0, 'Raw Data'!E178=0)), 'Raw Data'!W178, 0)</f>
        <v/>
      </c>
      <c r="J183">
        <f>IF(ISBLANK('Raw Data'!D178)=FALSE, 1, 0)</f>
        <v/>
      </c>
      <c r="K183">
        <f>IF(SUM('Raw Data'!D178:E178)&gt;'Raw Data'!G178, 'Raw Data'!H178, 0)</f>
        <v/>
      </c>
      <c r="L183">
        <f>IF(ISBLANK('Raw Data'!D178)=FALSE, 1, 0)</f>
        <v/>
      </c>
      <c r="M183">
        <f>IF(AND(SUM('Raw Data'!D178:E178)&lt;'Raw Data'!G178, ISBLANK('Raw Data'!D178)=FALSE), 'Raw Data'!I178, 0)</f>
        <v/>
      </c>
    </row>
    <row r="184">
      <c r="A184" s="2">
        <f>'Raw Data'!A180</f>
        <v/>
      </c>
      <c r="B184" s="2">
        <f>IF(ISBLANK('Raw Data'!D179)=FALSE, 1, 0)</f>
        <v/>
      </c>
      <c r="C184">
        <f>IF('Raw Data'!E179&gt;'Raw Data'!D179, 'Raw Data'!K179, 0)</f>
        <v/>
      </c>
      <c r="D184">
        <f>IF(ISBLANK('Raw Data'!D179)=FALSE, 1, 0)</f>
        <v/>
      </c>
      <c r="E184">
        <f>IF('Raw Data'!E179&lt;'Raw Data'!D179, 'Raw Data'!J179, 0)</f>
        <v/>
      </c>
      <c r="F184">
        <f>IF(ISBLANK('Raw Data'!D179)=FALSE, 1, 0)</f>
        <v/>
      </c>
      <c r="G184">
        <f>IF(AND('Raw Data'!D179&gt;0, 'Raw Data'!E179&gt;0), 'Raw Data'!V179, 0)</f>
        <v/>
      </c>
      <c r="H184">
        <f>IF(ISBLANK('Raw Data'!D179)=FALSE, 1, 0)</f>
        <v/>
      </c>
      <c r="I184">
        <f>IF(AND(ISBLANK('Raw Data'!D179)=FALSE, OR('Raw Data'!D179=0, 'Raw Data'!E179=0)), 'Raw Data'!W179, 0)</f>
        <v/>
      </c>
      <c r="J184">
        <f>IF(ISBLANK('Raw Data'!D179)=FALSE, 1, 0)</f>
        <v/>
      </c>
      <c r="K184">
        <f>IF(SUM('Raw Data'!D179:E179)&gt;'Raw Data'!G179, 'Raw Data'!H179, 0)</f>
        <v/>
      </c>
      <c r="L184">
        <f>IF(ISBLANK('Raw Data'!D179)=FALSE, 1, 0)</f>
        <v/>
      </c>
      <c r="M184">
        <f>IF(AND(SUM('Raw Data'!D179:E179)&lt;'Raw Data'!G179, ISBLANK('Raw Data'!D179)=FALSE), 'Raw Data'!I179, 0)</f>
        <v/>
      </c>
    </row>
    <row r="185">
      <c r="A185" s="2">
        <f>'Raw Data'!A181</f>
        <v/>
      </c>
      <c r="B185" s="2">
        <f>IF(ISBLANK('Raw Data'!D180)=FALSE, 1, 0)</f>
        <v/>
      </c>
      <c r="C185">
        <f>IF('Raw Data'!E180&gt;'Raw Data'!D180, 'Raw Data'!K180, 0)</f>
        <v/>
      </c>
      <c r="D185">
        <f>IF(ISBLANK('Raw Data'!D180)=FALSE, 1, 0)</f>
        <v/>
      </c>
      <c r="E185">
        <f>IF('Raw Data'!E180&lt;'Raw Data'!D180, 'Raw Data'!J180, 0)</f>
        <v/>
      </c>
      <c r="F185">
        <f>IF(ISBLANK('Raw Data'!D180)=FALSE, 1, 0)</f>
        <v/>
      </c>
      <c r="G185">
        <f>IF(AND('Raw Data'!D180&gt;0, 'Raw Data'!E180&gt;0), 'Raw Data'!V180, 0)</f>
        <v/>
      </c>
      <c r="H185">
        <f>IF(ISBLANK('Raw Data'!D180)=FALSE, 1, 0)</f>
        <v/>
      </c>
      <c r="I185">
        <f>IF(AND(ISBLANK('Raw Data'!D180)=FALSE, OR('Raw Data'!D180=0, 'Raw Data'!E180=0)), 'Raw Data'!W180, 0)</f>
        <v/>
      </c>
      <c r="J185">
        <f>IF(ISBLANK('Raw Data'!D180)=FALSE, 1, 0)</f>
        <v/>
      </c>
      <c r="K185">
        <f>IF(SUM('Raw Data'!D180:E180)&gt;'Raw Data'!G180, 'Raw Data'!H180, 0)</f>
        <v/>
      </c>
      <c r="L185">
        <f>IF(ISBLANK('Raw Data'!D180)=FALSE, 1, 0)</f>
        <v/>
      </c>
      <c r="M185">
        <f>IF(AND(SUM('Raw Data'!D180:E180)&lt;'Raw Data'!G180, ISBLANK('Raw Data'!D180)=FALSE), 'Raw Data'!I180, 0)</f>
        <v/>
      </c>
    </row>
    <row r="186">
      <c r="A186" s="2">
        <f>'Raw Data'!A182</f>
        <v/>
      </c>
      <c r="B186" s="2">
        <f>IF(ISBLANK('Raw Data'!D181)=FALSE, 1, 0)</f>
        <v/>
      </c>
      <c r="C186">
        <f>IF('Raw Data'!E181&gt;'Raw Data'!D181, 'Raw Data'!K181, 0)</f>
        <v/>
      </c>
      <c r="D186">
        <f>IF(ISBLANK('Raw Data'!D181)=FALSE, 1, 0)</f>
        <v/>
      </c>
      <c r="E186">
        <f>IF('Raw Data'!E181&lt;'Raw Data'!D181, 'Raw Data'!J181, 0)</f>
        <v/>
      </c>
      <c r="F186">
        <f>IF(ISBLANK('Raw Data'!D181)=FALSE, 1, 0)</f>
        <v/>
      </c>
      <c r="G186">
        <f>IF(AND('Raw Data'!D181&gt;0, 'Raw Data'!E181&gt;0), 'Raw Data'!V181, 0)</f>
        <v/>
      </c>
      <c r="H186">
        <f>IF(ISBLANK('Raw Data'!D181)=FALSE, 1, 0)</f>
        <v/>
      </c>
      <c r="I186">
        <f>IF(AND(ISBLANK('Raw Data'!D181)=FALSE, OR('Raw Data'!D181=0, 'Raw Data'!E181=0)), 'Raw Data'!W181, 0)</f>
        <v/>
      </c>
      <c r="J186">
        <f>IF(ISBLANK('Raw Data'!D181)=FALSE, 1, 0)</f>
        <v/>
      </c>
      <c r="K186">
        <f>IF(SUM('Raw Data'!D181:E181)&gt;'Raw Data'!G181, 'Raw Data'!H181, 0)</f>
        <v/>
      </c>
      <c r="L186">
        <f>IF(ISBLANK('Raw Data'!D181)=FALSE, 1, 0)</f>
        <v/>
      </c>
      <c r="M186">
        <f>IF(AND(SUM('Raw Data'!D181:E181)&lt;'Raw Data'!G181, ISBLANK('Raw Data'!D181)=FALSE), 'Raw Data'!I181, 0)</f>
        <v/>
      </c>
    </row>
    <row r="187">
      <c r="A187" s="2">
        <f>'Raw Data'!A183</f>
        <v/>
      </c>
      <c r="B187" s="2">
        <f>IF(ISBLANK('Raw Data'!D182)=FALSE, 1, 0)</f>
        <v/>
      </c>
      <c r="C187">
        <f>IF('Raw Data'!E182&gt;'Raw Data'!D182, 'Raw Data'!K182, 0)</f>
        <v/>
      </c>
      <c r="D187">
        <f>IF(ISBLANK('Raw Data'!D182)=FALSE, 1, 0)</f>
        <v/>
      </c>
      <c r="E187">
        <f>IF('Raw Data'!E182&lt;'Raw Data'!D182, 'Raw Data'!J182, 0)</f>
        <v/>
      </c>
      <c r="F187">
        <f>IF(ISBLANK('Raw Data'!D182)=FALSE, 1, 0)</f>
        <v/>
      </c>
      <c r="G187">
        <f>IF(AND('Raw Data'!D182&gt;0, 'Raw Data'!E182&gt;0), 'Raw Data'!V182, 0)</f>
        <v/>
      </c>
      <c r="H187">
        <f>IF(ISBLANK('Raw Data'!D182)=FALSE, 1, 0)</f>
        <v/>
      </c>
      <c r="I187">
        <f>IF(AND(ISBLANK('Raw Data'!D182)=FALSE, OR('Raw Data'!D182=0, 'Raw Data'!E182=0)), 'Raw Data'!W182, 0)</f>
        <v/>
      </c>
      <c r="J187">
        <f>IF(ISBLANK('Raw Data'!D182)=FALSE, 1, 0)</f>
        <v/>
      </c>
      <c r="K187">
        <f>IF(SUM('Raw Data'!D182:E182)&gt;'Raw Data'!G182, 'Raw Data'!H182, 0)</f>
        <v/>
      </c>
      <c r="L187">
        <f>IF(ISBLANK('Raw Data'!D182)=FALSE, 1, 0)</f>
        <v/>
      </c>
      <c r="M187">
        <f>IF(AND(SUM('Raw Data'!D182:E182)&lt;'Raw Data'!G182, ISBLANK('Raw Data'!D182)=FALSE), 'Raw Data'!I182, 0)</f>
        <v/>
      </c>
    </row>
    <row r="188">
      <c r="A188" s="2">
        <f>'Raw Data'!A184</f>
        <v/>
      </c>
      <c r="B188" s="2">
        <f>IF(ISBLANK('Raw Data'!D183)=FALSE, 1, 0)</f>
        <v/>
      </c>
      <c r="C188">
        <f>IF('Raw Data'!E183&gt;'Raw Data'!D183, 'Raw Data'!K183, 0)</f>
        <v/>
      </c>
      <c r="D188">
        <f>IF(ISBLANK('Raw Data'!D183)=FALSE, 1, 0)</f>
        <v/>
      </c>
      <c r="E188">
        <f>IF('Raw Data'!E183&lt;'Raw Data'!D183, 'Raw Data'!J183, 0)</f>
        <v/>
      </c>
      <c r="F188">
        <f>IF(ISBLANK('Raw Data'!D183)=FALSE, 1, 0)</f>
        <v/>
      </c>
      <c r="G188">
        <f>IF(AND('Raw Data'!D183&gt;0, 'Raw Data'!E183&gt;0), 'Raw Data'!V183, 0)</f>
        <v/>
      </c>
      <c r="H188">
        <f>IF(ISBLANK('Raw Data'!D183)=FALSE, 1, 0)</f>
        <v/>
      </c>
      <c r="I188">
        <f>IF(AND(ISBLANK('Raw Data'!D183)=FALSE, OR('Raw Data'!D183=0, 'Raw Data'!E183=0)), 'Raw Data'!W183, 0)</f>
        <v/>
      </c>
      <c r="J188">
        <f>IF(ISBLANK('Raw Data'!D183)=FALSE, 1, 0)</f>
        <v/>
      </c>
      <c r="K188">
        <f>IF(SUM('Raw Data'!D183:E183)&gt;'Raw Data'!G183, 'Raw Data'!H183, 0)</f>
        <v/>
      </c>
      <c r="L188">
        <f>IF(ISBLANK('Raw Data'!D183)=FALSE, 1, 0)</f>
        <v/>
      </c>
      <c r="M188">
        <f>IF(AND(SUM('Raw Data'!D183:E183)&lt;'Raw Data'!G183, ISBLANK('Raw Data'!D183)=FALSE), 'Raw Data'!I183, 0)</f>
        <v/>
      </c>
    </row>
    <row r="189">
      <c r="A189" s="2">
        <f>'Raw Data'!A185</f>
        <v/>
      </c>
      <c r="B189" s="2">
        <f>IF(ISBLANK('Raw Data'!D184)=FALSE, 1, 0)</f>
        <v/>
      </c>
      <c r="C189">
        <f>IF('Raw Data'!E184&gt;'Raw Data'!D184, 'Raw Data'!K184, 0)</f>
        <v/>
      </c>
      <c r="D189">
        <f>IF(ISBLANK('Raw Data'!D184)=FALSE, 1, 0)</f>
        <v/>
      </c>
      <c r="E189">
        <f>IF('Raw Data'!E184&lt;'Raw Data'!D184, 'Raw Data'!J184, 0)</f>
        <v/>
      </c>
      <c r="F189">
        <f>IF(ISBLANK('Raw Data'!D184)=FALSE, 1, 0)</f>
        <v/>
      </c>
      <c r="G189">
        <f>IF(AND('Raw Data'!D184&gt;0, 'Raw Data'!E184&gt;0), 'Raw Data'!V184, 0)</f>
        <v/>
      </c>
      <c r="H189">
        <f>IF(ISBLANK('Raw Data'!D184)=FALSE, 1, 0)</f>
        <v/>
      </c>
      <c r="I189">
        <f>IF(AND(ISBLANK('Raw Data'!D184)=FALSE, OR('Raw Data'!D184=0, 'Raw Data'!E184=0)), 'Raw Data'!W184, 0)</f>
        <v/>
      </c>
      <c r="J189">
        <f>IF(ISBLANK('Raw Data'!D184)=FALSE, 1, 0)</f>
        <v/>
      </c>
      <c r="K189">
        <f>IF(SUM('Raw Data'!D184:E184)&gt;'Raw Data'!G184, 'Raw Data'!H184, 0)</f>
        <v/>
      </c>
      <c r="L189">
        <f>IF(ISBLANK('Raw Data'!D184)=FALSE, 1, 0)</f>
        <v/>
      </c>
      <c r="M189">
        <f>IF(AND(SUM('Raw Data'!D184:E184)&lt;'Raw Data'!G184, ISBLANK('Raw Data'!D184)=FALSE), 'Raw Data'!I184, 0)</f>
        <v/>
      </c>
    </row>
    <row r="190">
      <c r="A190" s="2">
        <f>'Raw Data'!A186</f>
        <v/>
      </c>
      <c r="B190" s="2">
        <f>IF(ISBLANK('Raw Data'!D185)=FALSE, 1, 0)</f>
        <v/>
      </c>
      <c r="C190">
        <f>IF('Raw Data'!E185&gt;'Raw Data'!D185, 'Raw Data'!K185, 0)</f>
        <v/>
      </c>
      <c r="D190">
        <f>IF(ISBLANK('Raw Data'!D185)=FALSE, 1, 0)</f>
        <v/>
      </c>
      <c r="E190">
        <f>IF('Raw Data'!E185&lt;'Raw Data'!D185, 'Raw Data'!J185, 0)</f>
        <v/>
      </c>
      <c r="F190">
        <f>IF(ISBLANK('Raw Data'!D185)=FALSE, 1, 0)</f>
        <v/>
      </c>
      <c r="G190">
        <f>IF(AND('Raw Data'!D185&gt;0, 'Raw Data'!E185&gt;0), 'Raw Data'!V185, 0)</f>
        <v/>
      </c>
      <c r="H190">
        <f>IF(ISBLANK('Raw Data'!D185)=FALSE, 1, 0)</f>
        <v/>
      </c>
      <c r="I190">
        <f>IF(AND(ISBLANK('Raw Data'!D185)=FALSE, OR('Raw Data'!D185=0, 'Raw Data'!E185=0)), 'Raw Data'!W185, 0)</f>
        <v/>
      </c>
      <c r="J190">
        <f>IF(ISBLANK('Raw Data'!D185)=FALSE, 1, 0)</f>
        <v/>
      </c>
      <c r="K190">
        <f>IF(SUM('Raw Data'!D185:E185)&gt;'Raw Data'!G185, 'Raw Data'!H185, 0)</f>
        <v/>
      </c>
      <c r="L190">
        <f>IF(ISBLANK('Raw Data'!D185)=FALSE, 1, 0)</f>
        <v/>
      </c>
      <c r="M190">
        <f>IF(AND(SUM('Raw Data'!D185:E185)&lt;'Raw Data'!G185, ISBLANK('Raw Data'!D185)=FALSE), 'Raw Data'!I185, 0)</f>
        <v/>
      </c>
    </row>
    <row r="191">
      <c r="A191" s="2">
        <f>'Raw Data'!A187</f>
        <v/>
      </c>
      <c r="B191" s="2">
        <f>IF(ISBLANK('Raw Data'!D186)=FALSE, 1, 0)</f>
        <v/>
      </c>
      <c r="C191">
        <f>IF('Raw Data'!E186&gt;'Raw Data'!D186, 'Raw Data'!K186, 0)</f>
        <v/>
      </c>
      <c r="D191">
        <f>IF(ISBLANK('Raw Data'!D186)=FALSE, 1, 0)</f>
        <v/>
      </c>
      <c r="E191">
        <f>IF('Raw Data'!E186&lt;'Raw Data'!D186, 'Raw Data'!J186, 0)</f>
        <v/>
      </c>
      <c r="F191">
        <f>IF(ISBLANK('Raw Data'!D186)=FALSE, 1, 0)</f>
        <v/>
      </c>
      <c r="G191">
        <f>IF(AND('Raw Data'!D186&gt;0, 'Raw Data'!E186&gt;0), 'Raw Data'!V186, 0)</f>
        <v/>
      </c>
      <c r="H191">
        <f>IF(ISBLANK('Raw Data'!D186)=FALSE, 1, 0)</f>
        <v/>
      </c>
      <c r="I191">
        <f>IF(AND(ISBLANK('Raw Data'!D186)=FALSE, OR('Raw Data'!D186=0, 'Raw Data'!E186=0)), 'Raw Data'!W186, 0)</f>
        <v/>
      </c>
      <c r="J191">
        <f>IF(ISBLANK('Raw Data'!D186)=FALSE, 1, 0)</f>
        <v/>
      </c>
      <c r="K191">
        <f>IF(SUM('Raw Data'!D186:E186)&gt;'Raw Data'!G186, 'Raw Data'!H186, 0)</f>
        <v/>
      </c>
      <c r="L191">
        <f>IF(ISBLANK('Raw Data'!D186)=FALSE, 1, 0)</f>
        <v/>
      </c>
      <c r="M191">
        <f>IF(AND(SUM('Raw Data'!D186:E186)&lt;'Raw Data'!G186, ISBLANK('Raw Data'!D186)=FALSE), 'Raw Data'!I186, 0)</f>
        <v/>
      </c>
    </row>
    <row r="192">
      <c r="A192" s="2">
        <f>'Raw Data'!A188</f>
        <v/>
      </c>
      <c r="B192" s="2">
        <f>IF(ISBLANK('Raw Data'!D187)=FALSE, 1, 0)</f>
        <v/>
      </c>
      <c r="C192">
        <f>IF('Raw Data'!E187&gt;'Raw Data'!D187, 'Raw Data'!K187, 0)</f>
        <v/>
      </c>
      <c r="D192">
        <f>IF(ISBLANK('Raw Data'!D187)=FALSE, 1, 0)</f>
        <v/>
      </c>
      <c r="E192">
        <f>IF('Raw Data'!E187&lt;'Raw Data'!D187, 'Raw Data'!J187, 0)</f>
        <v/>
      </c>
      <c r="F192">
        <f>IF(ISBLANK('Raw Data'!D187)=FALSE, 1, 0)</f>
        <v/>
      </c>
      <c r="G192">
        <f>IF(AND('Raw Data'!D187&gt;0, 'Raw Data'!E187&gt;0), 'Raw Data'!V187, 0)</f>
        <v/>
      </c>
      <c r="H192">
        <f>IF(ISBLANK('Raw Data'!D187)=FALSE, 1, 0)</f>
        <v/>
      </c>
      <c r="I192">
        <f>IF(AND(ISBLANK('Raw Data'!D187)=FALSE, OR('Raw Data'!D187=0, 'Raw Data'!E187=0)), 'Raw Data'!W187, 0)</f>
        <v/>
      </c>
      <c r="J192">
        <f>IF(ISBLANK('Raw Data'!D187)=FALSE, 1, 0)</f>
        <v/>
      </c>
      <c r="K192">
        <f>IF(SUM('Raw Data'!D187:E187)&gt;'Raw Data'!G187, 'Raw Data'!H187, 0)</f>
        <v/>
      </c>
      <c r="L192">
        <f>IF(ISBLANK('Raw Data'!D187)=FALSE, 1, 0)</f>
        <v/>
      </c>
      <c r="M192">
        <f>IF(AND(SUM('Raw Data'!D187:E187)&lt;'Raw Data'!G187, ISBLANK('Raw Data'!D187)=FALSE), 'Raw Data'!I187, 0)</f>
        <v/>
      </c>
    </row>
    <row r="193">
      <c r="A193" s="2">
        <f>'Raw Data'!A189</f>
        <v/>
      </c>
      <c r="B193" s="2">
        <f>IF(ISBLANK('Raw Data'!D188)=FALSE, 1, 0)</f>
        <v/>
      </c>
      <c r="C193">
        <f>IF('Raw Data'!E188&gt;'Raw Data'!D188, 'Raw Data'!K188, 0)</f>
        <v/>
      </c>
      <c r="D193">
        <f>IF(ISBLANK('Raw Data'!D188)=FALSE, 1, 0)</f>
        <v/>
      </c>
      <c r="E193">
        <f>IF('Raw Data'!E188&lt;'Raw Data'!D188, 'Raw Data'!J188, 0)</f>
        <v/>
      </c>
      <c r="F193">
        <f>IF(ISBLANK('Raw Data'!D188)=FALSE, 1, 0)</f>
        <v/>
      </c>
      <c r="G193">
        <f>IF(AND('Raw Data'!D188&gt;0, 'Raw Data'!E188&gt;0), 'Raw Data'!V188, 0)</f>
        <v/>
      </c>
      <c r="H193">
        <f>IF(ISBLANK('Raw Data'!D188)=FALSE, 1, 0)</f>
        <v/>
      </c>
      <c r="I193">
        <f>IF(AND(ISBLANK('Raw Data'!D188)=FALSE, OR('Raw Data'!D188=0, 'Raw Data'!E188=0)), 'Raw Data'!W188, 0)</f>
        <v/>
      </c>
      <c r="J193">
        <f>IF(ISBLANK('Raw Data'!D188)=FALSE, 1, 0)</f>
        <v/>
      </c>
      <c r="K193">
        <f>IF(SUM('Raw Data'!D188:E188)&gt;'Raw Data'!G188, 'Raw Data'!H188, 0)</f>
        <v/>
      </c>
      <c r="L193">
        <f>IF(ISBLANK('Raw Data'!D188)=FALSE, 1, 0)</f>
        <v/>
      </c>
      <c r="M193">
        <f>IF(AND(SUM('Raw Data'!D188:E188)&lt;'Raw Data'!G188, ISBLANK('Raw Data'!D188)=FALSE), 'Raw Data'!I188, 0)</f>
        <v/>
      </c>
    </row>
    <row r="194">
      <c r="A194" s="2">
        <f>'Raw Data'!A190</f>
        <v/>
      </c>
      <c r="B194" s="2">
        <f>IF(ISBLANK('Raw Data'!D189)=FALSE, 1, 0)</f>
        <v/>
      </c>
      <c r="C194">
        <f>IF('Raw Data'!E189&gt;'Raw Data'!D189, 'Raw Data'!K189, 0)</f>
        <v/>
      </c>
      <c r="D194">
        <f>IF(ISBLANK('Raw Data'!D189)=FALSE, 1, 0)</f>
        <v/>
      </c>
      <c r="E194">
        <f>IF('Raw Data'!E189&lt;'Raw Data'!D189, 'Raw Data'!J189, 0)</f>
        <v/>
      </c>
      <c r="F194">
        <f>IF(ISBLANK('Raw Data'!D189)=FALSE, 1, 0)</f>
        <v/>
      </c>
      <c r="G194">
        <f>IF(AND('Raw Data'!D189&gt;0, 'Raw Data'!E189&gt;0), 'Raw Data'!V189, 0)</f>
        <v/>
      </c>
      <c r="H194">
        <f>IF(ISBLANK('Raw Data'!D189)=FALSE, 1, 0)</f>
        <v/>
      </c>
      <c r="I194">
        <f>IF(AND(ISBLANK('Raw Data'!D189)=FALSE, OR('Raw Data'!D189=0, 'Raw Data'!E189=0)), 'Raw Data'!W189, 0)</f>
        <v/>
      </c>
      <c r="J194">
        <f>IF(ISBLANK('Raw Data'!D189)=FALSE, 1, 0)</f>
        <v/>
      </c>
      <c r="K194">
        <f>IF(SUM('Raw Data'!D189:E189)&gt;'Raw Data'!G189, 'Raw Data'!H189, 0)</f>
        <v/>
      </c>
      <c r="L194">
        <f>IF(ISBLANK('Raw Data'!D189)=FALSE, 1, 0)</f>
        <v/>
      </c>
      <c r="M194">
        <f>IF(AND(SUM('Raw Data'!D189:E189)&lt;'Raw Data'!G189, ISBLANK('Raw Data'!D189)=FALSE), 'Raw Data'!I189, 0)</f>
        <v/>
      </c>
    </row>
    <row r="195">
      <c r="A195" s="2">
        <f>'Raw Data'!A191</f>
        <v/>
      </c>
      <c r="B195" s="2">
        <f>IF(ISBLANK('Raw Data'!D190)=FALSE, 1, 0)</f>
        <v/>
      </c>
      <c r="C195">
        <f>IF('Raw Data'!E190&gt;'Raw Data'!D190, 'Raw Data'!K190, 0)</f>
        <v/>
      </c>
      <c r="D195">
        <f>IF(ISBLANK('Raw Data'!D190)=FALSE, 1, 0)</f>
        <v/>
      </c>
      <c r="E195">
        <f>IF('Raw Data'!E190&lt;'Raw Data'!D190, 'Raw Data'!J190, 0)</f>
        <v/>
      </c>
      <c r="F195">
        <f>IF(ISBLANK('Raw Data'!D190)=FALSE, 1, 0)</f>
        <v/>
      </c>
      <c r="G195">
        <f>IF(AND('Raw Data'!D190&gt;0, 'Raw Data'!E190&gt;0), 'Raw Data'!V190, 0)</f>
        <v/>
      </c>
      <c r="H195">
        <f>IF(ISBLANK('Raw Data'!D190)=FALSE, 1, 0)</f>
        <v/>
      </c>
      <c r="I195">
        <f>IF(AND(ISBLANK('Raw Data'!D190)=FALSE, OR('Raw Data'!D190=0, 'Raw Data'!E190=0)), 'Raw Data'!W190, 0)</f>
        <v/>
      </c>
      <c r="J195">
        <f>IF(ISBLANK('Raw Data'!D190)=FALSE, 1, 0)</f>
        <v/>
      </c>
      <c r="K195">
        <f>IF(SUM('Raw Data'!D190:E190)&gt;'Raw Data'!G190, 'Raw Data'!H190, 0)</f>
        <v/>
      </c>
      <c r="L195">
        <f>IF(ISBLANK('Raw Data'!D190)=FALSE, 1, 0)</f>
        <v/>
      </c>
      <c r="M195">
        <f>IF(AND(SUM('Raw Data'!D190:E190)&lt;'Raw Data'!G190, ISBLANK('Raw Data'!D190)=FALSE), 'Raw Data'!I190, 0)</f>
        <v/>
      </c>
    </row>
    <row r="196">
      <c r="A196" s="2">
        <f>'Raw Data'!A192</f>
        <v/>
      </c>
      <c r="B196" s="2">
        <f>IF(ISBLANK('Raw Data'!D191)=FALSE, 1, 0)</f>
        <v/>
      </c>
      <c r="C196">
        <f>IF('Raw Data'!E191&gt;'Raw Data'!D191, 'Raw Data'!K191, 0)</f>
        <v/>
      </c>
      <c r="D196">
        <f>IF(ISBLANK('Raw Data'!D191)=FALSE, 1, 0)</f>
        <v/>
      </c>
      <c r="E196">
        <f>IF('Raw Data'!E191&lt;'Raw Data'!D191, 'Raw Data'!J191, 0)</f>
        <v/>
      </c>
      <c r="F196">
        <f>IF(ISBLANK('Raw Data'!D191)=FALSE, 1, 0)</f>
        <v/>
      </c>
      <c r="G196">
        <f>IF(AND('Raw Data'!D191&gt;0, 'Raw Data'!E191&gt;0), 'Raw Data'!V191, 0)</f>
        <v/>
      </c>
      <c r="H196">
        <f>IF(ISBLANK('Raw Data'!D191)=FALSE, 1, 0)</f>
        <v/>
      </c>
      <c r="I196">
        <f>IF(AND(ISBLANK('Raw Data'!D191)=FALSE, OR('Raw Data'!D191=0, 'Raw Data'!E191=0)), 'Raw Data'!W191, 0)</f>
        <v/>
      </c>
      <c r="J196">
        <f>IF(ISBLANK('Raw Data'!D191)=FALSE, 1, 0)</f>
        <v/>
      </c>
      <c r="K196">
        <f>IF(SUM('Raw Data'!D191:E191)&gt;'Raw Data'!G191, 'Raw Data'!H191, 0)</f>
        <v/>
      </c>
      <c r="L196">
        <f>IF(ISBLANK('Raw Data'!D191)=FALSE, 1, 0)</f>
        <v/>
      </c>
      <c r="M196">
        <f>IF(AND(SUM('Raw Data'!D191:E191)&lt;'Raw Data'!G191, ISBLANK('Raw Data'!D191)=FALSE), 'Raw Data'!I191, 0)</f>
        <v/>
      </c>
    </row>
    <row r="197">
      <c r="A197" s="2">
        <f>'Raw Data'!A193</f>
        <v/>
      </c>
      <c r="B197" s="2">
        <f>IF(ISBLANK('Raw Data'!D192)=FALSE, 1, 0)</f>
        <v/>
      </c>
      <c r="C197">
        <f>IF('Raw Data'!E192&gt;'Raw Data'!D192, 'Raw Data'!K192, 0)</f>
        <v/>
      </c>
      <c r="D197">
        <f>IF(ISBLANK('Raw Data'!D192)=FALSE, 1, 0)</f>
        <v/>
      </c>
      <c r="E197">
        <f>IF('Raw Data'!E192&lt;'Raw Data'!D192, 'Raw Data'!J192, 0)</f>
        <v/>
      </c>
      <c r="F197">
        <f>IF(ISBLANK('Raw Data'!D192)=FALSE, 1, 0)</f>
        <v/>
      </c>
      <c r="G197">
        <f>IF(AND('Raw Data'!D192&gt;0, 'Raw Data'!E192&gt;0), 'Raw Data'!V192, 0)</f>
        <v/>
      </c>
      <c r="H197">
        <f>IF(ISBLANK('Raw Data'!D192)=FALSE, 1, 0)</f>
        <v/>
      </c>
      <c r="I197">
        <f>IF(AND(ISBLANK('Raw Data'!D192)=FALSE, OR('Raw Data'!D192=0, 'Raw Data'!E192=0)), 'Raw Data'!W192, 0)</f>
        <v/>
      </c>
      <c r="J197">
        <f>IF(ISBLANK('Raw Data'!D192)=FALSE, 1, 0)</f>
        <v/>
      </c>
      <c r="K197">
        <f>IF(SUM('Raw Data'!D192:E192)&gt;'Raw Data'!G192, 'Raw Data'!H192, 0)</f>
        <v/>
      </c>
      <c r="L197">
        <f>IF(ISBLANK('Raw Data'!D192)=FALSE, 1, 0)</f>
        <v/>
      </c>
      <c r="M197">
        <f>IF(AND(SUM('Raw Data'!D192:E192)&lt;'Raw Data'!G192, ISBLANK('Raw Data'!D192)=FALSE), 'Raw Data'!I192, 0)</f>
        <v/>
      </c>
    </row>
    <row r="198">
      <c r="A198" s="2">
        <f>'Raw Data'!A194</f>
        <v/>
      </c>
      <c r="B198" s="2">
        <f>IF(ISBLANK('Raw Data'!D193)=FALSE, 1, 0)</f>
        <v/>
      </c>
      <c r="C198">
        <f>IF('Raw Data'!E193&gt;'Raw Data'!D193, 'Raw Data'!K193, 0)</f>
        <v/>
      </c>
      <c r="D198">
        <f>IF(ISBLANK('Raw Data'!D193)=FALSE, 1, 0)</f>
        <v/>
      </c>
      <c r="E198">
        <f>IF('Raw Data'!E193&lt;'Raw Data'!D193, 'Raw Data'!J193, 0)</f>
        <v/>
      </c>
      <c r="F198">
        <f>IF(ISBLANK('Raw Data'!D193)=FALSE, 1, 0)</f>
        <v/>
      </c>
      <c r="G198">
        <f>IF(AND('Raw Data'!D193&gt;0, 'Raw Data'!E193&gt;0), 'Raw Data'!V193, 0)</f>
        <v/>
      </c>
      <c r="H198">
        <f>IF(ISBLANK('Raw Data'!D193)=FALSE, 1, 0)</f>
        <v/>
      </c>
      <c r="I198">
        <f>IF(AND(ISBLANK('Raw Data'!D193)=FALSE, OR('Raw Data'!D193=0, 'Raw Data'!E193=0)), 'Raw Data'!W193, 0)</f>
        <v/>
      </c>
      <c r="J198">
        <f>IF(ISBLANK('Raw Data'!D193)=FALSE, 1, 0)</f>
        <v/>
      </c>
      <c r="K198">
        <f>IF(SUM('Raw Data'!D193:E193)&gt;'Raw Data'!G193, 'Raw Data'!H193, 0)</f>
        <v/>
      </c>
      <c r="L198">
        <f>IF(ISBLANK('Raw Data'!D193)=FALSE, 1, 0)</f>
        <v/>
      </c>
      <c r="M198">
        <f>IF(AND(SUM('Raw Data'!D193:E193)&lt;'Raw Data'!G193, ISBLANK('Raw Data'!D193)=FALSE), 'Raw Data'!I193, 0)</f>
        <v/>
      </c>
    </row>
    <row r="199">
      <c r="A199" s="2">
        <f>'Raw Data'!A195</f>
        <v/>
      </c>
      <c r="B199" s="2">
        <f>IF(ISBLANK('Raw Data'!D194)=FALSE, 1, 0)</f>
        <v/>
      </c>
      <c r="C199">
        <f>IF('Raw Data'!E194&gt;'Raw Data'!D194, 'Raw Data'!K194, 0)</f>
        <v/>
      </c>
      <c r="D199">
        <f>IF(ISBLANK('Raw Data'!D194)=FALSE, 1, 0)</f>
        <v/>
      </c>
      <c r="E199">
        <f>IF('Raw Data'!E194&lt;'Raw Data'!D194, 'Raw Data'!J194, 0)</f>
        <v/>
      </c>
      <c r="F199">
        <f>IF(ISBLANK('Raw Data'!D194)=FALSE, 1, 0)</f>
        <v/>
      </c>
      <c r="G199">
        <f>IF(AND('Raw Data'!D194&gt;0, 'Raw Data'!E194&gt;0), 'Raw Data'!V194, 0)</f>
        <v/>
      </c>
      <c r="H199">
        <f>IF(ISBLANK('Raw Data'!D194)=FALSE, 1, 0)</f>
        <v/>
      </c>
      <c r="I199">
        <f>IF(AND(ISBLANK('Raw Data'!D194)=FALSE, OR('Raw Data'!D194=0, 'Raw Data'!E194=0)), 'Raw Data'!W194, 0)</f>
        <v/>
      </c>
      <c r="J199">
        <f>IF(ISBLANK('Raw Data'!D194)=FALSE, 1, 0)</f>
        <v/>
      </c>
      <c r="K199">
        <f>IF(SUM('Raw Data'!D194:E194)&gt;'Raw Data'!G194, 'Raw Data'!H194, 0)</f>
        <v/>
      </c>
      <c r="L199">
        <f>IF(ISBLANK('Raw Data'!D194)=FALSE, 1, 0)</f>
        <v/>
      </c>
      <c r="M199">
        <f>IF(AND(SUM('Raw Data'!D194:E194)&lt;'Raw Data'!G194, ISBLANK('Raw Data'!D194)=FALSE), 'Raw Data'!I194, 0)</f>
        <v/>
      </c>
    </row>
    <row r="200">
      <c r="A200" s="2">
        <f>'Raw Data'!A196</f>
        <v/>
      </c>
      <c r="B200" s="2">
        <f>IF(ISBLANK('Raw Data'!D195)=FALSE, 1, 0)</f>
        <v/>
      </c>
      <c r="C200">
        <f>IF('Raw Data'!E195&gt;'Raw Data'!D195, 'Raw Data'!K195, 0)</f>
        <v/>
      </c>
      <c r="D200">
        <f>IF(ISBLANK('Raw Data'!D195)=FALSE, 1, 0)</f>
        <v/>
      </c>
      <c r="E200">
        <f>IF('Raw Data'!E195&lt;'Raw Data'!D195, 'Raw Data'!J195, 0)</f>
        <v/>
      </c>
      <c r="F200">
        <f>IF(ISBLANK('Raw Data'!D195)=FALSE, 1, 0)</f>
        <v/>
      </c>
      <c r="G200">
        <f>IF(AND('Raw Data'!D195&gt;0, 'Raw Data'!E195&gt;0), 'Raw Data'!V195, 0)</f>
        <v/>
      </c>
      <c r="H200">
        <f>IF(ISBLANK('Raw Data'!D195)=FALSE, 1, 0)</f>
        <v/>
      </c>
      <c r="I200">
        <f>IF(AND(ISBLANK('Raw Data'!D195)=FALSE, OR('Raw Data'!D195=0, 'Raw Data'!E195=0)), 'Raw Data'!W195, 0)</f>
        <v/>
      </c>
      <c r="J200">
        <f>IF(ISBLANK('Raw Data'!D195)=FALSE, 1, 0)</f>
        <v/>
      </c>
      <c r="K200">
        <f>IF(SUM('Raw Data'!D195:E195)&gt;'Raw Data'!G195, 'Raw Data'!H195, 0)</f>
        <v/>
      </c>
      <c r="L200">
        <f>IF(ISBLANK('Raw Data'!D195)=FALSE, 1, 0)</f>
        <v/>
      </c>
      <c r="M200">
        <f>IF(AND(SUM('Raw Data'!D195:E195)&lt;'Raw Data'!G195, ISBLANK('Raw Data'!D195)=FALSE), 'Raw Data'!I195, 0)</f>
        <v/>
      </c>
    </row>
    <row r="201">
      <c r="A201" s="2">
        <f>'Raw Data'!A197</f>
        <v/>
      </c>
      <c r="B201" s="2">
        <f>IF(ISBLANK('Raw Data'!D196)=FALSE, 1, 0)</f>
        <v/>
      </c>
      <c r="C201">
        <f>IF('Raw Data'!E196&gt;'Raw Data'!D196, 'Raw Data'!K196, 0)</f>
        <v/>
      </c>
      <c r="D201">
        <f>IF(ISBLANK('Raw Data'!D196)=FALSE, 1, 0)</f>
        <v/>
      </c>
      <c r="E201">
        <f>IF('Raw Data'!E196&lt;'Raw Data'!D196, 'Raw Data'!J196, 0)</f>
        <v/>
      </c>
      <c r="F201">
        <f>IF(ISBLANK('Raw Data'!D196)=FALSE, 1, 0)</f>
        <v/>
      </c>
      <c r="G201">
        <f>IF(AND('Raw Data'!D196&gt;0, 'Raw Data'!E196&gt;0), 'Raw Data'!V196, 0)</f>
        <v/>
      </c>
      <c r="H201">
        <f>IF(ISBLANK('Raw Data'!D196)=FALSE, 1, 0)</f>
        <v/>
      </c>
      <c r="I201">
        <f>IF(AND(ISBLANK('Raw Data'!D196)=FALSE, OR('Raw Data'!D196=0, 'Raw Data'!E196=0)), 'Raw Data'!W196, 0)</f>
        <v/>
      </c>
      <c r="J201">
        <f>IF(ISBLANK('Raw Data'!D196)=FALSE, 1, 0)</f>
        <v/>
      </c>
      <c r="K201">
        <f>IF(SUM('Raw Data'!D196:E196)&gt;'Raw Data'!G196, 'Raw Data'!H196, 0)</f>
        <v/>
      </c>
      <c r="L201">
        <f>IF(ISBLANK('Raw Data'!D196)=FALSE, 1, 0)</f>
        <v/>
      </c>
      <c r="M201">
        <f>IF(AND(SUM('Raw Data'!D196:E196)&lt;'Raw Data'!G196, ISBLANK('Raw Data'!D196)=FALSE), 'Raw Data'!I196, 0)</f>
        <v/>
      </c>
    </row>
    <row r="202">
      <c r="A202" s="2">
        <f>'Raw Data'!A198</f>
        <v/>
      </c>
      <c r="B202" s="2">
        <f>IF(ISBLANK('Raw Data'!D197)=FALSE, 1, 0)</f>
        <v/>
      </c>
      <c r="C202">
        <f>IF('Raw Data'!E197&gt;'Raw Data'!D197, 'Raw Data'!K197, 0)</f>
        <v/>
      </c>
      <c r="D202">
        <f>IF(ISBLANK('Raw Data'!D197)=FALSE, 1, 0)</f>
        <v/>
      </c>
      <c r="E202">
        <f>IF('Raw Data'!E197&lt;'Raw Data'!D197, 'Raw Data'!J197, 0)</f>
        <v/>
      </c>
      <c r="F202">
        <f>IF(ISBLANK('Raw Data'!D197)=FALSE, 1, 0)</f>
        <v/>
      </c>
      <c r="G202">
        <f>IF(AND('Raw Data'!D197&gt;0, 'Raw Data'!E197&gt;0), 'Raw Data'!V197, 0)</f>
        <v/>
      </c>
      <c r="H202">
        <f>IF(ISBLANK('Raw Data'!D197)=FALSE, 1, 0)</f>
        <v/>
      </c>
      <c r="I202">
        <f>IF(AND(ISBLANK('Raw Data'!D197)=FALSE, OR('Raw Data'!D197=0, 'Raw Data'!E197=0)), 'Raw Data'!W197, 0)</f>
        <v/>
      </c>
      <c r="J202">
        <f>IF(ISBLANK('Raw Data'!D197)=FALSE, 1, 0)</f>
        <v/>
      </c>
      <c r="K202">
        <f>IF(SUM('Raw Data'!D197:E197)&gt;'Raw Data'!G197, 'Raw Data'!H197, 0)</f>
        <v/>
      </c>
      <c r="L202">
        <f>IF(ISBLANK('Raw Data'!D197)=FALSE, 1, 0)</f>
        <v/>
      </c>
      <c r="M202">
        <f>IF(AND(SUM('Raw Data'!D197:E197)&lt;'Raw Data'!G197, ISBLANK('Raw Data'!D197)=FALSE), 'Raw Data'!I197, 0)</f>
        <v/>
      </c>
    </row>
    <row r="203">
      <c r="A203" s="2">
        <f>'Raw Data'!A199</f>
        <v/>
      </c>
      <c r="B203" s="2">
        <f>IF(ISBLANK('Raw Data'!D198)=FALSE, 1, 0)</f>
        <v/>
      </c>
      <c r="C203">
        <f>IF('Raw Data'!E198&gt;'Raw Data'!D198, 'Raw Data'!K198, 0)</f>
        <v/>
      </c>
      <c r="D203">
        <f>IF(ISBLANK('Raw Data'!D198)=FALSE, 1, 0)</f>
        <v/>
      </c>
      <c r="E203">
        <f>IF('Raw Data'!E198&lt;'Raw Data'!D198, 'Raw Data'!J198, 0)</f>
        <v/>
      </c>
      <c r="F203">
        <f>IF(ISBLANK('Raw Data'!D198)=FALSE, 1, 0)</f>
        <v/>
      </c>
      <c r="G203">
        <f>IF(AND('Raw Data'!D198&gt;0, 'Raw Data'!E198&gt;0), 'Raw Data'!V198, 0)</f>
        <v/>
      </c>
      <c r="H203">
        <f>IF(ISBLANK('Raw Data'!D198)=FALSE, 1, 0)</f>
        <v/>
      </c>
      <c r="I203">
        <f>IF(AND(ISBLANK('Raw Data'!D198)=FALSE, OR('Raw Data'!D198=0, 'Raw Data'!E198=0)), 'Raw Data'!W198, 0)</f>
        <v/>
      </c>
      <c r="J203">
        <f>IF(ISBLANK('Raw Data'!D198)=FALSE, 1, 0)</f>
        <v/>
      </c>
      <c r="K203">
        <f>IF(SUM('Raw Data'!D198:E198)&gt;'Raw Data'!G198, 'Raw Data'!H198, 0)</f>
        <v/>
      </c>
      <c r="L203">
        <f>IF(ISBLANK('Raw Data'!D198)=FALSE, 1, 0)</f>
        <v/>
      </c>
      <c r="M203">
        <f>IF(AND(SUM('Raw Data'!D198:E198)&lt;'Raw Data'!G198, ISBLANK('Raw Data'!D198)=FALSE), 'Raw Data'!I198, 0)</f>
        <v/>
      </c>
    </row>
    <row r="204">
      <c r="A204" s="2">
        <f>'Raw Data'!A200</f>
        <v/>
      </c>
      <c r="B204" s="2">
        <f>IF(ISBLANK('Raw Data'!D199)=FALSE, 1, 0)</f>
        <v/>
      </c>
      <c r="C204">
        <f>IF('Raw Data'!E199&gt;'Raw Data'!D199, 'Raw Data'!K199, 0)</f>
        <v/>
      </c>
      <c r="D204">
        <f>IF(ISBLANK('Raw Data'!D199)=FALSE, 1, 0)</f>
        <v/>
      </c>
      <c r="E204">
        <f>IF('Raw Data'!E199&lt;'Raw Data'!D199, 'Raw Data'!J199, 0)</f>
        <v/>
      </c>
      <c r="F204">
        <f>IF(ISBLANK('Raw Data'!D199)=FALSE, 1, 0)</f>
        <v/>
      </c>
      <c r="G204">
        <f>IF(AND('Raw Data'!D199&gt;0, 'Raw Data'!E199&gt;0), 'Raw Data'!V199, 0)</f>
        <v/>
      </c>
      <c r="H204">
        <f>IF(ISBLANK('Raw Data'!D199)=FALSE, 1, 0)</f>
        <v/>
      </c>
      <c r="I204">
        <f>IF(AND(ISBLANK('Raw Data'!D199)=FALSE, OR('Raw Data'!D199=0, 'Raw Data'!E199=0)), 'Raw Data'!W199, 0)</f>
        <v/>
      </c>
      <c r="J204">
        <f>IF(ISBLANK('Raw Data'!D199)=FALSE, 1, 0)</f>
        <v/>
      </c>
      <c r="K204">
        <f>IF(SUM('Raw Data'!D199:E199)&gt;'Raw Data'!G199, 'Raw Data'!H199, 0)</f>
        <v/>
      </c>
      <c r="L204">
        <f>IF(ISBLANK('Raw Data'!D199)=FALSE, 1, 0)</f>
        <v/>
      </c>
      <c r="M204">
        <f>IF(AND(SUM('Raw Data'!D199:E199)&lt;'Raw Data'!G199, ISBLANK('Raw Data'!D199)=FALSE), 'Raw Data'!I199, 0)</f>
        <v/>
      </c>
    </row>
    <row r="205">
      <c r="A205" s="2">
        <f>'Raw Data'!A201</f>
        <v/>
      </c>
      <c r="B205" s="2">
        <f>IF(ISBLANK('Raw Data'!D200)=FALSE, 1, 0)</f>
        <v/>
      </c>
      <c r="C205">
        <f>IF('Raw Data'!E200&gt;'Raw Data'!D200, 'Raw Data'!K200, 0)</f>
        <v/>
      </c>
      <c r="D205">
        <f>IF(ISBLANK('Raw Data'!D200)=FALSE, 1, 0)</f>
        <v/>
      </c>
      <c r="E205">
        <f>IF('Raw Data'!E200&lt;'Raw Data'!D200, 'Raw Data'!J200, 0)</f>
        <v/>
      </c>
      <c r="F205">
        <f>IF(ISBLANK('Raw Data'!D200)=FALSE, 1, 0)</f>
        <v/>
      </c>
      <c r="G205">
        <f>IF(AND('Raw Data'!D200&gt;0, 'Raw Data'!E200&gt;0), 'Raw Data'!V200, 0)</f>
        <v/>
      </c>
      <c r="H205">
        <f>IF(ISBLANK('Raw Data'!D200)=FALSE, 1, 0)</f>
        <v/>
      </c>
      <c r="I205">
        <f>IF(AND(ISBLANK('Raw Data'!D200)=FALSE, OR('Raw Data'!D200=0, 'Raw Data'!E200=0)), 'Raw Data'!W200, 0)</f>
        <v/>
      </c>
      <c r="J205">
        <f>IF(ISBLANK('Raw Data'!D200)=FALSE, 1, 0)</f>
        <v/>
      </c>
      <c r="K205">
        <f>IF(SUM('Raw Data'!D200:E200)&gt;'Raw Data'!G200, 'Raw Data'!H200, 0)</f>
        <v/>
      </c>
      <c r="L205">
        <f>IF(ISBLANK('Raw Data'!D200)=FALSE, 1, 0)</f>
        <v/>
      </c>
      <c r="M205">
        <f>IF(AND(SUM('Raw Data'!D200:E200)&lt;'Raw Data'!G200, ISBLANK('Raw Data'!D200)=FALSE), 'Raw Data'!I200, 0)</f>
        <v/>
      </c>
    </row>
    <row r="206">
      <c r="A206" s="2">
        <f>'Raw Data'!A202</f>
        <v/>
      </c>
      <c r="B206" s="2">
        <f>IF(ISBLANK('Raw Data'!D201)=FALSE, 1, 0)</f>
        <v/>
      </c>
      <c r="C206">
        <f>IF('Raw Data'!E201&gt;'Raw Data'!D201, 'Raw Data'!K201, 0)</f>
        <v/>
      </c>
      <c r="D206">
        <f>IF(ISBLANK('Raw Data'!D201)=FALSE, 1, 0)</f>
        <v/>
      </c>
      <c r="E206">
        <f>IF('Raw Data'!E201&lt;'Raw Data'!D201, 'Raw Data'!J201, 0)</f>
        <v/>
      </c>
      <c r="F206">
        <f>IF(ISBLANK('Raw Data'!D201)=FALSE, 1, 0)</f>
        <v/>
      </c>
      <c r="G206">
        <f>IF(AND('Raw Data'!D201&gt;0, 'Raw Data'!E201&gt;0), 'Raw Data'!V201, 0)</f>
        <v/>
      </c>
      <c r="H206">
        <f>IF(ISBLANK('Raw Data'!D201)=FALSE, 1, 0)</f>
        <v/>
      </c>
      <c r="I206">
        <f>IF(AND(ISBLANK('Raw Data'!D201)=FALSE, OR('Raw Data'!D201=0, 'Raw Data'!E201=0)), 'Raw Data'!W201, 0)</f>
        <v/>
      </c>
      <c r="J206">
        <f>IF(ISBLANK('Raw Data'!D201)=FALSE, 1, 0)</f>
        <v/>
      </c>
      <c r="K206">
        <f>IF(SUM('Raw Data'!D201:E201)&gt;'Raw Data'!G201, 'Raw Data'!H201, 0)</f>
        <v/>
      </c>
      <c r="L206">
        <f>IF(ISBLANK('Raw Data'!D201)=FALSE, 1, 0)</f>
        <v/>
      </c>
      <c r="M206">
        <f>IF(AND(SUM('Raw Data'!D201:E201)&lt;'Raw Data'!G201, ISBLANK('Raw Data'!D201)=FALSE), 'Raw Data'!I201, 0)</f>
        <v/>
      </c>
    </row>
    <row r="207">
      <c r="A207" s="2">
        <f>'Raw Data'!A203</f>
        <v/>
      </c>
      <c r="B207" s="2">
        <f>IF(ISBLANK('Raw Data'!D202)=FALSE, 1, 0)</f>
        <v/>
      </c>
      <c r="C207">
        <f>IF('Raw Data'!E202&gt;'Raw Data'!D202, 'Raw Data'!K202, 0)</f>
        <v/>
      </c>
      <c r="D207">
        <f>IF(ISBLANK('Raw Data'!D202)=FALSE, 1, 0)</f>
        <v/>
      </c>
      <c r="E207">
        <f>IF('Raw Data'!E202&lt;'Raw Data'!D202, 'Raw Data'!J202, 0)</f>
        <v/>
      </c>
      <c r="F207">
        <f>IF(ISBLANK('Raw Data'!D202)=FALSE, 1, 0)</f>
        <v/>
      </c>
      <c r="G207">
        <f>IF(AND('Raw Data'!D202&gt;0, 'Raw Data'!E202&gt;0), 'Raw Data'!V202, 0)</f>
        <v/>
      </c>
      <c r="H207">
        <f>IF(ISBLANK('Raw Data'!D202)=FALSE, 1, 0)</f>
        <v/>
      </c>
      <c r="I207">
        <f>IF(AND(ISBLANK('Raw Data'!D202)=FALSE, OR('Raw Data'!D202=0, 'Raw Data'!E202=0)), 'Raw Data'!W202, 0)</f>
        <v/>
      </c>
      <c r="J207">
        <f>IF(ISBLANK('Raw Data'!D202)=FALSE, 1, 0)</f>
        <v/>
      </c>
      <c r="K207">
        <f>IF(SUM('Raw Data'!D202:E202)&gt;'Raw Data'!G202, 'Raw Data'!H202, 0)</f>
        <v/>
      </c>
      <c r="L207">
        <f>IF(ISBLANK('Raw Data'!D202)=FALSE, 1, 0)</f>
        <v/>
      </c>
      <c r="M207">
        <f>IF(AND(SUM('Raw Data'!D202:E202)&lt;'Raw Data'!G202, ISBLANK('Raw Data'!D202)=FALSE), 'Raw Data'!I202, 0)</f>
        <v/>
      </c>
    </row>
    <row r="208">
      <c r="A208" s="2">
        <f>'Raw Data'!A204</f>
        <v/>
      </c>
      <c r="B208" s="2">
        <f>IF(ISBLANK('Raw Data'!D203)=FALSE, 1, 0)</f>
        <v/>
      </c>
      <c r="C208">
        <f>IF('Raw Data'!E203&gt;'Raw Data'!D203, 'Raw Data'!K203, 0)</f>
        <v/>
      </c>
      <c r="D208">
        <f>IF(ISBLANK('Raw Data'!D203)=FALSE, 1, 0)</f>
        <v/>
      </c>
      <c r="E208">
        <f>IF('Raw Data'!E203&lt;'Raw Data'!D203, 'Raw Data'!J203, 0)</f>
        <v/>
      </c>
      <c r="F208">
        <f>IF(ISBLANK('Raw Data'!D203)=FALSE, 1, 0)</f>
        <v/>
      </c>
      <c r="G208">
        <f>IF(AND('Raw Data'!D203&gt;0, 'Raw Data'!E203&gt;0), 'Raw Data'!V203, 0)</f>
        <v/>
      </c>
      <c r="H208">
        <f>IF(ISBLANK('Raw Data'!D203)=FALSE, 1, 0)</f>
        <v/>
      </c>
      <c r="I208">
        <f>IF(AND(ISBLANK('Raw Data'!D203)=FALSE, OR('Raw Data'!D203=0, 'Raw Data'!E203=0)), 'Raw Data'!W203, 0)</f>
        <v/>
      </c>
      <c r="J208">
        <f>IF(ISBLANK('Raw Data'!D203)=FALSE, 1, 0)</f>
        <v/>
      </c>
      <c r="K208">
        <f>IF(SUM('Raw Data'!D203:E203)&gt;'Raw Data'!G203, 'Raw Data'!H203, 0)</f>
        <v/>
      </c>
      <c r="L208">
        <f>IF(ISBLANK('Raw Data'!D203)=FALSE, 1, 0)</f>
        <v/>
      </c>
      <c r="M208">
        <f>IF(AND(SUM('Raw Data'!D203:E203)&lt;'Raw Data'!G203, ISBLANK('Raw Data'!D203)=FALSE), 'Raw Data'!I203, 0)</f>
        <v/>
      </c>
    </row>
    <row r="209">
      <c r="A209" s="2">
        <f>'Raw Data'!A205</f>
        <v/>
      </c>
      <c r="B209" s="2">
        <f>IF(ISBLANK('Raw Data'!D204)=FALSE, 1, 0)</f>
        <v/>
      </c>
      <c r="C209">
        <f>IF('Raw Data'!E204&gt;'Raw Data'!D204, 'Raw Data'!K204, 0)</f>
        <v/>
      </c>
      <c r="D209">
        <f>IF(ISBLANK('Raw Data'!D204)=FALSE, 1, 0)</f>
        <v/>
      </c>
      <c r="E209">
        <f>IF('Raw Data'!E204&lt;'Raw Data'!D204, 'Raw Data'!J204, 0)</f>
        <v/>
      </c>
      <c r="F209">
        <f>IF(ISBLANK('Raw Data'!D204)=FALSE, 1, 0)</f>
        <v/>
      </c>
      <c r="G209">
        <f>IF(AND('Raw Data'!D204&gt;0, 'Raw Data'!E204&gt;0), 'Raw Data'!V204, 0)</f>
        <v/>
      </c>
      <c r="H209">
        <f>IF(ISBLANK('Raw Data'!D204)=FALSE, 1, 0)</f>
        <v/>
      </c>
      <c r="I209">
        <f>IF(AND(ISBLANK('Raw Data'!D204)=FALSE, OR('Raw Data'!D204=0, 'Raw Data'!E204=0)), 'Raw Data'!W204, 0)</f>
        <v/>
      </c>
      <c r="J209">
        <f>IF(ISBLANK('Raw Data'!D204)=FALSE, 1, 0)</f>
        <v/>
      </c>
      <c r="K209">
        <f>IF(SUM('Raw Data'!D204:E204)&gt;'Raw Data'!G204, 'Raw Data'!H204, 0)</f>
        <v/>
      </c>
      <c r="L209">
        <f>IF(ISBLANK('Raw Data'!D204)=FALSE, 1, 0)</f>
        <v/>
      </c>
      <c r="M209">
        <f>IF(AND(SUM('Raw Data'!D204:E204)&lt;'Raw Data'!G204, ISBLANK('Raw Data'!D204)=FALSE), 'Raw Data'!I204, 0)</f>
        <v/>
      </c>
    </row>
    <row r="210">
      <c r="A210" s="2">
        <f>'Raw Data'!A206</f>
        <v/>
      </c>
      <c r="B210" s="2">
        <f>IF(ISBLANK('Raw Data'!D205)=FALSE, 1, 0)</f>
        <v/>
      </c>
      <c r="C210">
        <f>IF('Raw Data'!E205&gt;'Raw Data'!D205, 'Raw Data'!K205, 0)</f>
        <v/>
      </c>
      <c r="D210">
        <f>IF(ISBLANK('Raw Data'!D205)=FALSE, 1, 0)</f>
        <v/>
      </c>
      <c r="E210">
        <f>IF('Raw Data'!E205&lt;'Raw Data'!D205, 'Raw Data'!J205, 0)</f>
        <v/>
      </c>
      <c r="F210">
        <f>IF(ISBLANK('Raw Data'!D205)=FALSE, 1, 0)</f>
        <v/>
      </c>
      <c r="G210">
        <f>IF(AND('Raw Data'!D205&gt;0, 'Raw Data'!E205&gt;0), 'Raw Data'!V205, 0)</f>
        <v/>
      </c>
      <c r="H210">
        <f>IF(ISBLANK('Raw Data'!D205)=FALSE, 1, 0)</f>
        <v/>
      </c>
      <c r="I210">
        <f>IF(AND(ISBLANK('Raw Data'!D205)=FALSE, OR('Raw Data'!D205=0, 'Raw Data'!E205=0)), 'Raw Data'!W205, 0)</f>
        <v/>
      </c>
      <c r="J210">
        <f>IF(ISBLANK('Raw Data'!D205)=FALSE, 1, 0)</f>
        <v/>
      </c>
      <c r="K210">
        <f>IF(SUM('Raw Data'!D205:E205)&gt;'Raw Data'!G205, 'Raw Data'!H205, 0)</f>
        <v/>
      </c>
      <c r="L210">
        <f>IF(ISBLANK('Raw Data'!D205)=FALSE, 1, 0)</f>
        <v/>
      </c>
      <c r="M210">
        <f>IF(AND(SUM('Raw Data'!D205:E205)&lt;'Raw Data'!G205, ISBLANK('Raw Data'!D205)=FALSE), 'Raw Data'!I205, 0)</f>
        <v/>
      </c>
    </row>
    <row r="211">
      <c r="A211" s="2">
        <f>'Raw Data'!A207</f>
        <v/>
      </c>
      <c r="B211" s="2">
        <f>IF(ISBLANK('Raw Data'!D206)=FALSE, 1, 0)</f>
        <v/>
      </c>
      <c r="C211">
        <f>IF('Raw Data'!E206&gt;'Raw Data'!D206, 'Raw Data'!K206, 0)</f>
        <v/>
      </c>
      <c r="D211">
        <f>IF(ISBLANK('Raw Data'!D206)=FALSE, 1, 0)</f>
        <v/>
      </c>
      <c r="E211">
        <f>IF('Raw Data'!E206&lt;'Raw Data'!D206, 'Raw Data'!J206, 0)</f>
        <v/>
      </c>
      <c r="F211">
        <f>IF(ISBLANK('Raw Data'!D206)=FALSE, 1, 0)</f>
        <v/>
      </c>
      <c r="G211">
        <f>IF(AND('Raw Data'!D206&gt;0, 'Raw Data'!E206&gt;0), 'Raw Data'!V206, 0)</f>
        <v/>
      </c>
      <c r="H211">
        <f>IF(ISBLANK('Raw Data'!D206)=FALSE, 1, 0)</f>
        <v/>
      </c>
      <c r="I211">
        <f>IF(AND(ISBLANK('Raw Data'!D206)=FALSE, OR('Raw Data'!D206=0, 'Raw Data'!E206=0)), 'Raw Data'!W206, 0)</f>
        <v/>
      </c>
      <c r="J211">
        <f>IF(ISBLANK('Raw Data'!D206)=FALSE, 1, 0)</f>
        <v/>
      </c>
      <c r="K211">
        <f>IF(SUM('Raw Data'!D206:E206)&gt;'Raw Data'!G206, 'Raw Data'!H206, 0)</f>
        <v/>
      </c>
      <c r="L211">
        <f>IF(ISBLANK('Raw Data'!D206)=FALSE, 1, 0)</f>
        <v/>
      </c>
      <c r="M211">
        <f>IF(AND(SUM('Raw Data'!D206:E206)&lt;'Raw Data'!G206, ISBLANK('Raw Data'!D206)=FALSE), 'Raw Data'!I206, 0)</f>
        <v/>
      </c>
    </row>
    <row r="212">
      <c r="A212" s="2">
        <f>'Raw Data'!A208</f>
        <v/>
      </c>
      <c r="B212" s="2">
        <f>IF(ISBLANK('Raw Data'!D207)=FALSE, 1, 0)</f>
        <v/>
      </c>
      <c r="C212">
        <f>IF('Raw Data'!E207&gt;'Raw Data'!D207, 'Raw Data'!K207, 0)</f>
        <v/>
      </c>
      <c r="D212">
        <f>IF(ISBLANK('Raw Data'!D207)=FALSE, 1, 0)</f>
        <v/>
      </c>
      <c r="E212">
        <f>IF('Raw Data'!E207&lt;'Raw Data'!D207, 'Raw Data'!J207, 0)</f>
        <v/>
      </c>
      <c r="F212">
        <f>IF(ISBLANK('Raw Data'!D207)=FALSE, 1, 0)</f>
        <v/>
      </c>
      <c r="G212">
        <f>IF(AND('Raw Data'!D207&gt;0, 'Raw Data'!E207&gt;0), 'Raw Data'!V207, 0)</f>
        <v/>
      </c>
      <c r="H212">
        <f>IF(ISBLANK('Raw Data'!D207)=FALSE, 1, 0)</f>
        <v/>
      </c>
      <c r="I212">
        <f>IF(AND(ISBLANK('Raw Data'!D207)=FALSE, OR('Raw Data'!D207=0, 'Raw Data'!E207=0)), 'Raw Data'!W207, 0)</f>
        <v/>
      </c>
      <c r="J212">
        <f>IF(ISBLANK('Raw Data'!D207)=FALSE, 1, 0)</f>
        <v/>
      </c>
      <c r="K212">
        <f>IF(SUM('Raw Data'!D207:E207)&gt;'Raw Data'!G207, 'Raw Data'!H207, 0)</f>
        <v/>
      </c>
      <c r="L212">
        <f>IF(ISBLANK('Raw Data'!D207)=FALSE, 1, 0)</f>
        <v/>
      </c>
      <c r="M212">
        <f>IF(AND(SUM('Raw Data'!D207:E207)&lt;'Raw Data'!G207, ISBLANK('Raw Data'!D207)=FALSE), 'Raw Data'!I207, 0)</f>
        <v/>
      </c>
    </row>
    <row r="213">
      <c r="A213" s="2">
        <f>'Raw Data'!A209</f>
        <v/>
      </c>
      <c r="B213" s="2">
        <f>IF(ISBLANK('Raw Data'!D208)=FALSE, 1, 0)</f>
        <v/>
      </c>
      <c r="C213">
        <f>IF('Raw Data'!E208&gt;'Raw Data'!D208, 'Raw Data'!K208, 0)</f>
        <v/>
      </c>
      <c r="D213">
        <f>IF(ISBLANK('Raw Data'!D208)=FALSE, 1, 0)</f>
        <v/>
      </c>
      <c r="E213">
        <f>IF('Raw Data'!E208&lt;'Raw Data'!D208, 'Raw Data'!J208, 0)</f>
        <v/>
      </c>
      <c r="F213">
        <f>IF(ISBLANK('Raw Data'!D208)=FALSE, 1, 0)</f>
        <v/>
      </c>
      <c r="G213">
        <f>IF(AND('Raw Data'!D208&gt;0, 'Raw Data'!E208&gt;0), 'Raw Data'!V208, 0)</f>
        <v/>
      </c>
      <c r="H213">
        <f>IF(ISBLANK('Raw Data'!D208)=FALSE, 1, 0)</f>
        <v/>
      </c>
      <c r="I213">
        <f>IF(AND(ISBLANK('Raw Data'!D208)=FALSE, OR('Raw Data'!D208=0, 'Raw Data'!E208=0)), 'Raw Data'!W208, 0)</f>
        <v/>
      </c>
      <c r="J213">
        <f>IF(ISBLANK('Raw Data'!D208)=FALSE, 1, 0)</f>
        <v/>
      </c>
      <c r="K213">
        <f>IF(SUM('Raw Data'!D208:E208)&gt;'Raw Data'!G208, 'Raw Data'!H208, 0)</f>
        <v/>
      </c>
      <c r="L213">
        <f>IF(ISBLANK('Raw Data'!D208)=FALSE, 1, 0)</f>
        <v/>
      </c>
      <c r="M213">
        <f>IF(AND(SUM('Raw Data'!D208:E208)&lt;'Raw Data'!G208, ISBLANK('Raw Data'!D208)=FALSE), 'Raw Data'!I208, 0)</f>
        <v/>
      </c>
    </row>
    <row r="214">
      <c r="A214" s="2">
        <f>'Raw Data'!A210</f>
        <v/>
      </c>
      <c r="B214" s="2">
        <f>IF(ISBLANK('Raw Data'!D209)=FALSE, 1, 0)</f>
        <v/>
      </c>
      <c r="C214">
        <f>IF('Raw Data'!E209&gt;'Raw Data'!D209, 'Raw Data'!K209, 0)</f>
        <v/>
      </c>
      <c r="D214">
        <f>IF(ISBLANK('Raw Data'!D209)=FALSE, 1, 0)</f>
        <v/>
      </c>
      <c r="E214">
        <f>IF('Raw Data'!E209&lt;'Raw Data'!D209, 'Raw Data'!J209, 0)</f>
        <v/>
      </c>
      <c r="F214">
        <f>IF(ISBLANK('Raw Data'!D209)=FALSE, 1, 0)</f>
        <v/>
      </c>
      <c r="G214">
        <f>IF(AND('Raw Data'!D209&gt;0, 'Raw Data'!E209&gt;0), 'Raw Data'!V209, 0)</f>
        <v/>
      </c>
      <c r="H214">
        <f>IF(ISBLANK('Raw Data'!D209)=FALSE, 1, 0)</f>
        <v/>
      </c>
      <c r="I214">
        <f>IF(AND(ISBLANK('Raw Data'!D209)=FALSE, OR('Raw Data'!D209=0, 'Raw Data'!E209=0)), 'Raw Data'!W209, 0)</f>
        <v/>
      </c>
      <c r="J214">
        <f>IF(ISBLANK('Raw Data'!D209)=FALSE, 1, 0)</f>
        <v/>
      </c>
      <c r="K214">
        <f>IF(SUM('Raw Data'!D209:E209)&gt;'Raw Data'!G209, 'Raw Data'!H209, 0)</f>
        <v/>
      </c>
      <c r="L214">
        <f>IF(ISBLANK('Raw Data'!D209)=FALSE, 1, 0)</f>
        <v/>
      </c>
      <c r="M214">
        <f>IF(AND(SUM('Raw Data'!D209:E209)&lt;'Raw Data'!G209, ISBLANK('Raw Data'!D209)=FALSE), 'Raw Data'!I209, 0)</f>
        <v/>
      </c>
    </row>
    <row r="215">
      <c r="A215" s="2">
        <f>'Raw Data'!A211</f>
        <v/>
      </c>
      <c r="B215" s="2">
        <f>IF(ISBLANK('Raw Data'!D210)=FALSE, 1, 0)</f>
        <v/>
      </c>
      <c r="C215">
        <f>IF('Raw Data'!E210&gt;'Raw Data'!D210, 'Raw Data'!K210, 0)</f>
        <v/>
      </c>
      <c r="D215">
        <f>IF(ISBLANK('Raw Data'!D210)=FALSE, 1, 0)</f>
        <v/>
      </c>
      <c r="E215">
        <f>IF('Raw Data'!E210&lt;'Raw Data'!D210, 'Raw Data'!J210, 0)</f>
        <v/>
      </c>
      <c r="F215">
        <f>IF(ISBLANK('Raw Data'!D210)=FALSE, 1, 0)</f>
        <v/>
      </c>
      <c r="G215">
        <f>IF(AND('Raw Data'!D210&gt;0, 'Raw Data'!E210&gt;0), 'Raw Data'!V210, 0)</f>
        <v/>
      </c>
      <c r="H215">
        <f>IF(ISBLANK('Raw Data'!D210)=FALSE, 1, 0)</f>
        <v/>
      </c>
      <c r="I215">
        <f>IF(AND(ISBLANK('Raw Data'!D210)=FALSE, OR('Raw Data'!D210=0, 'Raw Data'!E210=0)), 'Raw Data'!W210, 0)</f>
        <v/>
      </c>
      <c r="J215">
        <f>IF(ISBLANK('Raw Data'!D210)=FALSE, 1, 0)</f>
        <v/>
      </c>
      <c r="K215">
        <f>IF(SUM('Raw Data'!D210:E210)&gt;'Raw Data'!G210, 'Raw Data'!H210, 0)</f>
        <v/>
      </c>
      <c r="L215">
        <f>IF(ISBLANK('Raw Data'!D210)=FALSE, 1, 0)</f>
        <v/>
      </c>
      <c r="M215">
        <f>IF(AND(SUM('Raw Data'!D210:E210)&lt;'Raw Data'!G210, ISBLANK('Raw Data'!D210)=FALSE), 'Raw Data'!I210, 0)</f>
        <v/>
      </c>
    </row>
    <row r="216">
      <c r="A216" s="2">
        <f>'Raw Data'!A212</f>
        <v/>
      </c>
      <c r="B216" s="2">
        <f>IF(ISBLANK('Raw Data'!D211)=FALSE, 1, 0)</f>
        <v/>
      </c>
      <c r="C216">
        <f>IF('Raw Data'!E211&gt;'Raw Data'!D211, 'Raw Data'!K211, 0)</f>
        <v/>
      </c>
      <c r="D216">
        <f>IF(ISBLANK('Raw Data'!D211)=FALSE, 1, 0)</f>
        <v/>
      </c>
      <c r="E216">
        <f>IF('Raw Data'!E211&lt;'Raw Data'!D211, 'Raw Data'!J211, 0)</f>
        <v/>
      </c>
      <c r="F216">
        <f>IF(ISBLANK('Raw Data'!D211)=FALSE, 1, 0)</f>
        <v/>
      </c>
      <c r="G216">
        <f>IF(AND('Raw Data'!D211&gt;0, 'Raw Data'!E211&gt;0), 'Raw Data'!V211, 0)</f>
        <v/>
      </c>
      <c r="H216">
        <f>IF(ISBLANK('Raw Data'!D211)=FALSE, 1, 0)</f>
        <v/>
      </c>
      <c r="I216">
        <f>IF(AND(ISBLANK('Raw Data'!D211)=FALSE, OR('Raw Data'!D211=0, 'Raw Data'!E211=0)), 'Raw Data'!W211, 0)</f>
        <v/>
      </c>
      <c r="J216">
        <f>IF(ISBLANK('Raw Data'!D211)=FALSE, 1, 0)</f>
        <v/>
      </c>
      <c r="K216">
        <f>IF(SUM('Raw Data'!D211:E211)&gt;'Raw Data'!G211, 'Raw Data'!H211, 0)</f>
        <v/>
      </c>
      <c r="L216">
        <f>IF(ISBLANK('Raw Data'!D211)=FALSE, 1, 0)</f>
        <v/>
      </c>
      <c r="M216">
        <f>IF(AND(SUM('Raw Data'!D211:E211)&lt;'Raw Data'!G211, ISBLANK('Raw Data'!D211)=FALSE), 'Raw Data'!I211, 0)</f>
        <v/>
      </c>
    </row>
    <row r="217">
      <c r="A217" s="2">
        <f>'Raw Data'!A213</f>
        <v/>
      </c>
      <c r="B217" s="2">
        <f>IF(ISBLANK('Raw Data'!D212)=FALSE, 1, 0)</f>
        <v/>
      </c>
      <c r="C217">
        <f>IF('Raw Data'!E212&gt;'Raw Data'!D212, 'Raw Data'!K212, 0)</f>
        <v/>
      </c>
      <c r="D217">
        <f>IF(ISBLANK('Raw Data'!D212)=FALSE, 1, 0)</f>
        <v/>
      </c>
      <c r="E217">
        <f>IF('Raw Data'!E212&lt;'Raw Data'!D212, 'Raw Data'!J212, 0)</f>
        <v/>
      </c>
      <c r="F217">
        <f>IF(ISBLANK('Raw Data'!D212)=FALSE, 1, 0)</f>
        <v/>
      </c>
      <c r="G217">
        <f>IF(AND('Raw Data'!D212&gt;0, 'Raw Data'!E212&gt;0), 'Raw Data'!V212, 0)</f>
        <v/>
      </c>
      <c r="H217">
        <f>IF(ISBLANK('Raw Data'!D212)=FALSE, 1, 0)</f>
        <v/>
      </c>
      <c r="I217">
        <f>IF(AND(ISBLANK('Raw Data'!D212)=FALSE, OR('Raw Data'!D212=0, 'Raw Data'!E212=0)), 'Raw Data'!W212, 0)</f>
        <v/>
      </c>
      <c r="J217">
        <f>IF(ISBLANK('Raw Data'!D212)=FALSE, 1, 0)</f>
        <v/>
      </c>
      <c r="K217">
        <f>IF(SUM('Raw Data'!D212:E212)&gt;'Raw Data'!G212, 'Raw Data'!H212, 0)</f>
        <v/>
      </c>
      <c r="L217">
        <f>IF(ISBLANK('Raw Data'!D212)=FALSE, 1, 0)</f>
        <v/>
      </c>
      <c r="M217">
        <f>IF(AND(SUM('Raw Data'!D212:E212)&lt;'Raw Data'!G212, ISBLANK('Raw Data'!D212)=FALSE), 'Raw Data'!I212, 0)</f>
        <v/>
      </c>
    </row>
    <row r="218">
      <c r="A218" s="2">
        <f>'Raw Data'!A214</f>
        <v/>
      </c>
      <c r="B218" s="2">
        <f>IF(ISBLANK('Raw Data'!D213)=FALSE, 1, 0)</f>
        <v/>
      </c>
      <c r="C218">
        <f>IF('Raw Data'!E213&gt;'Raw Data'!D213, 'Raw Data'!K213, 0)</f>
        <v/>
      </c>
      <c r="D218">
        <f>IF(ISBLANK('Raw Data'!D213)=FALSE, 1, 0)</f>
        <v/>
      </c>
      <c r="E218">
        <f>IF('Raw Data'!E213&lt;'Raw Data'!D213, 'Raw Data'!J213, 0)</f>
        <v/>
      </c>
      <c r="F218">
        <f>IF(ISBLANK('Raw Data'!D213)=FALSE, 1, 0)</f>
        <v/>
      </c>
      <c r="G218">
        <f>IF(AND('Raw Data'!D213&gt;0, 'Raw Data'!E213&gt;0), 'Raw Data'!V213, 0)</f>
        <v/>
      </c>
      <c r="H218">
        <f>IF(ISBLANK('Raw Data'!D213)=FALSE, 1, 0)</f>
        <v/>
      </c>
      <c r="I218">
        <f>IF(AND(ISBLANK('Raw Data'!D213)=FALSE, OR('Raw Data'!D213=0, 'Raw Data'!E213=0)), 'Raw Data'!W213, 0)</f>
        <v/>
      </c>
      <c r="J218">
        <f>IF(ISBLANK('Raw Data'!D213)=FALSE, 1, 0)</f>
        <v/>
      </c>
      <c r="K218">
        <f>IF(SUM('Raw Data'!D213:E213)&gt;'Raw Data'!G213, 'Raw Data'!H213, 0)</f>
        <v/>
      </c>
      <c r="L218">
        <f>IF(ISBLANK('Raw Data'!D213)=FALSE, 1, 0)</f>
        <v/>
      </c>
      <c r="M218">
        <f>IF(AND(SUM('Raw Data'!D213:E213)&lt;'Raw Data'!G213, ISBLANK('Raw Data'!D213)=FALSE), 'Raw Data'!I213, 0)</f>
        <v/>
      </c>
    </row>
    <row r="219">
      <c r="A219" s="2">
        <f>'Raw Data'!A215</f>
        <v/>
      </c>
      <c r="B219" s="2">
        <f>IF(ISBLANK('Raw Data'!D214)=FALSE, 1, 0)</f>
        <v/>
      </c>
      <c r="C219">
        <f>IF('Raw Data'!E214&gt;'Raw Data'!D214, 'Raw Data'!K214, 0)</f>
        <v/>
      </c>
      <c r="D219">
        <f>IF(ISBLANK('Raw Data'!D214)=FALSE, 1, 0)</f>
        <v/>
      </c>
      <c r="E219">
        <f>IF('Raw Data'!E214&lt;'Raw Data'!D214, 'Raw Data'!J214, 0)</f>
        <v/>
      </c>
      <c r="F219">
        <f>IF(ISBLANK('Raw Data'!D214)=FALSE, 1, 0)</f>
        <v/>
      </c>
      <c r="G219">
        <f>IF(AND('Raw Data'!D214&gt;0, 'Raw Data'!E214&gt;0), 'Raw Data'!V214, 0)</f>
        <v/>
      </c>
      <c r="H219">
        <f>IF(ISBLANK('Raw Data'!D214)=FALSE, 1, 0)</f>
        <v/>
      </c>
      <c r="I219">
        <f>IF(AND(ISBLANK('Raw Data'!D214)=FALSE, OR('Raw Data'!D214=0, 'Raw Data'!E214=0)), 'Raw Data'!W214, 0)</f>
        <v/>
      </c>
      <c r="J219">
        <f>IF(ISBLANK('Raw Data'!D214)=FALSE, 1, 0)</f>
        <v/>
      </c>
      <c r="K219">
        <f>IF(SUM('Raw Data'!D214:E214)&gt;'Raw Data'!G214, 'Raw Data'!H214, 0)</f>
        <v/>
      </c>
      <c r="L219">
        <f>IF(ISBLANK('Raw Data'!D214)=FALSE, 1, 0)</f>
        <v/>
      </c>
      <c r="M219">
        <f>IF(AND(SUM('Raw Data'!D214:E214)&lt;'Raw Data'!G214, ISBLANK('Raw Data'!D214)=FALSE), 'Raw Data'!I214, 0)</f>
        <v/>
      </c>
    </row>
    <row r="220">
      <c r="A220" s="2">
        <f>'Raw Data'!A216</f>
        <v/>
      </c>
      <c r="B220" s="2">
        <f>IF(ISBLANK('Raw Data'!D215)=FALSE, 1, 0)</f>
        <v/>
      </c>
      <c r="C220">
        <f>IF('Raw Data'!E215&gt;'Raw Data'!D215, 'Raw Data'!K215, 0)</f>
        <v/>
      </c>
      <c r="D220">
        <f>IF(ISBLANK('Raw Data'!D215)=FALSE, 1, 0)</f>
        <v/>
      </c>
      <c r="E220">
        <f>IF('Raw Data'!E215&lt;'Raw Data'!D215, 'Raw Data'!J215, 0)</f>
        <v/>
      </c>
      <c r="F220">
        <f>IF(ISBLANK('Raw Data'!D215)=FALSE, 1, 0)</f>
        <v/>
      </c>
      <c r="G220">
        <f>IF(AND('Raw Data'!D215&gt;0, 'Raw Data'!E215&gt;0), 'Raw Data'!V215, 0)</f>
        <v/>
      </c>
      <c r="H220">
        <f>IF(ISBLANK('Raw Data'!D215)=FALSE, 1, 0)</f>
        <v/>
      </c>
      <c r="I220">
        <f>IF(AND(ISBLANK('Raw Data'!D215)=FALSE, OR('Raw Data'!D215=0, 'Raw Data'!E215=0)), 'Raw Data'!W215, 0)</f>
        <v/>
      </c>
      <c r="J220">
        <f>IF(ISBLANK('Raw Data'!D215)=FALSE, 1, 0)</f>
        <v/>
      </c>
      <c r="K220">
        <f>IF(SUM('Raw Data'!D215:E215)&gt;'Raw Data'!G215, 'Raw Data'!H215, 0)</f>
        <v/>
      </c>
      <c r="L220">
        <f>IF(ISBLANK('Raw Data'!D215)=FALSE, 1, 0)</f>
        <v/>
      </c>
      <c r="M220">
        <f>IF(AND(SUM('Raw Data'!D215:E215)&lt;'Raw Data'!G215, ISBLANK('Raw Data'!D215)=FALSE), 'Raw Data'!I215, 0)</f>
        <v/>
      </c>
    </row>
    <row r="221">
      <c r="A221" s="2">
        <f>'Raw Data'!A217</f>
        <v/>
      </c>
      <c r="B221" s="2">
        <f>IF(ISBLANK('Raw Data'!D216)=FALSE, 1, 0)</f>
        <v/>
      </c>
      <c r="C221">
        <f>IF('Raw Data'!E216&gt;'Raw Data'!D216, 'Raw Data'!K216, 0)</f>
        <v/>
      </c>
      <c r="D221">
        <f>IF(ISBLANK('Raw Data'!D216)=FALSE, 1, 0)</f>
        <v/>
      </c>
      <c r="E221">
        <f>IF('Raw Data'!E216&lt;'Raw Data'!D216, 'Raw Data'!J216, 0)</f>
        <v/>
      </c>
      <c r="F221">
        <f>IF(ISBLANK('Raw Data'!D216)=FALSE, 1, 0)</f>
        <v/>
      </c>
      <c r="G221">
        <f>IF(AND('Raw Data'!D216&gt;0, 'Raw Data'!E216&gt;0), 'Raw Data'!V216, 0)</f>
        <v/>
      </c>
      <c r="H221">
        <f>IF(ISBLANK('Raw Data'!D216)=FALSE, 1, 0)</f>
        <v/>
      </c>
      <c r="I221">
        <f>IF(AND(ISBLANK('Raw Data'!D216)=FALSE, OR('Raw Data'!D216=0, 'Raw Data'!E216=0)), 'Raw Data'!W216, 0)</f>
        <v/>
      </c>
      <c r="J221">
        <f>IF(ISBLANK('Raw Data'!D216)=FALSE, 1, 0)</f>
        <v/>
      </c>
      <c r="K221">
        <f>IF(SUM('Raw Data'!D216:E216)&gt;'Raw Data'!G216, 'Raw Data'!H216, 0)</f>
        <v/>
      </c>
      <c r="L221">
        <f>IF(ISBLANK('Raw Data'!D216)=FALSE, 1, 0)</f>
        <v/>
      </c>
      <c r="M221">
        <f>IF(AND(SUM('Raw Data'!D216:E216)&lt;'Raw Data'!G216, ISBLANK('Raw Data'!D216)=FALSE), 'Raw Data'!I216, 0)</f>
        <v/>
      </c>
    </row>
    <row r="222">
      <c r="A222" s="2">
        <f>'Raw Data'!A218</f>
        <v/>
      </c>
      <c r="B222" s="2">
        <f>IF(ISBLANK('Raw Data'!D217)=FALSE, 1, 0)</f>
        <v/>
      </c>
      <c r="C222">
        <f>IF('Raw Data'!E217&gt;'Raw Data'!D217, 'Raw Data'!K217, 0)</f>
        <v/>
      </c>
      <c r="D222">
        <f>IF(ISBLANK('Raw Data'!D217)=FALSE, 1, 0)</f>
        <v/>
      </c>
      <c r="E222">
        <f>IF('Raw Data'!E217&lt;'Raw Data'!D217, 'Raw Data'!J217, 0)</f>
        <v/>
      </c>
      <c r="F222">
        <f>IF(ISBLANK('Raw Data'!D217)=FALSE, 1, 0)</f>
        <v/>
      </c>
      <c r="G222">
        <f>IF(AND('Raw Data'!D217&gt;0, 'Raw Data'!E217&gt;0), 'Raw Data'!V217, 0)</f>
        <v/>
      </c>
      <c r="H222">
        <f>IF(ISBLANK('Raw Data'!D217)=FALSE, 1, 0)</f>
        <v/>
      </c>
      <c r="I222">
        <f>IF(AND(ISBLANK('Raw Data'!D217)=FALSE, OR('Raw Data'!D217=0, 'Raw Data'!E217=0)), 'Raw Data'!W217, 0)</f>
        <v/>
      </c>
      <c r="J222">
        <f>IF(ISBLANK('Raw Data'!D217)=FALSE, 1, 0)</f>
        <v/>
      </c>
      <c r="K222">
        <f>IF(SUM('Raw Data'!D217:E217)&gt;'Raw Data'!G217, 'Raw Data'!H217, 0)</f>
        <v/>
      </c>
      <c r="L222">
        <f>IF(ISBLANK('Raw Data'!D217)=FALSE, 1, 0)</f>
        <v/>
      </c>
      <c r="M222">
        <f>IF(AND(SUM('Raw Data'!D217:E217)&lt;'Raw Data'!G217, ISBLANK('Raw Data'!D217)=FALSE), 'Raw Data'!I217, 0)</f>
        <v/>
      </c>
    </row>
    <row r="223">
      <c r="A223" s="2">
        <f>'Raw Data'!A219</f>
        <v/>
      </c>
      <c r="B223" s="2">
        <f>IF(ISBLANK('Raw Data'!D218)=FALSE, 1, 0)</f>
        <v/>
      </c>
      <c r="C223">
        <f>IF('Raw Data'!E218&gt;'Raw Data'!D218, 'Raw Data'!K218, 0)</f>
        <v/>
      </c>
      <c r="D223">
        <f>IF(ISBLANK('Raw Data'!D218)=FALSE, 1, 0)</f>
        <v/>
      </c>
      <c r="E223">
        <f>IF('Raw Data'!E218&lt;'Raw Data'!D218, 'Raw Data'!J218, 0)</f>
        <v/>
      </c>
      <c r="F223">
        <f>IF(ISBLANK('Raw Data'!D218)=FALSE, 1, 0)</f>
        <v/>
      </c>
      <c r="G223">
        <f>IF(AND('Raw Data'!D218&gt;0, 'Raw Data'!E218&gt;0), 'Raw Data'!V218, 0)</f>
        <v/>
      </c>
      <c r="H223">
        <f>IF(ISBLANK('Raw Data'!D218)=FALSE, 1, 0)</f>
        <v/>
      </c>
      <c r="I223">
        <f>IF(AND(ISBLANK('Raw Data'!D218)=FALSE, OR('Raw Data'!D218=0, 'Raw Data'!E218=0)), 'Raw Data'!W218, 0)</f>
        <v/>
      </c>
      <c r="J223">
        <f>IF(ISBLANK('Raw Data'!D218)=FALSE, 1, 0)</f>
        <v/>
      </c>
      <c r="K223">
        <f>IF(SUM('Raw Data'!D218:E218)&gt;'Raw Data'!G218, 'Raw Data'!H218, 0)</f>
        <v/>
      </c>
      <c r="L223">
        <f>IF(ISBLANK('Raw Data'!D218)=FALSE, 1, 0)</f>
        <v/>
      </c>
      <c r="M223">
        <f>IF(AND(SUM('Raw Data'!D218:E218)&lt;'Raw Data'!G218, ISBLANK('Raw Data'!D218)=FALSE), 'Raw Data'!I218, 0)</f>
        <v/>
      </c>
    </row>
    <row r="224">
      <c r="A224" s="2">
        <f>'Raw Data'!A220</f>
        <v/>
      </c>
      <c r="B224" s="2">
        <f>IF(ISBLANK('Raw Data'!D219)=FALSE, 1, 0)</f>
        <v/>
      </c>
      <c r="C224">
        <f>IF('Raw Data'!E219&gt;'Raw Data'!D219, 'Raw Data'!K219, 0)</f>
        <v/>
      </c>
      <c r="D224">
        <f>IF(ISBLANK('Raw Data'!D219)=FALSE, 1, 0)</f>
        <v/>
      </c>
      <c r="E224">
        <f>IF('Raw Data'!E219&lt;'Raw Data'!D219, 'Raw Data'!J219, 0)</f>
        <v/>
      </c>
      <c r="F224">
        <f>IF(ISBLANK('Raw Data'!D219)=FALSE, 1, 0)</f>
        <v/>
      </c>
      <c r="G224">
        <f>IF(AND('Raw Data'!D219&gt;0, 'Raw Data'!E219&gt;0), 'Raw Data'!V219, 0)</f>
        <v/>
      </c>
      <c r="H224">
        <f>IF(ISBLANK('Raw Data'!D219)=FALSE, 1, 0)</f>
        <v/>
      </c>
      <c r="I224">
        <f>IF(AND(ISBLANK('Raw Data'!D219)=FALSE, OR('Raw Data'!D219=0, 'Raw Data'!E219=0)), 'Raw Data'!W219, 0)</f>
        <v/>
      </c>
      <c r="J224">
        <f>IF(ISBLANK('Raw Data'!D219)=FALSE, 1, 0)</f>
        <v/>
      </c>
      <c r="K224">
        <f>IF(SUM('Raw Data'!D219:E219)&gt;'Raw Data'!G219, 'Raw Data'!H219, 0)</f>
        <v/>
      </c>
      <c r="L224">
        <f>IF(ISBLANK('Raw Data'!D219)=FALSE, 1, 0)</f>
        <v/>
      </c>
      <c r="M224">
        <f>IF(AND(SUM('Raw Data'!D219:E219)&lt;'Raw Data'!G219, ISBLANK('Raw Data'!D219)=FALSE), 'Raw Data'!I219, 0)</f>
        <v/>
      </c>
    </row>
    <row r="225">
      <c r="A225" s="2">
        <f>'Raw Data'!A221</f>
        <v/>
      </c>
      <c r="B225" s="2">
        <f>IF(ISBLANK('Raw Data'!D220)=FALSE, 1, 0)</f>
        <v/>
      </c>
      <c r="C225">
        <f>IF('Raw Data'!E220&gt;'Raw Data'!D220, 'Raw Data'!K220, 0)</f>
        <v/>
      </c>
      <c r="D225">
        <f>IF(ISBLANK('Raw Data'!D220)=FALSE, 1, 0)</f>
        <v/>
      </c>
      <c r="E225">
        <f>IF('Raw Data'!E220&lt;'Raw Data'!D220, 'Raw Data'!J220, 0)</f>
        <v/>
      </c>
      <c r="F225">
        <f>IF(ISBLANK('Raw Data'!D220)=FALSE, 1, 0)</f>
        <v/>
      </c>
      <c r="G225">
        <f>IF(AND('Raw Data'!D220&gt;0, 'Raw Data'!E220&gt;0), 'Raw Data'!V220, 0)</f>
        <v/>
      </c>
      <c r="H225">
        <f>IF(ISBLANK('Raw Data'!D220)=FALSE, 1, 0)</f>
        <v/>
      </c>
      <c r="I225">
        <f>IF(AND(ISBLANK('Raw Data'!D220)=FALSE, OR('Raw Data'!D220=0, 'Raw Data'!E220=0)), 'Raw Data'!W220, 0)</f>
        <v/>
      </c>
      <c r="J225">
        <f>IF(ISBLANK('Raw Data'!D220)=FALSE, 1, 0)</f>
        <v/>
      </c>
      <c r="K225">
        <f>IF(SUM('Raw Data'!D220:E220)&gt;'Raw Data'!G220, 'Raw Data'!H220, 0)</f>
        <v/>
      </c>
      <c r="L225">
        <f>IF(ISBLANK('Raw Data'!D220)=FALSE, 1, 0)</f>
        <v/>
      </c>
      <c r="M225">
        <f>IF(AND(SUM('Raw Data'!D220:E220)&lt;'Raw Data'!G220, ISBLANK('Raw Data'!D220)=FALSE), 'Raw Data'!I220, 0)</f>
        <v/>
      </c>
    </row>
    <row r="226">
      <c r="A226" s="2">
        <f>'Raw Data'!A222</f>
        <v/>
      </c>
      <c r="B226" s="2">
        <f>IF(ISBLANK('Raw Data'!D221)=FALSE, 1, 0)</f>
        <v/>
      </c>
      <c r="C226">
        <f>IF('Raw Data'!E221&gt;'Raw Data'!D221, 'Raw Data'!K221, 0)</f>
        <v/>
      </c>
      <c r="D226">
        <f>IF(ISBLANK('Raw Data'!D221)=FALSE, 1, 0)</f>
        <v/>
      </c>
      <c r="E226">
        <f>IF('Raw Data'!E221&lt;'Raw Data'!D221, 'Raw Data'!J221, 0)</f>
        <v/>
      </c>
      <c r="F226">
        <f>IF(ISBLANK('Raw Data'!D221)=FALSE, 1, 0)</f>
        <v/>
      </c>
      <c r="G226">
        <f>IF(AND('Raw Data'!D221&gt;0, 'Raw Data'!E221&gt;0), 'Raw Data'!V221, 0)</f>
        <v/>
      </c>
      <c r="H226">
        <f>IF(ISBLANK('Raw Data'!D221)=FALSE, 1, 0)</f>
        <v/>
      </c>
      <c r="I226">
        <f>IF(AND(ISBLANK('Raw Data'!D221)=FALSE, OR('Raw Data'!D221=0, 'Raw Data'!E221=0)), 'Raw Data'!W221, 0)</f>
        <v/>
      </c>
      <c r="J226">
        <f>IF(ISBLANK('Raw Data'!D221)=FALSE, 1, 0)</f>
        <v/>
      </c>
      <c r="K226">
        <f>IF(SUM('Raw Data'!D221:E221)&gt;'Raw Data'!G221, 'Raw Data'!H221, 0)</f>
        <v/>
      </c>
      <c r="L226">
        <f>IF(ISBLANK('Raw Data'!D221)=FALSE, 1, 0)</f>
        <v/>
      </c>
      <c r="M226">
        <f>IF(AND(SUM('Raw Data'!D221:E221)&lt;'Raw Data'!G221, ISBLANK('Raw Data'!D221)=FALSE), 'Raw Data'!I221, 0)</f>
        <v/>
      </c>
    </row>
    <row r="227">
      <c r="A227" s="2">
        <f>'Raw Data'!A223</f>
        <v/>
      </c>
      <c r="B227" s="2">
        <f>IF(ISBLANK('Raw Data'!D222)=FALSE, 1, 0)</f>
        <v/>
      </c>
      <c r="C227">
        <f>IF('Raw Data'!E222&gt;'Raw Data'!D222, 'Raw Data'!K222, 0)</f>
        <v/>
      </c>
      <c r="D227">
        <f>IF(ISBLANK('Raw Data'!D222)=FALSE, 1, 0)</f>
        <v/>
      </c>
      <c r="E227">
        <f>IF('Raw Data'!E222&lt;'Raw Data'!D222, 'Raw Data'!J222, 0)</f>
        <v/>
      </c>
      <c r="F227">
        <f>IF(ISBLANK('Raw Data'!D222)=FALSE, 1, 0)</f>
        <v/>
      </c>
      <c r="G227">
        <f>IF(AND('Raw Data'!D222&gt;0, 'Raw Data'!E222&gt;0), 'Raw Data'!V222, 0)</f>
        <v/>
      </c>
      <c r="H227">
        <f>IF(ISBLANK('Raw Data'!D222)=FALSE, 1, 0)</f>
        <v/>
      </c>
      <c r="I227">
        <f>IF(AND(ISBLANK('Raw Data'!D222)=FALSE, OR('Raw Data'!D222=0, 'Raw Data'!E222=0)), 'Raw Data'!W222, 0)</f>
        <v/>
      </c>
      <c r="J227">
        <f>IF(ISBLANK('Raw Data'!D222)=FALSE, 1, 0)</f>
        <v/>
      </c>
      <c r="K227">
        <f>IF(SUM('Raw Data'!D222:E222)&gt;'Raw Data'!G222, 'Raw Data'!H222, 0)</f>
        <v/>
      </c>
      <c r="L227">
        <f>IF(ISBLANK('Raw Data'!D222)=FALSE, 1, 0)</f>
        <v/>
      </c>
      <c r="M227">
        <f>IF(AND(SUM('Raw Data'!D222:E222)&lt;'Raw Data'!G222, ISBLANK('Raw Data'!D222)=FALSE), 'Raw Data'!I222, 0)</f>
        <v/>
      </c>
    </row>
    <row r="228">
      <c r="A228" s="2">
        <f>'Raw Data'!A224</f>
        <v/>
      </c>
      <c r="B228" s="2">
        <f>IF(ISBLANK('Raw Data'!D223)=FALSE, 1, 0)</f>
        <v/>
      </c>
      <c r="C228">
        <f>IF('Raw Data'!E223&gt;'Raw Data'!D223, 'Raw Data'!K223, 0)</f>
        <v/>
      </c>
      <c r="D228">
        <f>IF(ISBLANK('Raw Data'!D223)=FALSE, 1, 0)</f>
        <v/>
      </c>
      <c r="E228">
        <f>IF('Raw Data'!E223&lt;'Raw Data'!D223, 'Raw Data'!J223, 0)</f>
        <v/>
      </c>
      <c r="F228">
        <f>IF(ISBLANK('Raw Data'!D223)=FALSE, 1, 0)</f>
        <v/>
      </c>
      <c r="G228">
        <f>IF(AND('Raw Data'!D223&gt;0, 'Raw Data'!E223&gt;0), 'Raw Data'!V223, 0)</f>
        <v/>
      </c>
      <c r="H228">
        <f>IF(ISBLANK('Raw Data'!D223)=FALSE, 1, 0)</f>
        <v/>
      </c>
      <c r="I228">
        <f>IF(AND(ISBLANK('Raw Data'!D223)=FALSE, OR('Raw Data'!D223=0, 'Raw Data'!E223=0)), 'Raw Data'!W223, 0)</f>
        <v/>
      </c>
      <c r="J228">
        <f>IF(ISBLANK('Raw Data'!D223)=FALSE, 1, 0)</f>
        <v/>
      </c>
      <c r="K228">
        <f>IF(SUM('Raw Data'!D223:E223)&gt;'Raw Data'!G223, 'Raw Data'!H223, 0)</f>
        <v/>
      </c>
      <c r="L228">
        <f>IF(ISBLANK('Raw Data'!D223)=FALSE, 1, 0)</f>
        <v/>
      </c>
      <c r="M228">
        <f>IF(AND(SUM('Raw Data'!D223:E223)&lt;'Raw Data'!G223, ISBLANK('Raw Data'!D223)=FALSE), 'Raw Data'!I223, 0)</f>
        <v/>
      </c>
    </row>
    <row r="229">
      <c r="A229" s="2">
        <f>'Raw Data'!A225</f>
        <v/>
      </c>
      <c r="B229" s="2">
        <f>IF(ISBLANK('Raw Data'!D224)=FALSE, 1, 0)</f>
        <v/>
      </c>
      <c r="C229">
        <f>IF('Raw Data'!E224&gt;'Raw Data'!D224, 'Raw Data'!K224, 0)</f>
        <v/>
      </c>
      <c r="D229">
        <f>IF(ISBLANK('Raw Data'!D224)=FALSE, 1, 0)</f>
        <v/>
      </c>
      <c r="E229">
        <f>IF('Raw Data'!E224&lt;'Raw Data'!D224, 'Raw Data'!J224, 0)</f>
        <v/>
      </c>
      <c r="F229">
        <f>IF(ISBLANK('Raw Data'!D224)=FALSE, 1, 0)</f>
        <v/>
      </c>
      <c r="G229">
        <f>IF(AND('Raw Data'!D224&gt;0, 'Raw Data'!E224&gt;0), 'Raw Data'!V224, 0)</f>
        <v/>
      </c>
      <c r="H229">
        <f>IF(ISBLANK('Raw Data'!D224)=FALSE, 1, 0)</f>
        <v/>
      </c>
      <c r="I229">
        <f>IF(AND(ISBLANK('Raw Data'!D224)=FALSE, OR('Raw Data'!D224=0, 'Raw Data'!E224=0)), 'Raw Data'!W224, 0)</f>
        <v/>
      </c>
      <c r="J229">
        <f>IF(ISBLANK('Raw Data'!D224)=FALSE, 1, 0)</f>
        <v/>
      </c>
      <c r="K229">
        <f>IF(SUM('Raw Data'!D224:E224)&gt;'Raw Data'!G224, 'Raw Data'!H224, 0)</f>
        <v/>
      </c>
      <c r="L229">
        <f>IF(ISBLANK('Raw Data'!D224)=FALSE, 1, 0)</f>
        <v/>
      </c>
      <c r="M229">
        <f>IF(AND(SUM('Raw Data'!D224:E224)&lt;'Raw Data'!G224, ISBLANK('Raw Data'!D224)=FALSE), 'Raw Data'!I224, 0)</f>
        <v/>
      </c>
    </row>
    <row r="230">
      <c r="A230" s="2">
        <f>'Raw Data'!A226</f>
        <v/>
      </c>
      <c r="B230" s="2">
        <f>IF(ISBLANK('Raw Data'!D225)=FALSE, 1, 0)</f>
        <v/>
      </c>
      <c r="C230">
        <f>IF('Raw Data'!E225&gt;'Raw Data'!D225, 'Raw Data'!K225, 0)</f>
        <v/>
      </c>
      <c r="D230">
        <f>IF(ISBLANK('Raw Data'!D225)=FALSE, 1, 0)</f>
        <v/>
      </c>
      <c r="E230">
        <f>IF('Raw Data'!E225&lt;'Raw Data'!D225, 'Raw Data'!J225, 0)</f>
        <v/>
      </c>
      <c r="F230">
        <f>IF(ISBLANK('Raw Data'!D225)=FALSE, 1, 0)</f>
        <v/>
      </c>
      <c r="G230">
        <f>IF(AND('Raw Data'!D225&gt;0, 'Raw Data'!E225&gt;0), 'Raw Data'!V225, 0)</f>
        <v/>
      </c>
      <c r="H230">
        <f>IF(ISBLANK('Raw Data'!D225)=FALSE, 1, 0)</f>
        <v/>
      </c>
      <c r="I230">
        <f>IF(AND(ISBLANK('Raw Data'!D225)=FALSE, OR('Raw Data'!D225=0, 'Raw Data'!E225=0)), 'Raw Data'!W225, 0)</f>
        <v/>
      </c>
      <c r="J230">
        <f>IF(ISBLANK('Raw Data'!D225)=FALSE, 1, 0)</f>
        <v/>
      </c>
      <c r="K230">
        <f>IF(SUM('Raw Data'!D225:E225)&gt;'Raw Data'!G225, 'Raw Data'!H225, 0)</f>
        <v/>
      </c>
      <c r="L230">
        <f>IF(ISBLANK('Raw Data'!D225)=FALSE, 1, 0)</f>
        <v/>
      </c>
      <c r="M230">
        <f>IF(AND(SUM('Raw Data'!D225:E225)&lt;'Raw Data'!G225, ISBLANK('Raw Data'!D225)=FALSE), 'Raw Data'!I225, 0)</f>
        <v/>
      </c>
    </row>
    <row r="231">
      <c r="A231" s="2">
        <f>'Raw Data'!A227</f>
        <v/>
      </c>
      <c r="B231" s="2">
        <f>IF(ISBLANK('Raw Data'!D226)=FALSE, 1, 0)</f>
        <v/>
      </c>
      <c r="C231">
        <f>IF('Raw Data'!E226&gt;'Raw Data'!D226, 'Raw Data'!K226, 0)</f>
        <v/>
      </c>
      <c r="D231">
        <f>IF(ISBLANK('Raw Data'!D226)=FALSE, 1, 0)</f>
        <v/>
      </c>
      <c r="E231">
        <f>IF('Raw Data'!E226&lt;'Raw Data'!D226, 'Raw Data'!J226, 0)</f>
        <v/>
      </c>
      <c r="F231">
        <f>IF(ISBLANK('Raw Data'!D226)=FALSE, 1, 0)</f>
        <v/>
      </c>
      <c r="G231">
        <f>IF(AND('Raw Data'!D226&gt;0, 'Raw Data'!E226&gt;0), 'Raw Data'!V226, 0)</f>
        <v/>
      </c>
      <c r="H231">
        <f>IF(ISBLANK('Raw Data'!D226)=FALSE, 1, 0)</f>
        <v/>
      </c>
      <c r="I231">
        <f>IF(AND(ISBLANK('Raw Data'!D226)=FALSE, OR('Raw Data'!D226=0, 'Raw Data'!E226=0)), 'Raw Data'!W226, 0)</f>
        <v/>
      </c>
      <c r="J231">
        <f>IF(ISBLANK('Raw Data'!D226)=FALSE, 1, 0)</f>
        <v/>
      </c>
      <c r="K231">
        <f>IF(SUM('Raw Data'!D226:E226)&gt;'Raw Data'!G226, 'Raw Data'!H226, 0)</f>
        <v/>
      </c>
      <c r="L231">
        <f>IF(ISBLANK('Raw Data'!D226)=FALSE, 1, 0)</f>
        <v/>
      </c>
      <c r="M231">
        <f>IF(AND(SUM('Raw Data'!D226:E226)&lt;'Raw Data'!G226, ISBLANK('Raw Data'!D226)=FALSE), 'Raw Data'!I226, 0)</f>
        <v/>
      </c>
    </row>
    <row r="232">
      <c r="A232" s="2">
        <f>'Raw Data'!A228</f>
        <v/>
      </c>
      <c r="B232" s="2">
        <f>IF(ISBLANK('Raw Data'!D227)=FALSE, 1, 0)</f>
        <v/>
      </c>
      <c r="C232">
        <f>IF('Raw Data'!E227&gt;'Raw Data'!D227, 'Raw Data'!K227, 0)</f>
        <v/>
      </c>
      <c r="D232">
        <f>IF(ISBLANK('Raw Data'!D227)=FALSE, 1, 0)</f>
        <v/>
      </c>
      <c r="E232">
        <f>IF('Raw Data'!E227&lt;'Raw Data'!D227, 'Raw Data'!J227, 0)</f>
        <v/>
      </c>
      <c r="F232">
        <f>IF(ISBLANK('Raw Data'!D227)=FALSE, 1, 0)</f>
        <v/>
      </c>
      <c r="G232">
        <f>IF(AND('Raw Data'!D227&gt;0, 'Raw Data'!E227&gt;0), 'Raw Data'!V227, 0)</f>
        <v/>
      </c>
      <c r="H232">
        <f>IF(ISBLANK('Raw Data'!D227)=FALSE, 1, 0)</f>
        <v/>
      </c>
      <c r="I232">
        <f>IF(AND(ISBLANK('Raw Data'!D227)=FALSE, OR('Raw Data'!D227=0, 'Raw Data'!E227=0)), 'Raw Data'!W227, 0)</f>
        <v/>
      </c>
      <c r="J232">
        <f>IF(ISBLANK('Raw Data'!D227)=FALSE, 1, 0)</f>
        <v/>
      </c>
      <c r="K232">
        <f>IF(SUM('Raw Data'!D227:E227)&gt;'Raw Data'!G227, 'Raw Data'!H227, 0)</f>
        <v/>
      </c>
      <c r="L232">
        <f>IF(ISBLANK('Raw Data'!D227)=FALSE, 1, 0)</f>
        <v/>
      </c>
      <c r="M232">
        <f>IF(AND(SUM('Raw Data'!D227:E227)&lt;'Raw Data'!G227, ISBLANK('Raw Data'!D227)=FALSE), 'Raw Data'!I227, 0)</f>
        <v/>
      </c>
    </row>
    <row r="233">
      <c r="A233" s="2">
        <f>'Raw Data'!A229</f>
        <v/>
      </c>
      <c r="B233" s="2">
        <f>IF(ISBLANK('Raw Data'!D228)=FALSE, 1, 0)</f>
        <v/>
      </c>
      <c r="C233">
        <f>IF('Raw Data'!E228&gt;'Raw Data'!D228, 'Raw Data'!K228, 0)</f>
        <v/>
      </c>
      <c r="D233">
        <f>IF(ISBLANK('Raw Data'!D228)=FALSE, 1, 0)</f>
        <v/>
      </c>
      <c r="E233">
        <f>IF('Raw Data'!E228&lt;'Raw Data'!D228, 'Raw Data'!J228, 0)</f>
        <v/>
      </c>
      <c r="F233">
        <f>IF(ISBLANK('Raw Data'!D228)=FALSE, 1, 0)</f>
        <v/>
      </c>
      <c r="G233">
        <f>IF(AND('Raw Data'!D228&gt;0, 'Raw Data'!E228&gt;0), 'Raw Data'!V228, 0)</f>
        <v/>
      </c>
      <c r="H233">
        <f>IF(ISBLANK('Raw Data'!D228)=FALSE, 1, 0)</f>
        <v/>
      </c>
      <c r="I233">
        <f>IF(AND(ISBLANK('Raw Data'!D228)=FALSE, OR('Raw Data'!D228=0, 'Raw Data'!E228=0)), 'Raw Data'!W228, 0)</f>
        <v/>
      </c>
      <c r="J233">
        <f>IF(ISBLANK('Raw Data'!D228)=FALSE, 1, 0)</f>
        <v/>
      </c>
      <c r="K233">
        <f>IF(SUM('Raw Data'!D228:E228)&gt;'Raw Data'!G228, 'Raw Data'!H228, 0)</f>
        <v/>
      </c>
      <c r="L233">
        <f>IF(ISBLANK('Raw Data'!D228)=FALSE, 1, 0)</f>
        <v/>
      </c>
      <c r="M233">
        <f>IF(AND(SUM('Raw Data'!D228:E228)&lt;'Raw Data'!G228, ISBLANK('Raw Data'!D228)=FALSE), 'Raw Data'!I228, 0)</f>
        <v/>
      </c>
    </row>
    <row r="234">
      <c r="A234" s="2">
        <f>'Raw Data'!A230</f>
        <v/>
      </c>
      <c r="B234" s="2">
        <f>IF(ISBLANK('Raw Data'!D229)=FALSE, 1, 0)</f>
        <v/>
      </c>
      <c r="C234">
        <f>IF('Raw Data'!E229&gt;'Raw Data'!D229, 'Raw Data'!K229, 0)</f>
        <v/>
      </c>
      <c r="D234">
        <f>IF(ISBLANK('Raw Data'!D229)=FALSE, 1, 0)</f>
        <v/>
      </c>
      <c r="E234">
        <f>IF('Raw Data'!E229&lt;'Raw Data'!D229, 'Raw Data'!J229, 0)</f>
        <v/>
      </c>
      <c r="F234">
        <f>IF(ISBLANK('Raw Data'!D229)=FALSE, 1, 0)</f>
        <v/>
      </c>
      <c r="G234">
        <f>IF(AND('Raw Data'!D229&gt;0, 'Raw Data'!E229&gt;0), 'Raw Data'!V229, 0)</f>
        <v/>
      </c>
      <c r="H234">
        <f>IF(ISBLANK('Raw Data'!D229)=FALSE, 1, 0)</f>
        <v/>
      </c>
      <c r="I234">
        <f>IF(AND(ISBLANK('Raw Data'!D229)=FALSE, OR('Raw Data'!D229=0, 'Raw Data'!E229=0)), 'Raw Data'!W229, 0)</f>
        <v/>
      </c>
      <c r="J234">
        <f>IF(ISBLANK('Raw Data'!D229)=FALSE, 1, 0)</f>
        <v/>
      </c>
      <c r="K234">
        <f>IF(SUM('Raw Data'!D229:E229)&gt;'Raw Data'!G229, 'Raw Data'!H229, 0)</f>
        <v/>
      </c>
      <c r="L234">
        <f>IF(ISBLANK('Raw Data'!D229)=FALSE, 1, 0)</f>
        <v/>
      </c>
      <c r="M234">
        <f>IF(AND(SUM('Raw Data'!D229:E229)&lt;'Raw Data'!G229, ISBLANK('Raw Data'!D229)=FALSE), 'Raw Data'!I229, 0)</f>
        <v/>
      </c>
    </row>
    <row r="235">
      <c r="A235" s="2">
        <f>'Raw Data'!A231</f>
        <v/>
      </c>
      <c r="B235" s="2">
        <f>IF(ISBLANK('Raw Data'!D230)=FALSE, 1, 0)</f>
        <v/>
      </c>
      <c r="C235">
        <f>IF('Raw Data'!E230&gt;'Raw Data'!D230, 'Raw Data'!K230, 0)</f>
        <v/>
      </c>
      <c r="D235">
        <f>IF(ISBLANK('Raw Data'!D230)=FALSE, 1, 0)</f>
        <v/>
      </c>
      <c r="E235">
        <f>IF('Raw Data'!E230&lt;'Raw Data'!D230, 'Raw Data'!J230, 0)</f>
        <v/>
      </c>
      <c r="F235">
        <f>IF(ISBLANK('Raw Data'!D230)=FALSE, 1, 0)</f>
        <v/>
      </c>
      <c r="G235">
        <f>IF(AND('Raw Data'!D230&gt;0, 'Raw Data'!E230&gt;0), 'Raw Data'!V230, 0)</f>
        <v/>
      </c>
      <c r="H235">
        <f>IF(ISBLANK('Raw Data'!D230)=FALSE, 1, 0)</f>
        <v/>
      </c>
      <c r="I235">
        <f>IF(AND(ISBLANK('Raw Data'!D230)=FALSE, OR('Raw Data'!D230=0, 'Raw Data'!E230=0)), 'Raw Data'!W230, 0)</f>
        <v/>
      </c>
      <c r="J235">
        <f>IF(ISBLANK('Raw Data'!D230)=FALSE, 1, 0)</f>
        <v/>
      </c>
      <c r="K235">
        <f>IF(SUM('Raw Data'!D230:E230)&gt;'Raw Data'!G230, 'Raw Data'!H230, 0)</f>
        <v/>
      </c>
      <c r="L235">
        <f>IF(ISBLANK('Raw Data'!D230)=FALSE, 1, 0)</f>
        <v/>
      </c>
      <c r="M235">
        <f>IF(AND(SUM('Raw Data'!D230:E230)&lt;'Raw Data'!G230, ISBLANK('Raw Data'!D230)=FALSE), 'Raw Data'!I230, 0)</f>
        <v/>
      </c>
    </row>
    <row r="236">
      <c r="A236" s="2">
        <f>'Raw Data'!A232</f>
        <v/>
      </c>
      <c r="B236" s="2">
        <f>IF(ISBLANK('Raw Data'!D231)=FALSE, 1, 0)</f>
        <v/>
      </c>
      <c r="C236">
        <f>IF('Raw Data'!E231&gt;'Raw Data'!D231, 'Raw Data'!K231, 0)</f>
        <v/>
      </c>
      <c r="D236">
        <f>IF(ISBLANK('Raw Data'!D231)=FALSE, 1, 0)</f>
        <v/>
      </c>
      <c r="E236">
        <f>IF('Raw Data'!E231&lt;'Raw Data'!D231, 'Raw Data'!J231, 0)</f>
        <v/>
      </c>
      <c r="F236">
        <f>IF(ISBLANK('Raw Data'!D231)=FALSE, 1, 0)</f>
        <v/>
      </c>
      <c r="G236">
        <f>IF(AND('Raw Data'!D231&gt;0, 'Raw Data'!E231&gt;0), 'Raw Data'!V231, 0)</f>
        <v/>
      </c>
      <c r="H236">
        <f>IF(ISBLANK('Raw Data'!D231)=FALSE, 1, 0)</f>
        <v/>
      </c>
      <c r="I236">
        <f>IF(AND(ISBLANK('Raw Data'!D231)=FALSE, OR('Raw Data'!D231=0, 'Raw Data'!E231=0)), 'Raw Data'!W231, 0)</f>
        <v/>
      </c>
      <c r="J236">
        <f>IF(ISBLANK('Raw Data'!D231)=FALSE, 1, 0)</f>
        <v/>
      </c>
      <c r="K236">
        <f>IF(SUM('Raw Data'!D231:E231)&gt;'Raw Data'!G231, 'Raw Data'!H231, 0)</f>
        <v/>
      </c>
      <c r="L236">
        <f>IF(ISBLANK('Raw Data'!D231)=FALSE, 1, 0)</f>
        <v/>
      </c>
      <c r="M236">
        <f>IF(AND(SUM('Raw Data'!D231:E231)&lt;'Raw Data'!G231, ISBLANK('Raw Data'!D231)=FALSE), 'Raw Data'!I231, 0)</f>
        <v/>
      </c>
    </row>
    <row r="237">
      <c r="A237" s="2">
        <f>'Raw Data'!A233</f>
        <v/>
      </c>
      <c r="B237" s="2">
        <f>IF(ISBLANK('Raw Data'!D232)=FALSE, 1, 0)</f>
        <v/>
      </c>
      <c r="C237">
        <f>IF('Raw Data'!E232&gt;'Raw Data'!D232, 'Raw Data'!K232, 0)</f>
        <v/>
      </c>
      <c r="D237">
        <f>IF(ISBLANK('Raw Data'!D232)=FALSE, 1, 0)</f>
        <v/>
      </c>
      <c r="E237">
        <f>IF('Raw Data'!E232&lt;'Raw Data'!D232, 'Raw Data'!J232, 0)</f>
        <v/>
      </c>
      <c r="F237">
        <f>IF(ISBLANK('Raw Data'!D232)=FALSE, 1, 0)</f>
        <v/>
      </c>
      <c r="G237">
        <f>IF(AND('Raw Data'!D232&gt;0, 'Raw Data'!E232&gt;0), 'Raw Data'!V232, 0)</f>
        <v/>
      </c>
      <c r="H237">
        <f>IF(ISBLANK('Raw Data'!D232)=FALSE, 1, 0)</f>
        <v/>
      </c>
      <c r="I237">
        <f>IF(AND(ISBLANK('Raw Data'!D232)=FALSE, OR('Raw Data'!D232=0, 'Raw Data'!E232=0)), 'Raw Data'!W232, 0)</f>
        <v/>
      </c>
      <c r="J237">
        <f>IF(ISBLANK('Raw Data'!D232)=FALSE, 1, 0)</f>
        <v/>
      </c>
      <c r="K237">
        <f>IF(SUM('Raw Data'!D232:E232)&gt;'Raw Data'!G232, 'Raw Data'!H232, 0)</f>
        <v/>
      </c>
      <c r="L237">
        <f>IF(ISBLANK('Raw Data'!D232)=FALSE, 1, 0)</f>
        <v/>
      </c>
      <c r="M237">
        <f>IF(AND(SUM('Raw Data'!D232:E232)&lt;'Raw Data'!G232, ISBLANK('Raw Data'!D232)=FALSE), 'Raw Data'!I232, 0)</f>
        <v/>
      </c>
    </row>
    <row r="238">
      <c r="A238" s="2">
        <f>'Raw Data'!A234</f>
        <v/>
      </c>
      <c r="B238" s="2">
        <f>IF(ISBLANK('Raw Data'!D233)=FALSE, 1, 0)</f>
        <v/>
      </c>
      <c r="C238">
        <f>IF('Raw Data'!E233&gt;'Raw Data'!D233, 'Raw Data'!K233, 0)</f>
        <v/>
      </c>
      <c r="D238">
        <f>IF(ISBLANK('Raw Data'!D233)=FALSE, 1, 0)</f>
        <v/>
      </c>
      <c r="E238">
        <f>IF('Raw Data'!E233&lt;'Raw Data'!D233, 'Raw Data'!J233, 0)</f>
        <v/>
      </c>
      <c r="F238">
        <f>IF(ISBLANK('Raw Data'!D233)=FALSE, 1, 0)</f>
        <v/>
      </c>
      <c r="G238">
        <f>IF(AND('Raw Data'!D233&gt;0, 'Raw Data'!E233&gt;0), 'Raw Data'!V233, 0)</f>
        <v/>
      </c>
      <c r="H238">
        <f>IF(ISBLANK('Raw Data'!D233)=FALSE, 1, 0)</f>
        <v/>
      </c>
      <c r="I238">
        <f>IF(AND(ISBLANK('Raw Data'!D233)=FALSE, OR('Raw Data'!D233=0, 'Raw Data'!E233=0)), 'Raw Data'!W233, 0)</f>
        <v/>
      </c>
      <c r="J238">
        <f>IF(ISBLANK('Raw Data'!D233)=FALSE, 1, 0)</f>
        <v/>
      </c>
      <c r="K238">
        <f>IF(SUM('Raw Data'!D233:E233)&gt;'Raw Data'!G233, 'Raw Data'!H233, 0)</f>
        <v/>
      </c>
      <c r="L238">
        <f>IF(ISBLANK('Raw Data'!D233)=FALSE, 1, 0)</f>
        <v/>
      </c>
      <c r="M238">
        <f>IF(AND(SUM('Raw Data'!D233:E233)&lt;'Raw Data'!G233, ISBLANK('Raw Data'!D233)=FALSE), 'Raw Data'!I233, 0)</f>
        <v/>
      </c>
    </row>
    <row r="239">
      <c r="A239" s="2">
        <f>'Raw Data'!A235</f>
        <v/>
      </c>
      <c r="B239" s="2">
        <f>IF(ISBLANK('Raw Data'!D234)=FALSE, 1, 0)</f>
        <v/>
      </c>
      <c r="C239">
        <f>IF('Raw Data'!E234&gt;'Raw Data'!D234, 'Raw Data'!K234, 0)</f>
        <v/>
      </c>
      <c r="D239">
        <f>IF(ISBLANK('Raw Data'!D234)=FALSE, 1, 0)</f>
        <v/>
      </c>
      <c r="E239">
        <f>IF('Raw Data'!E234&lt;'Raw Data'!D234, 'Raw Data'!J234, 0)</f>
        <v/>
      </c>
      <c r="F239">
        <f>IF(ISBLANK('Raw Data'!D234)=FALSE, 1, 0)</f>
        <v/>
      </c>
      <c r="G239">
        <f>IF(AND('Raw Data'!D234&gt;0, 'Raw Data'!E234&gt;0), 'Raw Data'!V234, 0)</f>
        <v/>
      </c>
      <c r="H239">
        <f>IF(ISBLANK('Raw Data'!D234)=FALSE, 1, 0)</f>
        <v/>
      </c>
      <c r="I239">
        <f>IF(AND(ISBLANK('Raw Data'!D234)=FALSE, OR('Raw Data'!D234=0, 'Raw Data'!E234=0)), 'Raw Data'!W234, 0)</f>
        <v/>
      </c>
      <c r="J239">
        <f>IF(ISBLANK('Raw Data'!D234)=FALSE, 1, 0)</f>
        <v/>
      </c>
      <c r="K239">
        <f>IF(SUM('Raw Data'!D234:E234)&gt;'Raw Data'!G234, 'Raw Data'!H234, 0)</f>
        <v/>
      </c>
      <c r="L239">
        <f>IF(ISBLANK('Raw Data'!D234)=FALSE, 1, 0)</f>
        <v/>
      </c>
      <c r="M239">
        <f>IF(AND(SUM('Raw Data'!D234:E234)&lt;'Raw Data'!G234, ISBLANK('Raw Data'!D234)=FALSE), 'Raw Data'!I234, 0)</f>
        <v/>
      </c>
    </row>
    <row r="240">
      <c r="A240" s="2">
        <f>'Raw Data'!A236</f>
        <v/>
      </c>
      <c r="B240" s="2">
        <f>IF(ISBLANK('Raw Data'!D235)=FALSE, 1, 0)</f>
        <v/>
      </c>
      <c r="C240">
        <f>IF('Raw Data'!E235&gt;'Raw Data'!D235, 'Raw Data'!K235, 0)</f>
        <v/>
      </c>
      <c r="D240">
        <f>IF(ISBLANK('Raw Data'!D235)=FALSE, 1, 0)</f>
        <v/>
      </c>
      <c r="E240">
        <f>IF('Raw Data'!E235&lt;'Raw Data'!D235, 'Raw Data'!J235, 0)</f>
        <v/>
      </c>
      <c r="F240">
        <f>IF(ISBLANK('Raw Data'!D235)=FALSE, 1, 0)</f>
        <v/>
      </c>
      <c r="G240">
        <f>IF(AND('Raw Data'!D235&gt;0, 'Raw Data'!E235&gt;0), 'Raw Data'!V235, 0)</f>
        <v/>
      </c>
      <c r="H240">
        <f>IF(ISBLANK('Raw Data'!D235)=FALSE, 1, 0)</f>
        <v/>
      </c>
      <c r="I240">
        <f>IF(AND(ISBLANK('Raw Data'!D235)=FALSE, OR('Raw Data'!D235=0, 'Raw Data'!E235=0)), 'Raw Data'!W235, 0)</f>
        <v/>
      </c>
      <c r="J240">
        <f>IF(ISBLANK('Raw Data'!D235)=FALSE, 1, 0)</f>
        <v/>
      </c>
      <c r="K240">
        <f>IF(SUM('Raw Data'!D235:E235)&gt;'Raw Data'!G235, 'Raw Data'!H235, 0)</f>
        <v/>
      </c>
      <c r="L240">
        <f>IF(ISBLANK('Raw Data'!D235)=FALSE, 1, 0)</f>
        <v/>
      </c>
      <c r="M240">
        <f>IF(AND(SUM('Raw Data'!D235:E235)&lt;'Raw Data'!G235, ISBLANK('Raw Data'!D235)=FALSE), 'Raw Data'!I235, 0)</f>
        <v/>
      </c>
    </row>
    <row r="241">
      <c r="A241" s="2">
        <f>'Raw Data'!A237</f>
        <v/>
      </c>
      <c r="B241" s="2">
        <f>IF(ISBLANK('Raw Data'!D236)=FALSE, 1, 0)</f>
        <v/>
      </c>
      <c r="C241">
        <f>IF('Raw Data'!E236&gt;'Raw Data'!D236, 'Raw Data'!K236, 0)</f>
        <v/>
      </c>
      <c r="D241">
        <f>IF(ISBLANK('Raw Data'!D236)=FALSE, 1, 0)</f>
        <v/>
      </c>
      <c r="E241">
        <f>IF('Raw Data'!E236&lt;'Raw Data'!D236, 'Raw Data'!J236, 0)</f>
        <v/>
      </c>
      <c r="F241">
        <f>IF(ISBLANK('Raw Data'!D236)=FALSE, 1, 0)</f>
        <v/>
      </c>
      <c r="G241">
        <f>IF(AND('Raw Data'!D236&gt;0, 'Raw Data'!E236&gt;0), 'Raw Data'!V236, 0)</f>
        <v/>
      </c>
      <c r="H241">
        <f>IF(ISBLANK('Raw Data'!D236)=FALSE, 1, 0)</f>
        <v/>
      </c>
      <c r="I241">
        <f>IF(AND(ISBLANK('Raw Data'!D236)=FALSE, OR('Raw Data'!D236=0, 'Raw Data'!E236=0)), 'Raw Data'!W236, 0)</f>
        <v/>
      </c>
      <c r="J241">
        <f>IF(ISBLANK('Raw Data'!D236)=FALSE, 1, 0)</f>
        <v/>
      </c>
      <c r="K241">
        <f>IF(SUM('Raw Data'!D236:E236)&gt;'Raw Data'!G236, 'Raw Data'!H236, 0)</f>
        <v/>
      </c>
      <c r="L241">
        <f>IF(ISBLANK('Raw Data'!D236)=FALSE, 1, 0)</f>
        <v/>
      </c>
      <c r="M241">
        <f>IF(AND(SUM('Raw Data'!D236:E236)&lt;'Raw Data'!G236, ISBLANK('Raw Data'!D236)=FALSE), 'Raw Data'!I236, 0)</f>
        <v/>
      </c>
    </row>
    <row r="242">
      <c r="A242" s="2">
        <f>'Raw Data'!A238</f>
        <v/>
      </c>
      <c r="B242" s="2">
        <f>IF(ISBLANK('Raw Data'!D237)=FALSE, 1, 0)</f>
        <v/>
      </c>
      <c r="C242">
        <f>IF('Raw Data'!E237&gt;'Raw Data'!D237, 'Raw Data'!K237, 0)</f>
        <v/>
      </c>
      <c r="D242">
        <f>IF(ISBLANK('Raw Data'!D237)=FALSE, 1, 0)</f>
        <v/>
      </c>
      <c r="E242">
        <f>IF('Raw Data'!E237&lt;'Raw Data'!D237, 'Raw Data'!J237, 0)</f>
        <v/>
      </c>
      <c r="F242">
        <f>IF(ISBLANK('Raw Data'!D237)=FALSE, 1, 0)</f>
        <v/>
      </c>
      <c r="G242">
        <f>IF(AND('Raw Data'!D237&gt;0, 'Raw Data'!E237&gt;0), 'Raw Data'!V237, 0)</f>
        <v/>
      </c>
      <c r="H242">
        <f>IF(ISBLANK('Raw Data'!D237)=FALSE, 1, 0)</f>
        <v/>
      </c>
      <c r="I242">
        <f>IF(AND(ISBLANK('Raw Data'!D237)=FALSE, OR('Raw Data'!D237=0, 'Raw Data'!E237=0)), 'Raw Data'!W237, 0)</f>
        <v/>
      </c>
      <c r="J242">
        <f>IF(ISBLANK('Raw Data'!D237)=FALSE, 1, 0)</f>
        <v/>
      </c>
      <c r="K242">
        <f>IF(SUM('Raw Data'!D237:E237)&gt;'Raw Data'!G237, 'Raw Data'!H237, 0)</f>
        <v/>
      </c>
      <c r="L242">
        <f>IF(ISBLANK('Raw Data'!D237)=FALSE, 1, 0)</f>
        <v/>
      </c>
      <c r="M242">
        <f>IF(AND(SUM('Raw Data'!D237:E237)&lt;'Raw Data'!G237, ISBLANK('Raw Data'!D237)=FALSE), 'Raw Data'!I237, 0)</f>
        <v/>
      </c>
    </row>
    <row r="243">
      <c r="A243" s="2">
        <f>'Raw Data'!A239</f>
        <v/>
      </c>
      <c r="B243" s="2">
        <f>IF(ISBLANK('Raw Data'!D238)=FALSE, 1, 0)</f>
        <v/>
      </c>
      <c r="C243">
        <f>IF('Raw Data'!E238&gt;'Raw Data'!D238, 'Raw Data'!K238, 0)</f>
        <v/>
      </c>
      <c r="D243">
        <f>IF(ISBLANK('Raw Data'!D238)=FALSE, 1, 0)</f>
        <v/>
      </c>
      <c r="E243">
        <f>IF('Raw Data'!E238&lt;'Raw Data'!D238, 'Raw Data'!J238, 0)</f>
        <v/>
      </c>
      <c r="F243">
        <f>IF(ISBLANK('Raw Data'!D238)=FALSE, 1, 0)</f>
        <v/>
      </c>
      <c r="G243">
        <f>IF(AND('Raw Data'!D238&gt;0, 'Raw Data'!E238&gt;0), 'Raw Data'!V238, 0)</f>
        <v/>
      </c>
      <c r="H243">
        <f>IF(ISBLANK('Raw Data'!D238)=FALSE, 1, 0)</f>
        <v/>
      </c>
      <c r="I243">
        <f>IF(AND(ISBLANK('Raw Data'!D238)=FALSE, OR('Raw Data'!D238=0, 'Raw Data'!E238=0)), 'Raw Data'!W238, 0)</f>
        <v/>
      </c>
      <c r="J243">
        <f>IF(ISBLANK('Raw Data'!D238)=FALSE, 1, 0)</f>
        <v/>
      </c>
      <c r="K243">
        <f>IF(SUM('Raw Data'!D238:E238)&gt;'Raw Data'!G238, 'Raw Data'!H238, 0)</f>
        <v/>
      </c>
      <c r="L243">
        <f>IF(ISBLANK('Raw Data'!D238)=FALSE, 1, 0)</f>
        <v/>
      </c>
      <c r="M243">
        <f>IF(AND(SUM('Raw Data'!D238:E238)&lt;'Raw Data'!G238, ISBLANK('Raw Data'!D238)=FALSE), 'Raw Data'!I238, 0)</f>
        <v/>
      </c>
    </row>
    <row r="244">
      <c r="A244" s="2">
        <f>'Raw Data'!A240</f>
        <v/>
      </c>
      <c r="B244" s="2">
        <f>IF(ISBLANK('Raw Data'!D239)=FALSE, 1, 0)</f>
        <v/>
      </c>
      <c r="C244">
        <f>IF('Raw Data'!E239&gt;'Raw Data'!D239, 'Raw Data'!K239, 0)</f>
        <v/>
      </c>
      <c r="D244">
        <f>IF(ISBLANK('Raw Data'!D239)=FALSE, 1, 0)</f>
        <v/>
      </c>
      <c r="E244">
        <f>IF('Raw Data'!E239&lt;'Raw Data'!D239, 'Raw Data'!J239, 0)</f>
        <v/>
      </c>
      <c r="F244">
        <f>IF(ISBLANK('Raw Data'!D239)=FALSE, 1, 0)</f>
        <v/>
      </c>
      <c r="G244">
        <f>IF(AND('Raw Data'!D239&gt;0, 'Raw Data'!E239&gt;0), 'Raw Data'!V239, 0)</f>
        <v/>
      </c>
      <c r="H244">
        <f>IF(ISBLANK('Raw Data'!D239)=FALSE, 1, 0)</f>
        <v/>
      </c>
      <c r="I244">
        <f>IF(AND(ISBLANK('Raw Data'!D239)=FALSE, OR('Raw Data'!D239=0, 'Raw Data'!E239=0)), 'Raw Data'!W239, 0)</f>
        <v/>
      </c>
      <c r="J244">
        <f>IF(ISBLANK('Raw Data'!D239)=FALSE, 1, 0)</f>
        <v/>
      </c>
      <c r="K244">
        <f>IF(SUM('Raw Data'!D239:E239)&gt;'Raw Data'!G239, 'Raw Data'!H239, 0)</f>
        <v/>
      </c>
      <c r="L244">
        <f>IF(ISBLANK('Raw Data'!D239)=FALSE, 1, 0)</f>
        <v/>
      </c>
      <c r="M244">
        <f>IF(AND(SUM('Raw Data'!D239:E239)&lt;'Raw Data'!G239, ISBLANK('Raw Data'!D239)=FALSE), 'Raw Data'!I239, 0)</f>
        <v/>
      </c>
    </row>
    <row r="245">
      <c r="A245" s="2">
        <f>'Raw Data'!A241</f>
        <v/>
      </c>
      <c r="B245" s="2">
        <f>IF(ISBLANK('Raw Data'!D240)=FALSE, 1, 0)</f>
        <v/>
      </c>
      <c r="C245">
        <f>IF('Raw Data'!E240&gt;'Raw Data'!D240, 'Raw Data'!K240, 0)</f>
        <v/>
      </c>
      <c r="D245">
        <f>IF(ISBLANK('Raw Data'!D240)=FALSE, 1, 0)</f>
        <v/>
      </c>
      <c r="E245">
        <f>IF('Raw Data'!E240&lt;'Raw Data'!D240, 'Raw Data'!J240, 0)</f>
        <v/>
      </c>
      <c r="F245">
        <f>IF(ISBLANK('Raw Data'!D240)=FALSE, 1, 0)</f>
        <v/>
      </c>
      <c r="G245">
        <f>IF(AND('Raw Data'!D240&gt;0, 'Raw Data'!E240&gt;0), 'Raw Data'!V240, 0)</f>
        <v/>
      </c>
      <c r="H245">
        <f>IF(ISBLANK('Raw Data'!D240)=FALSE, 1, 0)</f>
        <v/>
      </c>
      <c r="I245">
        <f>IF(AND(ISBLANK('Raw Data'!D240)=FALSE, OR('Raw Data'!D240=0, 'Raw Data'!E240=0)), 'Raw Data'!W240, 0)</f>
        <v/>
      </c>
      <c r="J245">
        <f>IF(ISBLANK('Raw Data'!D240)=FALSE, 1, 0)</f>
        <v/>
      </c>
      <c r="K245">
        <f>IF(SUM('Raw Data'!D240:E240)&gt;'Raw Data'!G240, 'Raw Data'!H240, 0)</f>
        <v/>
      </c>
      <c r="L245">
        <f>IF(ISBLANK('Raw Data'!D240)=FALSE, 1, 0)</f>
        <v/>
      </c>
      <c r="M245">
        <f>IF(AND(SUM('Raw Data'!D240:E240)&lt;'Raw Data'!G240, ISBLANK('Raw Data'!D240)=FALSE), 'Raw Data'!I240, 0)</f>
        <v/>
      </c>
    </row>
    <row r="246">
      <c r="A246" s="2">
        <f>'Raw Data'!A242</f>
        <v/>
      </c>
      <c r="B246" s="2">
        <f>IF(ISBLANK('Raw Data'!D241)=FALSE, 1, 0)</f>
        <v/>
      </c>
      <c r="C246">
        <f>IF('Raw Data'!E241&gt;'Raw Data'!D241, 'Raw Data'!K241, 0)</f>
        <v/>
      </c>
      <c r="D246">
        <f>IF(ISBLANK('Raw Data'!D241)=FALSE, 1, 0)</f>
        <v/>
      </c>
      <c r="E246">
        <f>IF('Raw Data'!E241&lt;'Raw Data'!D241, 'Raw Data'!J241, 0)</f>
        <v/>
      </c>
      <c r="F246">
        <f>IF(ISBLANK('Raw Data'!D241)=FALSE, 1, 0)</f>
        <v/>
      </c>
      <c r="G246">
        <f>IF(AND('Raw Data'!D241&gt;0, 'Raw Data'!E241&gt;0), 'Raw Data'!V241, 0)</f>
        <v/>
      </c>
      <c r="H246">
        <f>IF(ISBLANK('Raw Data'!D241)=FALSE, 1, 0)</f>
        <v/>
      </c>
      <c r="I246">
        <f>IF(AND(ISBLANK('Raw Data'!D241)=FALSE, OR('Raw Data'!D241=0, 'Raw Data'!E241=0)), 'Raw Data'!W241, 0)</f>
        <v/>
      </c>
      <c r="J246">
        <f>IF(ISBLANK('Raw Data'!D241)=FALSE, 1, 0)</f>
        <v/>
      </c>
      <c r="K246">
        <f>IF(SUM('Raw Data'!D241:E241)&gt;'Raw Data'!G241, 'Raw Data'!H241, 0)</f>
        <v/>
      </c>
      <c r="L246">
        <f>IF(ISBLANK('Raw Data'!D241)=FALSE, 1, 0)</f>
        <v/>
      </c>
      <c r="M246">
        <f>IF(AND(SUM('Raw Data'!D241:E241)&lt;'Raw Data'!G241, ISBLANK('Raw Data'!D241)=FALSE), 'Raw Data'!I241, 0)</f>
        <v/>
      </c>
    </row>
    <row r="247">
      <c r="A247" s="2">
        <f>'Raw Data'!A243</f>
        <v/>
      </c>
      <c r="B247" s="2">
        <f>IF(ISBLANK('Raw Data'!D242)=FALSE, 1, 0)</f>
        <v/>
      </c>
      <c r="C247">
        <f>IF('Raw Data'!E242&gt;'Raw Data'!D242, 'Raw Data'!K242, 0)</f>
        <v/>
      </c>
      <c r="D247">
        <f>IF(ISBLANK('Raw Data'!D242)=FALSE, 1, 0)</f>
        <v/>
      </c>
      <c r="E247">
        <f>IF('Raw Data'!E242&lt;'Raw Data'!D242, 'Raw Data'!J242, 0)</f>
        <v/>
      </c>
      <c r="F247">
        <f>IF(ISBLANK('Raw Data'!D242)=FALSE, 1, 0)</f>
        <v/>
      </c>
      <c r="G247">
        <f>IF(AND('Raw Data'!D242&gt;0, 'Raw Data'!E242&gt;0), 'Raw Data'!V242, 0)</f>
        <v/>
      </c>
      <c r="H247">
        <f>IF(ISBLANK('Raw Data'!D242)=FALSE, 1, 0)</f>
        <v/>
      </c>
      <c r="I247">
        <f>IF(AND(ISBLANK('Raw Data'!D242)=FALSE, OR('Raw Data'!D242=0, 'Raw Data'!E242=0)), 'Raw Data'!W242, 0)</f>
        <v/>
      </c>
      <c r="J247">
        <f>IF(ISBLANK('Raw Data'!D242)=FALSE, 1, 0)</f>
        <v/>
      </c>
      <c r="K247">
        <f>IF(SUM('Raw Data'!D242:E242)&gt;'Raw Data'!G242, 'Raw Data'!H242, 0)</f>
        <v/>
      </c>
      <c r="L247">
        <f>IF(ISBLANK('Raw Data'!D242)=FALSE, 1, 0)</f>
        <v/>
      </c>
      <c r="M247">
        <f>IF(AND(SUM('Raw Data'!D242:E242)&lt;'Raw Data'!G242, ISBLANK('Raw Data'!D242)=FALSE), 'Raw Data'!I242, 0)</f>
        <v/>
      </c>
    </row>
    <row r="248">
      <c r="A248" s="2">
        <f>'Raw Data'!A244</f>
        <v/>
      </c>
      <c r="B248" s="2">
        <f>IF(ISBLANK('Raw Data'!D243)=FALSE, 1, 0)</f>
        <v/>
      </c>
      <c r="C248">
        <f>IF('Raw Data'!E243&gt;'Raw Data'!D243, 'Raw Data'!K243, 0)</f>
        <v/>
      </c>
      <c r="D248">
        <f>IF(ISBLANK('Raw Data'!D243)=FALSE, 1, 0)</f>
        <v/>
      </c>
      <c r="E248">
        <f>IF('Raw Data'!E243&lt;'Raw Data'!D243, 'Raw Data'!J243, 0)</f>
        <v/>
      </c>
      <c r="F248">
        <f>IF(ISBLANK('Raw Data'!D243)=FALSE, 1, 0)</f>
        <v/>
      </c>
      <c r="G248">
        <f>IF(AND('Raw Data'!D243&gt;0, 'Raw Data'!E243&gt;0), 'Raw Data'!V243, 0)</f>
        <v/>
      </c>
      <c r="H248">
        <f>IF(ISBLANK('Raw Data'!D243)=FALSE, 1, 0)</f>
        <v/>
      </c>
      <c r="I248">
        <f>IF(AND(ISBLANK('Raw Data'!D243)=FALSE, OR('Raw Data'!D243=0, 'Raw Data'!E243=0)), 'Raw Data'!W243, 0)</f>
        <v/>
      </c>
      <c r="J248">
        <f>IF(ISBLANK('Raw Data'!D243)=FALSE, 1, 0)</f>
        <v/>
      </c>
      <c r="K248">
        <f>IF(SUM('Raw Data'!D243:E243)&gt;'Raw Data'!G243, 'Raw Data'!H243, 0)</f>
        <v/>
      </c>
      <c r="L248">
        <f>IF(ISBLANK('Raw Data'!D243)=FALSE, 1, 0)</f>
        <v/>
      </c>
      <c r="M248">
        <f>IF(AND(SUM('Raw Data'!D243:E243)&lt;'Raw Data'!G243, ISBLANK('Raw Data'!D243)=FALSE), 'Raw Data'!I243, 0)</f>
        <v/>
      </c>
    </row>
    <row r="249">
      <c r="A249" s="2">
        <f>'Raw Data'!A245</f>
        <v/>
      </c>
      <c r="B249" s="2">
        <f>IF(ISBLANK('Raw Data'!D244)=FALSE, 1, 0)</f>
        <v/>
      </c>
      <c r="C249">
        <f>IF('Raw Data'!E244&gt;'Raw Data'!D244, 'Raw Data'!K244, 0)</f>
        <v/>
      </c>
      <c r="D249">
        <f>IF(ISBLANK('Raw Data'!D244)=FALSE, 1, 0)</f>
        <v/>
      </c>
      <c r="E249">
        <f>IF('Raw Data'!E244&lt;'Raw Data'!D244, 'Raw Data'!J244, 0)</f>
        <v/>
      </c>
      <c r="F249">
        <f>IF(ISBLANK('Raw Data'!D244)=FALSE, 1, 0)</f>
        <v/>
      </c>
      <c r="G249">
        <f>IF(AND('Raw Data'!D244&gt;0, 'Raw Data'!E244&gt;0), 'Raw Data'!V244, 0)</f>
        <v/>
      </c>
      <c r="H249">
        <f>IF(ISBLANK('Raw Data'!D244)=FALSE, 1, 0)</f>
        <v/>
      </c>
      <c r="I249">
        <f>IF(AND(ISBLANK('Raw Data'!D244)=FALSE, OR('Raw Data'!D244=0, 'Raw Data'!E244=0)), 'Raw Data'!W244, 0)</f>
        <v/>
      </c>
      <c r="J249">
        <f>IF(ISBLANK('Raw Data'!D244)=FALSE, 1, 0)</f>
        <v/>
      </c>
      <c r="K249">
        <f>IF(SUM('Raw Data'!D244:E244)&gt;'Raw Data'!G244, 'Raw Data'!H244, 0)</f>
        <v/>
      </c>
      <c r="L249">
        <f>IF(ISBLANK('Raw Data'!D244)=FALSE, 1, 0)</f>
        <v/>
      </c>
      <c r="M249">
        <f>IF(AND(SUM('Raw Data'!D244:E244)&lt;'Raw Data'!G244, ISBLANK('Raw Data'!D244)=FALSE), 'Raw Data'!I244, 0)</f>
        <v/>
      </c>
    </row>
    <row r="250">
      <c r="A250" s="2">
        <f>'Raw Data'!A246</f>
        <v/>
      </c>
      <c r="B250" s="2">
        <f>IF(ISBLANK('Raw Data'!D245)=FALSE, 1, 0)</f>
        <v/>
      </c>
      <c r="C250">
        <f>IF('Raw Data'!E245&gt;'Raw Data'!D245, 'Raw Data'!K245, 0)</f>
        <v/>
      </c>
      <c r="D250">
        <f>IF(ISBLANK('Raw Data'!D245)=FALSE, 1, 0)</f>
        <v/>
      </c>
      <c r="E250">
        <f>IF('Raw Data'!E245&lt;'Raw Data'!D245, 'Raw Data'!J245, 0)</f>
        <v/>
      </c>
      <c r="F250">
        <f>IF(ISBLANK('Raw Data'!D245)=FALSE, 1, 0)</f>
        <v/>
      </c>
      <c r="G250">
        <f>IF(AND('Raw Data'!D245&gt;0, 'Raw Data'!E245&gt;0), 'Raw Data'!V245, 0)</f>
        <v/>
      </c>
      <c r="H250">
        <f>IF(ISBLANK('Raw Data'!D245)=FALSE, 1, 0)</f>
        <v/>
      </c>
      <c r="I250">
        <f>IF(AND(ISBLANK('Raw Data'!D245)=FALSE, OR('Raw Data'!D245=0, 'Raw Data'!E245=0)), 'Raw Data'!W245, 0)</f>
        <v/>
      </c>
      <c r="J250">
        <f>IF(ISBLANK('Raw Data'!D245)=FALSE, 1, 0)</f>
        <v/>
      </c>
      <c r="K250">
        <f>IF(SUM('Raw Data'!D245:E245)&gt;'Raw Data'!G245, 'Raw Data'!H245, 0)</f>
        <v/>
      </c>
      <c r="L250">
        <f>IF(ISBLANK('Raw Data'!D245)=FALSE, 1, 0)</f>
        <v/>
      </c>
      <c r="M250">
        <f>IF(AND(SUM('Raw Data'!D245:E245)&lt;'Raw Data'!G245, ISBLANK('Raw Data'!D245)=FALSE), 'Raw Data'!I245, 0)</f>
        <v/>
      </c>
    </row>
    <row r="251">
      <c r="A251" s="2">
        <f>'Raw Data'!A247</f>
        <v/>
      </c>
      <c r="B251" s="2">
        <f>IF(ISBLANK('Raw Data'!D246)=FALSE, 1, 0)</f>
        <v/>
      </c>
      <c r="C251">
        <f>IF('Raw Data'!E246&gt;'Raw Data'!D246, 'Raw Data'!K246, 0)</f>
        <v/>
      </c>
      <c r="D251">
        <f>IF(ISBLANK('Raw Data'!D246)=FALSE, 1, 0)</f>
        <v/>
      </c>
      <c r="E251">
        <f>IF('Raw Data'!E246&lt;'Raw Data'!D246, 'Raw Data'!J246, 0)</f>
        <v/>
      </c>
      <c r="F251">
        <f>IF(ISBLANK('Raw Data'!D246)=FALSE, 1, 0)</f>
        <v/>
      </c>
      <c r="G251">
        <f>IF(AND('Raw Data'!D246&gt;0, 'Raw Data'!E246&gt;0), 'Raw Data'!V246, 0)</f>
        <v/>
      </c>
      <c r="H251">
        <f>IF(ISBLANK('Raw Data'!D246)=FALSE, 1, 0)</f>
        <v/>
      </c>
      <c r="I251">
        <f>IF(AND(ISBLANK('Raw Data'!D246)=FALSE, OR('Raw Data'!D246=0, 'Raw Data'!E246=0)), 'Raw Data'!W246, 0)</f>
        <v/>
      </c>
      <c r="J251">
        <f>IF(ISBLANK('Raw Data'!D246)=FALSE, 1, 0)</f>
        <v/>
      </c>
      <c r="K251">
        <f>IF(SUM('Raw Data'!D246:E246)&gt;'Raw Data'!G246, 'Raw Data'!H246, 0)</f>
        <v/>
      </c>
      <c r="L251">
        <f>IF(ISBLANK('Raw Data'!D246)=FALSE, 1, 0)</f>
        <v/>
      </c>
      <c r="M251">
        <f>IF(AND(SUM('Raw Data'!D246:E246)&lt;'Raw Data'!G246, ISBLANK('Raw Data'!D246)=FALSE), 'Raw Data'!I246, 0)</f>
        <v/>
      </c>
    </row>
    <row r="252">
      <c r="A252" s="2">
        <f>'Raw Data'!A248</f>
        <v/>
      </c>
      <c r="B252" s="2">
        <f>IF(ISBLANK('Raw Data'!D247)=FALSE, 1, 0)</f>
        <v/>
      </c>
      <c r="C252">
        <f>IF('Raw Data'!E247&gt;'Raw Data'!D247, 'Raw Data'!K247, 0)</f>
        <v/>
      </c>
      <c r="D252">
        <f>IF(ISBLANK('Raw Data'!D247)=FALSE, 1, 0)</f>
        <v/>
      </c>
      <c r="E252">
        <f>IF('Raw Data'!E247&lt;'Raw Data'!D247, 'Raw Data'!J247, 0)</f>
        <v/>
      </c>
      <c r="F252">
        <f>IF(ISBLANK('Raw Data'!D247)=FALSE, 1, 0)</f>
        <v/>
      </c>
      <c r="G252">
        <f>IF(AND('Raw Data'!D247&gt;0, 'Raw Data'!E247&gt;0), 'Raw Data'!V247, 0)</f>
        <v/>
      </c>
      <c r="H252">
        <f>IF(ISBLANK('Raw Data'!D247)=FALSE, 1, 0)</f>
        <v/>
      </c>
      <c r="I252">
        <f>IF(AND(ISBLANK('Raw Data'!D247)=FALSE, OR('Raw Data'!D247=0, 'Raw Data'!E247=0)), 'Raw Data'!W247, 0)</f>
        <v/>
      </c>
      <c r="J252">
        <f>IF(ISBLANK('Raw Data'!D247)=FALSE, 1, 0)</f>
        <v/>
      </c>
      <c r="K252">
        <f>IF(SUM('Raw Data'!D247:E247)&gt;'Raw Data'!G247, 'Raw Data'!H247, 0)</f>
        <v/>
      </c>
      <c r="L252">
        <f>IF(ISBLANK('Raw Data'!D247)=FALSE, 1, 0)</f>
        <v/>
      </c>
      <c r="M252">
        <f>IF(AND(SUM('Raw Data'!D247:E247)&lt;'Raw Data'!G247, ISBLANK('Raw Data'!D247)=FALSE), 'Raw Data'!I247, 0)</f>
        <v/>
      </c>
    </row>
    <row r="253">
      <c r="A253" s="2">
        <f>'Raw Data'!A249</f>
        <v/>
      </c>
      <c r="B253" s="2">
        <f>IF(ISBLANK('Raw Data'!D248)=FALSE, 1, 0)</f>
        <v/>
      </c>
      <c r="C253">
        <f>IF('Raw Data'!E248&gt;'Raw Data'!D248, 'Raw Data'!K248, 0)</f>
        <v/>
      </c>
      <c r="D253">
        <f>IF(ISBLANK('Raw Data'!D248)=FALSE, 1, 0)</f>
        <v/>
      </c>
      <c r="E253">
        <f>IF('Raw Data'!E248&lt;'Raw Data'!D248, 'Raw Data'!J248, 0)</f>
        <v/>
      </c>
      <c r="F253">
        <f>IF(ISBLANK('Raw Data'!D248)=FALSE, 1, 0)</f>
        <v/>
      </c>
      <c r="G253">
        <f>IF(AND('Raw Data'!D248&gt;0, 'Raw Data'!E248&gt;0), 'Raw Data'!V248, 0)</f>
        <v/>
      </c>
      <c r="H253">
        <f>IF(ISBLANK('Raw Data'!D248)=FALSE, 1, 0)</f>
        <v/>
      </c>
      <c r="I253">
        <f>IF(AND(ISBLANK('Raw Data'!D248)=FALSE, OR('Raw Data'!D248=0, 'Raw Data'!E248=0)), 'Raw Data'!W248, 0)</f>
        <v/>
      </c>
      <c r="J253">
        <f>IF(ISBLANK('Raw Data'!D248)=FALSE, 1, 0)</f>
        <v/>
      </c>
      <c r="K253">
        <f>IF(SUM('Raw Data'!D248:E248)&gt;'Raw Data'!G248, 'Raw Data'!H248, 0)</f>
        <v/>
      </c>
      <c r="L253">
        <f>IF(ISBLANK('Raw Data'!D248)=FALSE, 1, 0)</f>
        <v/>
      </c>
      <c r="M253">
        <f>IF(AND(SUM('Raw Data'!D248:E248)&lt;'Raw Data'!G248, ISBLANK('Raw Data'!D248)=FALSE), 'Raw Data'!I248, 0)</f>
        <v/>
      </c>
    </row>
    <row r="254">
      <c r="A254" s="2">
        <f>'Raw Data'!A250</f>
        <v/>
      </c>
      <c r="B254" s="2">
        <f>IF(ISBLANK('Raw Data'!D249)=FALSE, 1, 0)</f>
        <v/>
      </c>
      <c r="C254">
        <f>IF('Raw Data'!E249&gt;'Raw Data'!D249, 'Raw Data'!K249, 0)</f>
        <v/>
      </c>
      <c r="D254">
        <f>IF(ISBLANK('Raw Data'!D249)=FALSE, 1, 0)</f>
        <v/>
      </c>
      <c r="E254">
        <f>IF('Raw Data'!E249&lt;'Raw Data'!D249, 'Raw Data'!J249, 0)</f>
        <v/>
      </c>
      <c r="F254">
        <f>IF(ISBLANK('Raw Data'!D249)=FALSE, 1, 0)</f>
        <v/>
      </c>
      <c r="G254">
        <f>IF(AND('Raw Data'!D249&gt;0, 'Raw Data'!E249&gt;0), 'Raw Data'!V249, 0)</f>
        <v/>
      </c>
      <c r="H254">
        <f>IF(ISBLANK('Raw Data'!D249)=FALSE, 1, 0)</f>
        <v/>
      </c>
      <c r="I254">
        <f>IF(AND(ISBLANK('Raw Data'!D249)=FALSE, OR('Raw Data'!D249=0, 'Raw Data'!E249=0)), 'Raw Data'!W249, 0)</f>
        <v/>
      </c>
      <c r="J254">
        <f>IF(ISBLANK('Raw Data'!D249)=FALSE, 1, 0)</f>
        <v/>
      </c>
      <c r="K254">
        <f>IF(SUM('Raw Data'!D249:E249)&gt;'Raw Data'!G249, 'Raw Data'!H249, 0)</f>
        <v/>
      </c>
      <c r="L254">
        <f>IF(ISBLANK('Raw Data'!D249)=FALSE, 1, 0)</f>
        <v/>
      </c>
      <c r="M254">
        <f>IF(AND(SUM('Raw Data'!D249:E249)&lt;'Raw Data'!G249, ISBLANK('Raw Data'!D249)=FALSE), 'Raw Data'!I249, 0)</f>
        <v/>
      </c>
    </row>
    <row r="255">
      <c r="A255" s="2">
        <f>'Raw Data'!A251</f>
        <v/>
      </c>
      <c r="B255" s="2">
        <f>IF(ISBLANK('Raw Data'!D250)=FALSE, 1, 0)</f>
        <v/>
      </c>
      <c r="C255">
        <f>IF('Raw Data'!E250&gt;'Raw Data'!D250, 'Raw Data'!K250, 0)</f>
        <v/>
      </c>
      <c r="D255">
        <f>IF(ISBLANK('Raw Data'!D250)=FALSE, 1, 0)</f>
        <v/>
      </c>
      <c r="E255">
        <f>IF('Raw Data'!E250&lt;'Raw Data'!D250, 'Raw Data'!J250, 0)</f>
        <v/>
      </c>
      <c r="F255">
        <f>IF(ISBLANK('Raw Data'!D250)=FALSE, 1, 0)</f>
        <v/>
      </c>
      <c r="G255">
        <f>IF(AND('Raw Data'!D250&gt;0, 'Raw Data'!E250&gt;0), 'Raw Data'!V250, 0)</f>
        <v/>
      </c>
      <c r="H255">
        <f>IF(ISBLANK('Raw Data'!D250)=FALSE, 1, 0)</f>
        <v/>
      </c>
      <c r="I255">
        <f>IF(AND(ISBLANK('Raw Data'!D250)=FALSE, OR('Raw Data'!D250=0, 'Raw Data'!E250=0)), 'Raw Data'!W250, 0)</f>
        <v/>
      </c>
      <c r="J255">
        <f>IF(ISBLANK('Raw Data'!D250)=FALSE, 1, 0)</f>
        <v/>
      </c>
      <c r="K255">
        <f>IF(SUM('Raw Data'!D250:E250)&gt;'Raw Data'!G250, 'Raw Data'!H250, 0)</f>
        <v/>
      </c>
      <c r="L255">
        <f>IF(ISBLANK('Raw Data'!D250)=FALSE, 1, 0)</f>
        <v/>
      </c>
      <c r="M255">
        <f>IF(AND(SUM('Raw Data'!D250:E250)&lt;'Raw Data'!G250, ISBLANK('Raw Data'!D250)=FALSE), 'Raw Data'!I250, 0)</f>
        <v/>
      </c>
    </row>
    <row r="256">
      <c r="A256" s="2">
        <f>'Raw Data'!A252</f>
        <v/>
      </c>
      <c r="B256" s="2">
        <f>IF(ISBLANK('Raw Data'!D251)=FALSE, 1, 0)</f>
        <v/>
      </c>
      <c r="C256">
        <f>IF('Raw Data'!E251&gt;'Raw Data'!D251, 'Raw Data'!K251, 0)</f>
        <v/>
      </c>
      <c r="D256">
        <f>IF(ISBLANK('Raw Data'!D251)=FALSE, 1, 0)</f>
        <v/>
      </c>
      <c r="E256">
        <f>IF('Raw Data'!E251&lt;'Raw Data'!D251, 'Raw Data'!J251, 0)</f>
        <v/>
      </c>
      <c r="F256">
        <f>IF(ISBLANK('Raw Data'!D251)=FALSE, 1, 0)</f>
        <v/>
      </c>
      <c r="G256">
        <f>IF(AND('Raw Data'!D251&gt;0, 'Raw Data'!E251&gt;0), 'Raw Data'!V251, 0)</f>
        <v/>
      </c>
      <c r="H256">
        <f>IF(ISBLANK('Raw Data'!D251)=FALSE, 1, 0)</f>
        <v/>
      </c>
      <c r="I256">
        <f>IF(AND(ISBLANK('Raw Data'!D251)=FALSE, OR('Raw Data'!D251=0, 'Raw Data'!E251=0)), 'Raw Data'!W251, 0)</f>
        <v/>
      </c>
      <c r="J256">
        <f>IF(ISBLANK('Raw Data'!D251)=FALSE, 1, 0)</f>
        <v/>
      </c>
      <c r="K256">
        <f>IF(SUM('Raw Data'!D251:E251)&gt;'Raw Data'!G251, 'Raw Data'!H251, 0)</f>
        <v/>
      </c>
      <c r="L256">
        <f>IF(ISBLANK('Raw Data'!D251)=FALSE, 1, 0)</f>
        <v/>
      </c>
      <c r="M256">
        <f>IF(AND(SUM('Raw Data'!D251:E251)&lt;'Raw Data'!G251, ISBLANK('Raw Data'!D251)=FALSE), 'Raw Data'!I251, 0)</f>
        <v/>
      </c>
    </row>
    <row r="257">
      <c r="A257" s="2">
        <f>'Raw Data'!A253</f>
        <v/>
      </c>
      <c r="B257" s="2">
        <f>IF(ISBLANK('Raw Data'!D252)=FALSE, 1, 0)</f>
        <v/>
      </c>
      <c r="C257">
        <f>IF('Raw Data'!E252&gt;'Raw Data'!D252, 'Raw Data'!K252, 0)</f>
        <v/>
      </c>
      <c r="D257">
        <f>IF(ISBLANK('Raw Data'!D252)=FALSE, 1, 0)</f>
        <v/>
      </c>
      <c r="E257">
        <f>IF('Raw Data'!E252&lt;'Raw Data'!D252, 'Raw Data'!J252, 0)</f>
        <v/>
      </c>
      <c r="F257">
        <f>IF(ISBLANK('Raw Data'!D252)=FALSE, 1, 0)</f>
        <v/>
      </c>
      <c r="G257">
        <f>IF(AND('Raw Data'!D252&gt;0, 'Raw Data'!E252&gt;0), 'Raw Data'!V252, 0)</f>
        <v/>
      </c>
      <c r="H257">
        <f>IF(ISBLANK('Raw Data'!D252)=FALSE, 1, 0)</f>
        <v/>
      </c>
      <c r="I257">
        <f>IF(AND(ISBLANK('Raw Data'!D252)=FALSE, OR('Raw Data'!D252=0, 'Raw Data'!E252=0)), 'Raw Data'!W252, 0)</f>
        <v/>
      </c>
      <c r="J257">
        <f>IF(ISBLANK('Raw Data'!D252)=FALSE, 1, 0)</f>
        <v/>
      </c>
      <c r="K257">
        <f>IF(SUM('Raw Data'!D252:E252)&gt;'Raw Data'!G252, 'Raw Data'!H252, 0)</f>
        <v/>
      </c>
      <c r="L257">
        <f>IF(ISBLANK('Raw Data'!D252)=FALSE, 1, 0)</f>
        <v/>
      </c>
      <c r="M257">
        <f>IF(AND(SUM('Raw Data'!D252:E252)&lt;'Raw Data'!G252, ISBLANK('Raw Data'!D252)=FALSE), 'Raw Data'!I252, 0)</f>
        <v/>
      </c>
    </row>
    <row r="258">
      <c r="A258" s="2">
        <f>'Raw Data'!A254</f>
        <v/>
      </c>
      <c r="B258" s="2">
        <f>IF(ISBLANK('Raw Data'!D253)=FALSE, 1, 0)</f>
        <v/>
      </c>
      <c r="C258">
        <f>IF('Raw Data'!E253&gt;'Raw Data'!D253, 'Raw Data'!K253, 0)</f>
        <v/>
      </c>
      <c r="D258">
        <f>IF(ISBLANK('Raw Data'!D253)=FALSE, 1, 0)</f>
        <v/>
      </c>
      <c r="E258">
        <f>IF('Raw Data'!E253&lt;'Raw Data'!D253, 'Raw Data'!J253, 0)</f>
        <v/>
      </c>
      <c r="F258">
        <f>IF(ISBLANK('Raw Data'!D253)=FALSE, 1, 0)</f>
        <v/>
      </c>
      <c r="G258">
        <f>IF(AND('Raw Data'!D253&gt;0, 'Raw Data'!E253&gt;0), 'Raw Data'!V253, 0)</f>
        <v/>
      </c>
      <c r="H258">
        <f>IF(ISBLANK('Raw Data'!D253)=FALSE, 1, 0)</f>
        <v/>
      </c>
      <c r="I258">
        <f>IF(AND(ISBLANK('Raw Data'!D253)=FALSE, OR('Raw Data'!D253=0, 'Raw Data'!E253=0)), 'Raw Data'!W253, 0)</f>
        <v/>
      </c>
      <c r="J258">
        <f>IF(ISBLANK('Raw Data'!D253)=FALSE, 1, 0)</f>
        <v/>
      </c>
      <c r="K258">
        <f>IF(SUM('Raw Data'!D253:E253)&gt;'Raw Data'!G253, 'Raw Data'!H253, 0)</f>
        <v/>
      </c>
      <c r="L258">
        <f>IF(ISBLANK('Raw Data'!D253)=FALSE, 1, 0)</f>
        <v/>
      </c>
      <c r="M258">
        <f>IF(AND(SUM('Raw Data'!D253:E253)&lt;'Raw Data'!G253, ISBLANK('Raw Data'!D253)=FALSE), 'Raw Data'!I253, 0)</f>
        <v/>
      </c>
    </row>
    <row r="259">
      <c r="A259" s="2">
        <f>'Raw Data'!A255</f>
        <v/>
      </c>
      <c r="B259" s="2">
        <f>IF(ISBLANK('Raw Data'!D254)=FALSE, 1, 0)</f>
        <v/>
      </c>
      <c r="C259">
        <f>IF('Raw Data'!E254&gt;'Raw Data'!D254, 'Raw Data'!K254, 0)</f>
        <v/>
      </c>
      <c r="D259">
        <f>IF(ISBLANK('Raw Data'!D254)=FALSE, 1, 0)</f>
        <v/>
      </c>
      <c r="E259">
        <f>IF('Raw Data'!E254&lt;'Raw Data'!D254, 'Raw Data'!J254, 0)</f>
        <v/>
      </c>
      <c r="F259">
        <f>IF(ISBLANK('Raw Data'!D254)=FALSE, 1, 0)</f>
        <v/>
      </c>
      <c r="G259">
        <f>IF(AND('Raw Data'!D254&gt;0, 'Raw Data'!E254&gt;0), 'Raw Data'!V254, 0)</f>
        <v/>
      </c>
      <c r="H259">
        <f>IF(ISBLANK('Raw Data'!D254)=FALSE, 1, 0)</f>
        <v/>
      </c>
      <c r="I259">
        <f>IF(AND(ISBLANK('Raw Data'!D254)=FALSE, OR('Raw Data'!D254=0, 'Raw Data'!E254=0)), 'Raw Data'!W254, 0)</f>
        <v/>
      </c>
      <c r="J259">
        <f>IF(ISBLANK('Raw Data'!D254)=FALSE, 1, 0)</f>
        <v/>
      </c>
      <c r="K259">
        <f>IF(SUM('Raw Data'!D254:E254)&gt;'Raw Data'!G254, 'Raw Data'!H254, 0)</f>
        <v/>
      </c>
      <c r="L259">
        <f>IF(ISBLANK('Raw Data'!D254)=FALSE, 1, 0)</f>
        <v/>
      </c>
      <c r="M259">
        <f>IF(AND(SUM('Raw Data'!D254:E254)&lt;'Raw Data'!G254, ISBLANK('Raw Data'!D254)=FALSE), 'Raw Data'!I254, 0)</f>
        <v/>
      </c>
    </row>
    <row r="260">
      <c r="A260" s="2">
        <f>'Raw Data'!A256</f>
        <v/>
      </c>
      <c r="B260" s="2">
        <f>IF(ISBLANK('Raw Data'!D255)=FALSE, 1, 0)</f>
        <v/>
      </c>
      <c r="C260">
        <f>IF('Raw Data'!E255&gt;'Raw Data'!D255, 'Raw Data'!K255, 0)</f>
        <v/>
      </c>
      <c r="D260">
        <f>IF(ISBLANK('Raw Data'!D255)=FALSE, 1, 0)</f>
        <v/>
      </c>
      <c r="E260">
        <f>IF('Raw Data'!E255&lt;'Raw Data'!D255, 'Raw Data'!J255, 0)</f>
        <v/>
      </c>
      <c r="F260">
        <f>IF(ISBLANK('Raw Data'!D255)=FALSE, 1, 0)</f>
        <v/>
      </c>
      <c r="G260">
        <f>IF(AND('Raw Data'!D255&gt;0, 'Raw Data'!E255&gt;0), 'Raw Data'!V255, 0)</f>
        <v/>
      </c>
      <c r="H260">
        <f>IF(ISBLANK('Raw Data'!D255)=FALSE, 1, 0)</f>
        <v/>
      </c>
      <c r="I260">
        <f>IF(AND(ISBLANK('Raw Data'!D255)=FALSE, OR('Raw Data'!D255=0, 'Raw Data'!E255=0)), 'Raw Data'!W255, 0)</f>
        <v/>
      </c>
      <c r="J260">
        <f>IF(ISBLANK('Raw Data'!D255)=FALSE, 1, 0)</f>
        <v/>
      </c>
      <c r="K260">
        <f>IF(SUM('Raw Data'!D255:E255)&gt;'Raw Data'!G255, 'Raw Data'!H255, 0)</f>
        <v/>
      </c>
      <c r="L260">
        <f>IF(ISBLANK('Raw Data'!D255)=FALSE, 1, 0)</f>
        <v/>
      </c>
      <c r="M260">
        <f>IF(AND(SUM('Raw Data'!D255:E255)&lt;'Raw Data'!G255, ISBLANK('Raw Data'!D255)=FALSE), 'Raw Data'!I255, 0)</f>
        <v/>
      </c>
    </row>
    <row r="261">
      <c r="A261" s="2">
        <f>'Raw Data'!A257</f>
        <v/>
      </c>
      <c r="B261" s="2">
        <f>IF(ISBLANK('Raw Data'!D256)=FALSE, 1, 0)</f>
        <v/>
      </c>
      <c r="C261">
        <f>IF('Raw Data'!E256&gt;'Raw Data'!D256, 'Raw Data'!K256, 0)</f>
        <v/>
      </c>
      <c r="D261">
        <f>IF(ISBLANK('Raw Data'!D256)=FALSE, 1, 0)</f>
        <v/>
      </c>
      <c r="E261">
        <f>IF('Raw Data'!E256&lt;'Raw Data'!D256, 'Raw Data'!J256, 0)</f>
        <v/>
      </c>
      <c r="F261">
        <f>IF(ISBLANK('Raw Data'!D256)=FALSE, 1, 0)</f>
        <v/>
      </c>
      <c r="G261">
        <f>IF(AND('Raw Data'!D256&gt;0, 'Raw Data'!E256&gt;0), 'Raw Data'!V256, 0)</f>
        <v/>
      </c>
      <c r="H261">
        <f>IF(ISBLANK('Raw Data'!D256)=FALSE, 1, 0)</f>
        <v/>
      </c>
      <c r="I261">
        <f>IF(AND(ISBLANK('Raw Data'!D256)=FALSE, OR('Raw Data'!D256=0, 'Raw Data'!E256=0)), 'Raw Data'!W256, 0)</f>
        <v/>
      </c>
      <c r="J261">
        <f>IF(ISBLANK('Raw Data'!D256)=FALSE, 1, 0)</f>
        <v/>
      </c>
      <c r="K261">
        <f>IF(SUM('Raw Data'!D256:E256)&gt;'Raw Data'!G256, 'Raw Data'!H256, 0)</f>
        <v/>
      </c>
      <c r="L261">
        <f>IF(ISBLANK('Raw Data'!D256)=FALSE, 1, 0)</f>
        <v/>
      </c>
      <c r="M261">
        <f>IF(AND(SUM('Raw Data'!D256:E256)&lt;'Raw Data'!G256, ISBLANK('Raw Data'!D256)=FALSE), 'Raw Data'!I256, 0)</f>
        <v/>
      </c>
    </row>
    <row r="262">
      <c r="A262" s="2">
        <f>'Raw Data'!A258</f>
        <v/>
      </c>
      <c r="B262" s="2">
        <f>IF(ISBLANK('Raw Data'!D257)=FALSE, 1, 0)</f>
        <v/>
      </c>
      <c r="C262">
        <f>IF('Raw Data'!E257&gt;'Raw Data'!D257, 'Raw Data'!K257, 0)</f>
        <v/>
      </c>
      <c r="D262">
        <f>IF(ISBLANK('Raw Data'!D257)=FALSE, 1, 0)</f>
        <v/>
      </c>
      <c r="E262">
        <f>IF('Raw Data'!E257&lt;'Raw Data'!D257, 'Raw Data'!J257, 0)</f>
        <v/>
      </c>
      <c r="F262">
        <f>IF(ISBLANK('Raw Data'!D257)=FALSE, 1, 0)</f>
        <v/>
      </c>
      <c r="G262">
        <f>IF(AND('Raw Data'!D257&gt;0, 'Raw Data'!E257&gt;0), 'Raw Data'!V257, 0)</f>
        <v/>
      </c>
      <c r="H262">
        <f>IF(ISBLANK('Raw Data'!D257)=FALSE, 1, 0)</f>
        <v/>
      </c>
      <c r="I262">
        <f>IF(AND(ISBLANK('Raw Data'!D257)=FALSE, OR('Raw Data'!D257=0, 'Raw Data'!E257=0)), 'Raw Data'!W257, 0)</f>
        <v/>
      </c>
      <c r="J262">
        <f>IF(ISBLANK('Raw Data'!D257)=FALSE, 1, 0)</f>
        <v/>
      </c>
      <c r="K262">
        <f>IF(SUM('Raw Data'!D257:E257)&gt;'Raw Data'!G257, 'Raw Data'!H257, 0)</f>
        <v/>
      </c>
      <c r="L262">
        <f>IF(ISBLANK('Raw Data'!D257)=FALSE, 1, 0)</f>
        <v/>
      </c>
      <c r="M262">
        <f>IF(AND(SUM('Raw Data'!D257:E257)&lt;'Raw Data'!G257, ISBLANK('Raw Data'!D257)=FALSE), 'Raw Data'!I257, 0)</f>
        <v/>
      </c>
    </row>
    <row r="263">
      <c r="A263" s="2">
        <f>'Raw Data'!A259</f>
        <v/>
      </c>
      <c r="B263" s="2">
        <f>IF(ISBLANK('Raw Data'!D258)=FALSE, 1, 0)</f>
        <v/>
      </c>
      <c r="C263">
        <f>IF('Raw Data'!E258&gt;'Raw Data'!D258, 'Raw Data'!K258, 0)</f>
        <v/>
      </c>
      <c r="D263">
        <f>IF(ISBLANK('Raw Data'!D258)=FALSE, 1, 0)</f>
        <v/>
      </c>
      <c r="E263">
        <f>IF('Raw Data'!E258&lt;'Raw Data'!D258, 'Raw Data'!J258, 0)</f>
        <v/>
      </c>
      <c r="F263">
        <f>IF(ISBLANK('Raw Data'!D258)=FALSE, 1, 0)</f>
        <v/>
      </c>
      <c r="G263">
        <f>IF(AND('Raw Data'!D258&gt;0, 'Raw Data'!E258&gt;0), 'Raw Data'!V258, 0)</f>
        <v/>
      </c>
      <c r="H263">
        <f>IF(ISBLANK('Raw Data'!D258)=FALSE, 1, 0)</f>
        <v/>
      </c>
      <c r="I263">
        <f>IF(AND(ISBLANK('Raw Data'!D258)=FALSE, OR('Raw Data'!D258=0, 'Raw Data'!E258=0)), 'Raw Data'!W258, 0)</f>
        <v/>
      </c>
      <c r="J263">
        <f>IF(ISBLANK('Raw Data'!D258)=FALSE, 1, 0)</f>
        <v/>
      </c>
      <c r="K263">
        <f>IF(SUM('Raw Data'!D258:E258)&gt;'Raw Data'!G258, 'Raw Data'!H258, 0)</f>
        <v/>
      </c>
      <c r="L263">
        <f>IF(ISBLANK('Raw Data'!D258)=FALSE, 1, 0)</f>
        <v/>
      </c>
      <c r="M263">
        <f>IF(AND(SUM('Raw Data'!D258:E258)&lt;'Raw Data'!G258, ISBLANK('Raw Data'!D258)=FALSE), 'Raw Data'!I258, 0)</f>
        <v/>
      </c>
    </row>
    <row r="264">
      <c r="A264" s="2">
        <f>'Raw Data'!A260</f>
        <v/>
      </c>
      <c r="B264" s="2">
        <f>IF(ISBLANK('Raw Data'!D259)=FALSE, 1, 0)</f>
        <v/>
      </c>
      <c r="C264">
        <f>IF('Raw Data'!E259&gt;'Raw Data'!D259, 'Raw Data'!K259, 0)</f>
        <v/>
      </c>
      <c r="D264">
        <f>IF(ISBLANK('Raw Data'!D259)=FALSE, 1, 0)</f>
        <v/>
      </c>
      <c r="E264">
        <f>IF('Raw Data'!E259&lt;'Raw Data'!D259, 'Raw Data'!J259, 0)</f>
        <v/>
      </c>
      <c r="F264">
        <f>IF(ISBLANK('Raw Data'!D259)=FALSE, 1, 0)</f>
        <v/>
      </c>
      <c r="G264">
        <f>IF(AND('Raw Data'!D259&gt;0, 'Raw Data'!E259&gt;0), 'Raw Data'!V259, 0)</f>
        <v/>
      </c>
      <c r="H264">
        <f>IF(ISBLANK('Raw Data'!D259)=FALSE, 1, 0)</f>
        <v/>
      </c>
      <c r="I264">
        <f>IF(AND(ISBLANK('Raw Data'!D259)=FALSE, OR('Raw Data'!D259=0, 'Raw Data'!E259=0)), 'Raw Data'!W259, 0)</f>
        <v/>
      </c>
      <c r="J264">
        <f>IF(ISBLANK('Raw Data'!D259)=FALSE, 1, 0)</f>
        <v/>
      </c>
      <c r="K264">
        <f>IF(SUM('Raw Data'!D259:E259)&gt;'Raw Data'!G259, 'Raw Data'!H259, 0)</f>
        <v/>
      </c>
      <c r="L264">
        <f>IF(ISBLANK('Raw Data'!D259)=FALSE, 1, 0)</f>
        <v/>
      </c>
      <c r="M264">
        <f>IF(AND(SUM('Raw Data'!D259:E259)&lt;'Raw Data'!G259, ISBLANK('Raw Data'!D259)=FALSE), 'Raw Data'!I259, 0)</f>
        <v/>
      </c>
    </row>
    <row r="265">
      <c r="A265" s="2">
        <f>'Raw Data'!A261</f>
        <v/>
      </c>
      <c r="B265" s="2">
        <f>IF(ISBLANK('Raw Data'!D260)=FALSE, 1, 0)</f>
        <v/>
      </c>
      <c r="C265">
        <f>IF('Raw Data'!E260&gt;'Raw Data'!D260, 'Raw Data'!K260, 0)</f>
        <v/>
      </c>
      <c r="D265">
        <f>IF(ISBLANK('Raw Data'!D260)=FALSE, 1, 0)</f>
        <v/>
      </c>
      <c r="E265">
        <f>IF('Raw Data'!E260&lt;'Raw Data'!D260, 'Raw Data'!J260, 0)</f>
        <v/>
      </c>
      <c r="F265">
        <f>IF(ISBLANK('Raw Data'!D260)=FALSE, 1, 0)</f>
        <v/>
      </c>
      <c r="G265">
        <f>IF(AND('Raw Data'!D260&gt;0, 'Raw Data'!E260&gt;0), 'Raw Data'!V260, 0)</f>
        <v/>
      </c>
      <c r="H265">
        <f>IF(ISBLANK('Raw Data'!D260)=FALSE, 1, 0)</f>
        <v/>
      </c>
      <c r="I265">
        <f>IF(AND(ISBLANK('Raw Data'!D260)=FALSE, OR('Raw Data'!D260=0, 'Raw Data'!E260=0)), 'Raw Data'!W260, 0)</f>
        <v/>
      </c>
      <c r="J265">
        <f>IF(ISBLANK('Raw Data'!D260)=FALSE, 1, 0)</f>
        <v/>
      </c>
      <c r="K265">
        <f>IF(SUM('Raw Data'!D260:E260)&gt;'Raw Data'!G260, 'Raw Data'!H260, 0)</f>
        <v/>
      </c>
      <c r="L265">
        <f>IF(ISBLANK('Raw Data'!D260)=FALSE, 1, 0)</f>
        <v/>
      </c>
      <c r="M265">
        <f>IF(AND(SUM('Raw Data'!D260:E260)&lt;'Raw Data'!G260, ISBLANK('Raw Data'!D260)=FALSE), 'Raw Data'!I260, 0)</f>
        <v/>
      </c>
    </row>
    <row r="266">
      <c r="A266" s="2">
        <f>'Raw Data'!A262</f>
        <v/>
      </c>
      <c r="B266" s="2">
        <f>IF(ISBLANK('Raw Data'!D261)=FALSE, 1, 0)</f>
        <v/>
      </c>
      <c r="C266">
        <f>IF('Raw Data'!E261&gt;'Raw Data'!D261, 'Raw Data'!K261, 0)</f>
        <v/>
      </c>
      <c r="D266">
        <f>IF(ISBLANK('Raw Data'!D261)=FALSE, 1, 0)</f>
        <v/>
      </c>
      <c r="E266">
        <f>IF('Raw Data'!E261&lt;'Raw Data'!D261, 'Raw Data'!J261, 0)</f>
        <v/>
      </c>
      <c r="F266">
        <f>IF(ISBLANK('Raw Data'!D261)=FALSE, 1, 0)</f>
        <v/>
      </c>
      <c r="G266">
        <f>IF(AND('Raw Data'!D261&gt;0, 'Raw Data'!E261&gt;0), 'Raw Data'!V261, 0)</f>
        <v/>
      </c>
      <c r="H266">
        <f>IF(ISBLANK('Raw Data'!D261)=FALSE, 1, 0)</f>
        <v/>
      </c>
      <c r="I266">
        <f>IF(AND(ISBLANK('Raw Data'!D261)=FALSE, OR('Raw Data'!D261=0, 'Raw Data'!E261=0)), 'Raw Data'!W261, 0)</f>
        <v/>
      </c>
      <c r="J266">
        <f>IF(ISBLANK('Raw Data'!D261)=FALSE, 1, 0)</f>
        <v/>
      </c>
      <c r="K266">
        <f>IF(SUM('Raw Data'!D261:E261)&gt;'Raw Data'!G261, 'Raw Data'!H261, 0)</f>
        <v/>
      </c>
      <c r="L266">
        <f>IF(ISBLANK('Raw Data'!D261)=FALSE, 1, 0)</f>
        <v/>
      </c>
      <c r="M266">
        <f>IF(AND(SUM('Raw Data'!D261:E261)&lt;'Raw Data'!G261, ISBLANK('Raw Data'!D261)=FALSE), 'Raw Data'!I261, 0)</f>
        <v/>
      </c>
    </row>
    <row r="267">
      <c r="A267" s="2">
        <f>'Raw Data'!A263</f>
        <v/>
      </c>
      <c r="B267" s="2">
        <f>IF(ISBLANK('Raw Data'!D262)=FALSE, 1, 0)</f>
        <v/>
      </c>
      <c r="C267">
        <f>IF('Raw Data'!E262&gt;'Raw Data'!D262, 'Raw Data'!K262, 0)</f>
        <v/>
      </c>
      <c r="D267">
        <f>IF(ISBLANK('Raw Data'!D262)=FALSE, 1, 0)</f>
        <v/>
      </c>
      <c r="E267">
        <f>IF('Raw Data'!E262&lt;'Raw Data'!D262, 'Raw Data'!J262, 0)</f>
        <v/>
      </c>
      <c r="F267">
        <f>IF(ISBLANK('Raw Data'!D262)=FALSE, 1, 0)</f>
        <v/>
      </c>
      <c r="G267">
        <f>IF(AND('Raw Data'!D262&gt;0, 'Raw Data'!E262&gt;0), 'Raw Data'!V262, 0)</f>
        <v/>
      </c>
      <c r="H267">
        <f>IF(ISBLANK('Raw Data'!D262)=FALSE, 1, 0)</f>
        <v/>
      </c>
      <c r="I267">
        <f>IF(AND(ISBLANK('Raw Data'!D262)=FALSE, OR('Raw Data'!D262=0, 'Raw Data'!E262=0)), 'Raw Data'!W262, 0)</f>
        <v/>
      </c>
      <c r="J267">
        <f>IF(ISBLANK('Raw Data'!D262)=FALSE, 1, 0)</f>
        <v/>
      </c>
      <c r="K267">
        <f>IF(SUM('Raw Data'!D262:E262)&gt;'Raw Data'!G262, 'Raw Data'!H262, 0)</f>
        <v/>
      </c>
      <c r="L267">
        <f>IF(ISBLANK('Raw Data'!D262)=FALSE, 1, 0)</f>
        <v/>
      </c>
      <c r="M267">
        <f>IF(AND(SUM('Raw Data'!D262:E262)&lt;'Raw Data'!G262, ISBLANK('Raw Data'!D262)=FALSE), 'Raw Data'!I262, 0)</f>
        <v/>
      </c>
    </row>
    <row r="268">
      <c r="A268" s="2">
        <f>'Raw Data'!A264</f>
        <v/>
      </c>
      <c r="B268" s="2">
        <f>IF(ISBLANK('Raw Data'!D263)=FALSE, 1, 0)</f>
        <v/>
      </c>
      <c r="C268">
        <f>IF('Raw Data'!E263&gt;'Raw Data'!D263, 'Raw Data'!K263, 0)</f>
        <v/>
      </c>
      <c r="D268">
        <f>IF(ISBLANK('Raw Data'!D263)=FALSE, 1, 0)</f>
        <v/>
      </c>
      <c r="E268">
        <f>IF('Raw Data'!E263&lt;'Raw Data'!D263, 'Raw Data'!J263, 0)</f>
        <v/>
      </c>
      <c r="F268">
        <f>IF(ISBLANK('Raw Data'!D263)=FALSE, 1, 0)</f>
        <v/>
      </c>
      <c r="G268">
        <f>IF(AND('Raw Data'!D263&gt;0, 'Raw Data'!E263&gt;0), 'Raw Data'!V263, 0)</f>
        <v/>
      </c>
      <c r="H268">
        <f>IF(ISBLANK('Raw Data'!D263)=FALSE, 1, 0)</f>
        <v/>
      </c>
      <c r="I268">
        <f>IF(AND(ISBLANK('Raw Data'!D263)=FALSE, OR('Raw Data'!D263=0, 'Raw Data'!E263=0)), 'Raw Data'!W263, 0)</f>
        <v/>
      </c>
      <c r="J268">
        <f>IF(ISBLANK('Raw Data'!D263)=FALSE, 1, 0)</f>
        <v/>
      </c>
      <c r="K268">
        <f>IF(SUM('Raw Data'!D263:E263)&gt;'Raw Data'!G263, 'Raw Data'!H263, 0)</f>
        <v/>
      </c>
      <c r="L268">
        <f>IF(ISBLANK('Raw Data'!D263)=FALSE, 1, 0)</f>
        <v/>
      </c>
      <c r="M268">
        <f>IF(AND(SUM('Raw Data'!D263:E263)&lt;'Raw Data'!G263, ISBLANK('Raw Data'!D263)=FALSE), 'Raw Data'!I263, 0)</f>
        <v/>
      </c>
    </row>
    <row r="269">
      <c r="A269" s="2">
        <f>'Raw Data'!A265</f>
        <v/>
      </c>
      <c r="B269" s="2">
        <f>IF(ISBLANK('Raw Data'!D264)=FALSE, 1, 0)</f>
        <v/>
      </c>
      <c r="C269">
        <f>IF('Raw Data'!E264&gt;'Raw Data'!D264, 'Raw Data'!K264, 0)</f>
        <v/>
      </c>
      <c r="D269">
        <f>IF(ISBLANK('Raw Data'!D264)=FALSE, 1, 0)</f>
        <v/>
      </c>
      <c r="E269">
        <f>IF('Raw Data'!E264&lt;'Raw Data'!D264, 'Raw Data'!J264, 0)</f>
        <v/>
      </c>
      <c r="F269">
        <f>IF(ISBLANK('Raw Data'!D264)=FALSE, 1, 0)</f>
        <v/>
      </c>
      <c r="G269">
        <f>IF(AND('Raw Data'!D264&gt;0, 'Raw Data'!E264&gt;0), 'Raw Data'!V264, 0)</f>
        <v/>
      </c>
      <c r="H269">
        <f>IF(ISBLANK('Raw Data'!D264)=FALSE, 1, 0)</f>
        <v/>
      </c>
      <c r="I269">
        <f>IF(AND(ISBLANK('Raw Data'!D264)=FALSE, OR('Raw Data'!D264=0, 'Raw Data'!E264=0)), 'Raw Data'!W264, 0)</f>
        <v/>
      </c>
      <c r="J269">
        <f>IF(ISBLANK('Raw Data'!D264)=FALSE, 1, 0)</f>
        <v/>
      </c>
      <c r="K269">
        <f>IF(SUM('Raw Data'!D264:E264)&gt;'Raw Data'!G264, 'Raw Data'!H264, 0)</f>
        <v/>
      </c>
      <c r="L269">
        <f>IF(ISBLANK('Raw Data'!D264)=FALSE, 1, 0)</f>
        <v/>
      </c>
      <c r="M269">
        <f>IF(AND(SUM('Raw Data'!D264:E264)&lt;'Raw Data'!G264, ISBLANK('Raw Data'!D264)=FALSE), 'Raw Data'!I264, 0)</f>
        <v/>
      </c>
    </row>
    <row r="270">
      <c r="A270" s="2">
        <f>'Raw Data'!A266</f>
        <v/>
      </c>
      <c r="B270" s="2">
        <f>IF(ISBLANK('Raw Data'!D265)=FALSE, 1, 0)</f>
        <v/>
      </c>
      <c r="C270">
        <f>IF('Raw Data'!E265&gt;'Raw Data'!D265, 'Raw Data'!K265, 0)</f>
        <v/>
      </c>
      <c r="D270">
        <f>IF(ISBLANK('Raw Data'!D265)=FALSE, 1, 0)</f>
        <v/>
      </c>
      <c r="E270">
        <f>IF('Raw Data'!E265&lt;'Raw Data'!D265, 'Raw Data'!J265, 0)</f>
        <v/>
      </c>
      <c r="F270">
        <f>IF(ISBLANK('Raw Data'!D265)=FALSE, 1, 0)</f>
        <v/>
      </c>
      <c r="G270">
        <f>IF(AND('Raw Data'!D265&gt;0, 'Raw Data'!E265&gt;0), 'Raw Data'!V265, 0)</f>
        <v/>
      </c>
      <c r="H270">
        <f>IF(ISBLANK('Raw Data'!D265)=FALSE, 1, 0)</f>
        <v/>
      </c>
      <c r="I270">
        <f>IF(AND(ISBLANK('Raw Data'!D265)=FALSE, OR('Raw Data'!D265=0, 'Raw Data'!E265=0)), 'Raw Data'!W265, 0)</f>
        <v/>
      </c>
      <c r="J270">
        <f>IF(ISBLANK('Raw Data'!D265)=FALSE, 1, 0)</f>
        <v/>
      </c>
      <c r="K270">
        <f>IF(SUM('Raw Data'!D265:E265)&gt;'Raw Data'!G265, 'Raw Data'!H265, 0)</f>
        <v/>
      </c>
      <c r="L270">
        <f>IF(ISBLANK('Raw Data'!D265)=FALSE, 1, 0)</f>
        <v/>
      </c>
      <c r="M270">
        <f>IF(AND(SUM('Raw Data'!D265:E265)&lt;'Raw Data'!G265, ISBLANK('Raw Data'!D265)=FALSE), 'Raw Data'!I265, 0)</f>
        <v/>
      </c>
    </row>
    <row r="271">
      <c r="A271" s="2">
        <f>'Raw Data'!A267</f>
        <v/>
      </c>
      <c r="B271" s="2">
        <f>IF(ISBLANK('Raw Data'!D266)=FALSE, 1, 0)</f>
        <v/>
      </c>
      <c r="C271">
        <f>IF('Raw Data'!E266&gt;'Raw Data'!D266, 'Raw Data'!K266, 0)</f>
        <v/>
      </c>
      <c r="D271">
        <f>IF(ISBLANK('Raw Data'!D266)=FALSE, 1, 0)</f>
        <v/>
      </c>
      <c r="E271">
        <f>IF('Raw Data'!E266&lt;'Raw Data'!D266, 'Raw Data'!J266, 0)</f>
        <v/>
      </c>
      <c r="F271">
        <f>IF(ISBLANK('Raw Data'!D266)=FALSE, 1, 0)</f>
        <v/>
      </c>
      <c r="G271">
        <f>IF(AND('Raw Data'!D266&gt;0, 'Raw Data'!E266&gt;0), 'Raw Data'!V266, 0)</f>
        <v/>
      </c>
      <c r="H271">
        <f>IF(ISBLANK('Raw Data'!D266)=FALSE, 1, 0)</f>
        <v/>
      </c>
      <c r="I271">
        <f>IF(AND(ISBLANK('Raw Data'!D266)=FALSE, OR('Raw Data'!D266=0, 'Raw Data'!E266=0)), 'Raw Data'!W266, 0)</f>
        <v/>
      </c>
      <c r="J271">
        <f>IF(ISBLANK('Raw Data'!D266)=FALSE, 1, 0)</f>
        <v/>
      </c>
      <c r="K271">
        <f>IF(SUM('Raw Data'!D266:E266)&gt;'Raw Data'!G266, 'Raw Data'!H266, 0)</f>
        <v/>
      </c>
      <c r="L271">
        <f>IF(ISBLANK('Raw Data'!D266)=FALSE, 1, 0)</f>
        <v/>
      </c>
      <c r="M271">
        <f>IF(AND(SUM('Raw Data'!D266:E266)&lt;'Raw Data'!G266, ISBLANK('Raw Data'!D266)=FALSE), 'Raw Data'!I266, 0)</f>
        <v/>
      </c>
    </row>
    <row r="272">
      <c r="A272" s="2">
        <f>'Raw Data'!A268</f>
        <v/>
      </c>
      <c r="B272" s="2">
        <f>IF(ISBLANK('Raw Data'!D267)=FALSE, 1, 0)</f>
        <v/>
      </c>
      <c r="C272">
        <f>IF('Raw Data'!E267&gt;'Raw Data'!D267, 'Raw Data'!K267, 0)</f>
        <v/>
      </c>
      <c r="D272">
        <f>IF(ISBLANK('Raw Data'!D267)=FALSE, 1, 0)</f>
        <v/>
      </c>
      <c r="E272">
        <f>IF('Raw Data'!E267&lt;'Raw Data'!D267, 'Raw Data'!J267, 0)</f>
        <v/>
      </c>
      <c r="F272">
        <f>IF(ISBLANK('Raw Data'!D267)=FALSE, 1, 0)</f>
        <v/>
      </c>
      <c r="G272">
        <f>IF(AND('Raw Data'!D267&gt;0, 'Raw Data'!E267&gt;0), 'Raw Data'!V267, 0)</f>
        <v/>
      </c>
      <c r="H272">
        <f>IF(ISBLANK('Raw Data'!D267)=FALSE, 1, 0)</f>
        <v/>
      </c>
      <c r="I272">
        <f>IF(AND(ISBLANK('Raw Data'!D267)=FALSE, OR('Raw Data'!D267=0, 'Raw Data'!E267=0)), 'Raw Data'!W267, 0)</f>
        <v/>
      </c>
      <c r="J272">
        <f>IF(ISBLANK('Raw Data'!D267)=FALSE, 1, 0)</f>
        <v/>
      </c>
      <c r="K272">
        <f>IF(SUM('Raw Data'!D267:E267)&gt;'Raw Data'!G267, 'Raw Data'!H267, 0)</f>
        <v/>
      </c>
      <c r="L272">
        <f>IF(ISBLANK('Raw Data'!D267)=FALSE, 1, 0)</f>
        <v/>
      </c>
      <c r="M272">
        <f>IF(AND(SUM('Raw Data'!D267:E267)&lt;'Raw Data'!G267, ISBLANK('Raw Data'!D267)=FALSE), 'Raw Data'!I267, 0)</f>
        <v/>
      </c>
    </row>
    <row r="273">
      <c r="A273" s="2">
        <f>'Raw Data'!A269</f>
        <v/>
      </c>
      <c r="B273" s="2">
        <f>IF(ISBLANK('Raw Data'!D268)=FALSE, 1, 0)</f>
        <v/>
      </c>
      <c r="C273">
        <f>IF('Raw Data'!E268&gt;'Raw Data'!D268, 'Raw Data'!K268, 0)</f>
        <v/>
      </c>
      <c r="D273">
        <f>IF(ISBLANK('Raw Data'!D268)=FALSE, 1, 0)</f>
        <v/>
      </c>
      <c r="E273">
        <f>IF('Raw Data'!E268&lt;'Raw Data'!D268, 'Raw Data'!J268, 0)</f>
        <v/>
      </c>
      <c r="F273">
        <f>IF(ISBLANK('Raw Data'!D268)=FALSE, 1, 0)</f>
        <v/>
      </c>
      <c r="G273">
        <f>IF(AND('Raw Data'!D268&gt;0, 'Raw Data'!E268&gt;0), 'Raw Data'!V268, 0)</f>
        <v/>
      </c>
      <c r="H273">
        <f>IF(ISBLANK('Raw Data'!D268)=FALSE, 1, 0)</f>
        <v/>
      </c>
      <c r="I273">
        <f>IF(AND(ISBLANK('Raw Data'!D268)=FALSE, OR('Raw Data'!D268=0, 'Raw Data'!E268=0)), 'Raw Data'!W268, 0)</f>
        <v/>
      </c>
      <c r="J273">
        <f>IF(ISBLANK('Raw Data'!D268)=FALSE, 1, 0)</f>
        <v/>
      </c>
      <c r="K273">
        <f>IF(SUM('Raw Data'!D268:E268)&gt;'Raw Data'!G268, 'Raw Data'!H268, 0)</f>
        <v/>
      </c>
      <c r="L273">
        <f>IF(ISBLANK('Raw Data'!D268)=FALSE, 1, 0)</f>
        <v/>
      </c>
      <c r="M273">
        <f>IF(AND(SUM('Raw Data'!D268:E268)&lt;'Raw Data'!G268, ISBLANK('Raw Data'!D268)=FALSE), 'Raw Data'!I268, 0)</f>
        <v/>
      </c>
    </row>
    <row r="274">
      <c r="A274" s="2">
        <f>'Raw Data'!A270</f>
        <v/>
      </c>
      <c r="B274" s="2">
        <f>IF(ISBLANK('Raw Data'!D269)=FALSE, 1, 0)</f>
        <v/>
      </c>
      <c r="C274">
        <f>IF('Raw Data'!E269&gt;'Raw Data'!D269, 'Raw Data'!K269, 0)</f>
        <v/>
      </c>
      <c r="D274">
        <f>IF(ISBLANK('Raw Data'!D269)=FALSE, 1, 0)</f>
        <v/>
      </c>
      <c r="E274">
        <f>IF('Raw Data'!E269&lt;'Raw Data'!D269, 'Raw Data'!J269, 0)</f>
        <v/>
      </c>
      <c r="F274">
        <f>IF(ISBLANK('Raw Data'!D269)=FALSE, 1, 0)</f>
        <v/>
      </c>
      <c r="G274">
        <f>IF(AND('Raw Data'!D269&gt;0, 'Raw Data'!E269&gt;0), 'Raw Data'!V269, 0)</f>
        <v/>
      </c>
      <c r="H274">
        <f>IF(ISBLANK('Raw Data'!D269)=FALSE, 1, 0)</f>
        <v/>
      </c>
      <c r="I274">
        <f>IF(AND(ISBLANK('Raw Data'!D269)=FALSE, OR('Raw Data'!D269=0, 'Raw Data'!E269=0)), 'Raw Data'!W269, 0)</f>
        <v/>
      </c>
      <c r="J274">
        <f>IF(ISBLANK('Raw Data'!D269)=FALSE, 1, 0)</f>
        <v/>
      </c>
      <c r="K274">
        <f>IF(SUM('Raw Data'!D269:E269)&gt;'Raw Data'!G269, 'Raw Data'!H269, 0)</f>
        <v/>
      </c>
      <c r="L274">
        <f>IF(ISBLANK('Raw Data'!D269)=FALSE, 1, 0)</f>
        <v/>
      </c>
      <c r="M274">
        <f>IF(AND(SUM('Raw Data'!D269:E269)&lt;'Raw Data'!G269, ISBLANK('Raw Data'!D269)=FALSE), 'Raw Data'!I269, 0)</f>
        <v/>
      </c>
    </row>
    <row r="275">
      <c r="A275" s="2">
        <f>'Raw Data'!A271</f>
        <v/>
      </c>
      <c r="B275" s="2">
        <f>IF(ISBLANK('Raw Data'!D270)=FALSE, 1, 0)</f>
        <v/>
      </c>
      <c r="C275">
        <f>IF('Raw Data'!E270&gt;'Raw Data'!D270, 'Raw Data'!K270, 0)</f>
        <v/>
      </c>
      <c r="D275">
        <f>IF(ISBLANK('Raw Data'!D270)=FALSE, 1, 0)</f>
        <v/>
      </c>
      <c r="E275">
        <f>IF('Raw Data'!E270&lt;'Raw Data'!D270, 'Raw Data'!J270, 0)</f>
        <v/>
      </c>
      <c r="F275">
        <f>IF(ISBLANK('Raw Data'!D270)=FALSE, 1, 0)</f>
        <v/>
      </c>
      <c r="G275">
        <f>IF(AND('Raw Data'!D270&gt;0, 'Raw Data'!E270&gt;0), 'Raw Data'!V270, 0)</f>
        <v/>
      </c>
      <c r="H275">
        <f>IF(ISBLANK('Raw Data'!D270)=FALSE, 1, 0)</f>
        <v/>
      </c>
      <c r="I275">
        <f>IF(AND(ISBLANK('Raw Data'!D270)=FALSE, OR('Raw Data'!D270=0, 'Raw Data'!E270=0)), 'Raw Data'!W270, 0)</f>
        <v/>
      </c>
      <c r="J275">
        <f>IF(ISBLANK('Raw Data'!D270)=FALSE, 1, 0)</f>
        <v/>
      </c>
      <c r="K275">
        <f>IF(SUM('Raw Data'!D270:E270)&gt;'Raw Data'!G270, 'Raw Data'!H270, 0)</f>
        <v/>
      </c>
      <c r="L275">
        <f>IF(ISBLANK('Raw Data'!D270)=FALSE, 1, 0)</f>
        <v/>
      </c>
      <c r="M275">
        <f>IF(AND(SUM('Raw Data'!D270:E270)&lt;'Raw Data'!G270, ISBLANK('Raw Data'!D270)=FALSE), 'Raw Data'!I270, 0)</f>
        <v/>
      </c>
    </row>
    <row r="276">
      <c r="A276" s="2">
        <f>'Raw Data'!A272</f>
        <v/>
      </c>
      <c r="B276" s="2">
        <f>IF(ISBLANK('Raw Data'!D271)=FALSE, 1, 0)</f>
        <v/>
      </c>
      <c r="C276">
        <f>IF('Raw Data'!E271&gt;'Raw Data'!D271, 'Raw Data'!K271, 0)</f>
        <v/>
      </c>
      <c r="D276">
        <f>IF(ISBLANK('Raw Data'!D271)=FALSE, 1, 0)</f>
        <v/>
      </c>
      <c r="E276">
        <f>IF('Raw Data'!E271&lt;'Raw Data'!D271, 'Raw Data'!J271, 0)</f>
        <v/>
      </c>
      <c r="F276">
        <f>IF(ISBLANK('Raw Data'!D271)=FALSE, 1, 0)</f>
        <v/>
      </c>
      <c r="G276">
        <f>IF(AND('Raw Data'!D271&gt;0, 'Raw Data'!E271&gt;0), 'Raw Data'!V271, 0)</f>
        <v/>
      </c>
      <c r="H276">
        <f>IF(ISBLANK('Raw Data'!D271)=FALSE, 1, 0)</f>
        <v/>
      </c>
      <c r="I276">
        <f>IF(AND(ISBLANK('Raw Data'!D271)=FALSE, OR('Raw Data'!D271=0, 'Raw Data'!E271=0)), 'Raw Data'!W271, 0)</f>
        <v/>
      </c>
      <c r="J276">
        <f>IF(ISBLANK('Raw Data'!D271)=FALSE, 1, 0)</f>
        <v/>
      </c>
      <c r="K276">
        <f>IF(SUM('Raw Data'!D271:E271)&gt;'Raw Data'!G271, 'Raw Data'!H271, 0)</f>
        <v/>
      </c>
      <c r="L276">
        <f>IF(ISBLANK('Raw Data'!D271)=FALSE, 1, 0)</f>
        <v/>
      </c>
      <c r="M276">
        <f>IF(AND(SUM('Raw Data'!D271:E271)&lt;'Raw Data'!G271, ISBLANK('Raw Data'!D271)=FALSE), 'Raw Data'!I271, 0)</f>
        <v/>
      </c>
    </row>
    <row r="277">
      <c r="A277" s="2">
        <f>'Raw Data'!A273</f>
        <v/>
      </c>
      <c r="B277" s="2">
        <f>IF(ISBLANK('Raw Data'!D272)=FALSE, 1, 0)</f>
        <v/>
      </c>
      <c r="C277">
        <f>IF('Raw Data'!E272&gt;'Raw Data'!D272, 'Raw Data'!K272, 0)</f>
        <v/>
      </c>
      <c r="D277">
        <f>IF(ISBLANK('Raw Data'!D272)=FALSE, 1, 0)</f>
        <v/>
      </c>
      <c r="E277">
        <f>IF('Raw Data'!E272&lt;'Raw Data'!D272, 'Raw Data'!J272, 0)</f>
        <v/>
      </c>
      <c r="F277">
        <f>IF(ISBLANK('Raw Data'!D272)=FALSE, 1, 0)</f>
        <v/>
      </c>
      <c r="G277">
        <f>IF(AND('Raw Data'!D272&gt;0, 'Raw Data'!E272&gt;0), 'Raw Data'!V272, 0)</f>
        <v/>
      </c>
      <c r="H277">
        <f>IF(ISBLANK('Raw Data'!D272)=FALSE, 1, 0)</f>
        <v/>
      </c>
      <c r="I277">
        <f>IF(AND(ISBLANK('Raw Data'!D272)=FALSE, OR('Raw Data'!D272=0, 'Raw Data'!E272=0)), 'Raw Data'!W272, 0)</f>
        <v/>
      </c>
      <c r="J277">
        <f>IF(ISBLANK('Raw Data'!D272)=FALSE, 1, 0)</f>
        <v/>
      </c>
      <c r="K277">
        <f>IF(SUM('Raw Data'!D272:E272)&gt;'Raw Data'!G272, 'Raw Data'!H272, 0)</f>
        <v/>
      </c>
      <c r="L277">
        <f>IF(ISBLANK('Raw Data'!D272)=FALSE, 1, 0)</f>
        <v/>
      </c>
      <c r="M277">
        <f>IF(AND(SUM('Raw Data'!D272:E272)&lt;'Raw Data'!G272, ISBLANK('Raw Data'!D272)=FALSE), 'Raw Data'!I272, 0)</f>
        <v/>
      </c>
    </row>
    <row r="278">
      <c r="A278" s="2">
        <f>'Raw Data'!A274</f>
        <v/>
      </c>
      <c r="B278" s="2">
        <f>IF(ISBLANK('Raw Data'!D273)=FALSE, 1, 0)</f>
        <v/>
      </c>
      <c r="C278">
        <f>IF('Raw Data'!E273&gt;'Raw Data'!D273, 'Raw Data'!K273, 0)</f>
        <v/>
      </c>
      <c r="D278">
        <f>IF(ISBLANK('Raw Data'!D273)=FALSE, 1, 0)</f>
        <v/>
      </c>
      <c r="E278">
        <f>IF('Raw Data'!E273&lt;'Raw Data'!D273, 'Raw Data'!J273, 0)</f>
        <v/>
      </c>
      <c r="F278">
        <f>IF(ISBLANK('Raw Data'!D273)=FALSE, 1, 0)</f>
        <v/>
      </c>
      <c r="G278">
        <f>IF(AND('Raw Data'!D273&gt;0, 'Raw Data'!E273&gt;0), 'Raw Data'!V273, 0)</f>
        <v/>
      </c>
      <c r="H278">
        <f>IF(ISBLANK('Raw Data'!D273)=FALSE, 1, 0)</f>
        <v/>
      </c>
      <c r="I278">
        <f>IF(AND(ISBLANK('Raw Data'!D273)=FALSE, OR('Raw Data'!D273=0, 'Raw Data'!E273=0)), 'Raw Data'!W273, 0)</f>
        <v/>
      </c>
      <c r="J278">
        <f>IF(ISBLANK('Raw Data'!D273)=FALSE, 1, 0)</f>
        <v/>
      </c>
      <c r="K278">
        <f>IF(SUM('Raw Data'!D273:E273)&gt;'Raw Data'!G273, 'Raw Data'!H273, 0)</f>
        <v/>
      </c>
      <c r="L278">
        <f>IF(ISBLANK('Raw Data'!D273)=FALSE, 1, 0)</f>
        <v/>
      </c>
      <c r="M278">
        <f>IF(AND(SUM('Raw Data'!D273:E273)&lt;'Raw Data'!G273, ISBLANK('Raw Data'!D273)=FALSE), 'Raw Data'!I273, 0)</f>
        <v/>
      </c>
    </row>
    <row r="279">
      <c r="A279" s="2">
        <f>'Raw Data'!A275</f>
        <v/>
      </c>
      <c r="B279" s="2">
        <f>IF(ISBLANK('Raw Data'!D274)=FALSE, 1, 0)</f>
        <v/>
      </c>
      <c r="C279">
        <f>IF('Raw Data'!E274&gt;'Raw Data'!D274, 'Raw Data'!K274, 0)</f>
        <v/>
      </c>
      <c r="D279">
        <f>IF(ISBLANK('Raw Data'!D274)=FALSE, 1, 0)</f>
        <v/>
      </c>
      <c r="E279">
        <f>IF('Raw Data'!E274&lt;'Raw Data'!D274, 'Raw Data'!J274, 0)</f>
        <v/>
      </c>
      <c r="F279">
        <f>IF(ISBLANK('Raw Data'!D274)=FALSE, 1, 0)</f>
        <v/>
      </c>
      <c r="G279">
        <f>IF(AND('Raw Data'!D274&gt;0, 'Raw Data'!E274&gt;0), 'Raw Data'!V274, 0)</f>
        <v/>
      </c>
      <c r="H279">
        <f>IF(ISBLANK('Raw Data'!D274)=FALSE, 1, 0)</f>
        <v/>
      </c>
      <c r="I279">
        <f>IF(AND(ISBLANK('Raw Data'!D274)=FALSE, OR('Raw Data'!D274=0, 'Raw Data'!E274=0)), 'Raw Data'!W274, 0)</f>
        <v/>
      </c>
      <c r="J279">
        <f>IF(ISBLANK('Raw Data'!D274)=FALSE, 1, 0)</f>
        <v/>
      </c>
      <c r="K279">
        <f>IF(SUM('Raw Data'!D274:E274)&gt;'Raw Data'!G274, 'Raw Data'!H274, 0)</f>
        <v/>
      </c>
      <c r="L279">
        <f>IF(ISBLANK('Raw Data'!D274)=FALSE, 1, 0)</f>
        <v/>
      </c>
      <c r="M279">
        <f>IF(AND(SUM('Raw Data'!D274:E274)&lt;'Raw Data'!G274, ISBLANK('Raw Data'!D274)=FALSE), 'Raw Data'!I274, 0)</f>
        <v/>
      </c>
    </row>
    <row r="280">
      <c r="A280" s="2">
        <f>'Raw Data'!A276</f>
        <v/>
      </c>
      <c r="B280" s="2">
        <f>IF(ISBLANK('Raw Data'!D275)=FALSE, 1, 0)</f>
        <v/>
      </c>
      <c r="C280">
        <f>IF('Raw Data'!E275&gt;'Raw Data'!D275, 'Raw Data'!K275, 0)</f>
        <v/>
      </c>
      <c r="D280">
        <f>IF(ISBLANK('Raw Data'!D275)=FALSE, 1, 0)</f>
        <v/>
      </c>
      <c r="E280">
        <f>IF('Raw Data'!E275&lt;'Raw Data'!D275, 'Raw Data'!J275, 0)</f>
        <v/>
      </c>
      <c r="F280">
        <f>IF(ISBLANK('Raw Data'!D275)=FALSE, 1, 0)</f>
        <v/>
      </c>
      <c r="G280">
        <f>IF(AND('Raw Data'!D275&gt;0, 'Raw Data'!E275&gt;0), 'Raw Data'!V275, 0)</f>
        <v/>
      </c>
      <c r="H280">
        <f>IF(ISBLANK('Raw Data'!D275)=FALSE, 1, 0)</f>
        <v/>
      </c>
      <c r="I280">
        <f>IF(AND(ISBLANK('Raw Data'!D275)=FALSE, OR('Raw Data'!D275=0, 'Raw Data'!E275=0)), 'Raw Data'!W275, 0)</f>
        <v/>
      </c>
      <c r="J280">
        <f>IF(ISBLANK('Raw Data'!D275)=FALSE, 1, 0)</f>
        <v/>
      </c>
      <c r="K280">
        <f>IF(SUM('Raw Data'!D275:E275)&gt;'Raw Data'!G275, 'Raw Data'!H275, 0)</f>
        <v/>
      </c>
      <c r="L280">
        <f>IF(ISBLANK('Raw Data'!D275)=FALSE, 1, 0)</f>
        <v/>
      </c>
      <c r="M280">
        <f>IF(AND(SUM('Raw Data'!D275:E275)&lt;'Raw Data'!G275, ISBLANK('Raw Data'!D275)=FALSE), 'Raw Data'!I275, 0)</f>
        <v/>
      </c>
    </row>
    <row r="281">
      <c r="A281" s="2">
        <f>'Raw Data'!A277</f>
        <v/>
      </c>
      <c r="B281" s="2">
        <f>IF(ISBLANK('Raw Data'!D276)=FALSE, 1, 0)</f>
        <v/>
      </c>
      <c r="C281">
        <f>IF('Raw Data'!E276&gt;'Raw Data'!D276, 'Raw Data'!K276, 0)</f>
        <v/>
      </c>
      <c r="D281">
        <f>IF(ISBLANK('Raw Data'!D276)=FALSE, 1, 0)</f>
        <v/>
      </c>
      <c r="E281">
        <f>IF('Raw Data'!E276&lt;'Raw Data'!D276, 'Raw Data'!J276, 0)</f>
        <v/>
      </c>
      <c r="F281">
        <f>IF(ISBLANK('Raw Data'!D276)=FALSE, 1, 0)</f>
        <v/>
      </c>
      <c r="G281">
        <f>IF(AND('Raw Data'!D276&gt;0, 'Raw Data'!E276&gt;0), 'Raw Data'!V276, 0)</f>
        <v/>
      </c>
      <c r="H281">
        <f>IF(ISBLANK('Raw Data'!D276)=FALSE, 1, 0)</f>
        <v/>
      </c>
      <c r="I281">
        <f>IF(AND(ISBLANK('Raw Data'!D276)=FALSE, OR('Raw Data'!D276=0, 'Raw Data'!E276=0)), 'Raw Data'!W276, 0)</f>
        <v/>
      </c>
      <c r="J281">
        <f>IF(ISBLANK('Raw Data'!D276)=FALSE, 1, 0)</f>
        <v/>
      </c>
      <c r="K281">
        <f>IF(SUM('Raw Data'!D276:E276)&gt;'Raw Data'!G276, 'Raw Data'!H276, 0)</f>
        <v/>
      </c>
      <c r="L281">
        <f>IF(ISBLANK('Raw Data'!D276)=FALSE, 1, 0)</f>
        <v/>
      </c>
      <c r="M281">
        <f>IF(AND(SUM('Raw Data'!D276:E276)&lt;'Raw Data'!G276, ISBLANK('Raw Data'!D276)=FALSE), 'Raw Data'!I276, 0)</f>
        <v/>
      </c>
    </row>
    <row r="282">
      <c r="A282" s="2">
        <f>'Raw Data'!A278</f>
        <v/>
      </c>
      <c r="B282" s="2">
        <f>IF(ISBLANK('Raw Data'!D277)=FALSE, 1, 0)</f>
        <v/>
      </c>
      <c r="C282">
        <f>IF('Raw Data'!E277&gt;'Raw Data'!D277, 'Raw Data'!K277, 0)</f>
        <v/>
      </c>
      <c r="D282">
        <f>IF(ISBLANK('Raw Data'!D277)=FALSE, 1, 0)</f>
        <v/>
      </c>
      <c r="E282">
        <f>IF('Raw Data'!E277&lt;'Raw Data'!D277, 'Raw Data'!J277, 0)</f>
        <v/>
      </c>
      <c r="F282">
        <f>IF(ISBLANK('Raw Data'!D277)=FALSE, 1, 0)</f>
        <v/>
      </c>
      <c r="G282">
        <f>IF(AND('Raw Data'!D277&gt;0, 'Raw Data'!E277&gt;0), 'Raw Data'!V277, 0)</f>
        <v/>
      </c>
      <c r="H282">
        <f>IF(ISBLANK('Raw Data'!D277)=FALSE, 1, 0)</f>
        <v/>
      </c>
      <c r="I282">
        <f>IF(AND(ISBLANK('Raw Data'!D277)=FALSE, OR('Raw Data'!D277=0, 'Raw Data'!E277=0)), 'Raw Data'!W277, 0)</f>
        <v/>
      </c>
      <c r="J282">
        <f>IF(ISBLANK('Raw Data'!D277)=FALSE, 1, 0)</f>
        <v/>
      </c>
      <c r="K282">
        <f>IF(SUM('Raw Data'!D277:E277)&gt;'Raw Data'!G277, 'Raw Data'!H277, 0)</f>
        <v/>
      </c>
      <c r="L282">
        <f>IF(ISBLANK('Raw Data'!D277)=FALSE, 1, 0)</f>
        <v/>
      </c>
      <c r="M282">
        <f>IF(AND(SUM('Raw Data'!D277:E277)&lt;'Raw Data'!G277, ISBLANK('Raw Data'!D277)=FALSE), 'Raw Data'!I277, 0)</f>
        <v/>
      </c>
    </row>
    <row r="283">
      <c r="A283" s="2">
        <f>'Raw Data'!A279</f>
        <v/>
      </c>
      <c r="B283" s="2">
        <f>IF(ISBLANK('Raw Data'!D278)=FALSE, 1, 0)</f>
        <v/>
      </c>
      <c r="C283">
        <f>IF('Raw Data'!E278&gt;'Raw Data'!D278, 'Raw Data'!K278, 0)</f>
        <v/>
      </c>
      <c r="D283">
        <f>IF(ISBLANK('Raw Data'!D278)=FALSE, 1, 0)</f>
        <v/>
      </c>
      <c r="E283">
        <f>IF('Raw Data'!E278&lt;'Raw Data'!D278, 'Raw Data'!J278, 0)</f>
        <v/>
      </c>
      <c r="F283">
        <f>IF(ISBLANK('Raw Data'!D278)=FALSE, 1, 0)</f>
        <v/>
      </c>
      <c r="G283">
        <f>IF(AND('Raw Data'!D278&gt;0, 'Raw Data'!E278&gt;0), 'Raw Data'!V278, 0)</f>
        <v/>
      </c>
      <c r="H283">
        <f>IF(ISBLANK('Raw Data'!D278)=FALSE, 1, 0)</f>
        <v/>
      </c>
      <c r="I283">
        <f>IF(AND(ISBLANK('Raw Data'!D278)=FALSE, OR('Raw Data'!D278=0, 'Raw Data'!E278=0)), 'Raw Data'!W278, 0)</f>
        <v/>
      </c>
      <c r="J283">
        <f>IF(ISBLANK('Raw Data'!D278)=FALSE, 1, 0)</f>
        <v/>
      </c>
      <c r="K283">
        <f>IF(SUM('Raw Data'!D278:E278)&gt;'Raw Data'!G278, 'Raw Data'!H278, 0)</f>
        <v/>
      </c>
      <c r="L283">
        <f>IF(ISBLANK('Raw Data'!D278)=FALSE, 1, 0)</f>
        <v/>
      </c>
      <c r="M283">
        <f>IF(AND(SUM('Raw Data'!D278:E278)&lt;'Raw Data'!G278, ISBLANK('Raw Data'!D278)=FALSE), 'Raw Data'!I278, 0)</f>
        <v/>
      </c>
    </row>
    <row r="284">
      <c r="A284" s="2">
        <f>'Raw Data'!A280</f>
        <v/>
      </c>
      <c r="B284" s="2">
        <f>IF(ISBLANK('Raw Data'!D279)=FALSE, 1, 0)</f>
        <v/>
      </c>
      <c r="C284">
        <f>IF('Raw Data'!E279&gt;'Raw Data'!D279, 'Raw Data'!K279, 0)</f>
        <v/>
      </c>
      <c r="D284">
        <f>IF(ISBLANK('Raw Data'!D279)=FALSE, 1, 0)</f>
        <v/>
      </c>
      <c r="E284">
        <f>IF('Raw Data'!E279&lt;'Raw Data'!D279, 'Raw Data'!J279, 0)</f>
        <v/>
      </c>
      <c r="F284">
        <f>IF(ISBLANK('Raw Data'!D279)=FALSE, 1, 0)</f>
        <v/>
      </c>
      <c r="G284">
        <f>IF(AND('Raw Data'!D279&gt;0, 'Raw Data'!E279&gt;0), 'Raw Data'!V279, 0)</f>
        <v/>
      </c>
      <c r="H284">
        <f>IF(ISBLANK('Raw Data'!D279)=FALSE, 1, 0)</f>
        <v/>
      </c>
      <c r="I284">
        <f>IF(AND(ISBLANK('Raw Data'!D279)=FALSE, OR('Raw Data'!D279=0, 'Raw Data'!E279=0)), 'Raw Data'!W279, 0)</f>
        <v/>
      </c>
      <c r="J284">
        <f>IF(ISBLANK('Raw Data'!D279)=FALSE, 1, 0)</f>
        <v/>
      </c>
      <c r="K284">
        <f>IF(SUM('Raw Data'!D279:E279)&gt;'Raw Data'!G279, 'Raw Data'!H279, 0)</f>
        <v/>
      </c>
      <c r="L284">
        <f>IF(ISBLANK('Raw Data'!D279)=FALSE, 1, 0)</f>
        <v/>
      </c>
      <c r="M284">
        <f>IF(AND(SUM('Raw Data'!D279:E279)&lt;'Raw Data'!G279, ISBLANK('Raw Data'!D279)=FALSE), 'Raw Data'!I279, 0)</f>
        <v/>
      </c>
    </row>
    <row r="285">
      <c r="A285" s="2">
        <f>'Raw Data'!A281</f>
        <v/>
      </c>
      <c r="B285" s="2">
        <f>IF(ISBLANK('Raw Data'!D280)=FALSE, 1, 0)</f>
        <v/>
      </c>
      <c r="C285">
        <f>IF('Raw Data'!E280&gt;'Raw Data'!D280, 'Raw Data'!K280, 0)</f>
        <v/>
      </c>
      <c r="D285">
        <f>IF(ISBLANK('Raw Data'!D280)=FALSE, 1, 0)</f>
        <v/>
      </c>
      <c r="E285">
        <f>IF('Raw Data'!E280&lt;'Raw Data'!D280, 'Raw Data'!J280, 0)</f>
        <v/>
      </c>
      <c r="F285">
        <f>IF(ISBLANK('Raw Data'!D280)=FALSE, 1, 0)</f>
        <v/>
      </c>
      <c r="G285">
        <f>IF(AND('Raw Data'!D280&gt;0, 'Raw Data'!E280&gt;0), 'Raw Data'!V280, 0)</f>
        <v/>
      </c>
      <c r="H285">
        <f>IF(ISBLANK('Raw Data'!D280)=FALSE, 1, 0)</f>
        <v/>
      </c>
      <c r="I285">
        <f>IF(AND(ISBLANK('Raw Data'!D280)=FALSE, OR('Raw Data'!D280=0, 'Raw Data'!E280=0)), 'Raw Data'!W280, 0)</f>
        <v/>
      </c>
      <c r="J285">
        <f>IF(ISBLANK('Raw Data'!D280)=FALSE, 1, 0)</f>
        <v/>
      </c>
      <c r="K285">
        <f>IF(SUM('Raw Data'!D280:E280)&gt;'Raw Data'!G280, 'Raw Data'!H280, 0)</f>
        <v/>
      </c>
      <c r="L285">
        <f>IF(ISBLANK('Raw Data'!D280)=FALSE, 1, 0)</f>
        <v/>
      </c>
      <c r="M285">
        <f>IF(AND(SUM('Raw Data'!D280:E280)&lt;'Raw Data'!G280, ISBLANK('Raw Data'!D280)=FALSE), 'Raw Data'!I280, 0)</f>
        <v/>
      </c>
    </row>
    <row r="286">
      <c r="A286" s="2">
        <f>'Raw Data'!A282</f>
        <v/>
      </c>
      <c r="B286" s="2">
        <f>IF(ISBLANK('Raw Data'!D281)=FALSE, 1, 0)</f>
        <v/>
      </c>
      <c r="C286">
        <f>IF('Raw Data'!E281&gt;'Raw Data'!D281, 'Raw Data'!K281, 0)</f>
        <v/>
      </c>
      <c r="D286">
        <f>IF(ISBLANK('Raw Data'!D281)=FALSE, 1, 0)</f>
        <v/>
      </c>
      <c r="E286">
        <f>IF('Raw Data'!E281&lt;'Raw Data'!D281, 'Raw Data'!J281, 0)</f>
        <v/>
      </c>
      <c r="F286">
        <f>IF(ISBLANK('Raw Data'!D281)=FALSE, 1, 0)</f>
        <v/>
      </c>
      <c r="G286">
        <f>IF(AND('Raw Data'!D281&gt;0, 'Raw Data'!E281&gt;0), 'Raw Data'!V281, 0)</f>
        <v/>
      </c>
      <c r="H286">
        <f>IF(ISBLANK('Raw Data'!D281)=FALSE, 1, 0)</f>
        <v/>
      </c>
      <c r="I286">
        <f>IF(AND(ISBLANK('Raw Data'!D281)=FALSE, OR('Raw Data'!D281=0, 'Raw Data'!E281=0)), 'Raw Data'!W281, 0)</f>
        <v/>
      </c>
      <c r="J286">
        <f>IF(ISBLANK('Raw Data'!D281)=FALSE, 1, 0)</f>
        <v/>
      </c>
      <c r="K286">
        <f>IF(SUM('Raw Data'!D281:E281)&gt;'Raw Data'!G281, 'Raw Data'!H281, 0)</f>
        <v/>
      </c>
      <c r="L286">
        <f>IF(ISBLANK('Raw Data'!D281)=FALSE, 1, 0)</f>
        <v/>
      </c>
      <c r="M286">
        <f>IF(AND(SUM('Raw Data'!D281:E281)&lt;'Raw Data'!G281, ISBLANK('Raw Data'!D281)=FALSE), 'Raw Data'!I281, 0)</f>
        <v/>
      </c>
    </row>
    <row r="287">
      <c r="A287" s="2">
        <f>'Raw Data'!A283</f>
        <v/>
      </c>
      <c r="B287" s="2">
        <f>IF(ISBLANK('Raw Data'!D282)=FALSE, 1, 0)</f>
        <v/>
      </c>
      <c r="C287">
        <f>IF('Raw Data'!E282&gt;'Raw Data'!D282, 'Raw Data'!K282, 0)</f>
        <v/>
      </c>
      <c r="D287">
        <f>IF(ISBLANK('Raw Data'!D282)=FALSE, 1, 0)</f>
        <v/>
      </c>
      <c r="E287">
        <f>IF('Raw Data'!E282&lt;'Raw Data'!D282, 'Raw Data'!J282, 0)</f>
        <v/>
      </c>
      <c r="F287">
        <f>IF(ISBLANK('Raw Data'!D282)=FALSE, 1, 0)</f>
        <v/>
      </c>
      <c r="G287">
        <f>IF(AND('Raw Data'!D282&gt;0, 'Raw Data'!E282&gt;0), 'Raw Data'!V282, 0)</f>
        <v/>
      </c>
      <c r="H287">
        <f>IF(ISBLANK('Raw Data'!D282)=FALSE, 1, 0)</f>
        <v/>
      </c>
      <c r="I287">
        <f>IF(AND(ISBLANK('Raw Data'!D282)=FALSE, OR('Raw Data'!D282=0, 'Raw Data'!E282=0)), 'Raw Data'!W282, 0)</f>
        <v/>
      </c>
      <c r="J287">
        <f>IF(ISBLANK('Raw Data'!D282)=FALSE, 1, 0)</f>
        <v/>
      </c>
      <c r="K287">
        <f>IF(SUM('Raw Data'!D282:E282)&gt;'Raw Data'!G282, 'Raw Data'!H282, 0)</f>
        <v/>
      </c>
      <c r="L287">
        <f>IF(ISBLANK('Raw Data'!D282)=FALSE, 1, 0)</f>
        <v/>
      </c>
      <c r="M287">
        <f>IF(AND(SUM('Raw Data'!D282:E282)&lt;'Raw Data'!G282, ISBLANK('Raw Data'!D282)=FALSE), 'Raw Data'!I282, 0)</f>
        <v/>
      </c>
    </row>
    <row r="288">
      <c r="A288" s="2">
        <f>'Raw Data'!A284</f>
        <v/>
      </c>
      <c r="B288" s="2">
        <f>IF(ISBLANK('Raw Data'!D283)=FALSE, 1, 0)</f>
        <v/>
      </c>
      <c r="C288">
        <f>IF('Raw Data'!E283&gt;'Raw Data'!D283, 'Raw Data'!K283, 0)</f>
        <v/>
      </c>
      <c r="D288">
        <f>IF(ISBLANK('Raw Data'!D283)=FALSE, 1, 0)</f>
        <v/>
      </c>
      <c r="E288">
        <f>IF('Raw Data'!E283&lt;'Raw Data'!D283, 'Raw Data'!J283, 0)</f>
        <v/>
      </c>
      <c r="F288">
        <f>IF(ISBLANK('Raw Data'!D283)=FALSE, 1, 0)</f>
        <v/>
      </c>
      <c r="G288">
        <f>IF(AND('Raw Data'!D283&gt;0, 'Raw Data'!E283&gt;0), 'Raw Data'!V283, 0)</f>
        <v/>
      </c>
      <c r="H288">
        <f>IF(ISBLANK('Raw Data'!D283)=FALSE, 1, 0)</f>
        <v/>
      </c>
      <c r="I288">
        <f>IF(AND(ISBLANK('Raw Data'!D283)=FALSE, OR('Raw Data'!D283=0, 'Raw Data'!E283=0)), 'Raw Data'!W283, 0)</f>
        <v/>
      </c>
      <c r="J288">
        <f>IF(ISBLANK('Raw Data'!D283)=FALSE, 1, 0)</f>
        <v/>
      </c>
      <c r="K288">
        <f>IF(SUM('Raw Data'!D283:E283)&gt;'Raw Data'!G283, 'Raw Data'!H283, 0)</f>
        <v/>
      </c>
      <c r="L288">
        <f>IF(ISBLANK('Raw Data'!D283)=FALSE, 1, 0)</f>
        <v/>
      </c>
      <c r="M288">
        <f>IF(AND(SUM('Raw Data'!D283:E283)&lt;'Raw Data'!G283, ISBLANK('Raw Data'!D283)=FALSE), 'Raw Data'!I283, 0)</f>
        <v/>
      </c>
    </row>
    <row r="289">
      <c r="A289" s="2">
        <f>'Raw Data'!A285</f>
        <v/>
      </c>
      <c r="B289" s="2">
        <f>IF(ISBLANK('Raw Data'!D284)=FALSE, 1, 0)</f>
        <v/>
      </c>
      <c r="C289">
        <f>IF('Raw Data'!E284&gt;'Raw Data'!D284, 'Raw Data'!K284, 0)</f>
        <v/>
      </c>
      <c r="D289">
        <f>IF(ISBLANK('Raw Data'!D284)=FALSE, 1, 0)</f>
        <v/>
      </c>
      <c r="E289">
        <f>IF('Raw Data'!E284&lt;'Raw Data'!D284, 'Raw Data'!J284, 0)</f>
        <v/>
      </c>
      <c r="F289">
        <f>IF(ISBLANK('Raw Data'!D284)=FALSE, 1, 0)</f>
        <v/>
      </c>
      <c r="G289">
        <f>IF(AND('Raw Data'!D284&gt;0, 'Raw Data'!E284&gt;0), 'Raw Data'!V284, 0)</f>
        <v/>
      </c>
      <c r="H289">
        <f>IF(ISBLANK('Raw Data'!D284)=FALSE, 1, 0)</f>
        <v/>
      </c>
      <c r="I289">
        <f>IF(AND(ISBLANK('Raw Data'!D284)=FALSE, OR('Raw Data'!D284=0, 'Raw Data'!E284=0)), 'Raw Data'!W284, 0)</f>
        <v/>
      </c>
      <c r="J289">
        <f>IF(ISBLANK('Raw Data'!D284)=FALSE, 1, 0)</f>
        <v/>
      </c>
      <c r="K289">
        <f>IF(SUM('Raw Data'!D284:E284)&gt;'Raw Data'!G284, 'Raw Data'!H284, 0)</f>
        <v/>
      </c>
      <c r="L289">
        <f>IF(ISBLANK('Raw Data'!D284)=FALSE, 1, 0)</f>
        <v/>
      </c>
      <c r="M289">
        <f>IF(AND(SUM('Raw Data'!D284:E284)&lt;'Raw Data'!G284, ISBLANK('Raw Data'!D284)=FALSE), 'Raw Data'!I284, 0)</f>
        <v/>
      </c>
    </row>
    <row r="290">
      <c r="A290" s="2">
        <f>'Raw Data'!A286</f>
        <v/>
      </c>
      <c r="B290" s="2">
        <f>IF(ISBLANK('Raw Data'!D285)=FALSE, 1, 0)</f>
        <v/>
      </c>
      <c r="C290">
        <f>IF('Raw Data'!E285&gt;'Raw Data'!D285, 'Raw Data'!K285, 0)</f>
        <v/>
      </c>
      <c r="D290">
        <f>IF(ISBLANK('Raw Data'!D285)=FALSE, 1, 0)</f>
        <v/>
      </c>
      <c r="E290">
        <f>IF('Raw Data'!E285&lt;'Raw Data'!D285, 'Raw Data'!J285, 0)</f>
        <v/>
      </c>
      <c r="F290">
        <f>IF(ISBLANK('Raw Data'!D285)=FALSE, 1, 0)</f>
        <v/>
      </c>
      <c r="G290">
        <f>IF(AND('Raw Data'!D285&gt;0, 'Raw Data'!E285&gt;0), 'Raw Data'!V285, 0)</f>
        <v/>
      </c>
      <c r="H290">
        <f>IF(ISBLANK('Raw Data'!D285)=FALSE, 1, 0)</f>
        <v/>
      </c>
      <c r="I290">
        <f>IF(AND(ISBLANK('Raw Data'!D285)=FALSE, OR('Raw Data'!D285=0, 'Raw Data'!E285=0)), 'Raw Data'!W285, 0)</f>
        <v/>
      </c>
      <c r="J290">
        <f>IF(ISBLANK('Raw Data'!D285)=FALSE, 1, 0)</f>
        <v/>
      </c>
      <c r="K290">
        <f>IF(SUM('Raw Data'!D285:E285)&gt;'Raw Data'!G285, 'Raw Data'!H285, 0)</f>
        <v/>
      </c>
      <c r="L290">
        <f>IF(ISBLANK('Raw Data'!D285)=FALSE, 1, 0)</f>
        <v/>
      </c>
      <c r="M290">
        <f>IF(AND(SUM('Raw Data'!D285:E285)&lt;'Raw Data'!G285, ISBLANK('Raw Data'!D285)=FALSE), 'Raw Data'!I285, 0)</f>
        <v/>
      </c>
    </row>
    <row r="291">
      <c r="A291" s="2">
        <f>'Raw Data'!A287</f>
        <v/>
      </c>
      <c r="B291" s="2">
        <f>IF(ISBLANK('Raw Data'!D286)=FALSE, 1, 0)</f>
        <v/>
      </c>
      <c r="C291">
        <f>IF('Raw Data'!E286&gt;'Raw Data'!D286, 'Raw Data'!K286, 0)</f>
        <v/>
      </c>
      <c r="D291">
        <f>IF(ISBLANK('Raw Data'!D286)=FALSE, 1, 0)</f>
        <v/>
      </c>
      <c r="E291">
        <f>IF('Raw Data'!E286&lt;'Raw Data'!D286, 'Raw Data'!J286, 0)</f>
        <v/>
      </c>
      <c r="F291">
        <f>IF(ISBLANK('Raw Data'!D286)=FALSE, 1, 0)</f>
        <v/>
      </c>
      <c r="G291">
        <f>IF(AND('Raw Data'!D286&gt;0, 'Raw Data'!E286&gt;0), 'Raw Data'!V286, 0)</f>
        <v/>
      </c>
      <c r="H291">
        <f>IF(ISBLANK('Raw Data'!D286)=FALSE, 1, 0)</f>
        <v/>
      </c>
      <c r="I291">
        <f>IF(AND(ISBLANK('Raw Data'!D286)=FALSE, OR('Raw Data'!D286=0, 'Raw Data'!E286=0)), 'Raw Data'!W286, 0)</f>
        <v/>
      </c>
      <c r="J291">
        <f>IF(ISBLANK('Raw Data'!D286)=FALSE, 1, 0)</f>
        <v/>
      </c>
      <c r="K291">
        <f>IF(SUM('Raw Data'!D286:E286)&gt;'Raw Data'!G286, 'Raw Data'!H286, 0)</f>
        <v/>
      </c>
      <c r="L291">
        <f>IF(ISBLANK('Raw Data'!D286)=FALSE, 1, 0)</f>
        <v/>
      </c>
      <c r="M291">
        <f>IF(AND(SUM('Raw Data'!D286:E286)&lt;'Raw Data'!G286, ISBLANK('Raw Data'!D286)=FALSE), 'Raw Data'!I286, 0)</f>
        <v/>
      </c>
    </row>
    <row r="292">
      <c r="A292" s="2">
        <f>'Raw Data'!A288</f>
        <v/>
      </c>
      <c r="B292" s="2">
        <f>IF(ISBLANK('Raw Data'!D287)=FALSE, 1, 0)</f>
        <v/>
      </c>
      <c r="C292">
        <f>IF('Raw Data'!E287&gt;'Raw Data'!D287, 'Raw Data'!K287, 0)</f>
        <v/>
      </c>
      <c r="D292">
        <f>IF(ISBLANK('Raw Data'!D287)=FALSE, 1, 0)</f>
        <v/>
      </c>
      <c r="E292">
        <f>IF('Raw Data'!E287&lt;'Raw Data'!D287, 'Raw Data'!J287, 0)</f>
        <v/>
      </c>
      <c r="F292">
        <f>IF(ISBLANK('Raw Data'!D287)=FALSE, 1, 0)</f>
        <v/>
      </c>
      <c r="G292">
        <f>IF(AND('Raw Data'!D287&gt;0, 'Raw Data'!E287&gt;0), 'Raw Data'!V287, 0)</f>
        <v/>
      </c>
      <c r="H292">
        <f>IF(ISBLANK('Raw Data'!D287)=FALSE, 1, 0)</f>
        <v/>
      </c>
      <c r="I292">
        <f>IF(AND(ISBLANK('Raw Data'!D287)=FALSE, OR('Raw Data'!D287=0, 'Raw Data'!E287=0)), 'Raw Data'!W287, 0)</f>
        <v/>
      </c>
      <c r="J292">
        <f>IF(ISBLANK('Raw Data'!D287)=FALSE, 1, 0)</f>
        <v/>
      </c>
      <c r="K292">
        <f>IF(SUM('Raw Data'!D287:E287)&gt;'Raw Data'!G287, 'Raw Data'!H287, 0)</f>
        <v/>
      </c>
      <c r="L292">
        <f>IF(ISBLANK('Raw Data'!D287)=FALSE, 1, 0)</f>
        <v/>
      </c>
      <c r="M292">
        <f>IF(AND(SUM('Raw Data'!D287:E287)&lt;'Raw Data'!G287, ISBLANK('Raw Data'!D287)=FALSE), 'Raw Data'!I287, 0)</f>
        <v/>
      </c>
    </row>
    <row r="293">
      <c r="A293" s="2">
        <f>'Raw Data'!A289</f>
        <v/>
      </c>
      <c r="B293" s="2">
        <f>IF(ISBLANK('Raw Data'!D288)=FALSE, 1, 0)</f>
        <v/>
      </c>
      <c r="C293">
        <f>IF('Raw Data'!E288&gt;'Raw Data'!D288, 'Raw Data'!K288, 0)</f>
        <v/>
      </c>
      <c r="D293">
        <f>IF(ISBLANK('Raw Data'!D288)=FALSE, 1, 0)</f>
        <v/>
      </c>
      <c r="E293">
        <f>IF('Raw Data'!E288&lt;'Raw Data'!D288, 'Raw Data'!J288, 0)</f>
        <v/>
      </c>
      <c r="F293">
        <f>IF(ISBLANK('Raw Data'!D288)=FALSE, 1, 0)</f>
        <v/>
      </c>
      <c r="G293">
        <f>IF(AND('Raw Data'!D288&gt;0, 'Raw Data'!E288&gt;0), 'Raw Data'!V288, 0)</f>
        <v/>
      </c>
      <c r="H293">
        <f>IF(ISBLANK('Raw Data'!D288)=FALSE, 1, 0)</f>
        <v/>
      </c>
      <c r="I293">
        <f>IF(AND(ISBLANK('Raw Data'!D288)=FALSE, OR('Raw Data'!D288=0, 'Raw Data'!E288=0)), 'Raw Data'!W288, 0)</f>
        <v/>
      </c>
      <c r="J293">
        <f>IF(ISBLANK('Raw Data'!D288)=FALSE, 1, 0)</f>
        <v/>
      </c>
      <c r="K293">
        <f>IF(SUM('Raw Data'!D288:E288)&gt;'Raw Data'!G288, 'Raw Data'!H288, 0)</f>
        <v/>
      </c>
      <c r="L293">
        <f>IF(ISBLANK('Raw Data'!D288)=FALSE, 1, 0)</f>
        <v/>
      </c>
      <c r="M293">
        <f>IF(AND(SUM('Raw Data'!D288:E288)&lt;'Raw Data'!G288, ISBLANK('Raw Data'!D288)=FALSE), 'Raw Data'!I288, 0)</f>
        <v/>
      </c>
    </row>
    <row r="294">
      <c r="A294" s="2">
        <f>'Raw Data'!A290</f>
        <v/>
      </c>
      <c r="B294" s="2">
        <f>IF(ISBLANK('Raw Data'!D289)=FALSE, 1, 0)</f>
        <v/>
      </c>
      <c r="C294">
        <f>IF('Raw Data'!E289&gt;'Raw Data'!D289, 'Raw Data'!K289, 0)</f>
        <v/>
      </c>
      <c r="D294">
        <f>IF(ISBLANK('Raw Data'!D289)=FALSE, 1, 0)</f>
        <v/>
      </c>
      <c r="E294">
        <f>IF('Raw Data'!E289&lt;'Raw Data'!D289, 'Raw Data'!J289, 0)</f>
        <v/>
      </c>
      <c r="F294">
        <f>IF(ISBLANK('Raw Data'!D289)=FALSE, 1, 0)</f>
        <v/>
      </c>
      <c r="G294">
        <f>IF(AND('Raw Data'!D289&gt;0, 'Raw Data'!E289&gt;0), 'Raw Data'!V289, 0)</f>
        <v/>
      </c>
      <c r="H294">
        <f>IF(ISBLANK('Raw Data'!D289)=FALSE, 1, 0)</f>
        <v/>
      </c>
      <c r="I294">
        <f>IF(AND(ISBLANK('Raw Data'!D289)=FALSE, OR('Raw Data'!D289=0, 'Raw Data'!E289=0)), 'Raw Data'!W289, 0)</f>
        <v/>
      </c>
      <c r="J294">
        <f>IF(ISBLANK('Raw Data'!D289)=FALSE, 1, 0)</f>
        <v/>
      </c>
      <c r="K294">
        <f>IF(SUM('Raw Data'!D289:E289)&gt;'Raw Data'!G289, 'Raw Data'!H289, 0)</f>
        <v/>
      </c>
      <c r="L294">
        <f>IF(ISBLANK('Raw Data'!D289)=FALSE, 1, 0)</f>
        <v/>
      </c>
      <c r="M294">
        <f>IF(AND(SUM('Raw Data'!D289:E289)&lt;'Raw Data'!G289, ISBLANK('Raw Data'!D289)=FALSE), 'Raw Data'!I289, 0)</f>
        <v/>
      </c>
    </row>
    <row r="295">
      <c r="A295" s="2">
        <f>'Raw Data'!A291</f>
        <v/>
      </c>
      <c r="B295" s="2">
        <f>IF(ISBLANK('Raw Data'!D290)=FALSE, 1, 0)</f>
        <v/>
      </c>
      <c r="C295">
        <f>IF('Raw Data'!E290&gt;'Raw Data'!D290, 'Raw Data'!K290, 0)</f>
        <v/>
      </c>
      <c r="D295">
        <f>IF(ISBLANK('Raw Data'!D290)=FALSE, 1, 0)</f>
        <v/>
      </c>
      <c r="E295">
        <f>IF('Raw Data'!E290&lt;'Raw Data'!D290, 'Raw Data'!J290, 0)</f>
        <v/>
      </c>
      <c r="F295">
        <f>IF(ISBLANK('Raw Data'!D290)=FALSE, 1, 0)</f>
        <v/>
      </c>
      <c r="G295">
        <f>IF(AND('Raw Data'!D290&gt;0, 'Raw Data'!E290&gt;0), 'Raw Data'!V290, 0)</f>
        <v/>
      </c>
      <c r="H295">
        <f>IF(ISBLANK('Raw Data'!D290)=FALSE, 1, 0)</f>
        <v/>
      </c>
      <c r="I295">
        <f>IF(AND(ISBLANK('Raw Data'!D290)=FALSE, OR('Raw Data'!D290=0, 'Raw Data'!E290=0)), 'Raw Data'!W290, 0)</f>
        <v/>
      </c>
      <c r="J295">
        <f>IF(ISBLANK('Raw Data'!D290)=FALSE, 1, 0)</f>
        <v/>
      </c>
      <c r="K295">
        <f>IF(SUM('Raw Data'!D290:E290)&gt;'Raw Data'!G290, 'Raw Data'!H290, 0)</f>
        <v/>
      </c>
      <c r="L295">
        <f>IF(ISBLANK('Raw Data'!D290)=FALSE, 1, 0)</f>
        <v/>
      </c>
      <c r="M295">
        <f>IF(AND(SUM('Raw Data'!D290:E290)&lt;'Raw Data'!G290, ISBLANK('Raw Data'!D290)=FALSE), 'Raw Data'!I290, 0)</f>
        <v/>
      </c>
    </row>
    <row r="296">
      <c r="A296" s="2">
        <f>'Raw Data'!A292</f>
        <v/>
      </c>
      <c r="B296" s="2">
        <f>IF(ISBLANK('Raw Data'!D291)=FALSE, 1, 0)</f>
        <v/>
      </c>
      <c r="C296">
        <f>IF('Raw Data'!E291&gt;'Raw Data'!D291, 'Raw Data'!K291, 0)</f>
        <v/>
      </c>
      <c r="D296">
        <f>IF(ISBLANK('Raw Data'!D291)=FALSE, 1, 0)</f>
        <v/>
      </c>
      <c r="E296">
        <f>IF('Raw Data'!E291&lt;'Raw Data'!D291, 'Raw Data'!J291, 0)</f>
        <v/>
      </c>
      <c r="F296">
        <f>IF(ISBLANK('Raw Data'!D291)=FALSE, 1, 0)</f>
        <v/>
      </c>
      <c r="G296">
        <f>IF(AND('Raw Data'!D291&gt;0, 'Raw Data'!E291&gt;0), 'Raw Data'!V291, 0)</f>
        <v/>
      </c>
      <c r="H296">
        <f>IF(ISBLANK('Raw Data'!D291)=FALSE, 1, 0)</f>
        <v/>
      </c>
      <c r="I296">
        <f>IF(AND(ISBLANK('Raw Data'!D291)=FALSE, OR('Raw Data'!D291=0, 'Raw Data'!E291=0)), 'Raw Data'!W291, 0)</f>
        <v/>
      </c>
      <c r="J296">
        <f>IF(ISBLANK('Raw Data'!D291)=FALSE, 1, 0)</f>
        <v/>
      </c>
      <c r="K296">
        <f>IF(SUM('Raw Data'!D291:E291)&gt;'Raw Data'!G291, 'Raw Data'!H291, 0)</f>
        <v/>
      </c>
      <c r="L296">
        <f>IF(ISBLANK('Raw Data'!D291)=FALSE, 1, 0)</f>
        <v/>
      </c>
      <c r="M296">
        <f>IF(AND(SUM('Raw Data'!D291:E291)&lt;'Raw Data'!G291, ISBLANK('Raw Data'!D291)=FALSE), 'Raw Data'!I291, 0)</f>
        <v/>
      </c>
    </row>
    <row r="297">
      <c r="A297" s="2">
        <f>'Raw Data'!A293</f>
        <v/>
      </c>
      <c r="B297" s="2">
        <f>IF(ISBLANK('Raw Data'!D292)=FALSE, 1, 0)</f>
        <v/>
      </c>
      <c r="C297">
        <f>IF('Raw Data'!E292&gt;'Raw Data'!D292, 'Raw Data'!K292, 0)</f>
        <v/>
      </c>
      <c r="D297">
        <f>IF(ISBLANK('Raw Data'!D292)=FALSE, 1, 0)</f>
        <v/>
      </c>
      <c r="E297">
        <f>IF('Raw Data'!E292&lt;'Raw Data'!D292, 'Raw Data'!J292, 0)</f>
        <v/>
      </c>
      <c r="F297">
        <f>IF(ISBLANK('Raw Data'!D292)=FALSE, 1, 0)</f>
        <v/>
      </c>
      <c r="G297">
        <f>IF(AND('Raw Data'!D292&gt;0, 'Raw Data'!E292&gt;0), 'Raw Data'!V292, 0)</f>
        <v/>
      </c>
      <c r="H297">
        <f>IF(ISBLANK('Raw Data'!D292)=FALSE, 1, 0)</f>
        <v/>
      </c>
      <c r="I297">
        <f>IF(AND(ISBLANK('Raw Data'!D292)=FALSE, OR('Raw Data'!D292=0, 'Raw Data'!E292=0)), 'Raw Data'!W292, 0)</f>
        <v/>
      </c>
      <c r="J297">
        <f>IF(ISBLANK('Raw Data'!D292)=FALSE, 1, 0)</f>
        <v/>
      </c>
      <c r="K297">
        <f>IF(SUM('Raw Data'!D292:E292)&gt;'Raw Data'!G292, 'Raw Data'!H292, 0)</f>
        <v/>
      </c>
      <c r="L297">
        <f>IF(ISBLANK('Raw Data'!D292)=FALSE, 1, 0)</f>
        <v/>
      </c>
      <c r="M297">
        <f>IF(AND(SUM('Raw Data'!D292:E292)&lt;'Raw Data'!G292, ISBLANK('Raw Data'!D292)=FALSE), 'Raw Data'!I292, 0)</f>
        <v/>
      </c>
    </row>
    <row r="298">
      <c r="A298" s="2">
        <f>'Raw Data'!A294</f>
        <v/>
      </c>
      <c r="B298" s="2">
        <f>IF(ISBLANK('Raw Data'!D293)=FALSE, 1, 0)</f>
        <v/>
      </c>
      <c r="C298">
        <f>IF('Raw Data'!E293&gt;'Raw Data'!D293, 'Raw Data'!K293, 0)</f>
        <v/>
      </c>
      <c r="D298">
        <f>IF(ISBLANK('Raw Data'!D293)=FALSE, 1, 0)</f>
        <v/>
      </c>
      <c r="E298">
        <f>IF('Raw Data'!E293&lt;'Raw Data'!D293, 'Raw Data'!J293, 0)</f>
        <v/>
      </c>
      <c r="F298">
        <f>IF(ISBLANK('Raw Data'!D293)=FALSE, 1, 0)</f>
        <v/>
      </c>
      <c r="G298">
        <f>IF(AND('Raw Data'!D293&gt;0, 'Raw Data'!E293&gt;0), 'Raw Data'!V293, 0)</f>
        <v/>
      </c>
      <c r="H298">
        <f>IF(ISBLANK('Raw Data'!D293)=FALSE, 1, 0)</f>
        <v/>
      </c>
      <c r="I298">
        <f>IF(AND(ISBLANK('Raw Data'!D293)=FALSE, OR('Raw Data'!D293=0, 'Raw Data'!E293=0)), 'Raw Data'!W293, 0)</f>
        <v/>
      </c>
      <c r="J298">
        <f>IF(ISBLANK('Raw Data'!D293)=FALSE, 1, 0)</f>
        <v/>
      </c>
      <c r="K298">
        <f>IF(SUM('Raw Data'!D293:E293)&gt;'Raw Data'!G293, 'Raw Data'!H293, 0)</f>
        <v/>
      </c>
      <c r="L298">
        <f>IF(ISBLANK('Raw Data'!D293)=FALSE, 1, 0)</f>
        <v/>
      </c>
      <c r="M298">
        <f>IF(AND(SUM('Raw Data'!D293:E293)&lt;'Raw Data'!G293, ISBLANK('Raw Data'!D293)=FALSE), 'Raw Data'!I293, 0)</f>
        <v/>
      </c>
    </row>
    <row r="299">
      <c r="A299" s="2">
        <f>'Raw Data'!A295</f>
        <v/>
      </c>
      <c r="B299" s="2">
        <f>IF(ISBLANK('Raw Data'!D294)=FALSE, 1, 0)</f>
        <v/>
      </c>
      <c r="C299">
        <f>IF('Raw Data'!E294&gt;'Raw Data'!D294, 'Raw Data'!K294, 0)</f>
        <v/>
      </c>
      <c r="D299">
        <f>IF(ISBLANK('Raw Data'!D294)=FALSE, 1, 0)</f>
        <v/>
      </c>
      <c r="E299">
        <f>IF('Raw Data'!E294&lt;'Raw Data'!D294, 'Raw Data'!J294, 0)</f>
        <v/>
      </c>
      <c r="F299">
        <f>IF(ISBLANK('Raw Data'!D294)=FALSE, 1, 0)</f>
        <v/>
      </c>
      <c r="G299">
        <f>IF(AND('Raw Data'!D294&gt;0, 'Raw Data'!E294&gt;0), 'Raw Data'!V294, 0)</f>
        <v/>
      </c>
      <c r="H299">
        <f>IF(ISBLANK('Raw Data'!D294)=FALSE, 1, 0)</f>
        <v/>
      </c>
      <c r="I299">
        <f>IF(AND(ISBLANK('Raw Data'!D294)=FALSE, OR('Raw Data'!D294=0, 'Raw Data'!E294=0)), 'Raw Data'!W294, 0)</f>
        <v/>
      </c>
      <c r="J299">
        <f>IF(ISBLANK('Raw Data'!D294)=FALSE, 1, 0)</f>
        <v/>
      </c>
      <c r="K299">
        <f>IF(SUM('Raw Data'!D294:E294)&gt;'Raw Data'!G294, 'Raw Data'!H294, 0)</f>
        <v/>
      </c>
      <c r="L299">
        <f>IF(ISBLANK('Raw Data'!D294)=FALSE, 1, 0)</f>
        <v/>
      </c>
      <c r="M299">
        <f>IF(AND(SUM('Raw Data'!D294:E294)&lt;'Raw Data'!G294, ISBLANK('Raw Data'!D294)=FALSE), 'Raw Data'!I294, 0)</f>
        <v/>
      </c>
    </row>
    <row r="300">
      <c r="A300" s="2">
        <f>'Raw Data'!A296</f>
        <v/>
      </c>
      <c r="B300" s="2">
        <f>IF(ISBLANK('Raw Data'!D295)=FALSE, 1, 0)</f>
        <v/>
      </c>
      <c r="C300">
        <f>IF('Raw Data'!E295&gt;'Raw Data'!D295, 'Raw Data'!K295, 0)</f>
        <v/>
      </c>
      <c r="D300">
        <f>IF(ISBLANK('Raw Data'!D295)=FALSE, 1, 0)</f>
        <v/>
      </c>
      <c r="E300">
        <f>IF('Raw Data'!E295&lt;'Raw Data'!D295, 'Raw Data'!J295, 0)</f>
        <v/>
      </c>
      <c r="F300">
        <f>IF(ISBLANK('Raw Data'!D295)=FALSE, 1, 0)</f>
        <v/>
      </c>
      <c r="G300">
        <f>IF(AND('Raw Data'!D295&gt;0, 'Raw Data'!E295&gt;0), 'Raw Data'!V295, 0)</f>
        <v/>
      </c>
      <c r="H300">
        <f>IF(ISBLANK('Raw Data'!D295)=FALSE, 1, 0)</f>
        <v/>
      </c>
      <c r="I300">
        <f>IF(AND(ISBLANK('Raw Data'!D295)=FALSE, OR('Raw Data'!D295=0, 'Raw Data'!E295=0)), 'Raw Data'!W295, 0)</f>
        <v/>
      </c>
      <c r="J300">
        <f>IF(ISBLANK('Raw Data'!D295)=FALSE, 1, 0)</f>
        <v/>
      </c>
      <c r="K300">
        <f>IF(SUM('Raw Data'!D295:E295)&gt;'Raw Data'!G295, 'Raw Data'!H295, 0)</f>
        <v/>
      </c>
      <c r="L300">
        <f>IF(ISBLANK('Raw Data'!D295)=FALSE, 1, 0)</f>
        <v/>
      </c>
      <c r="M300">
        <f>IF(AND(SUM('Raw Data'!D295:E295)&lt;'Raw Data'!G295, ISBLANK('Raw Data'!D295)=FALSE), 'Raw Data'!I295, 0)</f>
        <v/>
      </c>
    </row>
    <row r="301">
      <c r="A301" s="2">
        <f>'Raw Data'!A297</f>
        <v/>
      </c>
      <c r="B301" s="2">
        <f>IF(ISBLANK('Raw Data'!D296)=FALSE, 1, 0)</f>
        <v/>
      </c>
      <c r="C301">
        <f>IF('Raw Data'!E296&gt;'Raw Data'!D296, 'Raw Data'!K296, 0)</f>
        <v/>
      </c>
      <c r="D301">
        <f>IF(ISBLANK('Raw Data'!D296)=FALSE, 1, 0)</f>
        <v/>
      </c>
      <c r="E301">
        <f>IF('Raw Data'!E296&lt;'Raw Data'!D296, 'Raw Data'!J296, 0)</f>
        <v/>
      </c>
      <c r="F301">
        <f>IF(ISBLANK('Raw Data'!D296)=FALSE, 1, 0)</f>
        <v/>
      </c>
      <c r="G301">
        <f>IF(AND('Raw Data'!D296&gt;0, 'Raw Data'!E296&gt;0), 'Raw Data'!V296, 0)</f>
        <v/>
      </c>
      <c r="H301">
        <f>IF(ISBLANK('Raw Data'!D296)=FALSE, 1, 0)</f>
        <v/>
      </c>
      <c r="I301">
        <f>IF(AND(ISBLANK('Raw Data'!D296)=FALSE, OR('Raw Data'!D296=0, 'Raw Data'!E296=0)), 'Raw Data'!W296, 0)</f>
        <v/>
      </c>
      <c r="J301">
        <f>IF(ISBLANK('Raw Data'!D296)=FALSE, 1, 0)</f>
        <v/>
      </c>
      <c r="K301">
        <f>IF(SUM('Raw Data'!D296:E296)&gt;'Raw Data'!G296, 'Raw Data'!H296, 0)</f>
        <v/>
      </c>
      <c r="L301">
        <f>IF(ISBLANK('Raw Data'!D296)=FALSE, 1, 0)</f>
        <v/>
      </c>
      <c r="M301">
        <f>IF(AND(SUM('Raw Data'!D296:E296)&lt;'Raw Data'!G296, ISBLANK('Raw Data'!D296)=FALSE), 'Raw Data'!I296, 0)</f>
        <v/>
      </c>
    </row>
    <row r="302">
      <c r="A302" s="2">
        <f>'Raw Data'!A298</f>
        <v/>
      </c>
      <c r="B302" s="2">
        <f>IF(ISBLANK('Raw Data'!D297)=FALSE, 1, 0)</f>
        <v/>
      </c>
      <c r="C302">
        <f>IF('Raw Data'!E297&gt;'Raw Data'!D297, 'Raw Data'!K297, 0)</f>
        <v/>
      </c>
      <c r="D302">
        <f>IF(ISBLANK('Raw Data'!D297)=FALSE, 1, 0)</f>
        <v/>
      </c>
      <c r="E302">
        <f>IF('Raw Data'!E297&lt;'Raw Data'!D297, 'Raw Data'!J297, 0)</f>
        <v/>
      </c>
      <c r="F302">
        <f>IF(ISBLANK('Raw Data'!D297)=FALSE, 1, 0)</f>
        <v/>
      </c>
      <c r="G302">
        <f>IF(AND('Raw Data'!D297&gt;0, 'Raw Data'!E297&gt;0), 'Raw Data'!V297, 0)</f>
        <v/>
      </c>
      <c r="H302">
        <f>IF(ISBLANK('Raw Data'!D297)=FALSE, 1, 0)</f>
        <v/>
      </c>
      <c r="I302">
        <f>IF(AND(ISBLANK('Raw Data'!D297)=FALSE, OR('Raw Data'!D297=0, 'Raw Data'!E297=0)), 'Raw Data'!W297, 0)</f>
        <v/>
      </c>
      <c r="J302">
        <f>IF(ISBLANK('Raw Data'!D297)=FALSE, 1, 0)</f>
        <v/>
      </c>
      <c r="K302">
        <f>IF(SUM('Raw Data'!D297:E297)&gt;'Raw Data'!G297, 'Raw Data'!H297, 0)</f>
        <v/>
      </c>
      <c r="L302">
        <f>IF(ISBLANK('Raw Data'!D297)=FALSE, 1, 0)</f>
        <v/>
      </c>
      <c r="M302">
        <f>IF(AND(SUM('Raw Data'!D297:E297)&lt;'Raw Data'!G297, ISBLANK('Raw Data'!D297)=FALSE), 'Raw Data'!I297, 0)</f>
        <v/>
      </c>
    </row>
    <row r="303">
      <c r="A303" s="2">
        <f>'Raw Data'!A299</f>
        <v/>
      </c>
      <c r="B303" s="2">
        <f>IF(ISBLANK('Raw Data'!D298)=FALSE, 1, 0)</f>
        <v/>
      </c>
      <c r="C303">
        <f>IF('Raw Data'!E298&gt;'Raw Data'!D298, 'Raw Data'!K298, 0)</f>
        <v/>
      </c>
      <c r="D303">
        <f>IF(ISBLANK('Raw Data'!D298)=FALSE, 1, 0)</f>
        <v/>
      </c>
      <c r="E303">
        <f>IF('Raw Data'!E298&lt;'Raw Data'!D298, 'Raw Data'!J298, 0)</f>
        <v/>
      </c>
      <c r="F303">
        <f>IF(ISBLANK('Raw Data'!D298)=FALSE, 1, 0)</f>
        <v/>
      </c>
      <c r="G303">
        <f>IF(AND('Raw Data'!D298&gt;0, 'Raw Data'!E298&gt;0), 'Raw Data'!V298, 0)</f>
        <v/>
      </c>
      <c r="H303">
        <f>IF(ISBLANK('Raw Data'!D298)=FALSE, 1, 0)</f>
        <v/>
      </c>
      <c r="I303">
        <f>IF(AND(ISBLANK('Raw Data'!D298)=FALSE, OR('Raw Data'!D298=0, 'Raw Data'!E298=0)), 'Raw Data'!W298, 0)</f>
        <v/>
      </c>
      <c r="J303">
        <f>IF(ISBLANK('Raw Data'!D298)=FALSE, 1, 0)</f>
        <v/>
      </c>
      <c r="K303">
        <f>IF(SUM('Raw Data'!D298:E298)&gt;'Raw Data'!G298, 'Raw Data'!H298, 0)</f>
        <v/>
      </c>
      <c r="L303">
        <f>IF(ISBLANK('Raw Data'!D298)=FALSE, 1, 0)</f>
        <v/>
      </c>
      <c r="M303">
        <f>IF(AND(SUM('Raw Data'!D298:E298)&lt;'Raw Data'!G298, ISBLANK('Raw Data'!D298)=FALSE), 'Raw Data'!I298, 0)</f>
        <v/>
      </c>
    </row>
    <row r="304">
      <c r="A304" s="2">
        <f>'Raw Data'!A300</f>
        <v/>
      </c>
      <c r="B304" s="2">
        <f>IF(ISBLANK('Raw Data'!D299)=FALSE, 1, 0)</f>
        <v/>
      </c>
      <c r="C304">
        <f>IF('Raw Data'!E299&gt;'Raw Data'!D299, 'Raw Data'!K299, 0)</f>
        <v/>
      </c>
      <c r="D304">
        <f>IF(ISBLANK('Raw Data'!D299)=FALSE, 1, 0)</f>
        <v/>
      </c>
      <c r="E304">
        <f>IF('Raw Data'!E299&lt;'Raw Data'!D299, 'Raw Data'!J299, 0)</f>
        <v/>
      </c>
      <c r="F304">
        <f>IF(ISBLANK('Raw Data'!D299)=FALSE, 1, 0)</f>
        <v/>
      </c>
      <c r="G304">
        <f>IF(AND('Raw Data'!D299&gt;0, 'Raw Data'!E299&gt;0), 'Raw Data'!V299, 0)</f>
        <v/>
      </c>
      <c r="H304">
        <f>IF(ISBLANK('Raw Data'!D299)=FALSE, 1, 0)</f>
        <v/>
      </c>
      <c r="I304">
        <f>IF(AND(ISBLANK('Raw Data'!D299)=FALSE, OR('Raw Data'!D299=0, 'Raw Data'!E299=0)), 'Raw Data'!W299, 0)</f>
        <v/>
      </c>
      <c r="J304">
        <f>IF(ISBLANK('Raw Data'!D299)=FALSE, 1, 0)</f>
        <v/>
      </c>
      <c r="K304">
        <f>IF(SUM('Raw Data'!D299:E299)&gt;'Raw Data'!G299, 'Raw Data'!H299, 0)</f>
        <v/>
      </c>
      <c r="L304">
        <f>IF(ISBLANK('Raw Data'!D299)=FALSE, 1, 0)</f>
        <v/>
      </c>
      <c r="M304">
        <f>IF(AND(SUM('Raw Data'!D299:E299)&lt;'Raw Data'!G299, ISBLANK('Raw Data'!D299)=FALSE), 'Raw Data'!I299, 0)</f>
        <v/>
      </c>
    </row>
    <row r="305">
      <c r="A305" s="2">
        <f>'Raw Data'!A301</f>
        <v/>
      </c>
      <c r="B305" s="2">
        <f>IF(ISBLANK('Raw Data'!D300)=FALSE, 1, 0)</f>
        <v/>
      </c>
      <c r="C305">
        <f>IF('Raw Data'!E300&gt;'Raw Data'!D300, 'Raw Data'!K300, 0)</f>
        <v/>
      </c>
      <c r="D305">
        <f>IF(ISBLANK('Raw Data'!D300)=FALSE, 1, 0)</f>
        <v/>
      </c>
      <c r="E305">
        <f>IF('Raw Data'!E300&lt;'Raw Data'!D300, 'Raw Data'!J300, 0)</f>
        <v/>
      </c>
      <c r="F305">
        <f>IF(ISBLANK('Raw Data'!D300)=FALSE, 1, 0)</f>
        <v/>
      </c>
      <c r="G305">
        <f>IF(AND('Raw Data'!D300&gt;0, 'Raw Data'!E300&gt;0), 'Raw Data'!V300, 0)</f>
        <v/>
      </c>
      <c r="H305">
        <f>IF(ISBLANK('Raw Data'!D300)=FALSE, 1, 0)</f>
        <v/>
      </c>
      <c r="I305">
        <f>IF(AND(ISBLANK('Raw Data'!D300)=FALSE, OR('Raw Data'!D300=0, 'Raw Data'!E300=0)), 'Raw Data'!W300, 0)</f>
        <v/>
      </c>
      <c r="J305">
        <f>IF(ISBLANK('Raw Data'!D300)=FALSE, 1, 0)</f>
        <v/>
      </c>
      <c r="K305">
        <f>IF(SUM('Raw Data'!D300:E300)&gt;'Raw Data'!G300, 'Raw Data'!H300, 0)</f>
        <v/>
      </c>
      <c r="L305">
        <f>IF(ISBLANK('Raw Data'!D300)=FALSE, 1, 0)</f>
        <v/>
      </c>
      <c r="M305">
        <f>IF(AND(SUM('Raw Data'!D300:E300)&lt;'Raw Data'!G300, ISBLANK('Raw Data'!D300)=FALSE), 'Raw Data'!I300, 0)</f>
        <v/>
      </c>
    </row>
    <row r="306">
      <c r="A306" s="2">
        <f>'Raw Data'!A302</f>
        <v/>
      </c>
      <c r="B306" s="2">
        <f>IF(ISBLANK('Raw Data'!D301)=FALSE, 1, 0)</f>
        <v/>
      </c>
      <c r="C306">
        <f>IF('Raw Data'!E301&gt;'Raw Data'!D301, 'Raw Data'!K301, 0)</f>
        <v/>
      </c>
      <c r="D306">
        <f>IF(ISBLANK('Raw Data'!D301)=FALSE, 1, 0)</f>
        <v/>
      </c>
      <c r="E306">
        <f>IF('Raw Data'!E301&lt;'Raw Data'!D301, 'Raw Data'!J301, 0)</f>
        <v/>
      </c>
      <c r="F306">
        <f>IF(ISBLANK('Raw Data'!D301)=FALSE, 1, 0)</f>
        <v/>
      </c>
      <c r="G306">
        <f>IF(AND('Raw Data'!D301&gt;0, 'Raw Data'!E301&gt;0), 'Raw Data'!V301, 0)</f>
        <v/>
      </c>
      <c r="H306">
        <f>IF(ISBLANK('Raw Data'!D301)=FALSE, 1, 0)</f>
        <v/>
      </c>
      <c r="I306">
        <f>IF(AND(ISBLANK('Raw Data'!D301)=FALSE, OR('Raw Data'!D301=0, 'Raw Data'!E301=0)), 'Raw Data'!W301, 0)</f>
        <v/>
      </c>
      <c r="J306">
        <f>IF(ISBLANK('Raw Data'!D301)=FALSE, 1, 0)</f>
        <v/>
      </c>
      <c r="K306">
        <f>IF(SUM('Raw Data'!D301:E301)&gt;'Raw Data'!G301, 'Raw Data'!H301, 0)</f>
        <v/>
      </c>
      <c r="L306">
        <f>IF(ISBLANK('Raw Data'!D301)=FALSE, 1, 0)</f>
        <v/>
      </c>
      <c r="M306">
        <f>IF(AND(SUM('Raw Data'!D301:E301)&lt;'Raw Data'!G301, ISBLANK('Raw Data'!D301)=FALSE), 'Raw Data'!I301, 0)</f>
        <v/>
      </c>
    </row>
    <row r="307">
      <c r="A307" s="2">
        <f>'Raw Data'!A303</f>
        <v/>
      </c>
      <c r="B307" s="2">
        <f>IF(ISBLANK('Raw Data'!D302)=FALSE, 1, 0)</f>
        <v/>
      </c>
      <c r="C307">
        <f>IF('Raw Data'!E302&gt;'Raw Data'!D302, 'Raw Data'!K302, 0)</f>
        <v/>
      </c>
      <c r="D307">
        <f>IF(ISBLANK('Raw Data'!D302)=FALSE, 1, 0)</f>
        <v/>
      </c>
      <c r="E307">
        <f>IF('Raw Data'!E302&lt;'Raw Data'!D302, 'Raw Data'!J302, 0)</f>
        <v/>
      </c>
      <c r="F307">
        <f>IF(ISBLANK('Raw Data'!D302)=FALSE, 1, 0)</f>
        <v/>
      </c>
      <c r="G307">
        <f>IF(AND('Raw Data'!D302&gt;0, 'Raw Data'!E302&gt;0), 'Raw Data'!V302, 0)</f>
        <v/>
      </c>
      <c r="H307">
        <f>IF(ISBLANK('Raw Data'!D302)=FALSE, 1, 0)</f>
        <v/>
      </c>
      <c r="I307">
        <f>IF(AND(ISBLANK('Raw Data'!D302)=FALSE, OR('Raw Data'!D302=0, 'Raw Data'!E302=0)), 'Raw Data'!W302, 0)</f>
        <v/>
      </c>
      <c r="J307">
        <f>IF(ISBLANK('Raw Data'!D302)=FALSE, 1, 0)</f>
        <v/>
      </c>
      <c r="K307">
        <f>IF(SUM('Raw Data'!D302:E302)&gt;'Raw Data'!G302, 'Raw Data'!H302, 0)</f>
        <v/>
      </c>
      <c r="L307">
        <f>IF(ISBLANK('Raw Data'!D302)=FALSE, 1, 0)</f>
        <v/>
      </c>
      <c r="M307">
        <f>IF(AND(SUM('Raw Data'!D302:E302)&lt;'Raw Data'!G302, ISBLANK('Raw Data'!D302)=FALSE), 'Raw Data'!I302, 0)</f>
        <v/>
      </c>
    </row>
    <row r="308">
      <c r="A308" s="2">
        <f>'Raw Data'!A304</f>
        <v/>
      </c>
      <c r="B308" s="2">
        <f>IF(ISBLANK('Raw Data'!D303)=FALSE, 1, 0)</f>
        <v/>
      </c>
      <c r="C308">
        <f>IF('Raw Data'!E303&gt;'Raw Data'!D303, 'Raw Data'!K303, 0)</f>
        <v/>
      </c>
      <c r="D308">
        <f>IF(ISBLANK('Raw Data'!D303)=FALSE, 1, 0)</f>
        <v/>
      </c>
      <c r="E308">
        <f>IF('Raw Data'!E303&lt;'Raw Data'!D303, 'Raw Data'!J303, 0)</f>
        <v/>
      </c>
      <c r="F308">
        <f>IF(ISBLANK('Raw Data'!D303)=FALSE, 1, 0)</f>
        <v/>
      </c>
      <c r="G308">
        <f>IF(AND('Raw Data'!D303&gt;0, 'Raw Data'!E303&gt;0), 'Raw Data'!V303, 0)</f>
        <v/>
      </c>
      <c r="H308">
        <f>IF(ISBLANK('Raw Data'!D303)=FALSE, 1, 0)</f>
        <v/>
      </c>
      <c r="I308">
        <f>IF(AND(ISBLANK('Raw Data'!D303)=FALSE, OR('Raw Data'!D303=0, 'Raw Data'!E303=0)), 'Raw Data'!W303, 0)</f>
        <v/>
      </c>
      <c r="J308">
        <f>IF(ISBLANK('Raw Data'!D303)=FALSE, 1, 0)</f>
        <v/>
      </c>
      <c r="K308">
        <f>IF(SUM('Raw Data'!D303:E303)&gt;'Raw Data'!G303, 'Raw Data'!H303, 0)</f>
        <v/>
      </c>
      <c r="L308">
        <f>IF(ISBLANK('Raw Data'!D303)=FALSE, 1, 0)</f>
        <v/>
      </c>
      <c r="M308">
        <f>IF(AND(SUM('Raw Data'!D303:E303)&lt;'Raw Data'!G303, ISBLANK('Raw Data'!D303)=FALSE), 'Raw Data'!I303, 0)</f>
        <v/>
      </c>
    </row>
    <row r="309">
      <c r="A309" s="2">
        <f>'Raw Data'!A305</f>
        <v/>
      </c>
      <c r="B309" s="2">
        <f>IF(ISBLANK('Raw Data'!D304)=FALSE, 1, 0)</f>
        <v/>
      </c>
      <c r="C309">
        <f>IF('Raw Data'!E304&gt;'Raw Data'!D304, 'Raw Data'!K304, 0)</f>
        <v/>
      </c>
      <c r="D309">
        <f>IF(ISBLANK('Raw Data'!D304)=FALSE, 1, 0)</f>
        <v/>
      </c>
      <c r="E309">
        <f>IF('Raw Data'!E304&lt;'Raw Data'!D304, 'Raw Data'!J304, 0)</f>
        <v/>
      </c>
      <c r="F309">
        <f>IF(ISBLANK('Raw Data'!D304)=FALSE, 1, 0)</f>
        <v/>
      </c>
      <c r="G309">
        <f>IF(AND('Raw Data'!D304&gt;0, 'Raw Data'!E304&gt;0), 'Raw Data'!V304, 0)</f>
        <v/>
      </c>
      <c r="H309">
        <f>IF(ISBLANK('Raw Data'!D304)=FALSE, 1, 0)</f>
        <v/>
      </c>
      <c r="I309">
        <f>IF(AND(ISBLANK('Raw Data'!D304)=FALSE, OR('Raw Data'!D304=0, 'Raw Data'!E304=0)), 'Raw Data'!W304, 0)</f>
        <v/>
      </c>
      <c r="J309">
        <f>IF(ISBLANK('Raw Data'!D304)=FALSE, 1, 0)</f>
        <v/>
      </c>
      <c r="K309">
        <f>IF(SUM('Raw Data'!D304:E304)&gt;'Raw Data'!G304, 'Raw Data'!H304, 0)</f>
        <v/>
      </c>
      <c r="L309">
        <f>IF(ISBLANK('Raw Data'!D304)=FALSE, 1, 0)</f>
        <v/>
      </c>
      <c r="M309">
        <f>IF(AND(SUM('Raw Data'!D304:E304)&lt;'Raw Data'!G304, ISBLANK('Raw Data'!D304)=FALSE), 'Raw Data'!I304, 0)</f>
        <v/>
      </c>
    </row>
    <row r="310">
      <c r="A310" s="2">
        <f>'Raw Data'!A306</f>
        <v/>
      </c>
      <c r="B310" s="2">
        <f>IF(ISBLANK('Raw Data'!D305)=FALSE, 1, 0)</f>
        <v/>
      </c>
      <c r="C310">
        <f>IF('Raw Data'!E305&gt;'Raw Data'!D305, 'Raw Data'!K305, 0)</f>
        <v/>
      </c>
      <c r="D310">
        <f>IF(ISBLANK('Raw Data'!D305)=FALSE, 1, 0)</f>
        <v/>
      </c>
      <c r="E310">
        <f>IF('Raw Data'!E305&lt;'Raw Data'!D305, 'Raw Data'!J305, 0)</f>
        <v/>
      </c>
      <c r="F310">
        <f>IF(ISBLANK('Raw Data'!D305)=FALSE, 1, 0)</f>
        <v/>
      </c>
      <c r="G310">
        <f>IF(AND('Raw Data'!D305&gt;0, 'Raw Data'!E305&gt;0), 'Raw Data'!V305, 0)</f>
        <v/>
      </c>
      <c r="H310">
        <f>IF(ISBLANK('Raw Data'!D305)=FALSE, 1, 0)</f>
        <v/>
      </c>
      <c r="I310">
        <f>IF(AND(ISBLANK('Raw Data'!D305)=FALSE, OR('Raw Data'!D305=0, 'Raw Data'!E305=0)), 'Raw Data'!W305, 0)</f>
        <v/>
      </c>
      <c r="J310">
        <f>IF(ISBLANK('Raw Data'!D305)=FALSE, 1, 0)</f>
        <v/>
      </c>
      <c r="K310">
        <f>IF(SUM('Raw Data'!D305:E305)&gt;'Raw Data'!G305, 'Raw Data'!H305, 0)</f>
        <v/>
      </c>
      <c r="L310">
        <f>IF(ISBLANK('Raw Data'!D305)=FALSE, 1, 0)</f>
        <v/>
      </c>
      <c r="M310">
        <f>IF(AND(SUM('Raw Data'!D305:E305)&lt;'Raw Data'!G305, ISBLANK('Raw Data'!D305)=FALSE), 'Raw Data'!I305, 0)</f>
        <v/>
      </c>
    </row>
    <row r="311">
      <c r="A311" s="2">
        <f>'Raw Data'!A307</f>
        <v/>
      </c>
      <c r="B311" s="2">
        <f>IF(ISBLANK('Raw Data'!D306)=FALSE, 1, 0)</f>
        <v/>
      </c>
      <c r="C311">
        <f>IF('Raw Data'!E306&gt;'Raw Data'!D306, 'Raw Data'!K306, 0)</f>
        <v/>
      </c>
      <c r="D311">
        <f>IF(ISBLANK('Raw Data'!D306)=FALSE, 1, 0)</f>
        <v/>
      </c>
      <c r="E311">
        <f>IF('Raw Data'!E306&lt;'Raw Data'!D306, 'Raw Data'!J306, 0)</f>
        <v/>
      </c>
      <c r="F311">
        <f>IF(ISBLANK('Raw Data'!D306)=FALSE, 1, 0)</f>
        <v/>
      </c>
      <c r="G311">
        <f>IF(AND('Raw Data'!D306&gt;0, 'Raw Data'!E306&gt;0), 'Raw Data'!V306, 0)</f>
        <v/>
      </c>
      <c r="H311">
        <f>IF(ISBLANK('Raw Data'!D306)=FALSE, 1, 0)</f>
        <v/>
      </c>
      <c r="I311">
        <f>IF(AND(ISBLANK('Raw Data'!D306)=FALSE, OR('Raw Data'!D306=0, 'Raw Data'!E306=0)), 'Raw Data'!W306, 0)</f>
        <v/>
      </c>
      <c r="J311">
        <f>IF(ISBLANK('Raw Data'!D306)=FALSE, 1, 0)</f>
        <v/>
      </c>
      <c r="K311">
        <f>IF(SUM('Raw Data'!D306:E306)&gt;'Raw Data'!G306, 'Raw Data'!H306, 0)</f>
        <v/>
      </c>
      <c r="L311">
        <f>IF(ISBLANK('Raw Data'!D306)=FALSE, 1, 0)</f>
        <v/>
      </c>
      <c r="M311">
        <f>IF(AND(SUM('Raw Data'!D306:E306)&lt;'Raw Data'!G306, ISBLANK('Raw Data'!D306)=FALSE), 'Raw Data'!I306, 0)</f>
        <v/>
      </c>
    </row>
    <row r="312">
      <c r="A312" s="2">
        <f>'Raw Data'!A308</f>
        <v/>
      </c>
      <c r="B312" s="2">
        <f>IF(ISBLANK('Raw Data'!D307)=FALSE, 1, 0)</f>
        <v/>
      </c>
      <c r="C312">
        <f>IF('Raw Data'!E307&gt;'Raw Data'!D307, 'Raw Data'!K307, 0)</f>
        <v/>
      </c>
      <c r="D312">
        <f>IF(ISBLANK('Raw Data'!D307)=FALSE, 1, 0)</f>
        <v/>
      </c>
      <c r="E312">
        <f>IF('Raw Data'!E307&lt;'Raw Data'!D307, 'Raw Data'!J307, 0)</f>
        <v/>
      </c>
      <c r="F312">
        <f>IF(ISBLANK('Raw Data'!D307)=FALSE, 1, 0)</f>
        <v/>
      </c>
      <c r="G312">
        <f>IF(AND('Raw Data'!D307&gt;0, 'Raw Data'!E307&gt;0), 'Raw Data'!V307, 0)</f>
        <v/>
      </c>
      <c r="H312">
        <f>IF(ISBLANK('Raw Data'!D307)=FALSE, 1, 0)</f>
        <v/>
      </c>
      <c r="I312">
        <f>IF(AND(ISBLANK('Raw Data'!D307)=FALSE, OR('Raw Data'!D307=0, 'Raw Data'!E307=0)), 'Raw Data'!W307, 0)</f>
        <v/>
      </c>
      <c r="J312">
        <f>IF(ISBLANK('Raw Data'!D307)=FALSE, 1, 0)</f>
        <v/>
      </c>
      <c r="K312">
        <f>IF(SUM('Raw Data'!D307:E307)&gt;'Raw Data'!G307, 'Raw Data'!H307, 0)</f>
        <v/>
      </c>
      <c r="L312">
        <f>IF(ISBLANK('Raw Data'!D307)=FALSE, 1, 0)</f>
        <v/>
      </c>
      <c r="M312">
        <f>IF(AND(SUM('Raw Data'!D307:E307)&lt;'Raw Data'!G307, ISBLANK('Raw Data'!D307)=FALSE), 'Raw Data'!I307, 0)</f>
        <v/>
      </c>
    </row>
    <row r="313">
      <c r="A313" s="2">
        <f>'Raw Data'!A309</f>
        <v/>
      </c>
      <c r="B313" s="2">
        <f>IF(ISBLANK('Raw Data'!D308)=FALSE, 1, 0)</f>
        <v/>
      </c>
      <c r="C313">
        <f>IF('Raw Data'!E308&gt;'Raw Data'!D308, 'Raw Data'!K308, 0)</f>
        <v/>
      </c>
      <c r="D313">
        <f>IF(ISBLANK('Raw Data'!D308)=FALSE, 1, 0)</f>
        <v/>
      </c>
      <c r="E313">
        <f>IF('Raw Data'!E308&lt;'Raw Data'!D308, 'Raw Data'!J308, 0)</f>
        <v/>
      </c>
      <c r="F313">
        <f>IF(ISBLANK('Raw Data'!D308)=FALSE, 1, 0)</f>
        <v/>
      </c>
      <c r="G313">
        <f>IF(AND('Raw Data'!D308&gt;0, 'Raw Data'!E308&gt;0), 'Raw Data'!V308, 0)</f>
        <v/>
      </c>
      <c r="H313">
        <f>IF(ISBLANK('Raw Data'!D308)=FALSE, 1, 0)</f>
        <v/>
      </c>
      <c r="I313">
        <f>IF(AND(ISBLANK('Raw Data'!D308)=FALSE, OR('Raw Data'!D308=0, 'Raw Data'!E308=0)), 'Raw Data'!W308, 0)</f>
        <v/>
      </c>
      <c r="J313">
        <f>IF(ISBLANK('Raw Data'!D308)=FALSE, 1, 0)</f>
        <v/>
      </c>
      <c r="K313">
        <f>IF(SUM('Raw Data'!D308:E308)&gt;'Raw Data'!G308, 'Raw Data'!H308, 0)</f>
        <v/>
      </c>
      <c r="L313">
        <f>IF(ISBLANK('Raw Data'!D308)=FALSE, 1, 0)</f>
        <v/>
      </c>
      <c r="M313">
        <f>IF(AND(SUM('Raw Data'!D308:E308)&lt;'Raw Data'!G308, ISBLANK('Raw Data'!D308)=FALSE), 'Raw Data'!I308, 0)</f>
        <v/>
      </c>
    </row>
    <row r="314">
      <c r="A314" s="2">
        <f>'Raw Data'!A310</f>
        <v/>
      </c>
      <c r="B314" s="2">
        <f>IF(ISBLANK('Raw Data'!D309)=FALSE, 1, 0)</f>
        <v/>
      </c>
      <c r="C314">
        <f>IF('Raw Data'!E309&gt;'Raw Data'!D309, 'Raw Data'!K309, 0)</f>
        <v/>
      </c>
      <c r="D314">
        <f>IF(ISBLANK('Raw Data'!D309)=FALSE, 1, 0)</f>
        <v/>
      </c>
      <c r="E314">
        <f>IF('Raw Data'!E309&lt;'Raw Data'!D309, 'Raw Data'!J309, 0)</f>
        <v/>
      </c>
      <c r="F314">
        <f>IF(ISBLANK('Raw Data'!D309)=FALSE, 1, 0)</f>
        <v/>
      </c>
      <c r="G314">
        <f>IF(AND('Raw Data'!D309&gt;0, 'Raw Data'!E309&gt;0), 'Raw Data'!V309, 0)</f>
        <v/>
      </c>
      <c r="H314">
        <f>IF(ISBLANK('Raw Data'!D309)=FALSE, 1, 0)</f>
        <v/>
      </c>
      <c r="I314">
        <f>IF(AND(ISBLANK('Raw Data'!D309)=FALSE, OR('Raw Data'!D309=0, 'Raw Data'!E309=0)), 'Raw Data'!W309, 0)</f>
        <v/>
      </c>
      <c r="J314">
        <f>IF(ISBLANK('Raw Data'!D309)=FALSE, 1, 0)</f>
        <v/>
      </c>
      <c r="K314">
        <f>IF(SUM('Raw Data'!D309:E309)&gt;'Raw Data'!G309, 'Raw Data'!H309, 0)</f>
        <v/>
      </c>
      <c r="L314">
        <f>IF(ISBLANK('Raw Data'!D309)=FALSE, 1, 0)</f>
        <v/>
      </c>
      <c r="M314">
        <f>IF(AND(SUM('Raw Data'!D309:E309)&lt;'Raw Data'!G309, ISBLANK('Raw Data'!D309)=FALSE), 'Raw Data'!I309, 0)</f>
        <v/>
      </c>
    </row>
    <row r="315">
      <c r="A315" s="2">
        <f>'Raw Data'!A311</f>
        <v/>
      </c>
      <c r="B315" s="2">
        <f>IF(ISBLANK('Raw Data'!D310)=FALSE, 1, 0)</f>
        <v/>
      </c>
      <c r="C315">
        <f>IF('Raw Data'!E310&gt;'Raw Data'!D310, 'Raw Data'!K310, 0)</f>
        <v/>
      </c>
      <c r="D315">
        <f>IF(ISBLANK('Raw Data'!D310)=FALSE, 1, 0)</f>
        <v/>
      </c>
      <c r="E315">
        <f>IF('Raw Data'!E310&lt;'Raw Data'!D310, 'Raw Data'!J310, 0)</f>
        <v/>
      </c>
      <c r="F315">
        <f>IF(ISBLANK('Raw Data'!D310)=FALSE, 1, 0)</f>
        <v/>
      </c>
      <c r="G315">
        <f>IF(AND('Raw Data'!D310&gt;0, 'Raw Data'!E310&gt;0), 'Raw Data'!V310, 0)</f>
        <v/>
      </c>
      <c r="H315">
        <f>IF(ISBLANK('Raw Data'!D310)=FALSE, 1, 0)</f>
        <v/>
      </c>
      <c r="I315">
        <f>IF(AND(ISBLANK('Raw Data'!D310)=FALSE, OR('Raw Data'!D310=0, 'Raw Data'!E310=0)), 'Raw Data'!W310, 0)</f>
        <v/>
      </c>
      <c r="J315">
        <f>IF(ISBLANK('Raw Data'!D310)=FALSE, 1, 0)</f>
        <v/>
      </c>
      <c r="K315">
        <f>IF(SUM('Raw Data'!D310:E310)&gt;'Raw Data'!G310, 'Raw Data'!H310, 0)</f>
        <v/>
      </c>
      <c r="L315">
        <f>IF(ISBLANK('Raw Data'!D310)=FALSE, 1, 0)</f>
        <v/>
      </c>
      <c r="M315">
        <f>IF(AND(SUM('Raw Data'!D310:E310)&lt;'Raw Data'!G310, ISBLANK('Raw Data'!D310)=FALSE), 'Raw Data'!I310, 0)</f>
        <v/>
      </c>
    </row>
    <row r="316">
      <c r="A316" s="2">
        <f>'Raw Data'!A312</f>
        <v/>
      </c>
      <c r="B316" s="2">
        <f>IF(ISBLANK('Raw Data'!D311)=FALSE, 1, 0)</f>
        <v/>
      </c>
      <c r="C316">
        <f>IF('Raw Data'!E311&gt;'Raw Data'!D311, 'Raw Data'!K311, 0)</f>
        <v/>
      </c>
      <c r="D316">
        <f>IF(ISBLANK('Raw Data'!D311)=FALSE, 1, 0)</f>
        <v/>
      </c>
      <c r="E316">
        <f>IF('Raw Data'!E311&lt;'Raw Data'!D311, 'Raw Data'!J311, 0)</f>
        <v/>
      </c>
      <c r="F316">
        <f>IF(ISBLANK('Raw Data'!D311)=FALSE, 1, 0)</f>
        <v/>
      </c>
      <c r="G316">
        <f>IF(AND('Raw Data'!D311&gt;0, 'Raw Data'!E311&gt;0), 'Raw Data'!V311, 0)</f>
        <v/>
      </c>
      <c r="H316">
        <f>IF(ISBLANK('Raw Data'!D311)=FALSE, 1, 0)</f>
        <v/>
      </c>
      <c r="I316">
        <f>IF(AND(ISBLANK('Raw Data'!D311)=FALSE, OR('Raw Data'!D311=0, 'Raw Data'!E311=0)), 'Raw Data'!W311, 0)</f>
        <v/>
      </c>
      <c r="J316">
        <f>IF(ISBLANK('Raw Data'!D311)=FALSE, 1, 0)</f>
        <v/>
      </c>
      <c r="K316">
        <f>IF(SUM('Raw Data'!D311:E311)&gt;'Raw Data'!G311, 'Raw Data'!H311, 0)</f>
        <v/>
      </c>
      <c r="L316">
        <f>IF(ISBLANK('Raw Data'!D311)=FALSE, 1, 0)</f>
        <v/>
      </c>
      <c r="M316">
        <f>IF(AND(SUM('Raw Data'!D311:E311)&lt;'Raw Data'!G311, ISBLANK('Raw Data'!D311)=FALSE), 'Raw Data'!I311, 0)</f>
        <v/>
      </c>
    </row>
    <row r="317">
      <c r="A317" s="2">
        <f>'Raw Data'!A313</f>
        <v/>
      </c>
      <c r="B317" s="2">
        <f>IF(ISBLANK('Raw Data'!D312)=FALSE, 1, 0)</f>
        <v/>
      </c>
      <c r="C317">
        <f>IF('Raw Data'!E312&gt;'Raw Data'!D312, 'Raw Data'!K312, 0)</f>
        <v/>
      </c>
      <c r="D317">
        <f>IF(ISBLANK('Raw Data'!D312)=FALSE, 1, 0)</f>
        <v/>
      </c>
      <c r="E317">
        <f>IF('Raw Data'!E312&lt;'Raw Data'!D312, 'Raw Data'!J312, 0)</f>
        <v/>
      </c>
      <c r="F317">
        <f>IF(ISBLANK('Raw Data'!D312)=FALSE, 1, 0)</f>
        <v/>
      </c>
      <c r="G317">
        <f>IF(AND('Raw Data'!D312&gt;0, 'Raw Data'!E312&gt;0), 'Raw Data'!V312, 0)</f>
        <v/>
      </c>
      <c r="H317">
        <f>IF(ISBLANK('Raw Data'!D312)=FALSE, 1, 0)</f>
        <v/>
      </c>
      <c r="I317">
        <f>IF(AND(ISBLANK('Raw Data'!D312)=FALSE, OR('Raw Data'!D312=0, 'Raw Data'!E312=0)), 'Raw Data'!W312, 0)</f>
        <v/>
      </c>
      <c r="J317">
        <f>IF(ISBLANK('Raw Data'!D312)=FALSE, 1, 0)</f>
        <v/>
      </c>
      <c r="K317">
        <f>IF(SUM('Raw Data'!D312:E312)&gt;'Raw Data'!G312, 'Raw Data'!H312, 0)</f>
        <v/>
      </c>
      <c r="L317">
        <f>IF(ISBLANK('Raw Data'!D312)=FALSE, 1, 0)</f>
        <v/>
      </c>
      <c r="M317">
        <f>IF(AND(SUM('Raw Data'!D312:E312)&lt;'Raw Data'!G312, ISBLANK('Raw Data'!D312)=FALSE), 'Raw Data'!I312, 0)</f>
        <v/>
      </c>
    </row>
    <row r="318">
      <c r="A318" s="2">
        <f>'Raw Data'!A314</f>
        <v/>
      </c>
      <c r="B318" s="2">
        <f>IF(ISBLANK('Raw Data'!D313)=FALSE, 1, 0)</f>
        <v/>
      </c>
      <c r="C318">
        <f>IF('Raw Data'!E313&gt;'Raw Data'!D313, 'Raw Data'!K313, 0)</f>
        <v/>
      </c>
      <c r="D318">
        <f>IF(ISBLANK('Raw Data'!D313)=FALSE, 1, 0)</f>
        <v/>
      </c>
      <c r="E318">
        <f>IF('Raw Data'!E313&lt;'Raw Data'!D313, 'Raw Data'!J313, 0)</f>
        <v/>
      </c>
      <c r="F318">
        <f>IF(ISBLANK('Raw Data'!D313)=FALSE, 1, 0)</f>
        <v/>
      </c>
      <c r="G318">
        <f>IF(AND('Raw Data'!D313&gt;0, 'Raw Data'!E313&gt;0), 'Raw Data'!V313, 0)</f>
        <v/>
      </c>
      <c r="H318">
        <f>IF(ISBLANK('Raw Data'!D313)=FALSE, 1, 0)</f>
        <v/>
      </c>
      <c r="I318">
        <f>IF(AND(ISBLANK('Raw Data'!D313)=FALSE, OR('Raw Data'!D313=0, 'Raw Data'!E313=0)), 'Raw Data'!W313, 0)</f>
        <v/>
      </c>
      <c r="J318">
        <f>IF(ISBLANK('Raw Data'!D313)=FALSE, 1, 0)</f>
        <v/>
      </c>
      <c r="K318">
        <f>IF(SUM('Raw Data'!D313:E313)&gt;'Raw Data'!G313, 'Raw Data'!H313, 0)</f>
        <v/>
      </c>
      <c r="L318">
        <f>IF(ISBLANK('Raw Data'!D313)=FALSE, 1, 0)</f>
        <v/>
      </c>
      <c r="M318">
        <f>IF(AND(SUM('Raw Data'!D313:E313)&lt;'Raw Data'!G313, ISBLANK('Raw Data'!D313)=FALSE), 'Raw Data'!I313, 0)</f>
        <v/>
      </c>
    </row>
    <row r="319">
      <c r="A319" s="2">
        <f>'Raw Data'!A315</f>
        <v/>
      </c>
      <c r="B319" s="2">
        <f>IF(ISBLANK('Raw Data'!D314)=FALSE, 1, 0)</f>
        <v/>
      </c>
      <c r="C319">
        <f>IF('Raw Data'!E314&gt;'Raw Data'!D314, 'Raw Data'!K314, 0)</f>
        <v/>
      </c>
      <c r="D319">
        <f>IF(ISBLANK('Raw Data'!D314)=FALSE, 1, 0)</f>
        <v/>
      </c>
      <c r="E319">
        <f>IF('Raw Data'!E314&lt;'Raw Data'!D314, 'Raw Data'!J314, 0)</f>
        <v/>
      </c>
      <c r="F319">
        <f>IF(ISBLANK('Raw Data'!D314)=FALSE, 1, 0)</f>
        <v/>
      </c>
      <c r="G319">
        <f>IF(AND('Raw Data'!D314&gt;0, 'Raw Data'!E314&gt;0), 'Raw Data'!V314, 0)</f>
        <v/>
      </c>
      <c r="H319">
        <f>IF(ISBLANK('Raw Data'!D314)=FALSE, 1, 0)</f>
        <v/>
      </c>
      <c r="I319">
        <f>IF(AND(ISBLANK('Raw Data'!D314)=FALSE, OR('Raw Data'!D314=0, 'Raw Data'!E314=0)), 'Raw Data'!W314, 0)</f>
        <v/>
      </c>
      <c r="J319">
        <f>IF(ISBLANK('Raw Data'!D314)=FALSE, 1, 0)</f>
        <v/>
      </c>
      <c r="K319">
        <f>IF(SUM('Raw Data'!D314:E314)&gt;'Raw Data'!G314, 'Raw Data'!H314, 0)</f>
        <v/>
      </c>
      <c r="L319">
        <f>IF(ISBLANK('Raw Data'!D314)=FALSE, 1, 0)</f>
        <v/>
      </c>
      <c r="M319">
        <f>IF(AND(SUM('Raw Data'!D314:E314)&lt;'Raw Data'!G314, ISBLANK('Raw Data'!D314)=FALSE), 'Raw Data'!I314, 0)</f>
        <v/>
      </c>
    </row>
    <row r="320">
      <c r="A320" s="2">
        <f>'Raw Data'!A316</f>
        <v/>
      </c>
      <c r="B320" s="2">
        <f>IF(ISBLANK('Raw Data'!D315)=FALSE, 1, 0)</f>
        <v/>
      </c>
      <c r="C320">
        <f>IF('Raw Data'!E315&gt;'Raw Data'!D315, 'Raw Data'!K315, 0)</f>
        <v/>
      </c>
      <c r="D320">
        <f>IF(ISBLANK('Raw Data'!D315)=FALSE, 1, 0)</f>
        <v/>
      </c>
      <c r="E320">
        <f>IF('Raw Data'!E315&lt;'Raw Data'!D315, 'Raw Data'!J315, 0)</f>
        <v/>
      </c>
      <c r="F320">
        <f>IF(ISBLANK('Raw Data'!D315)=FALSE, 1, 0)</f>
        <v/>
      </c>
      <c r="G320">
        <f>IF(AND('Raw Data'!D315&gt;0, 'Raw Data'!E315&gt;0), 'Raw Data'!V315, 0)</f>
        <v/>
      </c>
      <c r="H320">
        <f>IF(ISBLANK('Raw Data'!D315)=FALSE, 1, 0)</f>
        <v/>
      </c>
      <c r="I320">
        <f>IF(AND(ISBLANK('Raw Data'!D315)=FALSE, OR('Raw Data'!D315=0, 'Raw Data'!E315=0)), 'Raw Data'!W315, 0)</f>
        <v/>
      </c>
      <c r="J320">
        <f>IF(ISBLANK('Raw Data'!D315)=FALSE, 1, 0)</f>
        <v/>
      </c>
      <c r="K320">
        <f>IF(SUM('Raw Data'!D315:E315)&gt;'Raw Data'!G315, 'Raw Data'!H315, 0)</f>
        <v/>
      </c>
      <c r="L320">
        <f>IF(ISBLANK('Raw Data'!D315)=FALSE, 1, 0)</f>
        <v/>
      </c>
      <c r="M320">
        <f>IF(AND(SUM('Raw Data'!D315:E315)&lt;'Raw Data'!G315, ISBLANK('Raw Data'!D315)=FALSE), 'Raw Data'!I315, 0)</f>
        <v/>
      </c>
    </row>
    <row r="321">
      <c r="A321" s="2">
        <f>'Raw Data'!A317</f>
        <v/>
      </c>
      <c r="B321" s="2">
        <f>IF(ISBLANK('Raw Data'!D316)=FALSE, 1, 0)</f>
        <v/>
      </c>
      <c r="C321">
        <f>IF('Raw Data'!E316&gt;'Raw Data'!D316, 'Raw Data'!K316, 0)</f>
        <v/>
      </c>
      <c r="D321">
        <f>IF(ISBLANK('Raw Data'!D316)=FALSE, 1, 0)</f>
        <v/>
      </c>
      <c r="E321">
        <f>IF('Raw Data'!E316&lt;'Raw Data'!D316, 'Raw Data'!J316, 0)</f>
        <v/>
      </c>
      <c r="F321">
        <f>IF(ISBLANK('Raw Data'!D316)=FALSE, 1, 0)</f>
        <v/>
      </c>
      <c r="G321">
        <f>IF(AND('Raw Data'!D316&gt;0, 'Raw Data'!E316&gt;0), 'Raw Data'!V316, 0)</f>
        <v/>
      </c>
      <c r="H321">
        <f>IF(ISBLANK('Raw Data'!D316)=FALSE, 1, 0)</f>
        <v/>
      </c>
      <c r="I321">
        <f>IF(AND(ISBLANK('Raw Data'!D316)=FALSE, OR('Raw Data'!D316=0, 'Raw Data'!E316=0)), 'Raw Data'!W316, 0)</f>
        <v/>
      </c>
      <c r="J321">
        <f>IF(ISBLANK('Raw Data'!D316)=FALSE, 1, 0)</f>
        <v/>
      </c>
      <c r="K321">
        <f>IF(SUM('Raw Data'!D316:E316)&gt;'Raw Data'!G316, 'Raw Data'!H316, 0)</f>
        <v/>
      </c>
      <c r="L321">
        <f>IF(ISBLANK('Raw Data'!D316)=FALSE, 1, 0)</f>
        <v/>
      </c>
      <c r="M321">
        <f>IF(AND(SUM('Raw Data'!D316:E316)&lt;'Raw Data'!G316, ISBLANK('Raw Data'!D316)=FALSE), 'Raw Data'!I316, 0)</f>
        <v/>
      </c>
    </row>
    <row r="322">
      <c r="A322" s="2">
        <f>'Raw Data'!A318</f>
        <v/>
      </c>
      <c r="B322" s="2">
        <f>IF(ISBLANK('Raw Data'!D317)=FALSE, 1, 0)</f>
        <v/>
      </c>
      <c r="C322">
        <f>IF('Raw Data'!E317&gt;'Raw Data'!D317, 'Raw Data'!K317, 0)</f>
        <v/>
      </c>
      <c r="D322">
        <f>IF(ISBLANK('Raw Data'!D317)=FALSE, 1, 0)</f>
        <v/>
      </c>
      <c r="E322">
        <f>IF('Raw Data'!E317&lt;'Raw Data'!D317, 'Raw Data'!J317, 0)</f>
        <v/>
      </c>
      <c r="F322">
        <f>IF(ISBLANK('Raw Data'!D317)=FALSE, 1, 0)</f>
        <v/>
      </c>
      <c r="G322">
        <f>IF(AND('Raw Data'!D317&gt;0, 'Raw Data'!E317&gt;0), 'Raw Data'!V317, 0)</f>
        <v/>
      </c>
      <c r="H322">
        <f>IF(ISBLANK('Raw Data'!D317)=FALSE, 1, 0)</f>
        <v/>
      </c>
      <c r="I322">
        <f>IF(AND(ISBLANK('Raw Data'!D317)=FALSE, OR('Raw Data'!D317=0, 'Raw Data'!E317=0)), 'Raw Data'!W317, 0)</f>
        <v/>
      </c>
      <c r="J322">
        <f>IF(ISBLANK('Raw Data'!D317)=FALSE, 1, 0)</f>
        <v/>
      </c>
      <c r="K322">
        <f>IF(SUM('Raw Data'!D317:E317)&gt;'Raw Data'!G317, 'Raw Data'!H317, 0)</f>
        <v/>
      </c>
      <c r="L322">
        <f>IF(ISBLANK('Raw Data'!D317)=FALSE, 1, 0)</f>
        <v/>
      </c>
      <c r="M322">
        <f>IF(AND(SUM('Raw Data'!D317:E317)&lt;'Raw Data'!G317, ISBLANK('Raw Data'!D317)=FALSE), 'Raw Data'!I317, 0)</f>
        <v/>
      </c>
    </row>
    <row r="323">
      <c r="A323" s="2">
        <f>'Raw Data'!A319</f>
        <v/>
      </c>
      <c r="B323" s="2">
        <f>IF(ISBLANK('Raw Data'!D318)=FALSE, 1, 0)</f>
        <v/>
      </c>
      <c r="C323">
        <f>IF('Raw Data'!E318&gt;'Raw Data'!D318, 'Raw Data'!K318, 0)</f>
        <v/>
      </c>
      <c r="D323">
        <f>IF(ISBLANK('Raw Data'!D318)=FALSE, 1, 0)</f>
        <v/>
      </c>
      <c r="E323">
        <f>IF('Raw Data'!E318&lt;'Raw Data'!D318, 'Raw Data'!J318, 0)</f>
        <v/>
      </c>
      <c r="F323">
        <f>IF(ISBLANK('Raw Data'!D318)=FALSE, 1, 0)</f>
        <v/>
      </c>
      <c r="G323">
        <f>IF(AND('Raw Data'!D318&gt;0, 'Raw Data'!E318&gt;0), 'Raw Data'!V318, 0)</f>
        <v/>
      </c>
      <c r="H323">
        <f>IF(ISBLANK('Raw Data'!D318)=FALSE, 1, 0)</f>
        <v/>
      </c>
      <c r="I323">
        <f>IF(AND(ISBLANK('Raw Data'!D318)=FALSE, OR('Raw Data'!D318=0, 'Raw Data'!E318=0)), 'Raw Data'!W318, 0)</f>
        <v/>
      </c>
      <c r="J323">
        <f>IF(ISBLANK('Raw Data'!D318)=FALSE, 1, 0)</f>
        <v/>
      </c>
      <c r="K323">
        <f>IF(SUM('Raw Data'!D318:E318)&gt;'Raw Data'!G318, 'Raw Data'!H318, 0)</f>
        <v/>
      </c>
      <c r="L323">
        <f>IF(ISBLANK('Raw Data'!D318)=FALSE, 1, 0)</f>
        <v/>
      </c>
      <c r="M323">
        <f>IF(AND(SUM('Raw Data'!D318:E318)&lt;'Raw Data'!G318, ISBLANK('Raw Data'!D318)=FALSE), 'Raw Data'!I318, 0)</f>
        <v/>
      </c>
    </row>
    <row r="324">
      <c r="A324" s="2">
        <f>'Raw Data'!A320</f>
        <v/>
      </c>
      <c r="B324" s="2">
        <f>IF(ISBLANK('Raw Data'!D319)=FALSE, 1, 0)</f>
        <v/>
      </c>
      <c r="C324">
        <f>IF('Raw Data'!E319&gt;'Raw Data'!D319, 'Raw Data'!K319, 0)</f>
        <v/>
      </c>
      <c r="D324">
        <f>IF(ISBLANK('Raw Data'!D319)=FALSE, 1, 0)</f>
        <v/>
      </c>
      <c r="E324">
        <f>IF('Raw Data'!E319&lt;'Raw Data'!D319, 'Raw Data'!J319, 0)</f>
        <v/>
      </c>
      <c r="F324">
        <f>IF(ISBLANK('Raw Data'!D319)=FALSE, 1, 0)</f>
        <v/>
      </c>
      <c r="G324">
        <f>IF(AND('Raw Data'!D319&gt;0, 'Raw Data'!E319&gt;0), 'Raw Data'!V319, 0)</f>
        <v/>
      </c>
      <c r="H324">
        <f>IF(ISBLANK('Raw Data'!D319)=FALSE, 1, 0)</f>
        <v/>
      </c>
      <c r="I324">
        <f>IF(AND(ISBLANK('Raw Data'!D319)=FALSE, OR('Raw Data'!D319=0, 'Raw Data'!E319=0)), 'Raw Data'!W319, 0)</f>
        <v/>
      </c>
      <c r="J324">
        <f>IF(ISBLANK('Raw Data'!D319)=FALSE, 1, 0)</f>
        <v/>
      </c>
      <c r="K324">
        <f>IF(SUM('Raw Data'!D319:E319)&gt;'Raw Data'!G319, 'Raw Data'!H319, 0)</f>
        <v/>
      </c>
      <c r="L324">
        <f>IF(ISBLANK('Raw Data'!D319)=FALSE, 1, 0)</f>
        <v/>
      </c>
      <c r="M324">
        <f>IF(AND(SUM('Raw Data'!D319:E319)&lt;'Raw Data'!G319, ISBLANK('Raw Data'!D319)=FALSE), 'Raw Data'!I319, 0)</f>
        <v/>
      </c>
    </row>
    <row r="325">
      <c r="A325" s="2">
        <f>'Raw Data'!A321</f>
        <v/>
      </c>
      <c r="B325" s="2">
        <f>IF(ISBLANK('Raw Data'!D320)=FALSE, 1, 0)</f>
        <v/>
      </c>
      <c r="C325">
        <f>IF('Raw Data'!E320&gt;'Raw Data'!D320, 'Raw Data'!K320, 0)</f>
        <v/>
      </c>
      <c r="D325">
        <f>IF(ISBLANK('Raw Data'!D320)=FALSE, 1, 0)</f>
        <v/>
      </c>
      <c r="E325">
        <f>IF('Raw Data'!E320&lt;'Raw Data'!D320, 'Raw Data'!J320, 0)</f>
        <v/>
      </c>
      <c r="F325">
        <f>IF(ISBLANK('Raw Data'!D320)=FALSE, 1, 0)</f>
        <v/>
      </c>
      <c r="G325">
        <f>IF(AND('Raw Data'!D320&gt;0, 'Raw Data'!E320&gt;0), 'Raw Data'!V320, 0)</f>
        <v/>
      </c>
      <c r="H325">
        <f>IF(ISBLANK('Raw Data'!D320)=FALSE, 1, 0)</f>
        <v/>
      </c>
      <c r="I325">
        <f>IF(AND(ISBLANK('Raw Data'!D320)=FALSE, OR('Raw Data'!D320=0, 'Raw Data'!E320=0)), 'Raw Data'!W320, 0)</f>
        <v/>
      </c>
      <c r="J325">
        <f>IF(ISBLANK('Raw Data'!D320)=FALSE, 1, 0)</f>
        <v/>
      </c>
      <c r="K325">
        <f>IF(SUM('Raw Data'!D320:E320)&gt;'Raw Data'!G320, 'Raw Data'!H320, 0)</f>
        <v/>
      </c>
      <c r="L325">
        <f>IF(ISBLANK('Raw Data'!D320)=FALSE, 1, 0)</f>
        <v/>
      </c>
      <c r="M325">
        <f>IF(AND(SUM('Raw Data'!D320:E320)&lt;'Raw Data'!G320, ISBLANK('Raw Data'!D320)=FALSE), 'Raw Data'!I320, 0)</f>
        <v/>
      </c>
    </row>
    <row r="326">
      <c r="A326" s="2">
        <f>'Raw Data'!A322</f>
        <v/>
      </c>
      <c r="B326" s="2">
        <f>IF(ISBLANK('Raw Data'!D321)=FALSE, 1, 0)</f>
        <v/>
      </c>
      <c r="C326">
        <f>IF('Raw Data'!E321&gt;'Raw Data'!D321, 'Raw Data'!K321, 0)</f>
        <v/>
      </c>
      <c r="D326">
        <f>IF(ISBLANK('Raw Data'!D321)=FALSE, 1, 0)</f>
        <v/>
      </c>
      <c r="E326">
        <f>IF('Raw Data'!E321&lt;'Raw Data'!D321, 'Raw Data'!J321, 0)</f>
        <v/>
      </c>
      <c r="F326">
        <f>IF(ISBLANK('Raw Data'!D321)=FALSE, 1, 0)</f>
        <v/>
      </c>
      <c r="G326">
        <f>IF(AND('Raw Data'!D321&gt;0, 'Raw Data'!E321&gt;0), 'Raw Data'!V321, 0)</f>
        <v/>
      </c>
      <c r="H326">
        <f>IF(ISBLANK('Raw Data'!D321)=FALSE, 1, 0)</f>
        <v/>
      </c>
      <c r="I326">
        <f>IF(AND(ISBLANK('Raw Data'!D321)=FALSE, OR('Raw Data'!D321=0, 'Raw Data'!E321=0)), 'Raw Data'!W321, 0)</f>
        <v/>
      </c>
      <c r="J326">
        <f>IF(ISBLANK('Raw Data'!D321)=FALSE, 1, 0)</f>
        <v/>
      </c>
      <c r="K326">
        <f>IF(SUM('Raw Data'!D321:E321)&gt;'Raw Data'!G321, 'Raw Data'!H321, 0)</f>
        <v/>
      </c>
      <c r="L326">
        <f>IF(ISBLANK('Raw Data'!D321)=FALSE, 1, 0)</f>
        <v/>
      </c>
      <c r="M326">
        <f>IF(AND(SUM('Raw Data'!D321:E321)&lt;'Raw Data'!G321, ISBLANK('Raw Data'!D321)=FALSE), 'Raw Data'!I321, 0)</f>
        <v/>
      </c>
    </row>
    <row r="327">
      <c r="A327" s="2">
        <f>'Raw Data'!A323</f>
        <v/>
      </c>
      <c r="B327" s="2">
        <f>IF(ISBLANK('Raw Data'!D322)=FALSE, 1, 0)</f>
        <v/>
      </c>
      <c r="C327">
        <f>IF('Raw Data'!E322&gt;'Raw Data'!D322, 'Raw Data'!K322, 0)</f>
        <v/>
      </c>
      <c r="D327">
        <f>IF(ISBLANK('Raw Data'!D322)=FALSE, 1, 0)</f>
        <v/>
      </c>
      <c r="E327">
        <f>IF('Raw Data'!E322&lt;'Raw Data'!D322, 'Raw Data'!J322, 0)</f>
        <v/>
      </c>
      <c r="F327">
        <f>IF(ISBLANK('Raw Data'!D322)=FALSE, 1, 0)</f>
        <v/>
      </c>
      <c r="G327">
        <f>IF(AND('Raw Data'!D322&gt;0, 'Raw Data'!E322&gt;0), 'Raw Data'!V322, 0)</f>
        <v/>
      </c>
      <c r="H327">
        <f>IF(ISBLANK('Raw Data'!D322)=FALSE, 1, 0)</f>
        <v/>
      </c>
      <c r="I327">
        <f>IF(AND(ISBLANK('Raw Data'!D322)=FALSE, OR('Raw Data'!D322=0, 'Raw Data'!E322=0)), 'Raw Data'!W322, 0)</f>
        <v/>
      </c>
      <c r="J327">
        <f>IF(ISBLANK('Raw Data'!D322)=FALSE, 1, 0)</f>
        <v/>
      </c>
      <c r="K327">
        <f>IF(SUM('Raw Data'!D322:E322)&gt;'Raw Data'!G322, 'Raw Data'!H322, 0)</f>
        <v/>
      </c>
      <c r="L327">
        <f>IF(ISBLANK('Raw Data'!D322)=FALSE, 1, 0)</f>
        <v/>
      </c>
      <c r="M327">
        <f>IF(AND(SUM('Raw Data'!D322:E322)&lt;'Raw Data'!G322, ISBLANK('Raw Data'!D322)=FALSE), 'Raw Data'!I322, 0)</f>
        <v/>
      </c>
    </row>
    <row r="328">
      <c r="A328" s="2">
        <f>'Raw Data'!A324</f>
        <v/>
      </c>
      <c r="B328" s="2">
        <f>IF(ISBLANK('Raw Data'!D323)=FALSE, 1, 0)</f>
        <v/>
      </c>
      <c r="C328">
        <f>IF('Raw Data'!E323&gt;'Raw Data'!D323, 'Raw Data'!K323, 0)</f>
        <v/>
      </c>
      <c r="D328">
        <f>IF(ISBLANK('Raw Data'!D323)=FALSE, 1, 0)</f>
        <v/>
      </c>
      <c r="E328">
        <f>IF('Raw Data'!E323&lt;'Raw Data'!D323, 'Raw Data'!J323, 0)</f>
        <v/>
      </c>
      <c r="F328">
        <f>IF(ISBLANK('Raw Data'!D323)=FALSE, 1, 0)</f>
        <v/>
      </c>
      <c r="G328">
        <f>IF(AND('Raw Data'!D323&gt;0, 'Raw Data'!E323&gt;0), 'Raw Data'!V323, 0)</f>
        <v/>
      </c>
      <c r="H328">
        <f>IF(ISBLANK('Raw Data'!D323)=FALSE, 1, 0)</f>
        <v/>
      </c>
      <c r="I328">
        <f>IF(AND(ISBLANK('Raw Data'!D323)=FALSE, OR('Raw Data'!D323=0, 'Raw Data'!E323=0)), 'Raw Data'!W323, 0)</f>
        <v/>
      </c>
      <c r="J328">
        <f>IF(ISBLANK('Raw Data'!D323)=FALSE, 1, 0)</f>
        <v/>
      </c>
      <c r="K328">
        <f>IF(SUM('Raw Data'!D323:E323)&gt;'Raw Data'!G323, 'Raw Data'!H323, 0)</f>
        <v/>
      </c>
      <c r="L328">
        <f>IF(ISBLANK('Raw Data'!D323)=FALSE, 1, 0)</f>
        <v/>
      </c>
      <c r="M328">
        <f>IF(AND(SUM('Raw Data'!D323:E323)&lt;'Raw Data'!G323, ISBLANK('Raw Data'!D323)=FALSE), 'Raw Data'!I323, 0)</f>
        <v/>
      </c>
    </row>
    <row r="329">
      <c r="A329" s="2">
        <f>'Raw Data'!A325</f>
        <v/>
      </c>
      <c r="B329" s="2">
        <f>IF(ISBLANK('Raw Data'!D324)=FALSE, 1, 0)</f>
        <v/>
      </c>
      <c r="C329">
        <f>IF('Raw Data'!E324&gt;'Raw Data'!D324, 'Raw Data'!K324, 0)</f>
        <v/>
      </c>
      <c r="D329">
        <f>IF(ISBLANK('Raw Data'!D324)=FALSE, 1, 0)</f>
        <v/>
      </c>
      <c r="E329">
        <f>IF('Raw Data'!E324&lt;'Raw Data'!D324, 'Raw Data'!J324, 0)</f>
        <v/>
      </c>
      <c r="F329">
        <f>IF(ISBLANK('Raw Data'!D324)=FALSE, 1, 0)</f>
        <v/>
      </c>
      <c r="G329">
        <f>IF(AND('Raw Data'!D324&gt;0, 'Raw Data'!E324&gt;0), 'Raw Data'!V324, 0)</f>
        <v/>
      </c>
      <c r="H329">
        <f>IF(ISBLANK('Raw Data'!D324)=FALSE, 1, 0)</f>
        <v/>
      </c>
      <c r="I329">
        <f>IF(AND(ISBLANK('Raw Data'!D324)=FALSE, OR('Raw Data'!D324=0, 'Raw Data'!E324=0)), 'Raw Data'!W324, 0)</f>
        <v/>
      </c>
      <c r="J329">
        <f>IF(ISBLANK('Raw Data'!D324)=FALSE, 1, 0)</f>
        <v/>
      </c>
      <c r="K329">
        <f>IF(SUM('Raw Data'!D324:E324)&gt;'Raw Data'!G324, 'Raw Data'!H324, 0)</f>
        <v/>
      </c>
      <c r="L329">
        <f>IF(ISBLANK('Raw Data'!D324)=FALSE, 1, 0)</f>
        <v/>
      </c>
      <c r="M329">
        <f>IF(AND(SUM('Raw Data'!D324:E324)&lt;'Raw Data'!G324, ISBLANK('Raw Data'!D324)=FALSE), 'Raw Data'!I324, 0)</f>
        <v/>
      </c>
    </row>
    <row r="330">
      <c r="A330" s="2">
        <f>'Raw Data'!A326</f>
        <v/>
      </c>
      <c r="B330" s="2">
        <f>IF(ISBLANK('Raw Data'!D325)=FALSE, 1, 0)</f>
        <v/>
      </c>
      <c r="C330">
        <f>IF('Raw Data'!E325&gt;'Raw Data'!D325, 'Raw Data'!K325, 0)</f>
        <v/>
      </c>
      <c r="D330">
        <f>IF(ISBLANK('Raw Data'!D325)=FALSE, 1, 0)</f>
        <v/>
      </c>
      <c r="E330">
        <f>IF('Raw Data'!E325&lt;'Raw Data'!D325, 'Raw Data'!J325, 0)</f>
        <v/>
      </c>
      <c r="F330">
        <f>IF(ISBLANK('Raw Data'!D325)=FALSE, 1, 0)</f>
        <v/>
      </c>
      <c r="G330">
        <f>IF(AND('Raw Data'!D325&gt;0, 'Raw Data'!E325&gt;0), 'Raw Data'!V325, 0)</f>
        <v/>
      </c>
      <c r="H330">
        <f>IF(ISBLANK('Raw Data'!D325)=FALSE, 1, 0)</f>
        <v/>
      </c>
      <c r="I330">
        <f>IF(AND(ISBLANK('Raw Data'!D325)=FALSE, OR('Raw Data'!D325=0, 'Raw Data'!E325=0)), 'Raw Data'!W325, 0)</f>
        <v/>
      </c>
      <c r="J330">
        <f>IF(ISBLANK('Raw Data'!D325)=FALSE, 1, 0)</f>
        <v/>
      </c>
      <c r="K330">
        <f>IF(SUM('Raw Data'!D325:E325)&gt;'Raw Data'!G325, 'Raw Data'!H325, 0)</f>
        <v/>
      </c>
      <c r="L330">
        <f>IF(ISBLANK('Raw Data'!D325)=FALSE, 1, 0)</f>
        <v/>
      </c>
      <c r="M330">
        <f>IF(AND(SUM('Raw Data'!D325:E325)&lt;'Raw Data'!G325, ISBLANK('Raw Data'!D325)=FALSE), 'Raw Data'!I325, 0)</f>
        <v/>
      </c>
    </row>
    <row r="331">
      <c r="A331" s="2">
        <f>'Raw Data'!A327</f>
        <v/>
      </c>
      <c r="B331" s="2">
        <f>IF(ISBLANK('Raw Data'!D326)=FALSE, 1, 0)</f>
        <v/>
      </c>
      <c r="C331">
        <f>IF('Raw Data'!E326&gt;'Raw Data'!D326, 'Raw Data'!K326, 0)</f>
        <v/>
      </c>
      <c r="D331">
        <f>IF(ISBLANK('Raw Data'!D326)=FALSE, 1, 0)</f>
        <v/>
      </c>
      <c r="E331">
        <f>IF('Raw Data'!E326&lt;'Raw Data'!D326, 'Raw Data'!J326, 0)</f>
        <v/>
      </c>
      <c r="F331">
        <f>IF(ISBLANK('Raw Data'!D326)=FALSE, 1, 0)</f>
        <v/>
      </c>
      <c r="G331">
        <f>IF(AND('Raw Data'!D326&gt;0, 'Raw Data'!E326&gt;0), 'Raw Data'!V326, 0)</f>
        <v/>
      </c>
      <c r="H331">
        <f>IF(ISBLANK('Raw Data'!D326)=FALSE, 1, 0)</f>
        <v/>
      </c>
      <c r="I331">
        <f>IF(AND(ISBLANK('Raw Data'!D326)=FALSE, OR('Raw Data'!D326=0, 'Raw Data'!E326=0)), 'Raw Data'!W326, 0)</f>
        <v/>
      </c>
      <c r="J331">
        <f>IF(ISBLANK('Raw Data'!D326)=FALSE, 1, 0)</f>
        <v/>
      </c>
      <c r="K331">
        <f>IF(SUM('Raw Data'!D326:E326)&gt;'Raw Data'!G326, 'Raw Data'!H326, 0)</f>
        <v/>
      </c>
      <c r="L331">
        <f>IF(ISBLANK('Raw Data'!D326)=FALSE, 1, 0)</f>
        <v/>
      </c>
      <c r="M331">
        <f>IF(AND(SUM('Raw Data'!D326:E326)&lt;'Raw Data'!G326, ISBLANK('Raw Data'!D326)=FALSE), 'Raw Data'!I326, 0)</f>
        <v/>
      </c>
    </row>
    <row r="332">
      <c r="A332" s="2">
        <f>'Raw Data'!A328</f>
        <v/>
      </c>
      <c r="B332" s="2">
        <f>IF(ISBLANK('Raw Data'!D327)=FALSE, 1, 0)</f>
        <v/>
      </c>
      <c r="C332">
        <f>IF('Raw Data'!E327&gt;'Raw Data'!D327, 'Raw Data'!K327, 0)</f>
        <v/>
      </c>
      <c r="D332">
        <f>IF(ISBLANK('Raw Data'!D327)=FALSE, 1, 0)</f>
        <v/>
      </c>
      <c r="E332">
        <f>IF('Raw Data'!E327&lt;'Raw Data'!D327, 'Raw Data'!J327, 0)</f>
        <v/>
      </c>
      <c r="F332">
        <f>IF(ISBLANK('Raw Data'!D327)=FALSE, 1, 0)</f>
        <v/>
      </c>
      <c r="G332">
        <f>IF(AND('Raw Data'!D327&gt;0, 'Raw Data'!E327&gt;0), 'Raw Data'!V327, 0)</f>
        <v/>
      </c>
      <c r="H332">
        <f>IF(ISBLANK('Raw Data'!D327)=FALSE, 1, 0)</f>
        <v/>
      </c>
      <c r="I332">
        <f>IF(AND(ISBLANK('Raw Data'!D327)=FALSE, OR('Raw Data'!D327=0, 'Raw Data'!E327=0)), 'Raw Data'!W327, 0)</f>
        <v/>
      </c>
      <c r="J332">
        <f>IF(ISBLANK('Raw Data'!D327)=FALSE, 1, 0)</f>
        <v/>
      </c>
      <c r="K332">
        <f>IF(SUM('Raw Data'!D327:E327)&gt;'Raw Data'!G327, 'Raw Data'!H327, 0)</f>
        <v/>
      </c>
      <c r="L332">
        <f>IF(ISBLANK('Raw Data'!D327)=FALSE, 1, 0)</f>
        <v/>
      </c>
      <c r="M332">
        <f>IF(AND(SUM('Raw Data'!D327:E327)&lt;'Raw Data'!G327, ISBLANK('Raw Data'!D327)=FALSE), 'Raw Data'!I327, 0)</f>
        <v/>
      </c>
    </row>
    <row r="333">
      <c r="A333" s="2">
        <f>'Raw Data'!A329</f>
        <v/>
      </c>
      <c r="B333" s="2">
        <f>IF(ISBLANK('Raw Data'!D328)=FALSE, 1, 0)</f>
        <v/>
      </c>
      <c r="C333">
        <f>IF('Raw Data'!E328&gt;'Raw Data'!D328, 'Raw Data'!K328, 0)</f>
        <v/>
      </c>
      <c r="D333">
        <f>IF(ISBLANK('Raw Data'!D328)=FALSE, 1, 0)</f>
        <v/>
      </c>
      <c r="E333">
        <f>IF('Raw Data'!E328&lt;'Raw Data'!D328, 'Raw Data'!J328, 0)</f>
        <v/>
      </c>
      <c r="F333">
        <f>IF(ISBLANK('Raw Data'!D328)=FALSE, 1, 0)</f>
        <v/>
      </c>
      <c r="G333">
        <f>IF(AND('Raw Data'!D328&gt;0, 'Raw Data'!E328&gt;0), 'Raw Data'!V328, 0)</f>
        <v/>
      </c>
      <c r="H333">
        <f>IF(ISBLANK('Raw Data'!D328)=FALSE, 1, 0)</f>
        <v/>
      </c>
      <c r="I333">
        <f>IF(AND(ISBLANK('Raw Data'!D328)=FALSE, OR('Raw Data'!D328=0, 'Raw Data'!E328=0)), 'Raw Data'!W328, 0)</f>
        <v/>
      </c>
      <c r="J333">
        <f>IF(ISBLANK('Raw Data'!D328)=FALSE, 1, 0)</f>
        <v/>
      </c>
      <c r="K333">
        <f>IF(SUM('Raw Data'!D328:E328)&gt;'Raw Data'!G328, 'Raw Data'!H328, 0)</f>
        <v/>
      </c>
      <c r="L333">
        <f>IF(ISBLANK('Raw Data'!D328)=FALSE, 1, 0)</f>
        <v/>
      </c>
      <c r="M333">
        <f>IF(AND(SUM('Raw Data'!D328:E328)&lt;'Raw Data'!G328, ISBLANK('Raw Data'!D328)=FALSE), 'Raw Data'!I328, 0)</f>
        <v/>
      </c>
    </row>
    <row r="334">
      <c r="A334" s="2">
        <f>'Raw Data'!A330</f>
        <v/>
      </c>
      <c r="B334" s="2">
        <f>IF(ISBLANK('Raw Data'!D329)=FALSE, 1, 0)</f>
        <v/>
      </c>
      <c r="C334">
        <f>IF('Raw Data'!E329&gt;'Raw Data'!D329, 'Raw Data'!K329, 0)</f>
        <v/>
      </c>
      <c r="D334">
        <f>IF(ISBLANK('Raw Data'!D329)=FALSE, 1, 0)</f>
        <v/>
      </c>
      <c r="E334">
        <f>IF('Raw Data'!E329&lt;'Raw Data'!D329, 'Raw Data'!J329, 0)</f>
        <v/>
      </c>
      <c r="F334">
        <f>IF(ISBLANK('Raw Data'!D329)=FALSE, 1, 0)</f>
        <v/>
      </c>
      <c r="G334">
        <f>IF(AND('Raw Data'!D329&gt;0, 'Raw Data'!E329&gt;0), 'Raw Data'!V329, 0)</f>
        <v/>
      </c>
      <c r="H334">
        <f>IF(ISBLANK('Raw Data'!D329)=FALSE, 1, 0)</f>
        <v/>
      </c>
      <c r="I334">
        <f>IF(AND(ISBLANK('Raw Data'!D329)=FALSE, OR('Raw Data'!D329=0, 'Raw Data'!E329=0)), 'Raw Data'!W329, 0)</f>
        <v/>
      </c>
      <c r="J334">
        <f>IF(ISBLANK('Raw Data'!D329)=FALSE, 1, 0)</f>
        <v/>
      </c>
      <c r="K334">
        <f>IF(SUM('Raw Data'!D329:E329)&gt;'Raw Data'!G329, 'Raw Data'!H329, 0)</f>
        <v/>
      </c>
      <c r="L334">
        <f>IF(ISBLANK('Raw Data'!D329)=FALSE, 1, 0)</f>
        <v/>
      </c>
      <c r="M334">
        <f>IF(AND(SUM('Raw Data'!D329:E329)&lt;'Raw Data'!G329, ISBLANK('Raw Data'!D329)=FALSE), 'Raw Data'!I329, 0)</f>
        <v/>
      </c>
    </row>
    <row r="335">
      <c r="A335" s="2">
        <f>'Raw Data'!A331</f>
        <v/>
      </c>
      <c r="B335" s="2">
        <f>IF(ISBLANK('Raw Data'!D330)=FALSE, 1, 0)</f>
        <v/>
      </c>
      <c r="C335">
        <f>IF('Raw Data'!E330&gt;'Raw Data'!D330, 'Raw Data'!K330, 0)</f>
        <v/>
      </c>
      <c r="D335">
        <f>IF(ISBLANK('Raw Data'!D330)=FALSE, 1, 0)</f>
        <v/>
      </c>
      <c r="E335">
        <f>IF('Raw Data'!E330&lt;'Raw Data'!D330, 'Raw Data'!J330, 0)</f>
        <v/>
      </c>
      <c r="F335">
        <f>IF(ISBLANK('Raw Data'!D330)=FALSE, 1, 0)</f>
        <v/>
      </c>
      <c r="G335">
        <f>IF(AND('Raw Data'!D330&gt;0, 'Raw Data'!E330&gt;0), 'Raw Data'!V330, 0)</f>
        <v/>
      </c>
      <c r="H335">
        <f>IF(ISBLANK('Raw Data'!D330)=FALSE, 1, 0)</f>
        <v/>
      </c>
      <c r="I335">
        <f>IF(AND(ISBLANK('Raw Data'!D330)=FALSE, OR('Raw Data'!D330=0, 'Raw Data'!E330=0)), 'Raw Data'!W330, 0)</f>
        <v/>
      </c>
      <c r="J335">
        <f>IF(ISBLANK('Raw Data'!D330)=FALSE, 1, 0)</f>
        <v/>
      </c>
      <c r="K335">
        <f>IF(SUM('Raw Data'!D330:E330)&gt;'Raw Data'!G330, 'Raw Data'!H330, 0)</f>
        <v/>
      </c>
      <c r="L335">
        <f>IF(ISBLANK('Raw Data'!D330)=FALSE, 1, 0)</f>
        <v/>
      </c>
      <c r="M335">
        <f>IF(AND(SUM('Raw Data'!D330:E330)&lt;'Raw Data'!G330, ISBLANK('Raw Data'!D330)=FALSE), 'Raw Data'!I330, 0)</f>
        <v/>
      </c>
    </row>
    <row r="336">
      <c r="A336" s="2">
        <f>'Raw Data'!A332</f>
        <v/>
      </c>
      <c r="B336" s="2">
        <f>IF(ISBLANK('Raw Data'!D331)=FALSE, 1, 0)</f>
        <v/>
      </c>
      <c r="C336">
        <f>IF('Raw Data'!E331&gt;'Raw Data'!D331, 'Raw Data'!K331, 0)</f>
        <v/>
      </c>
      <c r="D336">
        <f>IF(ISBLANK('Raw Data'!D331)=FALSE, 1, 0)</f>
        <v/>
      </c>
      <c r="E336">
        <f>IF('Raw Data'!E331&lt;'Raw Data'!D331, 'Raw Data'!J331, 0)</f>
        <v/>
      </c>
      <c r="F336">
        <f>IF(ISBLANK('Raw Data'!D331)=FALSE, 1, 0)</f>
        <v/>
      </c>
      <c r="G336">
        <f>IF(AND('Raw Data'!D331&gt;0, 'Raw Data'!E331&gt;0), 'Raw Data'!V331, 0)</f>
        <v/>
      </c>
      <c r="H336">
        <f>IF(ISBLANK('Raw Data'!D331)=FALSE, 1, 0)</f>
        <v/>
      </c>
      <c r="I336">
        <f>IF(AND(ISBLANK('Raw Data'!D331)=FALSE, OR('Raw Data'!D331=0, 'Raw Data'!E331=0)), 'Raw Data'!W331, 0)</f>
        <v/>
      </c>
      <c r="J336">
        <f>IF(ISBLANK('Raw Data'!D331)=FALSE, 1, 0)</f>
        <v/>
      </c>
      <c r="K336">
        <f>IF(SUM('Raw Data'!D331:E331)&gt;'Raw Data'!G331, 'Raw Data'!H331, 0)</f>
        <v/>
      </c>
      <c r="L336">
        <f>IF(ISBLANK('Raw Data'!D331)=FALSE, 1, 0)</f>
        <v/>
      </c>
      <c r="M336">
        <f>IF(AND(SUM('Raw Data'!D331:E331)&lt;'Raw Data'!G331, ISBLANK('Raw Data'!D331)=FALSE), 'Raw Data'!I331, 0)</f>
        <v/>
      </c>
    </row>
    <row r="337">
      <c r="A337" s="2">
        <f>'Raw Data'!A333</f>
        <v/>
      </c>
      <c r="B337" s="2">
        <f>IF(ISBLANK('Raw Data'!D332)=FALSE, 1, 0)</f>
        <v/>
      </c>
      <c r="C337">
        <f>IF('Raw Data'!E332&gt;'Raw Data'!D332, 'Raw Data'!K332, 0)</f>
        <v/>
      </c>
      <c r="D337">
        <f>IF(ISBLANK('Raw Data'!D332)=FALSE, 1, 0)</f>
        <v/>
      </c>
      <c r="E337">
        <f>IF('Raw Data'!E332&lt;'Raw Data'!D332, 'Raw Data'!J332, 0)</f>
        <v/>
      </c>
      <c r="F337">
        <f>IF(ISBLANK('Raw Data'!D332)=FALSE, 1, 0)</f>
        <v/>
      </c>
      <c r="G337">
        <f>IF(AND('Raw Data'!D332&gt;0, 'Raw Data'!E332&gt;0), 'Raw Data'!V332, 0)</f>
        <v/>
      </c>
      <c r="H337">
        <f>IF(ISBLANK('Raw Data'!D332)=FALSE, 1, 0)</f>
        <v/>
      </c>
      <c r="I337">
        <f>IF(AND(ISBLANK('Raw Data'!D332)=FALSE, OR('Raw Data'!D332=0, 'Raw Data'!E332=0)), 'Raw Data'!W332, 0)</f>
        <v/>
      </c>
      <c r="J337">
        <f>IF(ISBLANK('Raw Data'!D332)=FALSE, 1, 0)</f>
        <v/>
      </c>
      <c r="K337">
        <f>IF(SUM('Raw Data'!D332:E332)&gt;'Raw Data'!G332, 'Raw Data'!H332, 0)</f>
        <v/>
      </c>
      <c r="L337">
        <f>IF(ISBLANK('Raw Data'!D332)=FALSE, 1, 0)</f>
        <v/>
      </c>
      <c r="M337">
        <f>IF(AND(SUM('Raw Data'!D332:E332)&lt;'Raw Data'!G332, ISBLANK('Raw Data'!D332)=FALSE), 'Raw Data'!I332, 0)</f>
        <v/>
      </c>
    </row>
    <row r="338">
      <c r="A338" s="2">
        <f>'Raw Data'!A334</f>
        <v/>
      </c>
      <c r="B338" s="2">
        <f>IF(ISBLANK('Raw Data'!D333)=FALSE, 1, 0)</f>
        <v/>
      </c>
      <c r="C338">
        <f>IF('Raw Data'!E333&gt;'Raw Data'!D333, 'Raw Data'!K333, 0)</f>
        <v/>
      </c>
      <c r="D338">
        <f>IF(ISBLANK('Raw Data'!D333)=FALSE, 1, 0)</f>
        <v/>
      </c>
      <c r="E338">
        <f>IF('Raw Data'!E333&lt;'Raw Data'!D333, 'Raw Data'!J333, 0)</f>
        <v/>
      </c>
      <c r="F338">
        <f>IF(ISBLANK('Raw Data'!D333)=FALSE, 1, 0)</f>
        <v/>
      </c>
      <c r="G338">
        <f>IF(AND('Raw Data'!D333&gt;0, 'Raw Data'!E333&gt;0), 'Raw Data'!V333, 0)</f>
        <v/>
      </c>
      <c r="H338">
        <f>IF(ISBLANK('Raw Data'!D333)=FALSE, 1, 0)</f>
        <v/>
      </c>
      <c r="I338">
        <f>IF(AND(ISBLANK('Raw Data'!D333)=FALSE, OR('Raw Data'!D333=0, 'Raw Data'!E333=0)), 'Raw Data'!W333, 0)</f>
        <v/>
      </c>
      <c r="J338">
        <f>IF(ISBLANK('Raw Data'!D333)=FALSE, 1, 0)</f>
        <v/>
      </c>
      <c r="K338">
        <f>IF(SUM('Raw Data'!D333:E333)&gt;'Raw Data'!G333, 'Raw Data'!H333, 0)</f>
        <v/>
      </c>
      <c r="L338">
        <f>IF(ISBLANK('Raw Data'!D333)=FALSE, 1, 0)</f>
        <v/>
      </c>
      <c r="M338">
        <f>IF(AND(SUM('Raw Data'!D333:E333)&lt;'Raw Data'!G333, ISBLANK('Raw Data'!D333)=FALSE), 'Raw Data'!I333, 0)</f>
        <v/>
      </c>
    </row>
    <row r="339">
      <c r="A339" s="2">
        <f>'Raw Data'!A335</f>
        <v/>
      </c>
      <c r="B339" s="2">
        <f>IF(ISBLANK('Raw Data'!D334)=FALSE, 1, 0)</f>
        <v/>
      </c>
      <c r="C339">
        <f>IF('Raw Data'!E334&gt;'Raw Data'!D334, 'Raw Data'!K334, 0)</f>
        <v/>
      </c>
      <c r="D339">
        <f>IF(ISBLANK('Raw Data'!D334)=FALSE, 1, 0)</f>
        <v/>
      </c>
      <c r="E339">
        <f>IF('Raw Data'!E334&lt;'Raw Data'!D334, 'Raw Data'!J334, 0)</f>
        <v/>
      </c>
      <c r="F339">
        <f>IF(ISBLANK('Raw Data'!D334)=FALSE, 1, 0)</f>
        <v/>
      </c>
      <c r="G339">
        <f>IF(AND('Raw Data'!D334&gt;0, 'Raw Data'!E334&gt;0), 'Raw Data'!V334, 0)</f>
        <v/>
      </c>
      <c r="H339">
        <f>IF(ISBLANK('Raw Data'!D334)=FALSE, 1, 0)</f>
        <v/>
      </c>
      <c r="I339">
        <f>IF(AND(ISBLANK('Raw Data'!D334)=FALSE, OR('Raw Data'!D334=0, 'Raw Data'!E334=0)), 'Raw Data'!W334, 0)</f>
        <v/>
      </c>
      <c r="J339">
        <f>IF(ISBLANK('Raw Data'!D334)=FALSE, 1, 0)</f>
        <v/>
      </c>
      <c r="K339">
        <f>IF(SUM('Raw Data'!D334:E334)&gt;'Raw Data'!G334, 'Raw Data'!H334, 0)</f>
        <v/>
      </c>
      <c r="L339">
        <f>IF(ISBLANK('Raw Data'!D334)=FALSE, 1, 0)</f>
        <v/>
      </c>
      <c r="M339">
        <f>IF(AND(SUM('Raw Data'!D334:E334)&lt;'Raw Data'!G334, ISBLANK('Raw Data'!D334)=FALSE), 'Raw Data'!I334, 0)</f>
        <v/>
      </c>
    </row>
    <row r="340">
      <c r="A340" s="2">
        <f>'Raw Data'!A336</f>
        <v/>
      </c>
      <c r="B340" s="2">
        <f>IF(ISBLANK('Raw Data'!D335)=FALSE, 1, 0)</f>
        <v/>
      </c>
      <c r="C340">
        <f>IF('Raw Data'!E335&gt;'Raw Data'!D335, 'Raw Data'!K335, 0)</f>
        <v/>
      </c>
      <c r="D340">
        <f>IF(ISBLANK('Raw Data'!D335)=FALSE, 1, 0)</f>
        <v/>
      </c>
      <c r="E340">
        <f>IF('Raw Data'!E335&lt;'Raw Data'!D335, 'Raw Data'!J335, 0)</f>
        <v/>
      </c>
      <c r="F340">
        <f>IF(ISBLANK('Raw Data'!D335)=FALSE, 1, 0)</f>
        <v/>
      </c>
      <c r="G340">
        <f>IF(AND('Raw Data'!D335&gt;0, 'Raw Data'!E335&gt;0), 'Raw Data'!V335, 0)</f>
        <v/>
      </c>
      <c r="H340">
        <f>IF(ISBLANK('Raw Data'!D335)=FALSE, 1, 0)</f>
        <v/>
      </c>
      <c r="I340">
        <f>IF(AND(ISBLANK('Raw Data'!D335)=FALSE, OR('Raw Data'!D335=0, 'Raw Data'!E335=0)), 'Raw Data'!W335, 0)</f>
        <v/>
      </c>
      <c r="J340">
        <f>IF(ISBLANK('Raw Data'!D335)=FALSE, 1, 0)</f>
        <v/>
      </c>
      <c r="K340">
        <f>IF(SUM('Raw Data'!D335:E335)&gt;'Raw Data'!G335, 'Raw Data'!H335, 0)</f>
        <v/>
      </c>
      <c r="L340">
        <f>IF(ISBLANK('Raw Data'!D335)=FALSE, 1, 0)</f>
        <v/>
      </c>
      <c r="M340">
        <f>IF(AND(SUM('Raw Data'!D335:E335)&lt;'Raw Data'!G335, ISBLANK('Raw Data'!D335)=FALSE), 'Raw Data'!I335, 0)</f>
        <v/>
      </c>
    </row>
    <row r="341">
      <c r="A341" s="2">
        <f>'Raw Data'!A337</f>
        <v/>
      </c>
      <c r="B341" s="2">
        <f>IF(ISBLANK('Raw Data'!D336)=FALSE, 1, 0)</f>
        <v/>
      </c>
      <c r="C341">
        <f>IF('Raw Data'!E336&gt;'Raw Data'!D336, 'Raw Data'!K336, 0)</f>
        <v/>
      </c>
      <c r="D341">
        <f>IF(ISBLANK('Raw Data'!D336)=FALSE, 1, 0)</f>
        <v/>
      </c>
      <c r="E341">
        <f>IF('Raw Data'!E336&lt;'Raw Data'!D336, 'Raw Data'!J336, 0)</f>
        <v/>
      </c>
      <c r="F341">
        <f>IF(ISBLANK('Raw Data'!D336)=FALSE, 1, 0)</f>
        <v/>
      </c>
      <c r="G341">
        <f>IF(AND('Raw Data'!D336&gt;0, 'Raw Data'!E336&gt;0), 'Raw Data'!V336, 0)</f>
        <v/>
      </c>
      <c r="H341">
        <f>IF(ISBLANK('Raw Data'!D336)=FALSE, 1, 0)</f>
        <v/>
      </c>
      <c r="I341">
        <f>IF(AND(ISBLANK('Raw Data'!D336)=FALSE, OR('Raw Data'!D336=0, 'Raw Data'!E336=0)), 'Raw Data'!W336, 0)</f>
        <v/>
      </c>
      <c r="J341">
        <f>IF(ISBLANK('Raw Data'!D336)=FALSE, 1, 0)</f>
        <v/>
      </c>
      <c r="K341">
        <f>IF(SUM('Raw Data'!D336:E336)&gt;'Raw Data'!G336, 'Raw Data'!H336, 0)</f>
        <v/>
      </c>
      <c r="L341">
        <f>IF(ISBLANK('Raw Data'!D336)=FALSE, 1, 0)</f>
        <v/>
      </c>
      <c r="M341">
        <f>IF(AND(SUM('Raw Data'!D336:E336)&lt;'Raw Data'!G336, ISBLANK('Raw Data'!D336)=FALSE), 'Raw Data'!I336, 0)</f>
        <v/>
      </c>
    </row>
    <row r="342">
      <c r="A342" s="2">
        <f>'Raw Data'!A338</f>
        <v/>
      </c>
      <c r="B342" s="2">
        <f>IF(ISBLANK('Raw Data'!D337)=FALSE, 1, 0)</f>
        <v/>
      </c>
      <c r="C342">
        <f>IF('Raw Data'!E337&gt;'Raw Data'!D337, 'Raw Data'!K337, 0)</f>
        <v/>
      </c>
      <c r="D342">
        <f>IF(ISBLANK('Raw Data'!D337)=FALSE, 1, 0)</f>
        <v/>
      </c>
      <c r="E342">
        <f>IF('Raw Data'!E337&lt;'Raw Data'!D337, 'Raw Data'!J337, 0)</f>
        <v/>
      </c>
      <c r="F342">
        <f>IF(ISBLANK('Raw Data'!D337)=FALSE, 1, 0)</f>
        <v/>
      </c>
      <c r="G342">
        <f>IF(AND('Raw Data'!D337&gt;0, 'Raw Data'!E337&gt;0), 'Raw Data'!V337, 0)</f>
        <v/>
      </c>
      <c r="H342">
        <f>IF(ISBLANK('Raw Data'!D337)=FALSE, 1, 0)</f>
        <v/>
      </c>
      <c r="I342">
        <f>IF(AND(ISBLANK('Raw Data'!D337)=FALSE, OR('Raw Data'!D337=0, 'Raw Data'!E337=0)), 'Raw Data'!W337, 0)</f>
        <v/>
      </c>
      <c r="J342">
        <f>IF(ISBLANK('Raw Data'!D337)=FALSE, 1, 0)</f>
        <v/>
      </c>
      <c r="K342">
        <f>IF(SUM('Raw Data'!D337:E337)&gt;'Raw Data'!G337, 'Raw Data'!H337, 0)</f>
        <v/>
      </c>
      <c r="L342">
        <f>IF(ISBLANK('Raw Data'!D337)=FALSE, 1, 0)</f>
        <v/>
      </c>
      <c r="M342">
        <f>IF(AND(SUM('Raw Data'!D337:E337)&lt;'Raw Data'!G337, ISBLANK('Raw Data'!D337)=FALSE), 'Raw Data'!I337, 0)</f>
        <v/>
      </c>
    </row>
    <row r="343">
      <c r="A343" s="2">
        <f>'Raw Data'!A339</f>
        <v/>
      </c>
      <c r="B343" s="2">
        <f>IF(ISBLANK('Raw Data'!D338)=FALSE, 1, 0)</f>
        <v/>
      </c>
      <c r="C343">
        <f>IF('Raw Data'!E338&gt;'Raw Data'!D338, 'Raw Data'!K338, 0)</f>
        <v/>
      </c>
      <c r="D343">
        <f>IF(ISBLANK('Raw Data'!D338)=FALSE, 1, 0)</f>
        <v/>
      </c>
      <c r="E343">
        <f>IF('Raw Data'!E338&lt;'Raw Data'!D338, 'Raw Data'!J338, 0)</f>
        <v/>
      </c>
      <c r="F343">
        <f>IF(ISBLANK('Raw Data'!D338)=FALSE, 1, 0)</f>
        <v/>
      </c>
      <c r="G343">
        <f>IF(AND('Raw Data'!D338&gt;0, 'Raw Data'!E338&gt;0), 'Raw Data'!V338, 0)</f>
        <v/>
      </c>
      <c r="H343">
        <f>IF(ISBLANK('Raw Data'!D338)=FALSE, 1, 0)</f>
        <v/>
      </c>
      <c r="I343">
        <f>IF(AND(ISBLANK('Raw Data'!D338)=FALSE, OR('Raw Data'!D338=0, 'Raw Data'!E338=0)), 'Raw Data'!W338, 0)</f>
        <v/>
      </c>
      <c r="J343">
        <f>IF(ISBLANK('Raw Data'!D338)=FALSE, 1, 0)</f>
        <v/>
      </c>
      <c r="K343">
        <f>IF(SUM('Raw Data'!D338:E338)&gt;'Raw Data'!G338, 'Raw Data'!H338, 0)</f>
        <v/>
      </c>
      <c r="L343">
        <f>IF(ISBLANK('Raw Data'!D338)=FALSE, 1, 0)</f>
        <v/>
      </c>
      <c r="M343">
        <f>IF(AND(SUM('Raw Data'!D338:E338)&lt;'Raw Data'!G338, ISBLANK('Raw Data'!D338)=FALSE), 'Raw Data'!I338, 0)</f>
        <v/>
      </c>
    </row>
    <row r="344">
      <c r="A344" s="2">
        <f>'Raw Data'!A340</f>
        <v/>
      </c>
      <c r="B344" s="2">
        <f>IF(ISBLANK('Raw Data'!D339)=FALSE, 1, 0)</f>
        <v/>
      </c>
      <c r="C344">
        <f>IF('Raw Data'!E339&gt;'Raw Data'!D339, 'Raw Data'!K339, 0)</f>
        <v/>
      </c>
      <c r="D344">
        <f>IF(ISBLANK('Raw Data'!D339)=FALSE, 1, 0)</f>
        <v/>
      </c>
      <c r="E344">
        <f>IF('Raw Data'!E339&lt;'Raw Data'!D339, 'Raw Data'!J339, 0)</f>
        <v/>
      </c>
      <c r="F344">
        <f>IF(ISBLANK('Raw Data'!D339)=FALSE, 1, 0)</f>
        <v/>
      </c>
      <c r="G344">
        <f>IF(AND('Raw Data'!D339&gt;0, 'Raw Data'!E339&gt;0), 'Raw Data'!V339, 0)</f>
        <v/>
      </c>
      <c r="H344">
        <f>IF(ISBLANK('Raw Data'!D339)=FALSE, 1, 0)</f>
        <v/>
      </c>
      <c r="I344">
        <f>IF(AND(ISBLANK('Raw Data'!D339)=FALSE, OR('Raw Data'!D339=0, 'Raw Data'!E339=0)), 'Raw Data'!W339, 0)</f>
        <v/>
      </c>
      <c r="J344">
        <f>IF(ISBLANK('Raw Data'!D339)=FALSE, 1, 0)</f>
        <v/>
      </c>
      <c r="K344">
        <f>IF(SUM('Raw Data'!D339:E339)&gt;'Raw Data'!G339, 'Raw Data'!H339, 0)</f>
        <v/>
      </c>
      <c r="L344">
        <f>IF(ISBLANK('Raw Data'!D339)=FALSE, 1, 0)</f>
        <v/>
      </c>
      <c r="M344">
        <f>IF(AND(SUM('Raw Data'!D339:E339)&lt;'Raw Data'!G339, ISBLANK('Raw Data'!D339)=FALSE), 'Raw Data'!I339, 0)</f>
        <v/>
      </c>
    </row>
    <row r="345">
      <c r="A345" s="2">
        <f>'Raw Data'!A341</f>
        <v/>
      </c>
      <c r="B345" s="2">
        <f>IF(ISBLANK('Raw Data'!D340)=FALSE, 1, 0)</f>
        <v/>
      </c>
      <c r="C345">
        <f>IF('Raw Data'!E340&gt;'Raw Data'!D340, 'Raw Data'!K340, 0)</f>
        <v/>
      </c>
      <c r="D345">
        <f>IF(ISBLANK('Raw Data'!D340)=FALSE, 1, 0)</f>
        <v/>
      </c>
      <c r="E345">
        <f>IF('Raw Data'!E340&lt;'Raw Data'!D340, 'Raw Data'!J340, 0)</f>
        <v/>
      </c>
      <c r="F345">
        <f>IF(ISBLANK('Raw Data'!D340)=FALSE, 1, 0)</f>
        <v/>
      </c>
      <c r="G345">
        <f>IF(AND('Raw Data'!D340&gt;0, 'Raw Data'!E340&gt;0), 'Raw Data'!V340, 0)</f>
        <v/>
      </c>
      <c r="H345">
        <f>IF(ISBLANK('Raw Data'!D340)=FALSE, 1, 0)</f>
        <v/>
      </c>
      <c r="I345">
        <f>IF(AND(ISBLANK('Raw Data'!D340)=FALSE, OR('Raw Data'!D340=0, 'Raw Data'!E340=0)), 'Raw Data'!W340, 0)</f>
        <v/>
      </c>
      <c r="J345">
        <f>IF(ISBLANK('Raw Data'!D340)=FALSE, 1, 0)</f>
        <v/>
      </c>
      <c r="K345">
        <f>IF(SUM('Raw Data'!D340:E340)&gt;'Raw Data'!G340, 'Raw Data'!H340, 0)</f>
        <v/>
      </c>
      <c r="L345">
        <f>IF(ISBLANK('Raw Data'!D340)=FALSE, 1, 0)</f>
        <v/>
      </c>
      <c r="M345">
        <f>IF(AND(SUM('Raw Data'!D340:E340)&lt;'Raw Data'!G340, ISBLANK('Raw Data'!D340)=FALSE), 'Raw Data'!I340, 0)</f>
        <v/>
      </c>
    </row>
    <row r="346">
      <c r="A346" s="2">
        <f>'Raw Data'!A342</f>
        <v/>
      </c>
      <c r="B346" s="2">
        <f>IF(ISBLANK('Raw Data'!D341)=FALSE, 1, 0)</f>
        <v/>
      </c>
      <c r="C346">
        <f>IF('Raw Data'!E341&gt;'Raw Data'!D341, 'Raw Data'!K341, 0)</f>
        <v/>
      </c>
      <c r="D346">
        <f>IF(ISBLANK('Raw Data'!D341)=FALSE, 1, 0)</f>
        <v/>
      </c>
      <c r="E346">
        <f>IF('Raw Data'!E341&lt;'Raw Data'!D341, 'Raw Data'!J341, 0)</f>
        <v/>
      </c>
      <c r="F346">
        <f>IF(ISBLANK('Raw Data'!D341)=FALSE, 1, 0)</f>
        <v/>
      </c>
      <c r="G346">
        <f>IF(AND('Raw Data'!D341&gt;0, 'Raw Data'!E341&gt;0), 'Raw Data'!V341, 0)</f>
        <v/>
      </c>
      <c r="H346">
        <f>IF(ISBLANK('Raw Data'!D341)=FALSE, 1, 0)</f>
        <v/>
      </c>
      <c r="I346">
        <f>IF(AND(ISBLANK('Raw Data'!D341)=FALSE, OR('Raw Data'!D341=0, 'Raw Data'!E341=0)), 'Raw Data'!W341, 0)</f>
        <v/>
      </c>
      <c r="J346">
        <f>IF(ISBLANK('Raw Data'!D341)=FALSE, 1, 0)</f>
        <v/>
      </c>
      <c r="K346">
        <f>IF(SUM('Raw Data'!D341:E341)&gt;'Raw Data'!G341, 'Raw Data'!H341, 0)</f>
        <v/>
      </c>
      <c r="L346">
        <f>IF(ISBLANK('Raw Data'!D341)=FALSE, 1, 0)</f>
        <v/>
      </c>
      <c r="M346">
        <f>IF(AND(SUM('Raw Data'!D341:E341)&lt;'Raw Data'!G341, ISBLANK('Raw Data'!D341)=FALSE), 'Raw Data'!I341, 0)</f>
        <v/>
      </c>
    </row>
    <row r="347">
      <c r="A347" s="2">
        <f>'Raw Data'!A343</f>
        <v/>
      </c>
      <c r="B347" s="2">
        <f>IF(ISBLANK('Raw Data'!D342)=FALSE, 1, 0)</f>
        <v/>
      </c>
      <c r="C347">
        <f>IF('Raw Data'!E342&gt;'Raw Data'!D342, 'Raw Data'!K342, 0)</f>
        <v/>
      </c>
      <c r="D347">
        <f>IF(ISBLANK('Raw Data'!D342)=FALSE, 1, 0)</f>
        <v/>
      </c>
      <c r="E347">
        <f>IF('Raw Data'!E342&lt;'Raw Data'!D342, 'Raw Data'!J342, 0)</f>
        <v/>
      </c>
      <c r="F347">
        <f>IF(ISBLANK('Raw Data'!D342)=FALSE, 1, 0)</f>
        <v/>
      </c>
      <c r="G347">
        <f>IF(AND('Raw Data'!D342&gt;0, 'Raw Data'!E342&gt;0), 'Raw Data'!V342, 0)</f>
        <v/>
      </c>
      <c r="H347">
        <f>IF(ISBLANK('Raw Data'!D342)=FALSE, 1, 0)</f>
        <v/>
      </c>
      <c r="I347">
        <f>IF(AND(ISBLANK('Raw Data'!D342)=FALSE, OR('Raw Data'!D342=0, 'Raw Data'!E342=0)), 'Raw Data'!W342, 0)</f>
        <v/>
      </c>
      <c r="J347">
        <f>IF(ISBLANK('Raw Data'!D342)=FALSE, 1, 0)</f>
        <v/>
      </c>
      <c r="K347">
        <f>IF(SUM('Raw Data'!D342:E342)&gt;'Raw Data'!G342, 'Raw Data'!H342, 0)</f>
        <v/>
      </c>
      <c r="L347">
        <f>IF(ISBLANK('Raw Data'!D342)=FALSE, 1, 0)</f>
        <v/>
      </c>
      <c r="M347">
        <f>IF(AND(SUM('Raw Data'!D342:E342)&lt;'Raw Data'!G342, ISBLANK('Raw Data'!D342)=FALSE), 'Raw Data'!I342, 0)</f>
        <v/>
      </c>
    </row>
    <row r="348">
      <c r="A348" s="2">
        <f>'Raw Data'!A344</f>
        <v/>
      </c>
      <c r="B348" s="2">
        <f>IF(ISBLANK('Raw Data'!D343)=FALSE, 1, 0)</f>
        <v/>
      </c>
      <c r="C348">
        <f>IF('Raw Data'!E343&gt;'Raw Data'!D343, 'Raw Data'!K343, 0)</f>
        <v/>
      </c>
      <c r="D348">
        <f>IF(ISBLANK('Raw Data'!D343)=FALSE, 1, 0)</f>
        <v/>
      </c>
      <c r="E348">
        <f>IF('Raw Data'!E343&lt;'Raw Data'!D343, 'Raw Data'!J343, 0)</f>
        <v/>
      </c>
      <c r="F348">
        <f>IF(ISBLANK('Raw Data'!D343)=FALSE, 1, 0)</f>
        <v/>
      </c>
      <c r="G348">
        <f>IF(AND('Raw Data'!D343&gt;0, 'Raw Data'!E343&gt;0), 'Raw Data'!V343, 0)</f>
        <v/>
      </c>
      <c r="H348">
        <f>IF(ISBLANK('Raw Data'!D343)=FALSE, 1, 0)</f>
        <v/>
      </c>
      <c r="I348">
        <f>IF(AND(ISBLANK('Raw Data'!D343)=FALSE, OR('Raw Data'!D343=0, 'Raw Data'!E343=0)), 'Raw Data'!W343, 0)</f>
        <v/>
      </c>
      <c r="J348">
        <f>IF(ISBLANK('Raw Data'!D343)=FALSE, 1, 0)</f>
        <v/>
      </c>
      <c r="K348">
        <f>IF(SUM('Raw Data'!D343:E343)&gt;'Raw Data'!G343, 'Raw Data'!H343, 0)</f>
        <v/>
      </c>
      <c r="L348">
        <f>IF(ISBLANK('Raw Data'!D343)=FALSE, 1, 0)</f>
        <v/>
      </c>
      <c r="M348">
        <f>IF(AND(SUM('Raw Data'!D343:E343)&lt;'Raw Data'!G343, ISBLANK('Raw Data'!D343)=FALSE), 'Raw Data'!I343, 0)</f>
        <v/>
      </c>
    </row>
    <row r="349">
      <c r="A349" s="2">
        <f>'Raw Data'!A345</f>
        <v/>
      </c>
      <c r="B349" s="2">
        <f>IF(ISBLANK('Raw Data'!D344)=FALSE, 1, 0)</f>
        <v/>
      </c>
      <c r="C349">
        <f>IF('Raw Data'!E344&gt;'Raw Data'!D344, 'Raw Data'!K344, 0)</f>
        <v/>
      </c>
      <c r="D349">
        <f>IF(ISBLANK('Raw Data'!D344)=FALSE, 1, 0)</f>
        <v/>
      </c>
      <c r="E349">
        <f>IF('Raw Data'!E344&lt;'Raw Data'!D344, 'Raw Data'!J344, 0)</f>
        <v/>
      </c>
      <c r="F349">
        <f>IF(ISBLANK('Raw Data'!D344)=FALSE, 1, 0)</f>
        <v/>
      </c>
      <c r="G349">
        <f>IF(AND('Raw Data'!D344&gt;0, 'Raw Data'!E344&gt;0), 'Raw Data'!V344, 0)</f>
        <v/>
      </c>
      <c r="H349">
        <f>IF(ISBLANK('Raw Data'!D344)=FALSE, 1, 0)</f>
        <v/>
      </c>
      <c r="I349">
        <f>IF(AND(ISBLANK('Raw Data'!D344)=FALSE, OR('Raw Data'!D344=0, 'Raw Data'!E344=0)), 'Raw Data'!W344, 0)</f>
        <v/>
      </c>
      <c r="J349">
        <f>IF(ISBLANK('Raw Data'!D344)=FALSE, 1, 0)</f>
        <v/>
      </c>
      <c r="K349">
        <f>IF(SUM('Raw Data'!D344:E344)&gt;'Raw Data'!G344, 'Raw Data'!H344, 0)</f>
        <v/>
      </c>
      <c r="L349">
        <f>IF(ISBLANK('Raw Data'!D344)=FALSE, 1, 0)</f>
        <v/>
      </c>
      <c r="M349">
        <f>IF(AND(SUM('Raw Data'!D344:E344)&lt;'Raw Data'!G344, ISBLANK('Raw Data'!D344)=FALSE), 'Raw Data'!I344, 0)</f>
        <v/>
      </c>
    </row>
    <row r="350">
      <c r="A350" s="2">
        <f>'Raw Data'!A346</f>
        <v/>
      </c>
      <c r="B350" s="2">
        <f>IF(ISBLANK('Raw Data'!D345)=FALSE, 1, 0)</f>
        <v/>
      </c>
      <c r="C350">
        <f>IF('Raw Data'!E345&gt;'Raw Data'!D345, 'Raw Data'!K345, 0)</f>
        <v/>
      </c>
      <c r="D350">
        <f>IF(ISBLANK('Raw Data'!D345)=FALSE, 1, 0)</f>
        <v/>
      </c>
      <c r="E350">
        <f>IF('Raw Data'!E345&lt;'Raw Data'!D345, 'Raw Data'!J345, 0)</f>
        <v/>
      </c>
      <c r="F350">
        <f>IF(ISBLANK('Raw Data'!D345)=FALSE, 1, 0)</f>
        <v/>
      </c>
      <c r="G350">
        <f>IF(AND('Raw Data'!D345&gt;0, 'Raw Data'!E345&gt;0), 'Raw Data'!V345, 0)</f>
        <v/>
      </c>
      <c r="H350">
        <f>IF(ISBLANK('Raw Data'!D345)=FALSE, 1, 0)</f>
        <v/>
      </c>
      <c r="I350">
        <f>IF(AND(ISBLANK('Raw Data'!D345)=FALSE, OR('Raw Data'!D345=0, 'Raw Data'!E345=0)), 'Raw Data'!W345, 0)</f>
        <v/>
      </c>
      <c r="J350">
        <f>IF(ISBLANK('Raw Data'!D345)=FALSE, 1, 0)</f>
        <v/>
      </c>
      <c r="K350">
        <f>IF(SUM('Raw Data'!D345:E345)&gt;'Raw Data'!G345, 'Raw Data'!H345, 0)</f>
        <v/>
      </c>
      <c r="L350">
        <f>IF(ISBLANK('Raw Data'!D345)=FALSE, 1, 0)</f>
        <v/>
      </c>
      <c r="M350">
        <f>IF(AND(SUM('Raw Data'!D345:E345)&lt;'Raw Data'!G345, ISBLANK('Raw Data'!D345)=FALSE), 'Raw Data'!I345, 0)</f>
        <v/>
      </c>
    </row>
    <row r="351">
      <c r="A351" s="2">
        <f>'Raw Data'!A347</f>
        <v/>
      </c>
      <c r="B351" s="2">
        <f>IF(ISBLANK('Raw Data'!D346)=FALSE, 1, 0)</f>
        <v/>
      </c>
      <c r="C351">
        <f>IF('Raw Data'!E346&gt;'Raw Data'!D346, 'Raw Data'!K346, 0)</f>
        <v/>
      </c>
      <c r="D351">
        <f>IF(ISBLANK('Raw Data'!D346)=FALSE, 1, 0)</f>
        <v/>
      </c>
      <c r="E351">
        <f>IF('Raw Data'!E346&lt;'Raw Data'!D346, 'Raw Data'!J346, 0)</f>
        <v/>
      </c>
      <c r="F351">
        <f>IF(ISBLANK('Raw Data'!D346)=FALSE, 1, 0)</f>
        <v/>
      </c>
      <c r="G351">
        <f>IF(AND('Raw Data'!D346&gt;0, 'Raw Data'!E346&gt;0), 'Raw Data'!V346, 0)</f>
        <v/>
      </c>
      <c r="H351">
        <f>IF(ISBLANK('Raw Data'!D346)=FALSE, 1, 0)</f>
        <v/>
      </c>
      <c r="I351">
        <f>IF(AND(ISBLANK('Raw Data'!D346)=FALSE, OR('Raw Data'!D346=0, 'Raw Data'!E346=0)), 'Raw Data'!W346, 0)</f>
        <v/>
      </c>
      <c r="J351">
        <f>IF(ISBLANK('Raw Data'!D346)=FALSE, 1, 0)</f>
        <v/>
      </c>
      <c r="K351">
        <f>IF(SUM('Raw Data'!D346:E346)&gt;'Raw Data'!G346, 'Raw Data'!H346, 0)</f>
        <v/>
      </c>
      <c r="L351">
        <f>IF(ISBLANK('Raw Data'!D346)=FALSE, 1, 0)</f>
        <v/>
      </c>
      <c r="M351">
        <f>IF(AND(SUM('Raw Data'!D346:E346)&lt;'Raw Data'!G346, ISBLANK('Raw Data'!D346)=FALSE), 'Raw Data'!I346, 0)</f>
        <v/>
      </c>
    </row>
    <row r="352">
      <c r="A352" s="2">
        <f>'Raw Data'!A348</f>
        <v/>
      </c>
      <c r="B352" s="2">
        <f>IF(ISBLANK('Raw Data'!D347)=FALSE, 1, 0)</f>
        <v/>
      </c>
      <c r="C352">
        <f>IF('Raw Data'!E347&gt;'Raw Data'!D347, 'Raw Data'!K347, 0)</f>
        <v/>
      </c>
      <c r="D352">
        <f>IF(ISBLANK('Raw Data'!D347)=FALSE, 1, 0)</f>
        <v/>
      </c>
      <c r="E352">
        <f>IF('Raw Data'!E347&lt;'Raw Data'!D347, 'Raw Data'!J347, 0)</f>
        <v/>
      </c>
      <c r="F352">
        <f>IF(ISBLANK('Raw Data'!D347)=FALSE, 1, 0)</f>
        <v/>
      </c>
      <c r="G352">
        <f>IF(AND('Raw Data'!D347&gt;0, 'Raw Data'!E347&gt;0), 'Raw Data'!V347, 0)</f>
        <v/>
      </c>
      <c r="H352">
        <f>IF(ISBLANK('Raw Data'!D347)=FALSE, 1, 0)</f>
        <v/>
      </c>
      <c r="I352">
        <f>IF(AND(ISBLANK('Raw Data'!D347)=FALSE, OR('Raw Data'!D347=0, 'Raw Data'!E347=0)), 'Raw Data'!W347, 0)</f>
        <v/>
      </c>
      <c r="J352">
        <f>IF(ISBLANK('Raw Data'!D347)=FALSE, 1, 0)</f>
        <v/>
      </c>
      <c r="K352">
        <f>IF(SUM('Raw Data'!D347:E347)&gt;'Raw Data'!G347, 'Raw Data'!H347, 0)</f>
        <v/>
      </c>
      <c r="L352">
        <f>IF(ISBLANK('Raw Data'!D347)=FALSE, 1, 0)</f>
        <v/>
      </c>
      <c r="M352">
        <f>IF(AND(SUM('Raw Data'!D347:E347)&lt;'Raw Data'!G347, ISBLANK('Raw Data'!D347)=FALSE), 'Raw Data'!I347, 0)</f>
        <v/>
      </c>
    </row>
    <row r="353">
      <c r="A353" s="2">
        <f>'Raw Data'!A349</f>
        <v/>
      </c>
      <c r="B353" s="2">
        <f>IF(ISBLANK('Raw Data'!D348)=FALSE, 1, 0)</f>
        <v/>
      </c>
      <c r="C353">
        <f>IF('Raw Data'!E348&gt;'Raw Data'!D348, 'Raw Data'!K348, 0)</f>
        <v/>
      </c>
      <c r="D353">
        <f>IF(ISBLANK('Raw Data'!D348)=FALSE, 1, 0)</f>
        <v/>
      </c>
      <c r="E353">
        <f>IF('Raw Data'!E348&lt;'Raw Data'!D348, 'Raw Data'!J348, 0)</f>
        <v/>
      </c>
      <c r="F353">
        <f>IF(ISBLANK('Raw Data'!D348)=FALSE, 1, 0)</f>
        <v/>
      </c>
      <c r="G353">
        <f>IF(AND('Raw Data'!D348&gt;0, 'Raw Data'!E348&gt;0), 'Raw Data'!V348, 0)</f>
        <v/>
      </c>
      <c r="H353">
        <f>IF(ISBLANK('Raw Data'!D348)=FALSE, 1, 0)</f>
        <v/>
      </c>
      <c r="I353">
        <f>IF(AND(ISBLANK('Raw Data'!D348)=FALSE, OR('Raw Data'!D348=0, 'Raw Data'!E348=0)), 'Raw Data'!W348, 0)</f>
        <v/>
      </c>
      <c r="J353">
        <f>IF(ISBLANK('Raw Data'!D348)=FALSE, 1, 0)</f>
        <v/>
      </c>
      <c r="K353">
        <f>IF(SUM('Raw Data'!D348:E348)&gt;'Raw Data'!G348, 'Raw Data'!H348, 0)</f>
        <v/>
      </c>
      <c r="L353">
        <f>IF(ISBLANK('Raw Data'!D348)=FALSE, 1, 0)</f>
        <v/>
      </c>
      <c r="M353">
        <f>IF(AND(SUM('Raw Data'!D348:E348)&lt;'Raw Data'!G348, ISBLANK('Raw Data'!D348)=FALSE), 'Raw Data'!I348, 0)</f>
        <v/>
      </c>
    </row>
    <row r="354">
      <c r="A354" s="2">
        <f>'Raw Data'!A350</f>
        <v/>
      </c>
      <c r="B354" s="2">
        <f>IF(ISBLANK('Raw Data'!D349)=FALSE, 1, 0)</f>
        <v/>
      </c>
      <c r="C354">
        <f>IF('Raw Data'!E349&gt;'Raw Data'!D349, 'Raw Data'!K349, 0)</f>
        <v/>
      </c>
      <c r="D354">
        <f>IF(ISBLANK('Raw Data'!D349)=FALSE, 1, 0)</f>
        <v/>
      </c>
      <c r="E354">
        <f>IF('Raw Data'!E349&lt;'Raw Data'!D349, 'Raw Data'!J349, 0)</f>
        <v/>
      </c>
      <c r="F354">
        <f>IF(ISBLANK('Raw Data'!D349)=FALSE, 1, 0)</f>
        <v/>
      </c>
      <c r="G354">
        <f>IF(AND('Raw Data'!D349&gt;0, 'Raw Data'!E349&gt;0), 'Raw Data'!V349, 0)</f>
        <v/>
      </c>
      <c r="H354">
        <f>IF(ISBLANK('Raw Data'!D349)=FALSE, 1, 0)</f>
        <v/>
      </c>
      <c r="I354">
        <f>IF(AND(ISBLANK('Raw Data'!D349)=FALSE, OR('Raw Data'!D349=0, 'Raw Data'!E349=0)), 'Raw Data'!W349, 0)</f>
        <v/>
      </c>
      <c r="J354">
        <f>IF(ISBLANK('Raw Data'!D349)=FALSE, 1, 0)</f>
        <v/>
      </c>
      <c r="K354">
        <f>IF(SUM('Raw Data'!D349:E349)&gt;'Raw Data'!G349, 'Raw Data'!H349, 0)</f>
        <v/>
      </c>
      <c r="L354">
        <f>IF(ISBLANK('Raw Data'!D349)=FALSE, 1, 0)</f>
        <v/>
      </c>
      <c r="M354">
        <f>IF(AND(SUM('Raw Data'!D349:E349)&lt;'Raw Data'!G349, ISBLANK('Raw Data'!D349)=FALSE), 'Raw Data'!I349, 0)</f>
        <v/>
      </c>
    </row>
    <row r="355">
      <c r="A355" s="2">
        <f>'Raw Data'!A351</f>
        <v/>
      </c>
      <c r="B355" s="2">
        <f>IF(ISBLANK('Raw Data'!D350)=FALSE, 1, 0)</f>
        <v/>
      </c>
      <c r="C355">
        <f>IF('Raw Data'!E350&gt;'Raw Data'!D350, 'Raw Data'!K350, 0)</f>
        <v/>
      </c>
      <c r="D355">
        <f>IF(ISBLANK('Raw Data'!D350)=FALSE, 1, 0)</f>
        <v/>
      </c>
      <c r="E355">
        <f>IF('Raw Data'!E350&lt;'Raw Data'!D350, 'Raw Data'!J350, 0)</f>
        <v/>
      </c>
      <c r="F355">
        <f>IF(ISBLANK('Raw Data'!D350)=FALSE, 1, 0)</f>
        <v/>
      </c>
      <c r="G355">
        <f>IF(AND('Raw Data'!D350&gt;0, 'Raw Data'!E350&gt;0), 'Raw Data'!V350, 0)</f>
        <v/>
      </c>
      <c r="H355">
        <f>IF(ISBLANK('Raw Data'!D350)=FALSE, 1, 0)</f>
        <v/>
      </c>
      <c r="I355">
        <f>IF(AND(ISBLANK('Raw Data'!D350)=FALSE, OR('Raw Data'!D350=0, 'Raw Data'!E350=0)), 'Raw Data'!W350, 0)</f>
        <v/>
      </c>
      <c r="J355">
        <f>IF(ISBLANK('Raw Data'!D350)=FALSE, 1, 0)</f>
        <v/>
      </c>
      <c r="K355">
        <f>IF(SUM('Raw Data'!D350:E350)&gt;'Raw Data'!G350, 'Raw Data'!H350, 0)</f>
        <v/>
      </c>
      <c r="L355">
        <f>IF(ISBLANK('Raw Data'!D350)=FALSE, 1, 0)</f>
        <v/>
      </c>
      <c r="M355">
        <f>IF(AND(SUM('Raw Data'!D350:E350)&lt;'Raw Data'!G350, ISBLANK('Raw Data'!D350)=FALSE), 'Raw Data'!I350, 0)</f>
        <v/>
      </c>
    </row>
    <row r="356">
      <c r="A356" s="2">
        <f>'Raw Data'!A352</f>
        <v/>
      </c>
      <c r="B356" s="2">
        <f>IF(ISBLANK('Raw Data'!D351)=FALSE, 1, 0)</f>
        <v/>
      </c>
      <c r="C356">
        <f>IF('Raw Data'!E351&gt;'Raw Data'!D351, 'Raw Data'!K351, 0)</f>
        <v/>
      </c>
      <c r="D356">
        <f>IF(ISBLANK('Raw Data'!D351)=FALSE, 1, 0)</f>
        <v/>
      </c>
      <c r="E356">
        <f>IF('Raw Data'!E351&lt;'Raw Data'!D351, 'Raw Data'!J351, 0)</f>
        <v/>
      </c>
      <c r="F356">
        <f>IF(ISBLANK('Raw Data'!D351)=FALSE, 1, 0)</f>
        <v/>
      </c>
      <c r="G356">
        <f>IF(AND('Raw Data'!D351&gt;0, 'Raw Data'!E351&gt;0), 'Raw Data'!V351, 0)</f>
        <v/>
      </c>
      <c r="H356">
        <f>IF(ISBLANK('Raw Data'!D351)=FALSE, 1, 0)</f>
        <v/>
      </c>
      <c r="I356">
        <f>IF(AND(ISBLANK('Raw Data'!D351)=FALSE, OR('Raw Data'!D351=0, 'Raw Data'!E351=0)), 'Raw Data'!W351, 0)</f>
        <v/>
      </c>
      <c r="J356">
        <f>IF(ISBLANK('Raw Data'!D351)=FALSE, 1, 0)</f>
        <v/>
      </c>
      <c r="K356">
        <f>IF(SUM('Raw Data'!D351:E351)&gt;'Raw Data'!G351, 'Raw Data'!H351, 0)</f>
        <v/>
      </c>
      <c r="L356">
        <f>IF(ISBLANK('Raw Data'!D351)=FALSE, 1, 0)</f>
        <v/>
      </c>
      <c r="M356">
        <f>IF(AND(SUM('Raw Data'!D351:E351)&lt;'Raw Data'!G351, ISBLANK('Raw Data'!D351)=FALSE), 'Raw Data'!I351, 0)</f>
        <v/>
      </c>
    </row>
    <row r="357">
      <c r="A357" s="2">
        <f>'Raw Data'!A353</f>
        <v/>
      </c>
      <c r="B357" s="2">
        <f>IF(ISBLANK('Raw Data'!D352)=FALSE, 1, 0)</f>
        <v/>
      </c>
      <c r="C357">
        <f>IF('Raw Data'!E352&gt;'Raw Data'!D352, 'Raw Data'!K352, 0)</f>
        <v/>
      </c>
      <c r="D357">
        <f>IF(ISBLANK('Raw Data'!D352)=FALSE, 1, 0)</f>
        <v/>
      </c>
      <c r="E357">
        <f>IF('Raw Data'!E352&lt;'Raw Data'!D352, 'Raw Data'!J352, 0)</f>
        <v/>
      </c>
      <c r="F357">
        <f>IF(ISBLANK('Raw Data'!D352)=FALSE, 1, 0)</f>
        <v/>
      </c>
      <c r="G357">
        <f>IF(AND('Raw Data'!D352&gt;0, 'Raw Data'!E352&gt;0), 'Raw Data'!V352, 0)</f>
        <v/>
      </c>
      <c r="H357">
        <f>IF(ISBLANK('Raw Data'!D352)=FALSE, 1, 0)</f>
        <v/>
      </c>
      <c r="I357">
        <f>IF(AND(ISBLANK('Raw Data'!D352)=FALSE, OR('Raw Data'!D352=0, 'Raw Data'!E352=0)), 'Raw Data'!W352, 0)</f>
        <v/>
      </c>
      <c r="J357">
        <f>IF(ISBLANK('Raw Data'!D352)=FALSE, 1, 0)</f>
        <v/>
      </c>
      <c r="K357">
        <f>IF(SUM('Raw Data'!D352:E352)&gt;'Raw Data'!G352, 'Raw Data'!H352, 0)</f>
        <v/>
      </c>
      <c r="L357">
        <f>IF(ISBLANK('Raw Data'!D352)=FALSE, 1, 0)</f>
        <v/>
      </c>
      <c r="M357">
        <f>IF(AND(SUM('Raw Data'!D352:E352)&lt;'Raw Data'!G352, ISBLANK('Raw Data'!D352)=FALSE), 'Raw Data'!I352, 0)</f>
        <v/>
      </c>
    </row>
    <row r="358">
      <c r="A358" s="2">
        <f>'Raw Data'!A354</f>
        <v/>
      </c>
      <c r="B358" s="2">
        <f>IF(ISBLANK('Raw Data'!D353)=FALSE, 1, 0)</f>
        <v/>
      </c>
      <c r="C358">
        <f>IF('Raw Data'!E353&gt;'Raw Data'!D353, 'Raw Data'!K353, 0)</f>
        <v/>
      </c>
      <c r="D358">
        <f>IF(ISBLANK('Raw Data'!D353)=FALSE, 1, 0)</f>
        <v/>
      </c>
      <c r="E358">
        <f>IF('Raw Data'!E353&lt;'Raw Data'!D353, 'Raw Data'!J353, 0)</f>
        <v/>
      </c>
      <c r="F358">
        <f>IF(ISBLANK('Raw Data'!D353)=FALSE, 1, 0)</f>
        <v/>
      </c>
      <c r="G358">
        <f>IF(AND('Raw Data'!D353&gt;0, 'Raw Data'!E353&gt;0), 'Raw Data'!V353, 0)</f>
        <v/>
      </c>
      <c r="H358">
        <f>IF(ISBLANK('Raw Data'!D353)=FALSE, 1, 0)</f>
        <v/>
      </c>
      <c r="I358">
        <f>IF(AND(ISBLANK('Raw Data'!D353)=FALSE, OR('Raw Data'!D353=0, 'Raw Data'!E353=0)), 'Raw Data'!W353, 0)</f>
        <v/>
      </c>
      <c r="J358">
        <f>IF(ISBLANK('Raw Data'!D353)=FALSE, 1, 0)</f>
        <v/>
      </c>
      <c r="K358">
        <f>IF(SUM('Raw Data'!D353:E353)&gt;'Raw Data'!G353, 'Raw Data'!H353, 0)</f>
        <v/>
      </c>
      <c r="L358">
        <f>IF(ISBLANK('Raw Data'!D353)=FALSE, 1, 0)</f>
        <v/>
      </c>
      <c r="M358">
        <f>IF(AND(SUM('Raw Data'!D353:E353)&lt;'Raw Data'!G353, ISBLANK('Raw Data'!D353)=FALSE), 'Raw Data'!I353, 0)</f>
        <v/>
      </c>
    </row>
    <row r="359">
      <c r="A359" s="2">
        <f>'Raw Data'!A355</f>
        <v/>
      </c>
      <c r="B359" s="2">
        <f>IF(ISBLANK('Raw Data'!D354)=FALSE, 1, 0)</f>
        <v/>
      </c>
      <c r="C359">
        <f>IF('Raw Data'!E354&gt;'Raw Data'!D354, 'Raw Data'!K354, 0)</f>
        <v/>
      </c>
      <c r="D359">
        <f>IF(ISBLANK('Raw Data'!D354)=FALSE, 1, 0)</f>
        <v/>
      </c>
      <c r="E359">
        <f>IF('Raw Data'!E354&lt;'Raw Data'!D354, 'Raw Data'!J354, 0)</f>
        <v/>
      </c>
      <c r="F359">
        <f>IF(ISBLANK('Raw Data'!D354)=FALSE, 1, 0)</f>
        <v/>
      </c>
      <c r="G359">
        <f>IF(AND('Raw Data'!D354&gt;0, 'Raw Data'!E354&gt;0), 'Raw Data'!V354, 0)</f>
        <v/>
      </c>
      <c r="H359">
        <f>IF(ISBLANK('Raw Data'!D354)=FALSE, 1, 0)</f>
        <v/>
      </c>
      <c r="I359">
        <f>IF(AND(ISBLANK('Raw Data'!D354)=FALSE, OR('Raw Data'!D354=0, 'Raw Data'!E354=0)), 'Raw Data'!W354, 0)</f>
        <v/>
      </c>
      <c r="J359">
        <f>IF(ISBLANK('Raw Data'!D354)=FALSE, 1, 0)</f>
        <v/>
      </c>
      <c r="K359">
        <f>IF(SUM('Raw Data'!D354:E354)&gt;'Raw Data'!G354, 'Raw Data'!H354, 0)</f>
        <v/>
      </c>
      <c r="L359">
        <f>IF(ISBLANK('Raw Data'!D354)=FALSE, 1, 0)</f>
        <v/>
      </c>
      <c r="M359">
        <f>IF(AND(SUM('Raw Data'!D354:E354)&lt;'Raw Data'!G354, ISBLANK('Raw Data'!D354)=FALSE), 'Raw Data'!I354, 0)</f>
        <v/>
      </c>
    </row>
    <row r="360">
      <c r="A360" s="2">
        <f>'Raw Data'!A356</f>
        <v/>
      </c>
      <c r="B360" s="2">
        <f>IF(ISBLANK('Raw Data'!D355)=FALSE, 1, 0)</f>
        <v/>
      </c>
      <c r="C360">
        <f>IF('Raw Data'!E355&gt;'Raw Data'!D355, 'Raw Data'!K355, 0)</f>
        <v/>
      </c>
      <c r="D360">
        <f>IF(ISBLANK('Raw Data'!D355)=FALSE, 1, 0)</f>
        <v/>
      </c>
      <c r="E360">
        <f>IF('Raw Data'!E355&lt;'Raw Data'!D355, 'Raw Data'!J355, 0)</f>
        <v/>
      </c>
      <c r="F360">
        <f>IF(ISBLANK('Raw Data'!D355)=FALSE, 1, 0)</f>
        <v/>
      </c>
      <c r="G360">
        <f>IF(AND('Raw Data'!D355&gt;0, 'Raw Data'!E355&gt;0), 'Raw Data'!V355, 0)</f>
        <v/>
      </c>
      <c r="H360">
        <f>IF(ISBLANK('Raw Data'!D355)=FALSE, 1, 0)</f>
        <v/>
      </c>
      <c r="I360">
        <f>IF(AND(ISBLANK('Raw Data'!D355)=FALSE, OR('Raw Data'!D355=0, 'Raw Data'!E355=0)), 'Raw Data'!W355, 0)</f>
        <v/>
      </c>
      <c r="J360">
        <f>IF(ISBLANK('Raw Data'!D355)=FALSE, 1, 0)</f>
        <v/>
      </c>
      <c r="K360">
        <f>IF(SUM('Raw Data'!D355:E355)&gt;'Raw Data'!G355, 'Raw Data'!H355, 0)</f>
        <v/>
      </c>
      <c r="L360">
        <f>IF(ISBLANK('Raw Data'!D355)=FALSE, 1, 0)</f>
        <v/>
      </c>
      <c r="M360">
        <f>IF(AND(SUM('Raw Data'!D355:E355)&lt;'Raw Data'!G355, ISBLANK('Raw Data'!D355)=FALSE), 'Raw Data'!I355, 0)</f>
        <v/>
      </c>
    </row>
    <row r="361">
      <c r="A361" s="2">
        <f>'Raw Data'!A357</f>
        <v/>
      </c>
      <c r="B361" s="2">
        <f>IF(ISBLANK('Raw Data'!D356)=FALSE, 1, 0)</f>
        <v/>
      </c>
      <c r="C361">
        <f>IF('Raw Data'!E356&gt;'Raw Data'!D356, 'Raw Data'!K356, 0)</f>
        <v/>
      </c>
      <c r="D361">
        <f>IF(ISBLANK('Raw Data'!D356)=FALSE, 1, 0)</f>
        <v/>
      </c>
      <c r="E361">
        <f>IF('Raw Data'!E356&lt;'Raw Data'!D356, 'Raw Data'!J356, 0)</f>
        <v/>
      </c>
      <c r="F361">
        <f>IF(ISBLANK('Raw Data'!D356)=FALSE, 1, 0)</f>
        <v/>
      </c>
      <c r="G361">
        <f>IF(AND('Raw Data'!D356&gt;0, 'Raw Data'!E356&gt;0), 'Raw Data'!V356, 0)</f>
        <v/>
      </c>
      <c r="H361">
        <f>IF(ISBLANK('Raw Data'!D356)=FALSE, 1, 0)</f>
        <v/>
      </c>
      <c r="I361">
        <f>IF(AND(ISBLANK('Raw Data'!D356)=FALSE, OR('Raw Data'!D356=0, 'Raw Data'!E356=0)), 'Raw Data'!W356, 0)</f>
        <v/>
      </c>
      <c r="J361">
        <f>IF(ISBLANK('Raw Data'!D356)=FALSE, 1, 0)</f>
        <v/>
      </c>
      <c r="K361">
        <f>IF(SUM('Raw Data'!D356:E356)&gt;'Raw Data'!G356, 'Raw Data'!H356, 0)</f>
        <v/>
      </c>
      <c r="L361">
        <f>IF(ISBLANK('Raw Data'!D356)=FALSE, 1, 0)</f>
        <v/>
      </c>
      <c r="M361">
        <f>IF(AND(SUM('Raw Data'!D356:E356)&lt;'Raw Data'!G356, ISBLANK('Raw Data'!D356)=FALSE), 'Raw Data'!I356, 0)</f>
        <v/>
      </c>
    </row>
    <row r="362">
      <c r="A362" s="2">
        <f>'Raw Data'!A358</f>
        <v/>
      </c>
      <c r="B362" s="2">
        <f>IF(ISBLANK('Raw Data'!D357)=FALSE, 1, 0)</f>
        <v/>
      </c>
      <c r="C362">
        <f>IF('Raw Data'!E357&gt;'Raw Data'!D357, 'Raw Data'!K357, 0)</f>
        <v/>
      </c>
      <c r="D362">
        <f>IF(ISBLANK('Raw Data'!D357)=FALSE, 1, 0)</f>
        <v/>
      </c>
      <c r="E362">
        <f>IF('Raw Data'!E357&lt;'Raw Data'!D357, 'Raw Data'!J357, 0)</f>
        <v/>
      </c>
      <c r="F362">
        <f>IF(ISBLANK('Raw Data'!D357)=FALSE, 1, 0)</f>
        <v/>
      </c>
      <c r="G362">
        <f>IF(AND('Raw Data'!D357&gt;0, 'Raw Data'!E357&gt;0), 'Raw Data'!V357, 0)</f>
        <v/>
      </c>
      <c r="H362">
        <f>IF(ISBLANK('Raw Data'!D357)=FALSE, 1, 0)</f>
        <v/>
      </c>
      <c r="I362">
        <f>IF(AND(ISBLANK('Raw Data'!D357)=FALSE, OR('Raw Data'!D357=0, 'Raw Data'!E357=0)), 'Raw Data'!W357, 0)</f>
        <v/>
      </c>
      <c r="J362">
        <f>IF(ISBLANK('Raw Data'!D357)=FALSE, 1, 0)</f>
        <v/>
      </c>
      <c r="K362">
        <f>IF(SUM('Raw Data'!D357:E357)&gt;'Raw Data'!G357, 'Raw Data'!H357, 0)</f>
        <v/>
      </c>
      <c r="L362">
        <f>IF(ISBLANK('Raw Data'!D357)=FALSE, 1, 0)</f>
        <v/>
      </c>
      <c r="M362">
        <f>IF(AND(SUM('Raw Data'!D357:E357)&lt;'Raw Data'!G357, ISBLANK('Raw Data'!D357)=FALSE), 'Raw Data'!I357, 0)</f>
        <v/>
      </c>
    </row>
    <row r="363">
      <c r="A363" s="2">
        <f>'Raw Data'!A359</f>
        <v/>
      </c>
      <c r="B363" s="2">
        <f>IF(ISBLANK('Raw Data'!D358)=FALSE, 1, 0)</f>
        <v/>
      </c>
      <c r="C363">
        <f>IF('Raw Data'!E358&gt;'Raw Data'!D358, 'Raw Data'!K358, 0)</f>
        <v/>
      </c>
      <c r="D363">
        <f>IF(ISBLANK('Raw Data'!D358)=FALSE, 1, 0)</f>
        <v/>
      </c>
      <c r="E363">
        <f>IF('Raw Data'!E358&lt;'Raw Data'!D358, 'Raw Data'!J358, 0)</f>
        <v/>
      </c>
      <c r="F363">
        <f>IF(ISBLANK('Raw Data'!D358)=FALSE, 1, 0)</f>
        <v/>
      </c>
      <c r="G363">
        <f>IF(AND('Raw Data'!D358&gt;0, 'Raw Data'!E358&gt;0), 'Raw Data'!V358, 0)</f>
        <v/>
      </c>
      <c r="H363">
        <f>IF(ISBLANK('Raw Data'!D358)=FALSE, 1, 0)</f>
        <v/>
      </c>
      <c r="I363">
        <f>IF(AND(ISBLANK('Raw Data'!D358)=FALSE, OR('Raw Data'!D358=0, 'Raw Data'!E358=0)), 'Raw Data'!W358, 0)</f>
        <v/>
      </c>
      <c r="J363">
        <f>IF(ISBLANK('Raw Data'!D358)=FALSE, 1, 0)</f>
        <v/>
      </c>
      <c r="K363">
        <f>IF(SUM('Raw Data'!D358:E358)&gt;'Raw Data'!G358, 'Raw Data'!H358, 0)</f>
        <v/>
      </c>
      <c r="L363">
        <f>IF(ISBLANK('Raw Data'!D358)=FALSE, 1, 0)</f>
        <v/>
      </c>
      <c r="M363">
        <f>IF(AND(SUM('Raw Data'!D358:E358)&lt;'Raw Data'!G358, ISBLANK('Raw Data'!D358)=FALSE), 'Raw Data'!I358, 0)</f>
        <v/>
      </c>
    </row>
    <row r="364">
      <c r="A364" s="2">
        <f>'Raw Data'!A360</f>
        <v/>
      </c>
      <c r="B364" s="2">
        <f>IF(ISBLANK('Raw Data'!D359)=FALSE, 1, 0)</f>
        <v/>
      </c>
      <c r="C364">
        <f>IF('Raw Data'!E359&gt;'Raw Data'!D359, 'Raw Data'!K359, 0)</f>
        <v/>
      </c>
      <c r="D364">
        <f>IF(ISBLANK('Raw Data'!D359)=FALSE, 1, 0)</f>
        <v/>
      </c>
      <c r="E364">
        <f>IF('Raw Data'!E359&lt;'Raw Data'!D359, 'Raw Data'!J359, 0)</f>
        <v/>
      </c>
      <c r="F364">
        <f>IF(ISBLANK('Raw Data'!D359)=FALSE, 1, 0)</f>
        <v/>
      </c>
      <c r="G364">
        <f>IF(AND('Raw Data'!D359&gt;0, 'Raw Data'!E359&gt;0), 'Raw Data'!V359, 0)</f>
        <v/>
      </c>
      <c r="H364">
        <f>IF(ISBLANK('Raw Data'!D359)=FALSE, 1, 0)</f>
        <v/>
      </c>
      <c r="I364">
        <f>IF(AND(ISBLANK('Raw Data'!D359)=FALSE, OR('Raw Data'!D359=0, 'Raw Data'!E359=0)), 'Raw Data'!W359, 0)</f>
        <v/>
      </c>
      <c r="J364">
        <f>IF(ISBLANK('Raw Data'!D359)=FALSE, 1, 0)</f>
        <v/>
      </c>
      <c r="K364">
        <f>IF(SUM('Raw Data'!D359:E359)&gt;'Raw Data'!G359, 'Raw Data'!H359, 0)</f>
        <v/>
      </c>
      <c r="L364">
        <f>IF(ISBLANK('Raw Data'!D359)=FALSE, 1, 0)</f>
        <v/>
      </c>
      <c r="M364">
        <f>IF(AND(SUM('Raw Data'!D359:E359)&lt;'Raw Data'!G359, ISBLANK('Raw Data'!D359)=FALSE), 'Raw Data'!I359, 0)</f>
        <v/>
      </c>
    </row>
    <row r="365">
      <c r="A365" s="2">
        <f>'Raw Data'!A361</f>
        <v/>
      </c>
      <c r="B365" s="2">
        <f>IF(ISBLANK('Raw Data'!D360)=FALSE, 1, 0)</f>
        <v/>
      </c>
      <c r="C365">
        <f>IF('Raw Data'!E360&gt;'Raw Data'!D360, 'Raw Data'!K360, 0)</f>
        <v/>
      </c>
      <c r="D365">
        <f>IF(ISBLANK('Raw Data'!D360)=FALSE, 1, 0)</f>
        <v/>
      </c>
      <c r="E365">
        <f>IF('Raw Data'!E360&lt;'Raw Data'!D360, 'Raw Data'!J360, 0)</f>
        <v/>
      </c>
      <c r="F365">
        <f>IF(ISBLANK('Raw Data'!D360)=FALSE, 1, 0)</f>
        <v/>
      </c>
      <c r="G365">
        <f>IF(AND('Raw Data'!D360&gt;0, 'Raw Data'!E360&gt;0), 'Raw Data'!V360, 0)</f>
        <v/>
      </c>
      <c r="H365">
        <f>IF(ISBLANK('Raw Data'!D360)=FALSE, 1, 0)</f>
        <v/>
      </c>
      <c r="I365">
        <f>IF(AND(ISBLANK('Raw Data'!D360)=FALSE, OR('Raw Data'!D360=0, 'Raw Data'!E360=0)), 'Raw Data'!W360, 0)</f>
        <v/>
      </c>
      <c r="J365">
        <f>IF(ISBLANK('Raw Data'!D360)=FALSE, 1, 0)</f>
        <v/>
      </c>
      <c r="K365">
        <f>IF(SUM('Raw Data'!D360:E360)&gt;'Raw Data'!G360, 'Raw Data'!H360, 0)</f>
        <v/>
      </c>
      <c r="L365">
        <f>IF(ISBLANK('Raw Data'!D360)=FALSE, 1, 0)</f>
        <v/>
      </c>
      <c r="M365">
        <f>IF(AND(SUM('Raw Data'!D360:E360)&lt;'Raw Data'!G360, ISBLANK('Raw Data'!D360)=FALSE), 'Raw Data'!I360, 0)</f>
        <v/>
      </c>
    </row>
    <row r="366">
      <c r="A366" s="2">
        <f>'Raw Data'!A362</f>
        <v/>
      </c>
      <c r="B366" s="2">
        <f>IF(ISBLANK('Raw Data'!D361)=FALSE, 1, 0)</f>
        <v/>
      </c>
      <c r="C366">
        <f>IF('Raw Data'!E361&gt;'Raw Data'!D361, 'Raw Data'!K361, 0)</f>
        <v/>
      </c>
      <c r="D366">
        <f>IF(ISBLANK('Raw Data'!D361)=FALSE, 1, 0)</f>
        <v/>
      </c>
      <c r="E366">
        <f>IF('Raw Data'!E361&lt;'Raw Data'!D361, 'Raw Data'!J361, 0)</f>
        <v/>
      </c>
      <c r="F366">
        <f>IF(ISBLANK('Raw Data'!D361)=FALSE, 1, 0)</f>
        <v/>
      </c>
      <c r="G366">
        <f>IF(AND('Raw Data'!D361&gt;0, 'Raw Data'!E361&gt;0), 'Raw Data'!V361, 0)</f>
        <v/>
      </c>
      <c r="H366">
        <f>IF(ISBLANK('Raw Data'!D361)=FALSE, 1, 0)</f>
        <v/>
      </c>
      <c r="I366">
        <f>IF(AND(ISBLANK('Raw Data'!D361)=FALSE, OR('Raw Data'!D361=0, 'Raw Data'!E361=0)), 'Raw Data'!W361, 0)</f>
        <v/>
      </c>
      <c r="J366">
        <f>IF(ISBLANK('Raw Data'!D361)=FALSE, 1, 0)</f>
        <v/>
      </c>
      <c r="K366">
        <f>IF(SUM('Raw Data'!D361:E361)&gt;'Raw Data'!G361, 'Raw Data'!H361, 0)</f>
        <v/>
      </c>
      <c r="L366">
        <f>IF(ISBLANK('Raw Data'!D361)=FALSE, 1, 0)</f>
        <v/>
      </c>
      <c r="M366">
        <f>IF(AND(SUM('Raw Data'!D361:E361)&lt;'Raw Data'!G361, ISBLANK('Raw Data'!D361)=FALSE), 'Raw Data'!I361, 0)</f>
        <v/>
      </c>
    </row>
    <row r="367">
      <c r="A367" s="2">
        <f>'Raw Data'!A363</f>
        <v/>
      </c>
      <c r="B367" s="2">
        <f>IF(ISBLANK('Raw Data'!D362)=FALSE, 1, 0)</f>
        <v/>
      </c>
      <c r="C367">
        <f>IF('Raw Data'!E362&gt;'Raw Data'!D362, 'Raw Data'!K362, 0)</f>
        <v/>
      </c>
      <c r="D367">
        <f>IF(ISBLANK('Raw Data'!D362)=FALSE, 1, 0)</f>
        <v/>
      </c>
      <c r="E367">
        <f>IF('Raw Data'!E362&lt;'Raw Data'!D362, 'Raw Data'!J362, 0)</f>
        <v/>
      </c>
      <c r="F367">
        <f>IF(ISBLANK('Raw Data'!D362)=FALSE, 1, 0)</f>
        <v/>
      </c>
      <c r="G367">
        <f>IF(AND('Raw Data'!D362&gt;0, 'Raw Data'!E362&gt;0), 'Raw Data'!V362, 0)</f>
        <v/>
      </c>
      <c r="H367">
        <f>IF(ISBLANK('Raw Data'!D362)=FALSE, 1, 0)</f>
        <v/>
      </c>
      <c r="I367">
        <f>IF(AND(ISBLANK('Raw Data'!D362)=FALSE, OR('Raw Data'!D362=0, 'Raw Data'!E362=0)), 'Raw Data'!W362, 0)</f>
        <v/>
      </c>
      <c r="J367">
        <f>IF(ISBLANK('Raw Data'!D362)=FALSE, 1, 0)</f>
        <v/>
      </c>
      <c r="K367">
        <f>IF(SUM('Raw Data'!D362:E362)&gt;'Raw Data'!G362, 'Raw Data'!H362, 0)</f>
        <v/>
      </c>
      <c r="L367">
        <f>IF(ISBLANK('Raw Data'!D362)=FALSE, 1, 0)</f>
        <v/>
      </c>
      <c r="M367">
        <f>IF(AND(SUM('Raw Data'!D362:E362)&lt;'Raw Data'!G362, ISBLANK('Raw Data'!D362)=FALSE), 'Raw Data'!I362, 0)</f>
        <v/>
      </c>
    </row>
    <row r="368">
      <c r="A368" s="2">
        <f>'Raw Data'!A364</f>
        <v/>
      </c>
      <c r="B368" s="2">
        <f>IF(ISBLANK('Raw Data'!D363)=FALSE, 1, 0)</f>
        <v/>
      </c>
      <c r="C368">
        <f>IF('Raw Data'!E363&gt;'Raw Data'!D363, 'Raw Data'!K363, 0)</f>
        <v/>
      </c>
      <c r="D368">
        <f>IF(ISBLANK('Raw Data'!D363)=FALSE, 1, 0)</f>
        <v/>
      </c>
      <c r="E368">
        <f>IF('Raw Data'!E363&lt;'Raw Data'!D363, 'Raw Data'!J363, 0)</f>
        <v/>
      </c>
      <c r="F368">
        <f>IF(ISBLANK('Raw Data'!D363)=FALSE, 1, 0)</f>
        <v/>
      </c>
      <c r="G368">
        <f>IF(AND('Raw Data'!D363&gt;0, 'Raw Data'!E363&gt;0), 'Raw Data'!V363, 0)</f>
        <v/>
      </c>
      <c r="H368">
        <f>IF(ISBLANK('Raw Data'!D363)=FALSE, 1, 0)</f>
        <v/>
      </c>
      <c r="I368">
        <f>IF(AND(ISBLANK('Raw Data'!D363)=FALSE, OR('Raw Data'!D363=0, 'Raw Data'!E363=0)), 'Raw Data'!W363, 0)</f>
        <v/>
      </c>
      <c r="J368">
        <f>IF(ISBLANK('Raw Data'!D363)=FALSE, 1, 0)</f>
        <v/>
      </c>
      <c r="K368">
        <f>IF(SUM('Raw Data'!D363:E363)&gt;'Raw Data'!G363, 'Raw Data'!H363, 0)</f>
        <v/>
      </c>
      <c r="L368">
        <f>IF(ISBLANK('Raw Data'!D363)=FALSE, 1, 0)</f>
        <v/>
      </c>
      <c r="M368">
        <f>IF(AND(SUM('Raw Data'!D363:E363)&lt;'Raw Data'!G363, ISBLANK('Raw Data'!D363)=FALSE), 'Raw Data'!I363, 0)</f>
        <v/>
      </c>
    </row>
    <row r="369">
      <c r="A369" s="2">
        <f>'Raw Data'!A365</f>
        <v/>
      </c>
      <c r="B369" s="2">
        <f>IF(ISBLANK('Raw Data'!D364)=FALSE, 1, 0)</f>
        <v/>
      </c>
      <c r="C369">
        <f>IF('Raw Data'!E364&gt;'Raw Data'!D364, 'Raw Data'!K364, 0)</f>
        <v/>
      </c>
      <c r="D369">
        <f>IF(ISBLANK('Raw Data'!D364)=FALSE, 1, 0)</f>
        <v/>
      </c>
      <c r="E369">
        <f>IF('Raw Data'!E364&lt;'Raw Data'!D364, 'Raw Data'!J364, 0)</f>
        <v/>
      </c>
      <c r="F369">
        <f>IF(ISBLANK('Raw Data'!D364)=FALSE, 1, 0)</f>
        <v/>
      </c>
      <c r="G369">
        <f>IF(AND('Raw Data'!D364&gt;0, 'Raw Data'!E364&gt;0), 'Raw Data'!V364, 0)</f>
        <v/>
      </c>
      <c r="H369">
        <f>IF(ISBLANK('Raw Data'!D364)=FALSE, 1, 0)</f>
        <v/>
      </c>
      <c r="I369">
        <f>IF(AND(ISBLANK('Raw Data'!D364)=FALSE, OR('Raw Data'!D364=0, 'Raw Data'!E364=0)), 'Raw Data'!W364, 0)</f>
        <v/>
      </c>
      <c r="J369">
        <f>IF(ISBLANK('Raw Data'!D364)=FALSE, 1, 0)</f>
        <v/>
      </c>
      <c r="K369">
        <f>IF(SUM('Raw Data'!D364:E364)&gt;'Raw Data'!G364, 'Raw Data'!H364, 0)</f>
        <v/>
      </c>
      <c r="L369">
        <f>IF(ISBLANK('Raw Data'!D364)=FALSE, 1, 0)</f>
        <v/>
      </c>
      <c r="M369">
        <f>IF(AND(SUM('Raw Data'!D364:E364)&lt;'Raw Data'!G364, ISBLANK('Raw Data'!D364)=FALSE), 'Raw Data'!I364, 0)</f>
        <v/>
      </c>
    </row>
    <row r="370">
      <c r="A370" s="2">
        <f>'Raw Data'!A366</f>
        <v/>
      </c>
      <c r="B370" s="2">
        <f>IF(ISBLANK('Raw Data'!D365)=FALSE, 1, 0)</f>
        <v/>
      </c>
      <c r="C370">
        <f>IF('Raw Data'!E365&gt;'Raw Data'!D365, 'Raw Data'!K365, 0)</f>
        <v/>
      </c>
      <c r="D370">
        <f>IF(ISBLANK('Raw Data'!D365)=FALSE, 1, 0)</f>
        <v/>
      </c>
      <c r="E370">
        <f>IF('Raw Data'!E365&lt;'Raw Data'!D365, 'Raw Data'!J365, 0)</f>
        <v/>
      </c>
      <c r="F370">
        <f>IF(ISBLANK('Raw Data'!D365)=FALSE, 1, 0)</f>
        <v/>
      </c>
      <c r="G370">
        <f>IF(AND('Raw Data'!D365&gt;0, 'Raw Data'!E365&gt;0), 'Raw Data'!V365, 0)</f>
        <v/>
      </c>
      <c r="H370">
        <f>IF(ISBLANK('Raw Data'!D365)=FALSE, 1, 0)</f>
        <v/>
      </c>
      <c r="I370">
        <f>IF(AND(ISBLANK('Raw Data'!D365)=FALSE, OR('Raw Data'!D365=0, 'Raw Data'!E365=0)), 'Raw Data'!W365, 0)</f>
        <v/>
      </c>
      <c r="J370">
        <f>IF(ISBLANK('Raw Data'!D365)=FALSE, 1, 0)</f>
        <v/>
      </c>
      <c r="K370">
        <f>IF(SUM('Raw Data'!D365:E365)&gt;'Raw Data'!G365, 'Raw Data'!H365, 0)</f>
        <v/>
      </c>
      <c r="L370">
        <f>IF(ISBLANK('Raw Data'!D365)=FALSE, 1, 0)</f>
        <v/>
      </c>
      <c r="M370">
        <f>IF(AND(SUM('Raw Data'!D365:E365)&lt;'Raw Data'!G365, ISBLANK('Raw Data'!D365)=FALSE), 'Raw Data'!I365, 0)</f>
        <v/>
      </c>
    </row>
    <row r="371">
      <c r="A371" s="2">
        <f>'Raw Data'!A367</f>
        <v/>
      </c>
      <c r="B371" s="2">
        <f>IF(ISBLANK('Raw Data'!D366)=FALSE, 1, 0)</f>
        <v/>
      </c>
      <c r="C371">
        <f>IF('Raw Data'!E366&gt;'Raw Data'!D366, 'Raw Data'!K366, 0)</f>
        <v/>
      </c>
      <c r="D371">
        <f>IF(ISBLANK('Raw Data'!D366)=FALSE, 1, 0)</f>
        <v/>
      </c>
      <c r="E371">
        <f>IF('Raw Data'!E366&lt;'Raw Data'!D366, 'Raw Data'!J366, 0)</f>
        <v/>
      </c>
      <c r="F371">
        <f>IF(ISBLANK('Raw Data'!D366)=FALSE, 1, 0)</f>
        <v/>
      </c>
      <c r="G371">
        <f>IF(AND('Raw Data'!D366&gt;0, 'Raw Data'!E366&gt;0), 'Raw Data'!V366, 0)</f>
        <v/>
      </c>
      <c r="H371">
        <f>IF(ISBLANK('Raw Data'!D366)=FALSE, 1, 0)</f>
        <v/>
      </c>
      <c r="I371">
        <f>IF(AND(ISBLANK('Raw Data'!D366)=FALSE, OR('Raw Data'!D366=0, 'Raw Data'!E366=0)), 'Raw Data'!W366, 0)</f>
        <v/>
      </c>
      <c r="J371">
        <f>IF(ISBLANK('Raw Data'!D366)=FALSE, 1, 0)</f>
        <v/>
      </c>
      <c r="K371">
        <f>IF(SUM('Raw Data'!D366:E366)&gt;'Raw Data'!G366, 'Raw Data'!H366, 0)</f>
        <v/>
      </c>
      <c r="L371">
        <f>IF(ISBLANK('Raw Data'!D366)=FALSE, 1, 0)</f>
        <v/>
      </c>
      <c r="M371">
        <f>IF(AND(SUM('Raw Data'!D366:E366)&lt;'Raw Data'!G366, ISBLANK('Raw Data'!D366)=FALSE), 'Raw Data'!I366, 0)</f>
        <v/>
      </c>
    </row>
    <row r="372">
      <c r="A372" s="2">
        <f>'Raw Data'!A368</f>
        <v/>
      </c>
      <c r="B372" s="2">
        <f>IF(ISBLANK('Raw Data'!D367)=FALSE, 1, 0)</f>
        <v/>
      </c>
      <c r="C372">
        <f>IF('Raw Data'!E367&gt;'Raw Data'!D367, 'Raw Data'!K367, 0)</f>
        <v/>
      </c>
      <c r="D372">
        <f>IF(ISBLANK('Raw Data'!D367)=FALSE, 1, 0)</f>
        <v/>
      </c>
      <c r="E372">
        <f>IF('Raw Data'!E367&lt;'Raw Data'!D367, 'Raw Data'!J367, 0)</f>
        <v/>
      </c>
      <c r="F372">
        <f>IF(ISBLANK('Raw Data'!D367)=FALSE, 1, 0)</f>
        <v/>
      </c>
      <c r="G372">
        <f>IF(AND('Raw Data'!D367&gt;0, 'Raw Data'!E367&gt;0), 'Raw Data'!V367, 0)</f>
        <v/>
      </c>
      <c r="H372">
        <f>IF(ISBLANK('Raw Data'!D367)=FALSE, 1, 0)</f>
        <v/>
      </c>
      <c r="I372">
        <f>IF(AND(ISBLANK('Raw Data'!D367)=FALSE, OR('Raw Data'!D367=0, 'Raw Data'!E367=0)), 'Raw Data'!W367, 0)</f>
        <v/>
      </c>
      <c r="J372">
        <f>IF(ISBLANK('Raw Data'!D367)=FALSE, 1, 0)</f>
        <v/>
      </c>
      <c r="K372">
        <f>IF(SUM('Raw Data'!D367:E367)&gt;'Raw Data'!G367, 'Raw Data'!H367, 0)</f>
        <v/>
      </c>
      <c r="L372">
        <f>IF(ISBLANK('Raw Data'!D367)=FALSE, 1, 0)</f>
        <v/>
      </c>
      <c r="M372">
        <f>IF(AND(SUM('Raw Data'!D367:E367)&lt;'Raw Data'!G367, ISBLANK('Raw Data'!D367)=FALSE), 'Raw Data'!I367, 0)</f>
        <v/>
      </c>
    </row>
    <row r="373">
      <c r="A373" s="2">
        <f>'Raw Data'!A369</f>
        <v/>
      </c>
      <c r="B373" s="2">
        <f>IF(ISBLANK('Raw Data'!D368)=FALSE, 1, 0)</f>
        <v/>
      </c>
      <c r="C373">
        <f>IF('Raw Data'!E368&gt;'Raw Data'!D368, 'Raw Data'!K368, 0)</f>
        <v/>
      </c>
      <c r="D373">
        <f>IF(ISBLANK('Raw Data'!D368)=FALSE, 1, 0)</f>
        <v/>
      </c>
      <c r="E373">
        <f>IF('Raw Data'!E368&lt;'Raw Data'!D368, 'Raw Data'!J368, 0)</f>
        <v/>
      </c>
      <c r="F373">
        <f>IF(ISBLANK('Raw Data'!D368)=FALSE, 1, 0)</f>
        <v/>
      </c>
      <c r="G373">
        <f>IF(AND('Raw Data'!D368&gt;0, 'Raw Data'!E368&gt;0), 'Raw Data'!V368, 0)</f>
        <v/>
      </c>
      <c r="H373">
        <f>IF(ISBLANK('Raw Data'!D368)=FALSE, 1, 0)</f>
        <v/>
      </c>
      <c r="I373">
        <f>IF(AND(ISBLANK('Raw Data'!D368)=FALSE, OR('Raw Data'!D368=0, 'Raw Data'!E368=0)), 'Raw Data'!W368, 0)</f>
        <v/>
      </c>
      <c r="J373">
        <f>IF(ISBLANK('Raw Data'!D368)=FALSE, 1, 0)</f>
        <v/>
      </c>
      <c r="K373">
        <f>IF(SUM('Raw Data'!D368:E368)&gt;'Raw Data'!G368, 'Raw Data'!H368, 0)</f>
        <v/>
      </c>
      <c r="L373">
        <f>IF(ISBLANK('Raw Data'!D368)=FALSE, 1, 0)</f>
        <v/>
      </c>
      <c r="M373">
        <f>IF(AND(SUM('Raw Data'!D368:E368)&lt;'Raw Data'!G368, ISBLANK('Raw Data'!D368)=FALSE), 'Raw Data'!I368, 0)</f>
        <v/>
      </c>
    </row>
    <row r="374">
      <c r="A374" s="2">
        <f>'Raw Data'!A370</f>
        <v/>
      </c>
      <c r="B374" s="2">
        <f>IF(ISBLANK('Raw Data'!D369)=FALSE, 1, 0)</f>
        <v/>
      </c>
      <c r="C374">
        <f>IF('Raw Data'!E369&gt;'Raw Data'!D369, 'Raw Data'!K369, 0)</f>
        <v/>
      </c>
      <c r="D374">
        <f>IF(ISBLANK('Raw Data'!D369)=FALSE, 1, 0)</f>
        <v/>
      </c>
      <c r="E374">
        <f>IF('Raw Data'!E369&lt;'Raw Data'!D369, 'Raw Data'!J369, 0)</f>
        <v/>
      </c>
      <c r="F374">
        <f>IF(ISBLANK('Raw Data'!D369)=FALSE, 1, 0)</f>
        <v/>
      </c>
      <c r="G374">
        <f>IF(AND('Raw Data'!D369&gt;0, 'Raw Data'!E369&gt;0), 'Raw Data'!V369, 0)</f>
        <v/>
      </c>
      <c r="H374">
        <f>IF(ISBLANK('Raw Data'!D369)=FALSE, 1, 0)</f>
        <v/>
      </c>
      <c r="I374">
        <f>IF(AND(ISBLANK('Raw Data'!D369)=FALSE, OR('Raw Data'!D369=0, 'Raw Data'!E369=0)), 'Raw Data'!W369, 0)</f>
        <v/>
      </c>
      <c r="J374">
        <f>IF(ISBLANK('Raw Data'!D369)=FALSE, 1, 0)</f>
        <v/>
      </c>
      <c r="K374">
        <f>IF(SUM('Raw Data'!D369:E369)&gt;'Raw Data'!G369, 'Raw Data'!H369, 0)</f>
        <v/>
      </c>
      <c r="L374">
        <f>IF(ISBLANK('Raw Data'!D369)=FALSE, 1, 0)</f>
        <v/>
      </c>
      <c r="M374">
        <f>IF(AND(SUM('Raw Data'!D369:E369)&lt;'Raw Data'!G369, ISBLANK('Raw Data'!D369)=FALSE), 'Raw Data'!I369, 0)</f>
        <v/>
      </c>
    </row>
    <row r="375">
      <c r="A375" s="2">
        <f>'Raw Data'!A371</f>
        <v/>
      </c>
      <c r="B375" s="2">
        <f>IF(ISBLANK('Raw Data'!D370)=FALSE, 1, 0)</f>
        <v/>
      </c>
      <c r="C375">
        <f>IF('Raw Data'!E370&gt;'Raw Data'!D370, 'Raw Data'!K370, 0)</f>
        <v/>
      </c>
      <c r="D375">
        <f>IF(ISBLANK('Raw Data'!D370)=FALSE, 1, 0)</f>
        <v/>
      </c>
      <c r="E375">
        <f>IF('Raw Data'!E370&lt;'Raw Data'!D370, 'Raw Data'!J370, 0)</f>
        <v/>
      </c>
      <c r="F375">
        <f>IF(ISBLANK('Raw Data'!D370)=FALSE, 1, 0)</f>
        <v/>
      </c>
      <c r="G375">
        <f>IF(AND('Raw Data'!D370&gt;0, 'Raw Data'!E370&gt;0), 'Raw Data'!V370, 0)</f>
        <v/>
      </c>
      <c r="H375">
        <f>IF(ISBLANK('Raw Data'!D370)=FALSE, 1, 0)</f>
        <v/>
      </c>
      <c r="I375">
        <f>IF(AND(ISBLANK('Raw Data'!D370)=FALSE, OR('Raw Data'!D370=0, 'Raw Data'!E370=0)), 'Raw Data'!W370, 0)</f>
        <v/>
      </c>
      <c r="J375">
        <f>IF(ISBLANK('Raw Data'!D370)=FALSE, 1, 0)</f>
        <v/>
      </c>
      <c r="K375">
        <f>IF(SUM('Raw Data'!D370:E370)&gt;'Raw Data'!G370, 'Raw Data'!H370, 0)</f>
        <v/>
      </c>
      <c r="L375">
        <f>IF(ISBLANK('Raw Data'!D370)=FALSE, 1, 0)</f>
        <v/>
      </c>
      <c r="M375">
        <f>IF(AND(SUM('Raw Data'!D370:E370)&lt;'Raw Data'!G370, ISBLANK('Raw Data'!D370)=FALSE), 'Raw Data'!I370, 0)</f>
        <v/>
      </c>
    </row>
    <row r="376">
      <c r="A376" s="2">
        <f>'Raw Data'!A372</f>
        <v/>
      </c>
      <c r="B376" s="2">
        <f>IF(ISBLANK('Raw Data'!D371)=FALSE, 1, 0)</f>
        <v/>
      </c>
      <c r="C376">
        <f>IF('Raw Data'!E371&gt;'Raw Data'!D371, 'Raw Data'!K371, 0)</f>
        <v/>
      </c>
      <c r="D376">
        <f>IF(ISBLANK('Raw Data'!D371)=FALSE, 1, 0)</f>
        <v/>
      </c>
      <c r="E376">
        <f>IF('Raw Data'!E371&lt;'Raw Data'!D371, 'Raw Data'!J371, 0)</f>
        <v/>
      </c>
      <c r="F376">
        <f>IF(ISBLANK('Raw Data'!D371)=FALSE, 1, 0)</f>
        <v/>
      </c>
      <c r="G376">
        <f>IF(AND('Raw Data'!D371&gt;0, 'Raw Data'!E371&gt;0), 'Raw Data'!V371, 0)</f>
        <v/>
      </c>
      <c r="H376">
        <f>IF(ISBLANK('Raw Data'!D371)=FALSE, 1, 0)</f>
        <v/>
      </c>
      <c r="I376">
        <f>IF(AND(ISBLANK('Raw Data'!D371)=FALSE, OR('Raw Data'!D371=0, 'Raw Data'!E371=0)), 'Raw Data'!W371, 0)</f>
        <v/>
      </c>
      <c r="J376">
        <f>IF(ISBLANK('Raw Data'!D371)=FALSE, 1, 0)</f>
        <v/>
      </c>
      <c r="K376">
        <f>IF(SUM('Raw Data'!D371:E371)&gt;'Raw Data'!G371, 'Raw Data'!H371, 0)</f>
        <v/>
      </c>
      <c r="L376">
        <f>IF(ISBLANK('Raw Data'!D371)=FALSE, 1, 0)</f>
        <v/>
      </c>
      <c r="M376">
        <f>IF(AND(SUM('Raw Data'!D371:E371)&lt;'Raw Data'!G371, ISBLANK('Raw Data'!D371)=FALSE), 'Raw Data'!I371, 0)</f>
        <v/>
      </c>
    </row>
    <row r="377">
      <c r="A377" s="2">
        <f>'Raw Data'!A373</f>
        <v/>
      </c>
      <c r="B377" s="2">
        <f>IF(ISBLANK('Raw Data'!D372)=FALSE, 1, 0)</f>
        <v/>
      </c>
      <c r="C377">
        <f>IF('Raw Data'!E372&gt;'Raw Data'!D372, 'Raw Data'!K372, 0)</f>
        <v/>
      </c>
      <c r="D377">
        <f>IF(ISBLANK('Raw Data'!D372)=FALSE, 1, 0)</f>
        <v/>
      </c>
      <c r="E377">
        <f>IF('Raw Data'!E372&lt;'Raw Data'!D372, 'Raw Data'!J372, 0)</f>
        <v/>
      </c>
      <c r="F377">
        <f>IF(ISBLANK('Raw Data'!D372)=FALSE, 1, 0)</f>
        <v/>
      </c>
      <c r="G377">
        <f>IF(AND('Raw Data'!D372&gt;0, 'Raw Data'!E372&gt;0), 'Raw Data'!V372, 0)</f>
        <v/>
      </c>
      <c r="H377">
        <f>IF(ISBLANK('Raw Data'!D372)=FALSE, 1, 0)</f>
        <v/>
      </c>
      <c r="I377">
        <f>IF(AND(ISBLANK('Raw Data'!D372)=FALSE, OR('Raw Data'!D372=0, 'Raw Data'!E372=0)), 'Raw Data'!W372, 0)</f>
        <v/>
      </c>
      <c r="J377">
        <f>IF(ISBLANK('Raw Data'!D372)=FALSE, 1, 0)</f>
        <v/>
      </c>
      <c r="K377">
        <f>IF(SUM('Raw Data'!D372:E372)&gt;'Raw Data'!G372, 'Raw Data'!H372, 0)</f>
        <v/>
      </c>
      <c r="L377">
        <f>IF(ISBLANK('Raw Data'!D372)=FALSE, 1, 0)</f>
        <v/>
      </c>
      <c r="M377">
        <f>IF(AND(SUM('Raw Data'!D372:E372)&lt;'Raw Data'!G372, ISBLANK('Raw Data'!D372)=FALSE), 'Raw Data'!I372, 0)</f>
        <v/>
      </c>
    </row>
    <row r="378">
      <c r="A378" s="2">
        <f>'Raw Data'!A374</f>
        <v/>
      </c>
      <c r="B378" s="2">
        <f>IF(ISBLANK('Raw Data'!D373)=FALSE, 1, 0)</f>
        <v/>
      </c>
      <c r="C378">
        <f>IF('Raw Data'!E373&gt;'Raw Data'!D373, 'Raw Data'!K373, 0)</f>
        <v/>
      </c>
      <c r="D378">
        <f>IF(ISBLANK('Raw Data'!D373)=FALSE, 1, 0)</f>
        <v/>
      </c>
      <c r="E378">
        <f>IF('Raw Data'!E373&lt;'Raw Data'!D373, 'Raw Data'!J373, 0)</f>
        <v/>
      </c>
      <c r="F378">
        <f>IF(ISBLANK('Raw Data'!D373)=FALSE, 1, 0)</f>
        <v/>
      </c>
      <c r="G378">
        <f>IF(AND('Raw Data'!D373&gt;0, 'Raw Data'!E373&gt;0), 'Raw Data'!V373, 0)</f>
        <v/>
      </c>
      <c r="H378">
        <f>IF(ISBLANK('Raw Data'!D373)=FALSE, 1, 0)</f>
        <v/>
      </c>
      <c r="I378">
        <f>IF(AND(ISBLANK('Raw Data'!D373)=FALSE, OR('Raw Data'!D373=0, 'Raw Data'!E373=0)), 'Raw Data'!W373, 0)</f>
        <v/>
      </c>
      <c r="J378">
        <f>IF(ISBLANK('Raw Data'!D373)=FALSE, 1, 0)</f>
        <v/>
      </c>
      <c r="K378">
        <f>IF(SUM('Raw Data'!D373:E373)&gt;'Raw Data'!G373, 'Raw Data'!H373, 0)</f>
        <v/>
      </c>
      <c r="L378">
        <f>IF(ISBLANK('Raw Data'!D373)=FALSE, 1, 0)</f>
        <v/>
      </c>
      <c r="M378">
        <f>IF(AND(SUM('Raw Data'!D373:E373)&lt;'Raw Data'!G373, ISBLANK('Raw Data'!D373)=FALSE), 'Raw Data'!I373, 0)</f>
        <v/>
      </c>
    </row>
    <row r="379">
      <c r="A379" s="2">
        <f>'Raw Data'!A375</f>
        <v/>
      </c>
      <c r="B379" s="2">
        <f>IF(ISBLANK('Raw Data'!D374)=FALSE, 1, 0)</f>
        <v/>
      </c>
      <c r="C379">
        <f>IF('Raw Data'!E374&gt;'Raw Data'!D374, 'Raw Data'!K374, 0)</f>
        <v/>
      </c>
      <c r="D379">
        <f>IF(ISBLANK('Raw Data'!D374)=FALSE, 1, 0)</f>
        <v/>
      </c>
      <c r="E379">
        <f>IF('Raw Data'!E374&lt;'Raw Data'!D374, 'Raw Data'!J374, 0)</f>
        <v/>
      </c>
      <c r="F379">
        <f>IF(ISBLANK('Raw Data'!D374)=FALSE, 1, 0)</f>
        <v/>
      </c>
      <c r="G379">
        <f>IF(AND('Raw Data'!D374&gt;0, 'Raw Data'!E374&gt;0), 'Raw Data'!V374, 0)</f>
        <v/>
      </c>
      <c r="H379">
        <f>IF(ISBLANK('Raw Data'!D374)=FALSE, 1, 0)</f>
        <v/>
      </c>
      <c r="I379">
        <f>IF(AND(ISBLANK('Raw Data'!D374)=FALSE, OR('Raw Data'!D374=0, 'Raw Data'!E374=0)), 'Raw Data'!W374, 0)</f>
        <v/>
      </c>
      <c r="J379">
        <f>IF(ISBLANK('Raw Data'!D374)=FALSE, 1, 0)</f>
        <v/>
      </c>
      <c r="K379">
        <f>IF(SUM('Raw Data'!D374:E374)&gt;'Raw Data'!G374, 'Raw Data'!H374, 0)</f>
        <v/>
      </c>
      <c r="L379">
        <f>IF(ISBLANK('Raw Data'!D374)=FALSE, 1, 0)</f>
        <v/>
      </c>
      <c r="M379">
        <f>IF(AND(SUM('Raw Data'!D374:E374)&lt;'Raw Data'!G374, ISBLANK('Raw Data'!D374)=FALSE), 'Raw Data'!I374, 0)</f>
        <v/>
      </c>
    </row>
    <row r="380">
      <c r="A380" s="2">
        <f>'Raw Data'!A376</f>
        <v/>
      </c>
      <c r="B380" s="2">
        <f>IF(ISBLANK('Raw Data'!D375)=FALSE, 1, 0)</f>
        <v/>
      </c>
      <c r="C380">
        <f>IF('Raw Data'!E375&gt;'Raw Data'!D375, 'Raw Data'!K375, 0)</f>
        <v/>
      </c>
      <c r="D380">
        <f>IF(ISBLANK('Raw Data'!D375)=FALSE, 1, 0)</f>
        <v/>
      </c>
      <c r="E380">
        <f>IF('Raw Data'!E375&lt;'Raw Data'!D375, 'Raw Data'!J375, 0)</f>
        <v/>
      </c>
      <c r="F380">
        <f>IF(ISBLANK('Raw Data'!D375)=FALSE, 1, 0)</f>
        <v/>
      </c>
      <c r="G380">
        <f>IF(AND('Raw Data'!D375&gt;0, 'Raw Data'!E375&gt;0), 'Raw Data'!V375, 0)</f>
        <v/>
      </c>
      <c r="H380">
        <f>IF(ISBLANK('Raw Data'!D375)=FALSE, 1, 0)</f>
        <v/>
      </c>
      <c r="I380">
        <f>IF(AND(ISBLANK('Raw Data'!D375)=FALSE, OR('Raw Data'!D375=0, 'Raw Data'!E375=0)), 'Raw Data'!W375, 0)</f>
        <v/>
      </c>
      <c r="J380">
        <f>IF(ISBLANK('Raw Data'!D375)=FALSE, 1, 0)</f>
        <v/>
      </c>
      <c r="K380">
        <f>IF(SUM('Raw Data'!D375:E375)&gt;'Raw Data'!G375, 'Raw Data'!H375, 0)</f>
        <v/>
      </c>
      <c r="L380">
        <f>IF(ISBLANK('Raw Data'!D375)=FALSE, 1, 0)</f>
        <v/>
      </c>
      <c r="M380">
        <f>IF(AND(SUM('Raw Data'!D375:E375)&lt;'Raw Data'!G375, ISBLANK('Raw Data'!D375)=FALSE), 'Raw Data'!I375, 0)</f>
        <v/>
      </c>
    </row>
    <row r="381">
      <c r="A381" s="2">
        <f>'Raw Data'!A377</f>
        <v/>
      </c>
      <c r="B381" s="2">
        <f>IF(ISBLANK('Raw Data'!D376)=FALSE, 1, 0)</f>
        <v/>
      </c>
      <c r="C381">
        <f>IF('Raw Data'!E376&gt;'Raw Data'!D376, 'Raw Data'!K376, 0)</f>
        <v/>
      </c>
      <c r="D381">
        <f>IF(ISBLANK('Raw Data'!D376)=FALSE, 1, 0)</f>
        <v/>
      </c>
      <c r="E381">
        <f>IF('Raw Data'!E376&lt;'Raw Data'!D376, 'Raw Data'!J376, 0)</f>
        <v/>
      </c>
      <c r="F381">
        <f>IF(ISBLANK('Raw Data'!D376)=FALSE, 1, 0)</f>
        <v/>
      </c>
      <c r="G381">
        <f>IF(AND('Raw Data'!D376&gt;0, 'Raw Data'!E376&gt;0), 'Raw Data'!V376, 0)</f>
        <v/>
      </c>
      <c r="H381">
        <f>IF(ISBLANK('Raw Data'!D376)=FALSE, 1, 0)</f>
        <v/>
      </c>
      <c r="I381">
        <f>IF(AND(ISBLANK('Raw Data'!D376)=FALSE, OR('Raw Data'!D376=0, 'Raw Data'!E376=0)), 'Raw Data'!W376, 0)</f>
        <v/>
      </c>
      <c r="J381">
        <f>IF(ISBLANK('Raw Data'!D376)=FALSE, 1, 0)</f>
        <v/>
      </c>
      <c r="K381">
        <f>IF(SUM('Raw Data'!D376:E376)&gt;'Raw Data'!G376, 'Raw Data'!H376, 0)</f>
        <v/>
      </c>
      <c r="L381">
        <f>IF(ISBLANK('Raw Data'!D376)=FALSE, 1, 0)</f>
        <v/>
      </c>
      <c r="M381">
        <f>IF(AND(SUM('Raw Data'!D376:E376)&lt;'Raw Data'!G376, ISBLANK('Raw Data'!D376)=FALSE), 'Raw Data'!I376, 0)</f>
        <v/>
      </c>
    </row>
    <row r="382">
      <c r="A382" s="2">
        <f>'Raw Data'!A378</f>
        <v/>
      </c>
      <c r="B382" s="2">
        <f>IF(ISBLANK('Raw Data'!D377)=FALSE, 1, 0)</f>
        <v/>
      </c>
      <c r="C382">
        <f>IF('Raw Data'!E377&gt;'Raw Data'!D377, 'Raw Data'!K377, 0)</f>
        <v/>
      </c>
      <c r="D382">
        <f>IF(ISBLANK('Raw Data'!D377)=FALSE, 1, 0)</f>
        <v/>
      </c>
      <c r="E382">
        <f>IF('Raw Data'!E377&lt;'Raw Data'!D377, 'Raw Data'!J377, 0)</f>
        <v/>
      </c>
      <c r="F382">
        <f>IF(ISBLANK('Raw Data'!D377)=FALSE, 1, 0)</f>
        <v/>
      </c>
      <c r="G382">
        <f>IF(AND('Raw Data'!D377&gt;0, 'Raw Data'!E377&gt;0), 'Raw Data'!V377, 0)</f>
        <v/>
      </c>
      <c r="H382">
        <f>IF(ISBLANK('Raw Data'!D377)=FALSE, 1, 0)</f>
        <v/>
      </c>
      <c r="I382">
        <f>IF(AND(ISBLANK('Raw Data'!D377)=FALSE, OR('Raw Data'!D377=0, 'Raw Data'!E377=0)), 'Raw Data'!W377, 0)</f>
        <v/>
      </c>
      <c r="J382">
        <f>IF(ISBLANK('Raw Data'!D377)=FALSE, 1, 0)</f>
        <v/>
      </c>
      <c r="K382">
        <f>IF(SUM('Raw Data'!D377:E377)&gt;'Raw Data'!G377, 'Raw Data'!H377, 0)</f>
        <v/>
      </c>
      <c r="L382">
        <f>IF(ISBLANK('Raw Data'!D377)=FALSE, 1, 0)</f>
        <v/>
      </c>
      <c r="M382">
        <f>IF(AND(SUM('Raw Data'!D377:E377)&lt;'Raw Data'!G377, ISBLANK('Raw Data'!D377)=FALSE), 'Raw Data'!I377, 0)</f>
        <v/>
      </c>
    </row>
    <row r="383">
      <c r="A383" s="2">
        <f>'Raw Data'!A379</f>
        <v/>
      </c>
      <c r="B383" s="2">
        <f>IF(ISBLANK('Raw Data'!D378)=FALSE, 1, 0)</f>
        <v/>
      </c>
      <c r="C383">
        <f>IF('Raw Data'!E378&gt;'Raw Data'!D378, 'Raw Data'!K378, 0)</f>
        <v/>
      </c>
      <c r="D383">
        <f>IF(ISBLANK('Raw Data'!D378)=FALSE, 1, 0)</f>
        <v/>
      </c>
      <c r="E383">
        <f>IF('Raw Data'!E378&lt;'Raw Data'!D378, 'Raw Data'!J378, 0)</f>
        <v/>
      </c>
      <c r="F383">
        <f>IF(ISBLANK('Raw Data'!D378)=FALSE, 1, 0)</f>
        <v/>
      </c>
      <c r="G383">
        <f>IF(AND('Raw Data'!D378&gt;0, 'Raw Data'!E378&gt;0), 'Raw Data'!V378, 0)</f>
        <v/>
      </c>
      <c r="H383">
        <f>IF(ISBLANK('Raw Data'!D378)=FALSE, 1, 0)</f>
        <v/>
      </c>
      <c r="I383">
        <f>IF(AND(ISBLANK('Raw Data'!D378)=FALSE, OR('Raw Data'!D378=0, 'Raw Data'!E378=0)), 'Raw Data'!W378, 0)</f>
        <v/>
      </c>
      <c r="J383">
        <f>IF(ISBLANK('Raw Data'!D378)=FALSE, 1, 0)</f>
        <v/>
      </c>
      <c r="K383">
        <f>IF(SUM('Raw Data'!D378:E378)&gt;'Raw Data'!G378, 'Raw Data'!H378, 0)</f>
        <v/>
      </c>
      <c r="L383">
        <f>IF(ISBLANK('Raw Data'!D378)=FALSE, 1, 0)</f>
        <v/>
      </c>
      <c r="M383">
        <f>IF(AND(SUM('Raw Data'!D378:E378)&lt;'Raw Data'!G378, ISBLANK('Raw Data'!D378)=FALSE), 'Raw Data'!I378, 0)</f>
        <v/>
      </c>
    </row>
    <row r="384">
      <c r="A384" s="2">
        <f>'Raw Data'!A380</f>
        <v/>
      </c>
      <c r="B384" s="2">
        <f>IF(ISBLANK('Raw Data'!D379)=FALSE, 1, 0)</f>
        <v/>
      </c>
      <c r="C384">
        <f>IF('Raw Data'!E379&gt;'Raw Data'!D379, 'Raw Data'!K379, 0)</f>
        <v/>
      </c>
      <c r="D384">
        <f>IF(ISBLANK('Raw Data'!D379)=FALSE, 1, 0)</f>
        <v/>
      </c>
      <c r="E384">
        <f>IF('Raw Data'!E379&lt;'Raw Data'!D379, 'Raw Data'!J379, 0)</f>
        <v/>
      </c>
      <c r="F384">
        <f>IF(ISBLANK('Raw Data'!D379)=FALSE, 1, 0)</f>
        <v/>
      </c>
      <c r="G384">
        <f>IF(AND('Raw Data'!D379&gt;0, 'Raw Data'!E379&gt;0), 'Raw Data'!V379, 0)</f>
        <v/>
      </c>
      <c r="H384">
        <f>IF(ISBLANK('Raw Data'!D379)=FALSE, 1, 0)</f>
        <v/>
      </c>
      <c r="I384">
        <f>IF(AND(ISBLANK('Raw Data'!D379)=FALSE, OR('Raw Data'!D379=0, 'Raw Data'!E379=0)), 'Raw Data'!W379, 0)</f>
        <v/>
      </c>
      <c r="J384">
        <f>IF(ISBLANK('Raw Data'!D379)=FALSE, 1, 0)</f>
        <v/>
      </c>
      <c r="K384">
        <f>IF(SUM('Raw Data'!D379:E379)&gt;'Raw Data'!G379, 'Raw Data'!H379, 0)</f>
        <v/>
      </c>
      <c r="L384">
        <f>IF(ISBLANK('Raw Data'!D379)=FALSE, 1, 0)</f>
        <v/>
      </c>
      <c r="M384">
        <f>IF(AND(SUM('Raw Data'!D379:E379)&lt;'Raw Data'!G379, ISBLANK('Raw Data'!D379)=FALSE), 'Raw Data'!I379, 0)</f>
        <v/>
      </c>
    </row>
    <row r="385">
      <c r="A385" s="2">
        <f>'Raw Data'!A381</f>
        <v/>
      </c>
      <c r="B385" s="2">
        <f>IF(ISBLANK('Raw Data'!D380)=FALSE, 1, 0)</f>
        <v/>
      </c>
      <c r="C385">
        <f>IF('Raw Data'!E380&gt;'Raw Data'!D380, 'Raw Data'!K380, 0)</f>
        <v/>
      </c>
      <c r="D385">
        <f>IF(ISBLANK('Raw Data'!D380)=FALSE, 1, 0)</f>
        <v/>
      </c>
      <c r="E385">
        <f>IF('Raw Data'!E380&lt;'Raw Data'!D380, 'Raw Data'!J380, 0)</f>
        <v/>
      </c>
      <c r="F385">
        <f>IF(ISBLANK('Raw Data'!D380)=FALSE, 1, 0)</f>
        <v/>
      </c>
      <c r="G385">
        <f>IF(AND('Raw Data'!D380&gt;0, 'Raw Data'!E380&gt;0), 'Raw Data'!V380, 0)</f>
        <v/>
      </c>
      <c r="H385">
        <f>IF(ISBLANK('Raw Data'!D380)=FALSE, 1, 0)</f>
        <v/>
      </c>
      <c r="I385">
        <f>IF(AND(ISBLANK('Raw Data'!D380)=FALSE, OR('Raw Data'!D380=0, 'Raw Data'!E380=0)), 'Raw Data'!W380, 0)</f>
        <v/>
      </c>
      <c r="J385">
        <f>IF(ISBLANK('Raw Data'!D380)=FALSE, 1, 0)</f>
        <v/>
      </c>
      <c r="K385">
        <f>IF(SUM('Raw Data'!D380:E380)&gt;'Raw Data'!G380, 'Raw Data'!H380, 0)</f>
        <v/>
      </c>
      <c r="L385">
        <f>IF(ISBLANK('Raw Data'!D380)=FALSE, 1, 0)</f>
        <v/>
      </c>
      <c r="M385">
        <f>IF(AND(SUM('Raw Data'!D380:E380)&lt;'Raw Data'!G380, ISBLANK('Raw Data'!D380)=FALSE), 'Raw Data'!I380, 0)</f>
        <v/>
      </c>
    </row>
    <row r="386">
      <c r="A386" s="2">
        <f>'Raw Data'!A382</f>
        <v/>
      </c>
      <c r="B386" s="2">
        <f>IF(ISBLANK('Raw Data'!D381)=FALSE, 1, 0)</f>
        <v/>
      </c>
      <c r="C386">
        <f>IF('Raw Data'!E381&gt;'Raw Data'!D381, 'Raw Data'!K381, 0)</f>
        <v/>
      </c>
      <c r="D386">
        <f>IF(ISBLANK('Raw Data'!D381)=FALSE, 1, 0)</f>
        <v/>
      </c>
      <c r="E386">
        <f>IF('Raw Data'!E381&lt;'Raw Data'!D381, 'Raw Data'!J381, 0)</f>
        <v/>
      </c>
      <c r="F386">
        <f>IF(ISBLANK('Raw Data'!D381)=FALSE, 1, 0)</f>
        <v/>
      </c>
      <c r="G386">
        <f>IF(AND('Raw Data'!D381&gt;0, 'Raw Data'!E381&gt;0), 'Raw Data'!V381, 0)</f>
        <v/>
      </c>
      <c r="H386">
        <f>IF(ISBLANK('Raw Data'!D381)=FALSE, 1, 0)</f>
        <v/>
      </c>
      <c r="I386">
        <f>IF(AND(ISBLANK('Raw Data'!D381)=FALSE, OR('Raw Data'!D381=0, 'Raw Data'!E381=0)), 'Raw Data'!W381, 0)</f>
        <v/>
      </c>
      <c r="J386">
        <f>IF(ISBLANK('Raw Data'!D381)=FALSE, 1, 0)</f>
        <v/>
      </c>
      <c r="K386">
        <f>IF(SUM('Raw Data'!D381:E381)&gt;'Raw Data'!G381, 'Raw Data'!H381, 0)</f>
        <v/>
      </c>
      <c r="L386">
        <f>IF(ISBLANK('Raw Data'!D381)=FALSE, 1, 0)</f>
        <v/>
      </c>
      <c r="M386">
        <f>IF(AND(SUM('Raw Data'!D381:E381)&lt;'Raw Data'!G381, ISBLANK('Raw Data'!D381)=FALSE), 'Raw Data'!I381, 0)</f>
        <v/>
      </c>
    </row>
    <row r="387">
      <c r="A387" s="2">
        <f>'Raw Data'!A383</f>
        <v/>
      </c>
      <c r="B387" s="2">
        <f>IF(ISBLANK('Raw Data'!D382)=FALSE, 1, 0)</f>
        <v/>
      </c>
      <c r="C387">
        <f>IF('Raw Data'!E382&gt;'Raw Data'!D382, 'Raw Data'!K382, 0)</f>
        <v/>
      </c>
      <c r="D387">
        <f>IF(ISBLANK('Raw Data'!D382)=FALSE, 1, 0)</f>
        <v/>
      </c>
      <c r="E387">
        <f>IF('Raw Data'!E382&lt;'Raw Data'!D382, 'Raw Data'!J382, 0)</f>
        <v/>
      </c>
      <c r="F387">
        <f>IF(ISBLANK('Raw Data'!D382)=FALSE, 1, 0)</f>
        <v/>
      </c>
      <c r="G387">
        <f>IF(AND('Raw Data'!D382&gt;0, 'Raw Data'!E382&gt;0), 'Raw Data'!V382, 0)</f>
        <v/>
      </c>
      <c r="H387">
        <f>IF(ISBLANK('Raw Data'!D382)=FALSE, 1, 0)</f>
        <v/>
      </c>
      <c r="I387">
        <f>IF(AND(ISBLANK('Raw Data'!D382)=FALSE, OR('Raw Data'!D382=0, 'Raw Data'!E382=0)), 'Raw Data'!W382, 0)</f>
        <v/>
      </c>
      <c r="J387">
        <f>IF(ISBLANK('Raw Data'!D382)=FALSE, 1, 0)</f>
        <v/>
      </c>
      <c r="K387">
        <f>IF(SUM('Raw Data'!D382:E382)&gt;'Raw Data'!G382, 'Raw Data'!H382, 0)</f>
        <v/>
      </c>
      <c r="L387">
        <f>IF(ISBLANK('Raw Data'!D382)=FALSE, 1, 0)</f>
        <v/>
      </c>
      <c r="M387">
        <f>IF(AND(SUM('Raw Data'!D382:E382)&lt;'Raw Data'!G382, ISBLANK('Raw Data'!D382)=FALSE), 'Raw Data'!I382, 0)</f>
        <v/>
      </c>
    </row>
    <row r="388">
      <c r="A388" s="2">
        <f>'Raw Data'!A384</f>
        <v/>
      </c>
      <c r="B388" s="2">
        <f>IF(ISBLANK('Raw Data'!D383)=FALSE, 1, 0)</f>
        <v/>
      </c>
      <c r="C388">
        <f>IF('Raw Data'!E383&gt;'Raw Data'!D383, 'Raw Data'!K383, 0)</f>
        <v/>
      </c>
      <c r="D388">
        <f>IF(ISBLANK('Raw Data'!D383)=FALSE, 1, 0)</f>
        <v/>
      </c>
      <c r="E388">
        <f>IF('Raw Data'!E383&lt;'Raw Data'!D383, 'Raw Data'!J383, 0)</f>
        <v/>
      </c>
      <c r="F388">
        <f>IF(ISBLANK('Raw Data'!D383)=FALSE, 1, 0)</f>
        <v/>
      </c>
      <c r="G388">
        <f>IF(AND('Raw Data'!D383&gt;0, 'Raw Data'!E383&gt;0), 'Raw Data'!V383, 0)</f>
        <v/>
      </c>
      <c r="H388">
        <f>IF(ISBLANK('Raw Data'!D383)=FALSE, 1, 0)</f>
        <v/>
      </c>
      <c r="I388">
        <f>IF(AND(ISBLANK('Raw Data'!D383)=FALSE, OR('Raw Data'!D383=0, 'Raw Data'!E383=0)), 'Raw Data'!W383, 0)</f>
        <v/>
      </c>
      <c r="J388">
        <f>IF(ISBLANK('Raw Data'!D383)=FALSE, 1, 0)</f>
        <v/>
      </c>
      <c r="K388">
        <f>IF(SUM('Raw Data'!D383:E383)&gt;'Raw Data'!G383, 'Raw Data'!H383, 0)</f>
        <v/>
      </c>
      <c r="L388">
        <f>IF(ISBLANK('Raw Data'!D383)=FALSE, 1, 0)</f>
        <v/>
      </c>
      <c r="M388">
        <f>IF(AND(SUM('Raw Data'!D383:E383)&lt;'Raw Data'!G383, ISBLANK('Raw Data'!D383)=FALSE), 'Raw Data'!I383, 0)</f>
        <v/>
      </c>
    </row>
    <row r="389">
      <c r="A389" s="2">
        <f>'Raw Data'!A385</f>
        <v/>
      </c>
      <c r="B389" s="2">
        <f>IF(ISBLANK('Raw Data'!D384)=FALSE, 1, 0)</f>
        <v/>
      </c>
      <c r="C389">
        <f>IF('Raw Data'!E384&gt;'Raw Data'!D384, 'Raw Data'!K384, 0)</f>
        <v/>
      </c>
      <c r="D389">
        <f>IF(ISBLANK('Raw Data'!D384)=FALSE, 1, 0)</f>
        <v/>
      </c>
      <c r="E389">
        <f>IF('Raw Data'!E384&lt;'Raw Data'!D384, 'Raw Data'!J384, 0)</f>
        <v/>
      </c>
      <c r="F389">
        <f>IF(ISBLANK('Raw Data'!D384)=FALSE, 1, 0)</f>
        <v/>
      </c>
      <c r="G389">
        <f>IF(AND('Raw Data'!D384&gt;0, 'Raw Data'!E384&gt;0), 'Raw Data'!V384, 0)</f>
        <v/>
      </c>
      <c r="H389">
        <f>IF(ISBLANK('Raw Data'!D384)=FALSE, 1, 0)</f>
        <v/>
      </c>
      <c r="I389">
        <f>IF(AND(ISBLANK('Raw Data'!D384)=FALSE, OR('Raw Data'!D384=0, 'Raw Data'!E384=0)), 'Raw Data'!W384, 0)</f>
        <v/>
      </c>
      <c r="J389">
        <f>IF(ISBLANK('Raw Data'!D384)=FALSE, 1, 0)</f>
        <v/>
      </c>
      <c r="K389">
        <f>IF(SUM('Raw Data'!D384:E384)&gt;'Raw Data'!G384, 'Raw Data'!H384, 0)</f>
        <v/>
      </c>
      <c r="L389">
        <f>IF(ISBLANK('Raw Data'!D384)=FALSE, 1, 0)</f>
        <v/>
      </c>
      <c r="M389">
        <f>IF(AND(SUM('Raw Data'!D384:E384)&lt;'Raw Data'!G384, ISBLANK('Raw Data'!D384)=FALSE), 'Raw Data'!I384, 0)</f>
        <v/>
      </c>
    </row>
    <row r="390">
      <c r="A390" s="2">
        <f>'Raw Data'!A386</f>
        <v/>
      </c>
      <c r="B390" s="2">
        <f>IF(ISBLANK('Raw Data'!D385)=FALSE, 1, 0)</f>
        <v/>
      </c>
      <c r="C390">
        <f>IF('Raw Data'!E385&gt;'Raw Data'!D385, 'Raw Data'!K385, 0)</f>
        <v/>
      </c>
      <c r="D390">
        <f>IF(ISBLANK('Raw Data'!D385)=FALSE, 1, 0)</f>
        <v/>
      </c>
      <c r="E390">
        <f>IF('Raw Data'!E385&lt;'Raw Data'!D385, 'Raw Data'!J385, 0)</f>
        <v/>
      </c>
      <c r="F390">
        <f>IF(ISBLANK('Raw Data'!D385)=FALSE, 1, 0)</f>
        <v/>
      </c>
      <c r="G390">
        <f>IF(AND('Raw Data'!D385&gt;0, 'Raw Data'!E385&gt;0), 'Raw Data'!V385, 0)</f>
        <v/>
      </c>
      <c r="H390">
        <f>IF(ISBLANK('Raw Data'!D385)=FALSE, 1, 0)</f>
        <v/>
      </c>
      <c r="I390">
        <f>IF(AND(ISBLANK('Raw Data'!D385)=FALSE, OR('Raw Data'!D385=0, 'Raw Data'!E385=0)), 'Raw Data'!W385, 0)</f>
        <v/>
      </c>
      <c r="J390">
        <f>IF(ISBLANK('Raw Data'!D385)=FALSE, 1, 0)</f>
        <v/>
      </c>
      <c r="K390">
        <f>IF(SUM('Raw Data'!D385:E385)&gt;'Raw Data'!G385, 'Raw Data'!H385, 0)</f>
        <v/>
      </c>
      <c r="L390">
        <f>IF(ISBLANK('Raw Data'!D385)=FALSE, 1, 0)</f>
        <v/>
      </c>
      <c r="M390">
        <f>IF(AND(SUM('Raw Data'!D385:E385)&lt;'Raw Data'!G385, ISBLANK('Raw Data'!D385)=FALSE), 'Raw Data'!I385, 0)</f>
        <v/>
      </c>
    </row>
    <row r="391">
      <c r="A391" s="2">
        <f>'Raw Data'!A387</f>
        <v/>
      </c>
      <c r="B391" s="2">
        <f>IF(ISBLANK('Raw Data'!D386)=FALSE, 1, 0)</f>
        <v/>
      </c>
      <c r="C391">
        <f>IF('Raw Data'!E386&gt;'Raw Data'!D386, 'Raw Data'!K386, 0)</f>
        <v/>
      </c>
      <c r="D391">
        <f>IF(ISBLANK('Raw Data'!D386)=FALSE, 1, 0)</f>
        <v/>
      </c>
      <c r="E391">
        <f>IF('Raw Data'!E386&lt;'Raw Data'!D386, 'Raw Data'!J386, 0)</f>
        <v/>
      </c>
      <c r="F391">
        <f>IF(ISBLANK('Raw Data'!D386)=FALSE, 1, 0)</f>
        <v/>
      </c>
      <c r="G391">
        <f>IF(AND('Raw Data'!D386&gt;0, 'Raw Data'!E386&gt;0), 'Raw Data'!V386, 0)</f>
        <v/>
      </c>
      <c r="H391">
        <f>IF(ISBLANK('Raw Data'!D386)=FALSE, 1, 0)</f>
        <v/>
      </c>
      <c r="I391">
        <f>IF(AND(ISBLANK('Raw Data'!D386)=FALSE, OR('Raw Data'!D386=0, 'Raw Data'!E386=0)), 'Raw Data'!W386, 0)</f>
        <v/>
      </c>
      <c r="J391">
        <f>IF(ISBLANK('Raw Data'!D386)=FALSE, 1, 0)</f>
        <v/>
      </c>
      <c r="K391">
        <f>IF(SUM('Raw Data'!D386:E386)&gt;'Raw Data'!G386, 'Raw Data'!H386, 0)</f>
        <v/>
      </c>
      <c r="L391">
        <f>IF(ISBLANK('Raw Data'!D386)=FALSE, 1, 0)</f>
        <v/>
      </c>
      <c r="M391">
        <f>IF(AND(SUM('Raw Data'!D386:E386)&lt;'Raw Data'!G386, ISBLANK('Raw Data'!D386)=FALSE), 'Raw Data'!I386, 0)</f>
        <v/>
      </c>
    </row>
    <row r="392">
      <c r="A392" s="2">
        <f>'Raw Data'!A388</f>
        <v/>
      </c>
      <c r="B392" s="2">
        <f>IF(ISBLANK('Raw Data'!D387)=FALSE, 1, 0)</f>
        <v/>
      </c>
      <c r="C392">
        <f>IF('Raw Data'!E387&gt;'Raw Data'!D387, 'Raw Data'!K387, 0)</f>
        <v/>
      </c>
      <c r="D392">
        <f>IF(ISBLANK('Raw Data'!D387)=FALSE, 1, 0)</f>
        <v/>
      </c>
      <c r="E392">
        <f>IF('Raw Data'!E387&lt;'Raw Data'!D387, 'Raw Data'!J387, 0)</f>
        <v/>
      </c>
      <c r="F392">
        <f>IF(ISBLANK('Raw Data'!D387)=FALSE, 1, 0)</f>
        <v/>
      </c>
      <c r="G392">
        <f>IF(AND('Raw Data'!D387&gt;0, 'Raw Data'!E387&gt;0), 'Raw Data'!V387, 0)</f>
        <v/>
      </c>
      <c r="H392">
        <f>IF(ISBLANK('Raw Data'!D387)=FALSE, 1, 0)</f>
        <v/>
      </c>
      <c r="I392">
        <f>IF(AND(ISBLANK('Raw Data'!D387)=FALSE, OR('Raw Data'!D387=0, 'Raw Data'!E387=0)), 'Raw Data'!W387, 0)</f>
        <v/>
      </c>
      <c r="J392">
        <f>IF(ISBLANK('Raw Data'!D387)=FALSE, 1, 0)</f>
        <v/>
      </c>
      <c r="K392">
        <f>IF(SUM('Raw Data'!D387:E387)&gt;'Raw Data'!G387, 'Raw Data'!H387, 0)</f>
        <v/>
      </c>
      <c r="L392">
        <f>IF(ISBLANK('Raw Data'!D387)=FALSE, 1, 0)</f>
        <v/>
      </c>
      <c r="M392">
        <f>IF(AND(SUM('Raw Data'!D387:E387)&lt;'Raw Data'!G387, ISBLANK('Raw Data'!D387)=FALSE), 'Raw Data'!I387, 0)</f>
        <v/>
      </c>
    </row>
    <row r="393">
      <c r="A393" s="2">
        <f>'Raw Data'!A389</f>
        <v/>
      </c>
      <c r="B393" s="2">
        <f>IF(ISBLANK('Raw Data'!D388)=FALSE, 1, 0)</f>
        <v/>
      </c>
      <c r="C393">
        <f>IF('Raw Data'!E388&gt;'Raw Data'!D388, 'Raw Data'!K388, 0)</f>
        <v/>
      </c>
      <c r="D393">
        <f>IF(ISBLANK('Raw Data'!D388)=FALSE, 1, 0)</f>
        <v/>
      </c>
      <c r="E393">
        <f>IF('Raw Data'!E388&lt;'Raw Data'!D388, 'Raw Data'!J388, 0)</f>
        <v/>
      </c>
      <c r="F393">
        <f>IF(ISBLANK('Raw Data'!D388)=FALSE, 1, 0)</f>
        <v/>
      </c>
      <c r="G393">
        <f>IF(AND('Raw Data'!D388&gt;0, 'Raw Data'!E388&gt;0), 'Raw Data'!V388, 0)</f>
        <v/>
      </c>
      <c r="H393">
        <f>IF(ISBLANK('Raw Data'!D388)=FALSE, 1, 0)</f>
        <v/>
      </c>
      <c r="I393">
        <f>IF(AND(ISBLANK('Raw Data'!D388)=FALSE, OR('Raw Data'!D388=0, 'Raw Data'!E388=0)), 'Raw Data'!W388, 0)</f>
        <v/>
      </c>
      <c r="J393">
        <f>IF(ISBLANK('Raw Data'!D388)=FALSE, 1, 0)</f>
        <v/>
      </c>
      <c r="K393">
        <f>IF(SUM('Raw Data'!D388:E388)&gt;'Raw Data'!G388, 'Raw Data'!H388, 0)</f>
        <v/>
      </c>
      <c r="L393">
        <f>IF(ISBLANK('Raw Data'!D388)=FALSE, 1, 0)</f>
        <v/>
      </c>
      <c r="M393">
        <f>IF(AND(SUM('Raw Data'!D388:E388)&lt;'Raw Data'!G388, ISBLANK('Raw Data'!D388)=FALSE), 'Raw Data'!I388, 0)</f>
        <v/>
      </c>
    </row>
    <row r="394">
      <c r="A394" s="2">
        <f>'Raw Data'!A390</f>
        <v/>
      </c>
      <c r="B394" s="2">
        <f>IF(ISBLANK('Raw Data'!D389)=FALSE, 1, 0)</f>
        <v/>
      </c>
      <c r="C394">
        <f>IF('Raw Data'!E389&gt;'Raw Data'!D389, 'Raw Data'!K389, 0)</f>
        <v/>
      </c>
      <c r="D394">
        <f>IF(ISBLANK('Raw Data'!D389)=FALSE, 1, 0)</f>
        <v/>
      </c>
      <c r="E394">
        <f>IF('Raw Data'!E389&lt;'Raw Data'!D389, 'Raw Data'!J389, 0)</f>
        <v/>
      </c>
      <c r="F394">
        <f>IF(ISBLANK('Raw Data'!D389)=FALSE, 1, 0)</f>
        <v/>
      </c>
      <c r="G394">
        <f>IF(AND('Raw Data'!D389&gt;0, 'Raw Data'!E389&gt;0), 'Raw Data'!V389, 0)</f>
        <v/>
      </c>
      <c r="H394">
        <f>IF(ISBLANK('Raw Data'!D389)=FALSE, 1, 0)</f>
        <v/>
      </c>
      <c r="I394">
        <f>IF(AND(ISBLANK('Raw Data'!D389)=FALSE, OR('Raw Data'!D389=0, 'Raw Data'!E389=0)), 'Raw Data'!W389, 0)</f>
        <v/>
      </c>
      <c r="J394">
        <f>IF(ISBLANK('Raw Data'!D389)=FALSE, 1, 0)</f>
        <v/>
      </c>
      <c r="K394">
        <f>IF(SUM('Raw Data'!D389:E389)&gt;'Raw Data'!G389, 'Raw Data'!H389, 0)</f>
        <v/>
      </c>
      <c r="L394">
        <f>IF(ISBLANK('Raw Data'!D389)=FALSE, 1, 0)</f>
        <v/>
      </c>
      <c r="M394">
        <f>IF(AND(SUM('Raw Data'!D389:E389)&lt;'Raw Data'!G389, ISBLANK('Raw Data'!D389)=FALSE), 'Raw Data'!I389, 0)</f>
        <v/>
      </c>
    </row>
    <row r="395">
      <c r="A395" s="2">
        <f>'Raw Data'!A391</f>
        <v/>
      </c>
      <c r="B395" s="2">
        <f>IF(ISBLANK('Raw Data'!D390)=FALSE, 1, 0)</f>
        <v/>
      </c>
      <c r="C395">
        <f>IF('Raw Data'!E390&gt;'Raw Data'!D390, 'Raw Data'!K390, 0)</f>
        <v/>
      </c>
      <c r="D395">
        <f>IF(ISBLANK('Raw Data'!D390)=FALSE, 1, 0)</f>
        <v/>
      </c>
      <c r="E395">
        <f>IF('Raw Data'!E390&lt;'Raw Data'!D390, 'Raw Data'!J390, 0)</f>
        <v/>
      </c>
      <c r="F395">
        <f>IF(ISBLANK('Raw Data'!D390)=FALSE, 1, 0)</f>
        <v/>
      </c>
      <c r="G395">
        <f>IF(AND('Raw Data'!D390&gt;0, 'Raw Data'!E390&gt;0), 'Raw Data'!V390, 0)</f>
        <v/>
      </c>
      <c r="H395">
        <f>IF(ISBLANK('Raw Data'!D390)=FALSE, 1, 0)</f>
        <v/>
      </c>
      <c r="I395">
        <f>IF(AND(ISBLANK('Raw Data'!D390)=FALSE, OR('Raw Data'!D390=0, 'Raw Data'!E390=0)), 'Raw Data'!W390, 0)</f>
        <v/>
      </c>
      <c r="J395">
        <f>IF(ISBLANK('Raw Data'!D390)=FALSE, 1, 0)</f>
        <v/>
      </c>
      <c r="K395">
        <f>IF(SUM('Raw Data'!D390:E390)&gt;'Raw Data'!G390, 'Raw Data'!H390, 0)</f>
        <v/>
      </c>
      <c r="L395">
        <f>IF(ISBLANK('Raw Data'!D390)=FALSE, 1, 0)</f>
        <v/>
      </c>
      <c r="M395">
        <f>IF(AND(SUM('Raw Data'!D390:E390)&lt;'Raw Data'!G390, ISBLANK('Raw Data'!D390)=FALSE), 'Raw Data'!I390, 0)</f>
        <v/>
      </c>
    </row>
    <row r="396">
      <c r="A396" s="2">
        <f>'Raw Data'!A392</f>
        <v/>
      </c>
      <c r="B396" s="2">
        <f>IF(ISBLANK('Raw Data'!D391)=FALSE, 1, 0)</f>
        <v/>
      </c>
      <c r="C396">
        <f>IF('Raw Data'!E391&gt;'Raw Data'!D391, 'Raw Data'!K391, 0)</f>
        <v/>
      </c>
      <c r="D396">
        <f>IF(ISBLANK('Raw Data'!D391)=FALSE, 1, 0)</f>
        <v/>
      </c>
      <c r="E396">
        <f>IF('Raw Data'!E391&lt;'Raw Data'!D391, 'Raw Data'!J391, 0)</f>
        <v/>
      </c>
      <c r="F396">
        <f>IF(ISBLANK('Raw Data'!D391)=FALSE, 1, 0)</f>
        <v/>
      </c>
      <c r="G396">
        <f>IF(AND('Raw Data'!D391&gt;0, 'Raw Data'!E391&gt;0), 'Raw Data'!V391, 0)</f>
        <v/>
      </c>
      <c r="H396">
        <f>IF(ISBLANK('Raw Data'!D391)=FALSE, 1, 0)</f>
        <v/>
      </c>
      <c r="I396">
        <f>IF(AND(ISBLANK('Raw Data'!D391)=FALSE, OR('Raw Data'!D391=0, 'Raw Data'!E391=0)), 'Raw Data'!W391, 0)</f>
        <v/>
      </c>
      <c r="J396">
        <f>IF(ISBLANK('Raw Data'!D391)=FALSE, 1, 0)</f>
        <v/>
      </c>
      <c r="K396">
        <f>IF(SUM('Raw Data'!D391:E391)&gt;'Raw Data'!G391, 'Raw Data'!H391, 0)</f>
        <v/>
      </c>
      <c r="L396">
        <f>IF(ISBLANK('Raw Data'!D391)=FALSE, 1, 0)</f>
        <v/>
      </c>
      <c r="M396">
        <f>IF(AND(SUM('Raw Data'!D391:E391)&lt;'Raw Data'!G391, ISBLANK('Raw Data'!D391)=FALSE), 'Raw Data'!I391, 0)</f>
        <v/>
      </c>
    </row>
    <row r="397">
      <c r="A397" s="2">
        <f>'Raw Data'!A393</f>
        <v/>
      </c>
      <c r="B397" s="2">
        <f>IF(ISBLANK('Raw Data'!D392)=FALSE, 1, 0)</f>
        <v/>
      </c>
      <c r="C397">
        <f>IF('Raw Data'!E392&gt;'Raw Data'!D392, 'Raw Data'!K392, 0)</f>
        <v/>
      </c>
      <c r="D397">
        <f>IF(ISBLANK('Raw Data'!D392)=FALSE, 1, 0)</f>
        <v/>
      </c>
      <c r="E397">
        <f>IF('Raw Data'!E392&lt;'Raw Data'!D392, 'Raw Data'!J392, 0)</f>
        <v/>
      </c>
      <c r="F397">
        <f>IF(ISBLANK('Raw Data'!D392)=FALSE, 1, 0)</f>
        <v/>
      </c>
      <c r="G397">
        <f>IF(AND('Raw Data'!D392&gt;0, 'Raw Data'!E392&gt;0), 'Raw Data'!V392, 0)</f>
        <v/>
      </c>
      <c r="H397">
        <f>IF(ISBLANK('Raw Data'!D392)=FALSE, 1, 0)</f>
        <v/>
      </c>
      <c r="I397">
        <f>IF(AND(ISBLANK('Raw Data'!D392)=FALSE, OR('Raw Data'!D392=0, 'Raw Data'!E392=0)), 'Raw Data'!W392, 0)</f>
        <v/>
      </c>
      <c r="J397">
        <f>IF(ISBLANK('Raw Data'!D392)=FALSE, 1, 0)</f>
        <v/>
      </c>
      <c r="K397">
        <f>IF(SUM('Raw Data'!D392:E392)&gt;'Raw Data'!G392, 'Raw Data'!H392, 0)</f>
        <v/>
      </c>
      <c r="L397">
        <f>IF(ISBLANK('Raw Data'!D392)=FALSE, 1, 0)</f>
        <v/>
      </c>
      <c r="M397">
        <f>IF(AND(SUM('Raw Data'!D392:E392)&lt;'Raw Data'!G392, ISBLANK('Raw Data'!D392)=FALSE), 'Raw Data'!I392, 0)</f>
        <v/>
      </c>
    </row>
    <row r="398">
      <c r="A398" s="2">
        <f>'Raw Data'!A394</f>
        <v/>
      </c>
      <c r="B398" s="2">
        <f>IF(ISBLANK('Raw Data'!D393)=FALSE, 1, 0)</f>
        <v/>
      </c>
      <c r="C398">
        <f>IF('Raw Data'!E393&gt;'Raw Data'!D393, 'Raw Data'!K393, 0)</f>
        <v/>
      </c>
      <c r="D398">
        <f>IF(ISBLANK('Raw Data'!D393)=FALSE, 1, 0)</f>
        <v/>
      </c>
      <c r="E398">
        <f>IF('Raw Data'!E393&lt;'Raw Data'!D393, 'Raw Data'!J393, 0)</f>
        <v/>
      </c>
      <c r="F398">
        <f>IF(ISBLANK('Raw Data'!D393)=FALSE, 1, 0)</f>
        <v/>
      </c>
      <c r="G398">
        <f>IF(AND('Raw Data'!D393&gt;0, 'Raw Data'!E393&gt;0), 'Raw Data'!V393, 0)</f>
        <v/>
      </c>
      <c r="H398">
        <f>IF(ISBLANK('Raw Data'!D393)=FALSE, 1, 0)</f>
        <v/>
      </c>
      <c r="I398">
        <f>IF(AND(ISBLANK('Raw Data'!D393)=FALSE, OR('Raw Data'!D393=0, 'Raw Data'!E393=0)), 'Raw Data'!W393, 0)</f>
        <v/>
      </c>
      <c r="J398">
        <f>IF(ISBLANK('Raw Data'!D393)=FALSE, 1, 0)</f>
        <v/>
      </c>
      <c r="K398">
        <f>IF(SUM('Raw Data'!D393:E393)&gt;'Raw Data'!G393, 'Raw Data'!H393, 0)</f>
        <v/>
      </c>
      <c r="L398">
        <f>IF(ISBLANK('Raw Data'!D393)=FALSE, 1, 0)</f>
        <v/>
      </c>
      <c r="M398">
        <f>IF(AND(SUM('Raw Data'!D393:E393)&lt;'Raw Data'!G393, ISBLANK('Raw Data'!D393)=FALSE), 'Raw Data'!I393, 0)</f>
        <v/>
      </c>
    </row>
    <row r="399">
      <c r="A399" s="2">
        <f>'Raw Data'!A395</f>
        <v/>
      </c>
      <c r="B399" s="2">
        <f>IF(ISBLANK('Raw Data'!D394)=FALSE, 1, 0)</f>
        <v/>
      </c>
      <c r="C399">
        <f>IF('Raw Data'!E394&gt;'Raw Data'!D394, 'Raw Data'!K394, 0)</f>
        <v/>
      </c>
      <c r="D399">
        <f>IF(ISBLANK('Raw Data'!D394)=FALSE, 1, 0)</f>
        <v/>
      </c>
      <c r="E399">
        <f>IF('Raw Data'!E394&lt;'Raw Data'!D394, 'Raw Data'!J394, 0)</f>
        <v/>
      </c>
      <c r="F399">
        <f>IF(ISBLANK('Raw Data'!D394)=FALSE, 1, 0)</f>
        <v/>
      </c>
      <c r="G399">
        <f>IF(AND('Raw Data'!D394&gt;0, 'Raw Data'!E394&gt;0), 'Raw Data'!V394, 0)</f>
        <v/>
      </c>
      <c r="H399">
        <f>IF(ISBLANK('Raw Data'!D394)=FALSE, 1, 0)</f>
        <v/>
      </c>
      <c r="I399">
        <f>IF(AND(ISBLANK('Raw Data'!D394)=FALSE, OR('Raw Data'!D394=0, 'Raw Data'!E394=0)), 'Raw Data'!W394, 0)</f>
        <v/>
      </c>
      <c r="J399">
        <f>IF(ISBLANK('Raw Data'!D394)=FALSE, 1, 0)</f>
        <v/>
      </c>
      <c r="K399">
        <f>IF(SUM('Raw Data'!D394:E394)&gt;'Raw Data'!G394, 'Raw Data'!H394, 0)</f>
        <v/>
      </c>
      <c r="L399">
        <f>IF(ISBLANK('Raw Data'!D394)=FALSE, 1, 0)</f>
        <v/>
      </c>
      <c r="M399">
        <f>IF(AND(SUM('Raw Data'!D394:E394)&lt;'Raw Data'!G394, ISBLANK('Raw Data'!D394)=FALSE), 'Raw Data'!I394, 0)</f>
        <v/>
      </c>
    </row>
    <row r="400">
      <c r="A400" s="2">
        <f>'Raw Data'!A396</f>
        <v/>
      </c>
      <c r="B400" s="2">
        <f>IF(ISBLANK('Raw Data'!D395)=FALSE, 1, 0)</f>
        <v/>
      </c>
      <c r="C400">
        <f>IF('Raw Data'!E395&gt;'Raw Data'!D395, 'Raw Data'!K395, 0)</f>
        <v/>
      </c>
      <c r="D400">
        <f>IF(ISBLANK('Raw Data'!D395)=FALSE, 1, 0)</f>
        <v/>
      </c>
      <c r="E400">
        <f>IF('Raw Data'!E395&lt;'Raw Data'!D395, 'Raw Data'!J395, 0)</f>
        <v/>
      </c>
      <c r="F400">
        <f>IF(ISBLANK('Raw Data'!D395)=FALSE, 1, 0)</f>
        <v/>
      </c>
      <c r="G400">
        <f>IF(AND('Raw Data'!D395&gt;0, 'Raw Data'!E395&gt;0), 'Raw Data'!V395, 0)</f>
        <v/>
      </c>
      <c r="H400">
        <f>IF(ISBLANK('Raw Data'!D395)=FALSE, 1, 0)</f>
        <v/>
      </c>
      <c r="I400">
        <f>IF(AND(ISBLANK('Raw Data'!D395)=FALSE, OR('Raw Data'!D395=0, 'Raw Data'!E395=0)), 'Raw Data'!W395, 0)</f>
        <v/>
      </c>
      <c r="J400">
        <f>IF(ISBLANK('Raw Data'!D395)=FALSE, 1, 0)</f>
        <v/>
      </c>
      <c r="K400">
        <f>IF(SUM('Raw Data'!D395:E395)&gt;'Raw Data'!G395, 'Raw Data'!H395, 0)</f>
        <v/>
      </c>
      <c r="L400">
        <f>IF(ISBLANK('Raw Data'!D395)=FALSE, 1, 0)</f>
        <v/>
      </c>
      <c r="M400">
        <f>IF(AND(SUM('Raw Data'!D395:E395)&lt;'Raw Data'!G395, ISBLANK('Raw Data'!D395)=FALSE), 'Raw Data'!I395, 0)</f>
        <v/>
      </c>
    </row>
    <row r="401">
      <c r="A401" s="2">
        <f>'Raw Data'!A397</f>
        <v/>
      </c>
      <c r="B401" s="2">
        <f>IF(ISBLANK('Raw Data'!D396)=FALSE, 1, 0)</f>
        <v/>
      </c>
      <c r="C401">
        <f>IF('Raw Data'!E396&gt;'Raw Data'!D396, 'Raw Data'!K396, 0)</f>
        <v/>
      </c>
      <c r="D401">
        <f>IF(ISBLANK('Raw Data'!D396)=FALSE, 1, 0)</f>
        <v/>
      </c>
      <c r="E401">
        <f>IF('Raw Data'!E396&lt;'Raw Data'!D396, 'Raw Data'!J396, 0)</f>
        <v/>
      </c>
      <c r="F401">
        <f>IF(ISBLANK('Raw Data'!D396)=FALSE, 1, 0)</f>
        <v/>
      </c>
      <c r="G401">
        <f>IF(AND('Raw Data'!D396&gt;0, 'Raw Data'!E396&gt;0), 'Raw Data'!V396, 0)</f>
        <v/>
      </c>
      <c r="H401">
        <f>IF(ISBLANK('Raw Data'!D396)=FALSE, 1, 0)</f>
        <v/>
      </c>
      <c r="I401">
        <f>IF(AND(ISBLANK('Raw Data'!D396)=FALSE, OR('Raw Data'!D396=0, 'Raw Data'!E396=0)), 'Raw Data'!W396, 0)</f>
        <v/>
      </c>
      <c r="J401">
        <f>IF(ISBLANK('Raw Data'!D396)=FALSE, 1, 0)</f>
        <v/>
      </c>
      <c r="K401">
        <f>IF(SUM('Raw Data'!D396:E396)&gt;'Raw Data'!G396, 'Raw Data'!H396, 0)</f>
        <v/>
      </c>
      <c r="L401">
        <f>IF(ISBLANK('Raw Data'!D396)=FALSE, 1, 0)</f>
        <v/>
      </c>
      <c r="M401">
        <f>IF(AND(SUM('Raw Data'!D396:E396)&lt;'Raw Data'!G396, ISBLANK('Raw Data'!D396)=FALSE), 'Raw Data'!I396, 0)</f>
        <v/>
      </c>
    </row>
    <row r="402">
      <c r="A402" s="2">
        <f>'Raw Data'!A398</f>
        <v/>
      </c>
      <c r="B402" s="2">
        <f>IF(ISBLANK('Raw Data'!D397)=FALSE, 1, 0)</f>
        <v/>
      </c>
      <c r="C402">
        <f>IF('Raw Data'!E397&gt;'Raw Data'!D397, 'Raw Data'!K397, 0)</f>
        <v/>
      </c>
      <c r="D402">
        <f>IF(ISBLANK('Raw Data'!D397)=FALSE, 1, 0)</f>
        <v/>
      </c>
      <c r="E402">
        <f>IF('Raw Data'!E397&lt;'Raw Data'!D397, 'Raw Data'!J397, 0)</f>
        <v/>
      </c>
      <c r="F402">
        <f>IF(ISBLANK('Raw Data'!D397)=FALSE, 1, 0)</f>
        <v/>
      </c>
      <c r="G402">
        <f>IF(AND('Raw Data'!D397&gt;0, 'Raw Data'!E397&gt;0), 'Raw Data'!V397, 0)</f>
        <v/>
      </c>
      <c r="H402">
        <f>IF(ISBLANK('Raw Data'!D397)=FALSE, 1, 0)</f>
        <v/>
      </c>
      <c r="I402">
        <f>IF(AND(ISBLANK('Raw Data'!D397)=FALSE, OR('Raw Data'!D397=0, 'Raw Data'!E397=0)), 'Raw Data'!W397, 0)</f>
        <v/>
      </c>
      <c r="J402">
        <f>IF(ISBLANK('Raw Data'!D397)=FALSE, 1, 0)</f>
        <v/>
      </c>
      <c r="K402">
        <f>IF(SUM('Raw Data'!D397:E397)&gt;'Raw Data'!G397, 'Raw Data'!H397, 0)</f>
        <v/>
      </c>
      <c r="L402">
        <f>IF(ISBLANK('Raw Data'!D397)=FALSE, 1, 0)</f>
        <v/>
      </c>
      <c r="M402">
        <f>IF(AND(SUM('Raw Data'!D397:E397)&lt;'Raw Data'!G397, ISBLANK('Raw Data'!D397)=FALSE), 'Raw Data'!I397, 0)</f>
        <v/>
      </c>
    </row>
    <row r="403">
      <c r="A403" s="2">
        <f>'Raw Data'!A399</f>
        <v/>
      </c>
      <c r="B403" s="2">
        <f>IF(ISBLANK('Raw Data'!D398)=FALSE, 1, 0)</f>
        <v/>
      </c>
      <c r="C403">
        <f>IF('Raw Data'!E398&gt;'Raw Data'!D398, 'Raw Data'!K398, 0)</f>
        <v/>
      </c>
      <c r="D403">
        <f>IF(ISBLANK('Raw Data'!D398)=FALSE, 1, 0)</f>
        <v/>
      </c>
      <c r="E403">
        <f>IF('Raw Data'!E398&lt;'Raw Data'!D398, 'Raw Data'!J398, 0)</f>
        <v/>
      </c>
      <c r="F403">
        <f>IF(ISBLANK('Raw Data'!D398)=FALSE, 1, 0)</f>
        <v/>
      </c>
      <c r="G403">
        <f>IF(AND('Raw Data'!D398&gt;0, 'Raw Data'!E398&gt;0), 'Raw Data'!V398, 0)</f>
        <v/>
      </c>
      <c r="H403">
        <f>IF(ISBLANK('Raw Data'!D398)=FALSE, 1, 0)</f>
        <v/>
      </c>
      <c r="I403">
        <f>IF(AND(ISBLANK('Raw Data'!D398)=FALSE, OR('Raw Data'!D398=0, 'Raw Data'!E398=0)), 'Raw Data'!W398, 0)</f>
        <v/>
      </c>
      <c r="J403">
        <f>IF(ISBLANK('Raw Data'!D398)=FALSE, 1, 0)</f>
        <v/>
      </c>
      <c r="K403">
        <f>IF(SUM('Raw Data'!D398:E398)&gt;'Raw Data'!G398, 'Raw Data'!H398, 0)</f>
        <v/>
      </c>
      <c r="L403">
        <f>IF(ISBLANK('Raw Data'!D398)=FALSE, 1, 0)</f>
        <v/>
      </c>
      <c r="M403">
        <f>IF(AND(SUM('Raw Data'!D398:E398)&lt;'Raw Data'!G398, ISBLANK('Raw Data'!D398)=FALSE), 'Raw Data'!I398, 0)</f>
        <v/>
      </c>
    </row>
    <row r="404">
      <c r="A404" s="2">
        <f>'Raw Data'!A400</f>
        <v/>
      </c>
      <c r="B404" s="2">
        <f>IF(ISBLANK('Raw Data'!D399)=FALSE, 1, 0)</f>
        <v/>
      </c>
      <c r="C404">
        <f>IF('Raw Data'!E399&gt;'Raw Data'!D399, 'Raw Data'!K399, 0)</f>
        <v/>
      </c>
      <c r="D404">
        <f>IF(ISBLANK('Raw Data'!D399)=FALSE, 1, 0)</f>
        <v/>
      </c>
      <c r="E404">
        <f>IF('Raw Data'!E399&lt;'Raw Data'!D399, 'Raw Data'!J399, 0)</f>
        <v/>
      </c>
      <c r="F404">
        <f>IF(ISBLANK('Raw Data'!D399)=FALSE, 1, 0)</f>
        <v/>
      </c>
      <c r="G404">
        <f>IF(AND('Raw Data'!D399&gt;0, 'Raw Data'!E399&gt;0), 'Raw Data'!V399, 0)</f>
        <v/>
      </c>
      <c r="H404">
        <f>IF(ISBLANK('Raw Data'!D399)=FALSE, 1, 0)</f>
        <v/>
      </c>
      <c r="I404">
        <f>IF(AND(ISBLANK('Raw Data'!D399)=FALSE, OR('Raw Data'!D399=0, 'Raw Data'!E399=0)), 'Raw Data'!W399, 0)</f>
        <v/>
      </c>
      <c r="J404">
        <f>IF(ISBLANK('Raw Data'!D399)=FALSE, 1, 0)</f>
        <v/>
      </c>
      <c r="K404">
        <f>IF(SUM('Raw Data'!D399:E399)&gt;'Raw Data'!G399, 'Raw Data'!H399, 0)</f>
        <v/>
      </c>
      <c r="L404">
        <f>IF(ISBLANK('Raw Data'!D399)=FALSE, 1, 0)</f>
        <v/>
      </c>
      <c r="M404">
        <f>IF(AND(SUM('Raw Data'!D399:E399)&lt;'Raw Data'!G399, ISBLANK('Raw Data'!D399)=FALSE), 'Raw Data'!I399, 0)</f>
        <v/>
      </c>
    </row>
    <row r="405">
      <c r="A405" s="2">
        <f>'Raw Data'!A401</f>
        <v/>
      </c>
      <c r="B405" s="2">
        <f>IF(ISBLANK('Raw Data'!D400)=FALSE, 1, 0)</f>
        <v/>
      </c>
      <c r="C405">
        <f>IF('Raw Data'!E400&gt;'Raw Data'!D400, 'Raw Data'!K400, 0)</f>
        <v/>
      </c>
      <c r="D405">
        <f>IF(ISBLANK('Raw Data'!D400)=FALSE, 1, 0)</f>
        <v/>
      </c>
      <c r="E405">
        <f>IF('Raw Data'!E400&lt;'Raw Data'!D400, 'Raw Data'!J400, 0)</f>
        <v/>
      </c>
      <c r="F405">
        <f>IF(ISBLANK('Raw Data'!D400)=FALSE, 1, 0)</f>
        <v/>
      </c>
      <c r="G405">
        <f>IF(AND('Raw Data'!D400&gt;0, 'Raw Data'!E400&gt;0), 'Raw Data'!V400, 0)</f>
        <v/>
      </c>
      <c r="H405">
        <f>IF(ISBLANK('Raw Data'!D400)=FALSE, 1, 0)</f>
        <v/>
      </c>
      <c r="I405">
        <f>IF(AND(ISBLANK('Raw Data'!D400)=FALSE, OR('Raw Data'!D400=0, 'Raw Data'!E400=0)), 'Raw Data'!W400, 0)</f>
        <v/>
      </c>
      <c r="J405">
        <f>IF(ISBLANK('Raw Data'!D400)=FALSE, 1, 0)</f>
        <v/>
      </c>
      <c r="K405">
        <f>IF(SUM('Raw Data'!D400:E400)&gt;'Raw Data'!G400, 'Raw Data'!H400, 0)</f>
        <v/>
      </c>
      <c r="L405">
        <f>IF(ISBLANK('Raw Data'!D400)=FALSE, 1, 0)</f>
        <v/>
      </c>
      <c r="M405">
        <f>IF(AND(SUM('Raw Data'!D400:E400)&lt;'Raw Data'!G400, ISBLANK('Raw Data'!D400)=FALSE), 'Raw Data'!I400, 0)</f>
        <v/>
      </c>
    </row>
    <row r="406">
      <c r="A406" s="2">
        <f>'Raw Data'!A402</f>
        <v/>
      </c>
      <c r="B406" s="2">
        <f>IF(ISBLANK('Raw Data'!D401)=FALSE, 1, 0)</f>
        <v/>
      </c>
      <c r="C406">
        <f>IF('Raw Data'!E401&gt;'Raw Data'!D401, 'Raw Data'!K401, 0)</f>
        <v/>
      </c>
      <c r="D406">
        <f>IF(ISBLANK('Raw Data'!D401)=FALSE, 1, 0)</f>
        <v/>
      </c>
      <c r="E406">
        <f>IF('Raw Data'!E401&lt;'Raw Data'!D401, 'Raw Data'!J401, 0)</f>
        <v/>
      </c>
      <c r="F406">
        <f>IF(ISBLANK('Raw Data'!D401)=FALSE, 1, 0)</f>
        <v/>
      </c>
      <c r="G406">
        <f>IF(AND('Raw Data'!D401&gt;0, 'Raw Data'!E401&gt;0), 'Raw Data'!V401, 0)</f>
        <v/>
      </c>
      <c r="H406">
        <f>IF(ISBLANK('Raw Data'!D401)=FALSE, 1, 0)</f>
        <v/>
      </c>
      <c r="I406">
        <f>IF(AND(ISBLANK('Raw Data'!D401)=FALSE, OR('Raw Data'!D401=0, 'Raw Data'!E401=0)), 'Raw Data'!W401, 0)</f>
        <v/>
      </c>
      <c r="J406">
        <f>IF(ISBLANK('Raw Data'!D401)=FALSE, 1, 0)</f>
        <v/>
      </c>
      <c r="K406">
        <f>IF(SUM('Raw Data'!D401:E401)&gt;'Raw Data'!G401, 'Raw Data'!H401, 0)</f>
        <v/>
      </c>
      <c r="L406">
        <f>IF(ISBLANK('Raw Data'!D401)=FALSE, 1, 0)</f>
        <v/>
      </c>
      <c r="M406">
        <f>IF(AND(SUM('Raw Data'!D401:E401)&lt;'Raw Data'!G401, ISBLANK('Raw Data'!D401)=FALSE), 'Raw Data'!I401, 0)</f>
        <v/>
      </c>
    </row>
    <row r="407">
      <c r="A407" s="2">
        <f>'Raw Data'!A403</f>
        <v/>
      </c>
      <c r="B407" s="2">
        <f>IF(ISBLANK('Raw Data'!D402)=FALSE, 1, 0)</f>
        <v/>
      </c>
      <c r="C407">
        <f>IF('Raw Data'!E402&gt;'Raw Data'!D402, 'Raw Data'!K402, 0)</f>
        <v/>
      </c>
      <c r="D407">
        <f>IF(ISBLANK('Raw Data'!D402)=FALSE, 1, 0)</f>
        <v/>
      </c>
      <c r="E407">
        <f>IF('Raw Data'!E402&lt;'Raw Data'!D402, 'Raw Data'!J402, 0)</f>
        <v/>
      </c>
      <c r="F407">
        <f>IF(ISBLANK('Raw Data'!D402)=FALSE, 1, 0)</f>
        <v/>
      </c>
      <c r="G407">
        <f>IF(AND('Raw Data'!D402&gt;0, 'Raw Data'!E402&gt;0), 'Raw Data'!V402, 0)</f>
        <v/>
      </c>
      <c r="H407">
        <f>IF(ISBLANK('Raw Data'!D402)=FALSE, 1, 0)</f>
        <v/>
      </c>
      <c r="I407">
        <f>IF(AND(ISBLANK('Raw Data'!D402)=FALSE, OR('Raw Data'!D402=0, 'Raw Data'!E402=0)), 'Raw Data'!W402, 0)</f>
        <v/>
      </c>
      <c r="J407">
        <f>IF(ISBLANK('Raw Data'!D402)=FALSE, 1, 0)</f>
        <v/>
      </c>
      <c r="K407">
        <f>IF(SUM('Raw Data'!D402:E402)&gt;'Raw Data'!G402, 'Raw Data'!H402, 0)</f>
        <v/>
      </c>
      <c r="L407">
        <f>IF(ISBLANK('Raw Data'!D402)=FALSE, 1, 0)</f>
        <v/>
      </c>
      <c r="M407">
        <f>IF(AND(SUM('Raw Data'!D402:E402)&lt;'Raw Data'!G402, ISBLANK('Raw Data'!D402)=FALSE), 'Raw Data'!I402, 0)</f>
        <v/>
      </c>
    </row>
    <row r="408">
      <c r="A408" s="2">
        <f>'Raw Data'!A404</f>
        <v/>
      </c>
      <c r="B408" s="2">
        <f>IF(ISBLANK('Raw Data'!D403)=FALSE, 1, 0)</f>
        <v/>
      </c>
      <c r="C408">
        <f>IF('Raw Data'!E403&gt;'Raw Data'!D403, 'Raw Data'!K403, 0)</f>
        <v/>
      </c>
      <c r="D408">
        <f>IF(ISBLANK('Raw Data'!D403)=FALSE, 1, 0)</f>
        <v/>
      </c>
      <c r="E408">
        <f>IF('Raw Data'!E403&lt;'Raw Data'!D403, 'Raw Data'!J403, 0)</f>
        <v/>
      </c>
      <c r="F408">
        <f>IF(ISBLANK('Raw Data'!D403)=FALSE, 1, 0)</f>
        <v/>
      </c>
      <c r="G408">
        <f>IF(AND('Raw Data'!D403&gt;0, 'Raw Data'!E403&gt;0), 'Raw Data'!V403, 0)</f>
        <v/>
      </c>
      <c r="H408">
        <f>IF(ISBLANK('Raw Data'!D403)=FALSE, 1, 0)</f>
        <v/>
      </c>
      <c r="I408">
        <f>IF(AND(ISBLANK('Raw Data'!D403)=FALSE, OR('Raw Data'!D403=0, 'Raw Data'!E403=0)), 'Raw Data'!W403, 0)</f>
        <v/>
      </c>
      <c r="J408">
        <f>IF(ISBLANK('Raw Data'!D403)=FALSE, 1, 0)</f>
        <v/>
      </c>
      <c r="K408">
        <f>IF(SUM('Raw Data'!D403:E403)&gt;'Raw Data'!G403, 'Raw Data'!H403, 0)</f>
        <v/>
      </c>
      <c r="L408">
        <f>IF(ISBLANK('Raw Data'!D403)=FALSE, 1, 0)</f>
        <v/>
      </c>
      <c r="M408">
        <f>IF(AND(SUM('Raw Data'!D403:E403)&lt;'Raw Data'!G403, ISBLANK('Raw Data'!D403)=FALSE), 'Raw Data'!I403, 0)</f>
        <v/>
      </c>
    </row>
    <row r="409">
      <c r="A409" s="2">
        <f>'Raw Data'!A405</f>
        <v/>
      </c>
      <c r="B409" s="2">
        <f>IF(ISBLANK('Raw Data'!D404)=FALSE, 1, 0)</f>
        <v/>
      </c>
      <c r="C409">
        <f>IF('Raw Data'!E404&gt;'Raw Data'!D404, 'Raw Data'!K404, 0)</f>
        <v/>
      </c>
      <c r="D409">
        <f>IF(ISBLANK('Raw Data'!D404)=FALSE, 1, 0)</f>
        <v/>
      </c>
      <c r="E409">
        <f>IF('Raw Data'!E404&lt;'Raw Data'!D404, 'Raw Data'!J404, 0)</f>
        <v/>
      </c>
      <c r="F409">
        <f>IF(ISBLANK('Raw Data'!D404)=FALSE, 1, 0)</f>
        <v/>
      </c>
      <c r="G409">
        <f>IF(AND('Raw Data'!D404&gt;0, 'Raw Data'!E404&gt;0), 'Raw Data'!V404, 0)</f>
        <v/>
      </c>
      <c r="H409">
        <f>IF(ISBLANK('Raw Data'!D404)=FALSE, 1, 0)</f>
        <v/>
      </c>
      <c r="I409">
        <f>IF(AND(ISBLANK('Raw Data'!D404)=FALSE, OR('Raw Data'!D404=0, 'Raw Data'!E404=0)), 'Raw Data'!W404, 0)</f>
        <v/>
      </c>
      <c r="J409">
        <f>IF(ISBLANK('Raw Data'!D404)=FALSE, 1, 0)</f>
        <v/>
      </c>
      <c r="K409">
        <f>IF(SUM('Raw Data'!D404:E404)&gt;'Raw Data'!G404, 'Raw Data'!H404, 0)</f>
        <v/>
      </c>
      <c r="L409">
        <f>IF(ISBLANK('Raw Data'!D404)=FALSE, 1, 0)</f>
        <v/>
      </c>
      <c r="M409">
        <f>IF(AND(SUM('Raw Data'!D404:E404)&lt;'Raw Data'!G404, ISBLANK('Raw Data'!D404)=FALSE), 'Raw Data'!I404, 0)</f>
        <v/>
      </c>
    </row>
    <row r="410">
      <c r="A410" s="2">
        <f>'Raw Data'!A406</f>
        <v/>
      </c>
      <c r="B410" s="2">
        <f>IF(ISBLANK('Raw Data'!D405)=FALSE, 1, 0)</f>
        <v/>
      </c>
      <c r="C410">
        <f>IF('Raw Data'!E405&gt;'Raw Data'!D405, 'Raw Data'!K405, 0)</f>
        <v/>
      </c>
      <c r="D410">
        <f>IF(ISBLANK('Raw Data'!D405)=FALSE, 1, 0)</f>
        <v/>
      </c>
      <c r="E410">
        <f>IF('Raw Data'!E405&lt;'Raw Data'!D405, 'Raw Data'!J405, 0)</f>
        <v/>
      </c>
      <c r="F410">
        <f>IF(ISBLANK('Raw Data'!D405)=FALSE, 1, 0)</f>
        <v/>
      </c>
      <c r="G410">
        <f>IF(AND('Raw Data'!D405&gt;0, 'Raw Data'!E405&gt;0), 'Raw Data'!V405, 0)</f>
        <v/>
      </c>
      <c r="H410">
        <f>IF(ISBLANK('Raw Data'!D405)=FALSE, 1, 0)</f>
        <v/>
      </c>
      <c r="I410">
        <f>IF(AND(ISBLANK('Raw Data'!D405)=FALSE, OR('Raw Data'!D405=0, 'Raw Data'!E405=0)), 'Raw Data'!W405, 0)</f>
        <v/>
      </c>
      <c r="J410">
        <f>IF(ISBLANK('Raw Data'!D405)=FALSE, 1, 0)</f>
        <v/>
      </c>
      <c r="K410">
        <f>IF(SUM('Raw Data'!D405:E405)&gt;'Raw Data'!G405, 'Raw Data'!H405, 0)</f>
        <v/>
      </c>
      <c r="L410">
        <f>IF(ISBLANK('Raw Data'!D405)=FALSE, 1, 0)</f>
        <v/>
      </c>
      <c r="M410">
        <f>IF(AND(SUM('Raw Data'!D405:E405)&lt;'Raw Data'!G405, ISBLANK('Raw Data'!D405)=FALSE), 'Raw Data'!I405, 0)</f>
        <v/>
      </c>
    </row>
    <row r="411">
      <c r="A411" s="2">
        <f>'Raw Data'!A407</f>
        <v/>
      </c>
      <c r="B411" s="2">
        <f>IF(ISBLANK('Raw Data'!D406)=FALSE, 1, 0)</f>
        <v/>
      </c>
      <c r="C411">
        <f>IF('Raw Data'!E406&gt;'Raw Data'!D406, 'Raw Data'!K406, 0)</f>
        <v/>
      </c>
      <c r="D411">
        <f>IF(ISBLANK('Raw Data'!D406)=FALSE, 1, 0)</f>
        <v/>
      </c>
      <c r="E411">
        <f>IF('Raw Data'!E406&lt;'Raw Data'!D406, 'Raw Data'!J406, 0)</f>
        <v/>
      </c>
      <c r="F411">
        <f>IF(ISBLANK('Raw Data'!D406)=FALSE, 1, 0)</f>
        <v/>
      </c>
      <c r="G411">
        <f>IF(AND('Raw Data'!D406&gt;0, 'Raw Data'!E406&gt;0), 'Raw Data'!V406, 0)</f>
        <v/>
      </c>
      <c r="H411">
        <f>IF(ISBLANK('Raw Data'!D406)=FALSE, 1, 0)</f>
        <v/>
      </c>
      <c r="I411">
        <f>IF(AND(ISBLANK('Raw Data'!D406)=FALSE, OR('Raw Data'!D406=0, 'Raw Data'!E406=0)), 'Raw Data'!W406, 0)</f>
        <v/>
      </c>
      <c r="J411">
        <f>IF(ISBLANK('Raw Data'!D406)=FALSE, 1, 0)</f>
        <v/>
      </c>
      <c r="K411">
        <f>IF(SUM('Raw Data'!D406:E406)&gt;'Raw Data'!G406, 'Raw Data'!H406, 0)</f>
        <v/>
      </c>
      <c r="L411">
        <f>IF(ISBLANK('Raw Data'!D406)=FALSE, 1, 0)</f>
        <v/>
      </c>
      <c r="M411">
        <f>IF(AND(SUM('Raw Data'!D406:E406)&lt;'Raw Data'!G406, ISBLANK('Raw Data'!D406)=FALSE), 'Raw Data'!I406, 0)</f>
        <v/>
      </c>
    </row>
    <row r="412">
      <c r="A412" s="2">
        <f>'Raw Data'!A408</f>
        <v/>
      </c>
      <c r="B412" s="2">
        <f>IF(ISBLANK('Raw Data'!D407)=FALSE, 1, 0)</f>
        <v/>
      </c>
      <c r="C412">
        <f>IF('Raw Data'!E407&gt;'Raw Data'!D407, 'Raw Data'!K407, 0)</f>
        <v/>
      </c>
      <c r="D412">
        <f>IF(ISBLANK('Raw Data'!D407)=FALSE, 1, 0)</f>
        <v/>
      </c>
      <c r="E412">
        <f>IF('Raw Data'!E407&lt;'Raw Data'!D407, 'Raw Data'!J407, 0)</f>
        <v/>
      </c>
      <c r="F412">
        <f>IF(ISBLANK('Raw Data'!D407)=FALSE, 1, 0)</f>
        <v/>
      </c>
      <c r="G412">
        <f>IF(AND('Raw Data'!D407&gt;0, 'Raw Data'!E407&gt;0), 'Raw Data'!V407, 0)</f>
        <v/>
      </c>
      <c r="H412">
        <f>IF(ISBLANK('Raw Data'!D407)=FALSE, 1, 0)</f>
        <v/>
      </c>
      <c r="I412">
        <f>IF(AND(ISBLANK('Raw Data'!D407)=FALSE, OR('Raw Data'!D407=0, 'Raw Data'!E407=0)), 'Raw Data'!W407, 0)</f>
        <v/>
      </c>
      <c r="J412">
        <f>IF(ISBLANK('Raw Data'!D407)=FALSE, 1, 0)</f>
        <v/>
      </c>
      <c r="K412">
        <f>IF(SUM('Raw Data'!D407:E407)&gt;'Raw Data'!G407, 'Raw Data'!H407, 0)</f>
        <v/>
      </c>
      <c r="L412">
        <f>IF(ISBLANK('Raw Data'!D407)=FALSE, 1, 0)</f>
        <v/>
      </c>
      <c r="M412">
        <f>IF(AND(SUM('Raw Data'!D407:E407)&lt;'Raw Data'!G407, ISBLANK('Raw Data'!D407)=FALSE), 'Raw Data'!I407, 0)</f>
        <v/>
      </c>
    </row>
    <row r="413">
      <c r="A413" s="2">
        <f>'Raw Data'!A409</f>
        <v/>
      </c>
      <c r="B413" s="2">
        <f>IF(ISBLANK('Raw Data'!D408)=FALSE, 1, 0)</f>
        <v/>
      </c>
      <c r="C413">
        <f>IF('Raw Data'!E408&gt;'Raw Data'!D408, 'Raw Data'!K408, 0)</f>
        <v/>
      </c>
      <c r="D413">
        <f>IF(ISBLANK('Raw Data'!D408)=FALSE, 1, 0)</f>
        <v/>
      </c>
      <c r="E413">
        <f>IF('Raw Data'!E408&lt;'Raw Data'!D408, 'Raw Data'!J408, 0)</f>
        <v/>
      </c>
      <c r="F413">
        <f>IF(ISBLANK('Raw Data'!D408)=FALSE, 1, 0)</f>
        <v/>
      </c>
      <c r="G413">
        <f>IF(AND('Raw Data'!D408&gt;0, 'Raw Data'!E408&gt;0), 'Raw Data'!V408, 0)</f>
        <v/>
      </c>
      <c r="H413">
        <f>IF(ISBLANK('Raw Data'!D408)=FALSE, 1, 0)</f>
        <v/>
      </c>
      <c r="I413">
        <f>IF(AND(ISBLANK('Raw Data'!D408)=FALSE, OR('Raw Data'!D408=0, 'Raw Data'!E408=0)), 'Raw Data'!W408, 0)</f>
        <v/>
      </c>
      <c r="J413">
        <f>IF(ISBLANK('Raw Data'!D408)=FALSE, 1, 0)</f>
        <v/>
      </c>
      <c r="K413">
        <f>IF(SUM('Raw Data'!D408:E408)&gt;'Raw Data'!G408, 'Raw Data'!H408, 0)</f>
        <v/>
      </c>
      <c r="L413">
        <f>IF(ISBLANK('Raw Data'!D408)=FALSE, 1, 0)</f>
        <v/>
      </c>
      <c r="M413">
        <f>IF(AND(SUM('Raw Data'!D408:E408)&lt;'Raw Data'!G408, ISBLANK('Raw Data'!D408)=FALSE), 'Raw Data'!I408, 0)</f>
        <v/>
      </c>
    </row>
    <row r="414">
      <c r="A414" s="2">
        <f>'Raw Data'!A410</f>
        <v/>
      </c>
      <c r="B414" s="2">
        <f>IF(ISBLANK('Raw Data'!D409)=FALSE, 1, 0)</f>
        <v/>
      </c>
      <c r="C414">
        <f>IF('Raw Data'!E409&gt;'Raw Data'!D409, 'Raw Data'!K409, 0)</f>
        <v/>
      </c>
      <c r="D414">
        <f>IF(ISBLANK('Raw Data'!D409)=FALSE, 1, 0)</f>
        <v/>
      </c>
      <c r="E414">
        <f>IF('Raw Data'!E409&lt;'Raw Data'!D409, 'Raw Data'!J409, 0)</f>
        <v/>
      </c>
      <c r="F414">
        <f>IF(ISBLANK('Raw Data'!D409)=FALSE, 1, 0)</f>
        <v/>
      </c>
      <c r="G414">
        <f>IF(AND('Raw Data'!D409&gt;0, 'Raw Data'!E409&gt;0), 'Raw Data'!V409, 0)</f>
        <v/>
      </c>
      <c r="H414">
        <f>IF(ISBLANK('Raw Data'!D409)=FALSE, 1, 0)</f>
        <v/>
      </c>
      <c r="I414">
        <f>IF(AND(ISBLANK('Raw Data'!D409)=FALSE, OR('Raw Data'!D409=0, 'Raw Data'!E409=0)), 'Raw Data'!W409, 0)</f>
        <v/>
      </c>
      <c r="J414">
        <f>IF(ISBLANK('Raw Data'!D409)=FALSE, 1, 0)</f>
        <v/>
      </c>
      <c r="K414">
        <f>IF(SUM('Raw Data'!D409:E409)&gt;'Raw Data'!G409, 'Raw Data'!H409, 0)</f>
        <v/>
      </c>
      <c r="L414">
        <f>IF(ISBLANK('Raw Data'!D409)=FALSE, 1, 0)</f>
        <v/>
      </c>
      <c r="M414">
        <f>IF(AND(SUM('Raw Data'!D409:E409)&lt;'Raw Data'!G409, ISBLANK('Raw Data'!D409)=FALSE), 'Raw Data'!I409, 0)</f>
        <v/>
      </c>
    </row>
    <row r="415">
      <c r="A415" s="2">
        <f>'Raw Data'!A411</f>
        <v/>
      </c>
      <c r="B415" s="2">
        <f>IF(ISBLANK('Raw Data'!D410)=FALSE, 1, 0)</f>
        <v/>
      </c>
      <c r="C415">
        <f>IF('Raw Data'!E410&gt;'Raw Data'!D410, 'Raw Data'!K410, 0)</f>
        <v/>
      </c>
      <c r="D415">
        <f>IF(ISBLANK('Raw Data'!D410)=FALSE, 1, 0)</f>
        <v/>
      </c>
      <c r="E415">
        <f>IF('Raw Data'!E410&lt;'Raw Data'!D410, 'Raw Data'!J410, 0)</f>
        <v/>
      </c>
      <c r="F415">
        <f>IF(ISBLANK('Raw Data'!D410)=FALSE, 1, 0)</f>
        <v/>
      </c>
      <c r="G415">
        <f>IF(AND('Raw Data'!D410&gt;0, 'Raw Data'!E410&gt;0), 'Raw Data'!V410, 0)</f>
        <v/>
      </c>
      <c r="H415">
        <f>IF(ISBLANK('Raw Data'!D410)=FALSE, 1, 0)</f>
        <v/>
      </c>
      <c r="I415">
        <f>IF(AND(ISBLANK('Raw Data'!D410)=FALSE, OR('Raw Data'!D410=0, 'Raw Data'!E410=0)), 'Raw Data'!W410, 0)</f>
        <v/>
      </c>
      <c r="J415">
        <f>IF(ISBLANK('Raw Data'!D410)=FALSE, 1, 0)</f>
        <v/>
      </c>
      <c r="K415">
        <f>IF(SUM('Raw Data'!D410:E410)&gt;'Raw Data'!G410, 'Raw Data'!H410, 0)</f>
        <v/>
      </c>
      <c r="L415">
        <f>IF(ISBLANK('Raw Data'!D410)=FALSE, 1, 0)</f>
        <v/>
      </c>
      <c r="M415">
        <f>IF(AND(SUM('Raw Data'!D410:E410)&lt;'Raw Data'!G410, ISBLANK('Raw Data'!D410)=FALSE), 'Raw Data'!I410, 0)</f>
        <v/>
      </c>
    </row>
    <row r="416">
      <c r="A416" s="2">
        <f>'Raw Data'!A412</f>
        <v/>
      </c>
      <c r="B416" s="2">
        <f>IF(ISBLANK('Raw Data'!D411)=FALSE, 1, 0)</f>
        <v/>
      </c>
      <c r="C416">
        <f>IF('Raw Data'!E411&gt;'Raw Data'!D411, 'Raw Data'!K411, 0)</f>
        <v/>
      </c>
      <c r="D416">
        <f>IF(ISBLANK('Raw Data'!D411)=FALSE, 1, 0)</f>
        <v/>
      </c>
      <c r="E416">
        <f>IF('Raw Data'!E411&lt;'Raw Data'!D411, 'Raw Data'!J411, 0)</f>
        <v/>
      </c>
      <c r="F416">
        <f>IF(ISBLANK('Raw Data'!D411)=FALSE, 1, 0)</f>
        <v/>
      </c>
      <c r="G416">
        <f>IF(AND('Raw Data'!D411&gt;0, 'Raw Data'!E411&gt;0), 'Raw Data'!V411, 0)</f>
        <v/>
      </c>
      <c r="H416">
        <f>IF(ISBLANK('Raw Data'!D411)=FALSE, 1, 0)</f>
        <v/>
      </c>
      <c r="I416">
        <f>IF(AND(ISBLANK('Raw Data'!D411)=FALSE, OR('Raw Data'!D411=0, 'Raw Data'!E411=0)), 'Raw Data'!W411, 0)</f>
        <v/>
      </c>
      <c r="J416">
        <f>IF(ISBLANK('Raw Data'!D411)=FALSE, 1, 0)</f>
        <v/>
      </c>
      <c r="K416">
        <f>IF(SUM('Raw Data'!D411:E411)&gt;'Raw Data'!G411, 'Raw Data'!H411, 0)</f>
        <v/>
      </c>
      <c r="L416">
        <f>IF(ISBLANK('Raw Data'!D411)=FALSE, 1, 0)</f>
        <v/>
      </c>
      <c r="M416">
        <f>IF(AND(SUM('Raw Data'!D411:E411)&lt;'Raw Data'!G411, ISBLANK('Raw Data'!D411)=FALSE), 'Raw Data'!I411, 0)</f>
        <v/>
      </c>
    </row>
    <row r="417">
      <c r="A417" s="2">
        <f>'Raw Data'!A413</f>
        <v/>
      </c>
      <c r="B417" s="2">
        <f>IF(ISBLANK('Raw Data'!D412)=FALSE, 1, 0)</f>
        <v/>
      </c>
      <c r="C417">
        <f>IF('Raw Data'!E412&gt;'Raw Data'!D412, 'Raw Data'!K412, 0)</f>
        <v/>
      </c>
      <c r="D417">
        <f>IF(ISBLANK('Raw Data'!D412)=FALSE, 1, 0)</f>
        <v/>
      </c>
      <c r="E417">
        <f>IF('Raw Data'!E412&lt;'Raw Data'!D412, 'Raw Data'!J412, 0)</f>
        <v/>
      </c>
      <c r="F417">
        <f>IF(ISBLANK('Raw Data'!D412)=FALSE, 1, 0)</f>
        <v/>
      </c>
      <c r="G417">
        <f>IF(AND('Raw Data'!D412&gt;0, 'Raw Data'!E412&gt;0), 'Raw Data'!V412, 0)</f>
        <v/>
      </c>
      <c r="H417">
        <f>IF(ISBLANK('Raw Data'!D412)=FALSE, 1, 0)</f>
        <v/>
      </c>
      <c r="I417">
        <f>IF(AND(ISBLANK('Raw Data'!D412)=FALSE, OR('Raw Data'!D412=0, 'Raw Data'!E412=0)), 'Raw Data'!W412, 0)</f>
        <v/>
      </c>
      <c r="J417">
        <f>IF(ISBLANK('Raw Data'!D412)=FALSE, 1, 0)</f>
        <v/>
      </c>
      <c r="K417">
        <f>IF(SUM('Raw Data'!D412:E412)&gt;'Raw Data'!G412, 'Raw Data'!H412, 0)</f>
        <v/>
      </c>
      <c r="L417">
        <f>IF(ISBLANK('Raw Data'!D412)=FALSE, 1, 0)</f>
        <v/>
      </c>
      <c r="M417">
        <f>IF(AND(SUM('Raw Data'!D412:E412)&lt;'Raw Data'!G412, ISBLANK('Raw Data'!D412)=FALSE), 'Raw Data'!I412, 0)</f>
        <v/>
      </c>
    </row>
    <row r="418">
      <c r="A418" s="2">
        <f>'Raw Data'!A414</f>
        <v/>
      </c>
      <c r="B418" s="2">
        <f>IF(ISBLANK('Raw Data'!D413)=FALSE, 1, 0)</f>
        <v/>
      </c>
      <c r="C418">
        <f>IF('Raw Data'!E413&gt;'Raw Data'!D413, 'Raw Data'!K413, 0)</f>
        <v/>
      </c>
      <c r="D418">
        <f>IF(ISBLANK('Raw Data'!D413)=FALSE, 1, 0)</f>
        <v/>
      </c>
      <c r="E418">
        <f>IF('Raw Data'!E413&lt;'Raw Data'!D413, 'Raw Data'!J413, 0)</f>
        <v/>
      </c>
      <c r="F418">
        <f>IF(ISBLANK('Raw Data'!D413)=FALSE, 1, 0)</f>
        <v/>
      </c>
      <c r="G418">
        <f>IF(AND('Raw Data'!D413&gt;0, 'Raw Data'!E413&gt;0), 'Raw Data'!V413, 0)</f>
        <v/>
      </c>
      <c r="H418">
        <f>IF(ISBLANK('Raw Data'!D413)=FALSE, 1, 0)</f>
        <v/>
      </c>
      <c r="I418">
        <f>IF(AND(ISBLANK('Raw Data'!D413)=FALSE, OR('Raw Data'!D413=0, 'Raw Data'!E413=0)), 'Raw Data'!W413, 0)</f>
        <v/>
      </c>
      <c r="J418">
        <f>IF(ISBLANK('Raw Data'!D413)=FALSE, 1, 0)</f>
        <v/>
      </c>
      <c r="K418">
        <f>IF(SUM('Raw Data'!D413:E413)&gt;'Raw Data'!G413, 'Raw Data'!H413, 0)</f>
        <v/>
      </c>
      <c r="L418">
        <f>IF(ISBLANK('Raw Data'!D413)=FALSE, 1, 0)</f>
        <v/>
      </c>
      <c r="M418">
        <f>IF(AND(SUM('Raw Data'!D413:E413)&lt;'Raw Data'!G413, ISBLANK('Raw Data'!D413)=FALSE), 'Raw Data'!I413, 0)</f>
        <v/>
      </c>
    </row>
    <row r="419">
      <c r="A419" s="2">
        <f>'Raw Data'!A415</f>
        <v/>
      </c>
      <c r="B419" s="2">
        <f>IF(ISBLANK('Raw Data'!D414)=FALSE, 1, 0)</f>
        <v/>
      </c>
      <c r="C419">
        <f>IF('Raw Data'!E414&gt;'Raw Data'!D414, 'Raw Data'!K414, 0)</f>
        <v/>
      </c>
      <c r="D419">
        <f>IF(ISBLANK('Raw Data'!D414)=FALSE, 1, 0)</f>
        <v/>
      </c>
      <c r="E419">
        <f>IF('Raw Data'!E414&lt;'Raw Data'!D414, 'Raw Data'!J414, 0)</f>
        <v/>
      </c>
      <c r="F419">
        <f>IF(ISBLANK('Raw Data'!D414)=FALSE, 1, 0)</f>
        <v/>
      </c>
      <c r="G419">
        <f>IF(AND('Raw Data'!D414&gt;0, 'Raw Data'!E414&gt;0), 'Raw Data'!V414, 0)</f>
        <v/>
      </c>
      <c r="H419">
        <f>IF(ISBLANK('Raw Data'!D414)=FALSE, 1, 0)</f>
        <v/>
      </c>
      <c r="I419">
        <f>IF(AND(ISBLANK('Raw Data'!D414)=FALSE, OR('Raw Data'!D414=0, 'Raw Data'!E414=0)), 'Raw Data'!W414, 0)</f>
        <v/>
      </c>
      <c r="J419">
        <f>IF(ISBLANK('Raw Data'!D414)=FALSE, 1, 0)</f>
        <v/>
      </c>
      <c r="K419">
        <f>IF(SUM('Raw Data'!D414:E414)&gt;'Raw Data'!G414, 'Raw Data'!H414, 0)</f>
        <v/>
      </c>
      <c r="L419">
        <f>IF(ISBLANK('Raw Data'!D414)=FALSE, 1, 0)</f>
        <v/>
      </c>
      <c r="M419">
        <f>IF(AND(SUM('Raw Data'!D414:E414)&lt;'Raw Data'!G414, ISBLANK('Raw Data'!D414)=FALSE), 'Raw Data'!I414, 0)</f>
        <v/>
      </c>
    </row>
    <row r="420">
      <c r="A420" s="2">
        <f>'Raw Data'!A416</f>
        <v/>
      </c>
      <c r="B420" s="2">
        <f>IF(ISBLANK('Raw Data'!D415)=FALSE, 1, 0)</f>
        <v/>
      </c>
      <c r="C420">
        <f>IF('Raw Data'!E415&gt;'Raw Data'!D415, 'Raw Data'!K415, 0)</f>
        <v/>
      </c>
      <c r="D420">
        <f>IF(ISBLANK('Raw Data'!D415)=FALSE, 1, 0)</f>
        <v/>
      </c>
      <c r="E420">
        <f>IF('Raw Data'!E415&lt;'Raw Data'!D415, 'Raw Data'!J415, 0)</f>
        <v/>
      </c>
      <c r="F420">
        <f>IF(ISBLANK('Raw Data'!D415)=FALSE, 1, 0)</f>
        <v/>
      </c>
      <c r="G420">
        <f>IF(AND('Raw Data'!D415&gt;0, 'Raw Data'!E415&gt;0), 'Raw Data'!V415, 0)</f>
        <v/>
      </c>
      <c r="H420">
        <f>IF(ISBLANK('Raw Data'!D415)=FALSE, 1, 0)</f>
        <v/>
      </c>
      <c r="I420">
        <f>IF(AND(ISBLANK('Raw Data'!D415)=FALSE, OR('Raw Data'!D415=0, 'Raw Data'!E415=0)), 'Raw Data'!W415, 0)</f>
        <v/>
      </c>
      <c r="J420">
        <f>IF(ISBLANK('Raw Data'!D415)=FALSE, 1, 0)</f>
        <v/>
      </c>
      <c r="K420">
        <f>IF(SUM('Raw Data'!D415:E415)&gt;'Raw Data'!G415, 'Raw Data'!H415, 0)</f>
        <v/>
      </c>
      <c r="L420">
        <f>IF(ISBLANK('Raw Data'!D415)=FALSE, 1, 0)</f>
        <v/>
      </c>
      <c r="M420">
        <f>IF(AND(SUM('Raw Data'!D415:E415)&lt;'Raw Data'!G415, ISBLANK('Raw Data'!D415)=FALSE), 'Raw Data'!I415, 0)</f>
        <v/>
      </c>
    </row>
    <row r="421">
      <c r="A421" s="2">
        <f>'Raw Data'!A417</f>
        <v/>
      </c>
      <c r="B421" s="2">
        <f>IF(ISBLANK('Raw Data'!D416)=FALSE, 1, 0)</f>
        <v/>
      </c>
      <c r="C421">
        <f>IF('Raw Data'!E416&gt;'Raw Data'!D416, 'Raw Data'!K416, 0)</f>
        <v/>
      </c>
      <c r="D421">
        <f>IF(ISBLANK('Raw Data'!D416)=FALSE, 1, 0)</f>
        <v/>
      </c>
      <c r="E421">
        <f>IF('Raw Data'!E416&lt;'Raw Data'!D416, 'Raw Data'!J416, 0)</f>
        <v/>
      </c>
      <c r="F421">
        <f>IF(ISBLANK('Raw Data'!D416)=FALSE, 1, 0)</f>
        <v/>
      </c>
      <c r="G421">
        <f>IF(AND('Raw Data'!D416&gt;0, 'Raw Data'!E416&gt;0), 'Raw Data'!V416, 0)</f>
        <v/>
      </c>
      <c r="H421">
        <f>IF(ISBLANK('Raw Data'!D416)=FALSE, 1, 0)</f>
        <v/>
      </c>
      <c r="I421">
        <f>IF(AND(ISBLANK('Raw Data'!D416)=FALSE, OR('Raw Data'!D416=0, 'Raw Data'!E416=0)), 'Raw Data'!W416, 0)</f>
        <v/>
      </c>
      <c r="J421">
        <f>IF(ISBLANK('Raw Data'!D416)=FALSE, 1, 0)</f>
        <v/>
      </c>
      <c r="K421">
        <f>IF(SUM('Raw Data'!D416:E416)&gt;'Raw Data'!G416, 'Raw Data'!H416, 0)</f>
        <v/>
      </c>
      <c r="L421">
        <f>IF(ISBLANK('Raw Data'!D416)=FALSE, 1, 0)</f>
        <v/>
      </c>
      <c r="M421">
        <f>IF(AND(SUM('Raw Data'!D416:E416)&lt;'Raw Data'!G416, ISBLANK('Raw Data'!D416)=FALSE), 'Raw Data'!I416, 0)</f>
        <v/>
      </c>
    </row>
    <row r="422">
      <c r="A422" s="2">
        <f>'Raw Data'!A418</f>
        <v/>
      </c>
      <c r="B422" s="2">
        <f>IF(ISBLANK('Raw Data'!D417)=FALSE, 1, 0)</f>
        <v/>
      </c>
      <c r="C422">
        <f>IF('Raw Data'!E417&gt;'Raw Data'!D417, 'Raw Data'!K417, 0)</f>
        <v/>
      </c>
      <c r="D422">
        <f>IF(ISBLANK('Raw Data'!D417)=FALSE, 1, 0)</f>
        <v/>
      </c>
      <c r="E422">
        <f>IF('Raw Data'!E417&lt;'Raw Data'!D417, 'Raw Data'!J417, 0)</f>
        <v/>
      </c>
      <c r="F422">
        <f>IF(ISBLANK('Raw Data'!D417)=FALSE, 1, 0)</f>
        <v/>
      </c>
      <c r="G422">
        <f>IF(AND('Raw Data'!D417&gt;0, 'Raw Data'!E417&gt;0), 'Raw Data'!V417, 0)</f>
        <v/>
      </c>
      <c r="H422">
        <f>IF(ISBLANK('Raw Data'!D417)=FALSE, 1, 0)</f>
        <v/>
      </c>
      <c r="I422">
        <f>IF(AND(ISBLANK('Raw Data'!D417)=FALSE, OR('Raw Data'!D417=0, 'Raw Data'!E417=0)), 'Raw Data'!W417, 0)</f>
        <v/>
      </c>
      <c r="J422">
        <f>IF(ISBLANK('Raw Data'!D417)=FALSE, 1, 0)</f>
        <v/>
      </c>
      <c r="K422">
        <f>IF(SUM('Raw Data'!D417:E417)&gt;'Raw Data'!G417, 'Raw Data'!H417, 0)</f>
        <v/>
      </c>
      <c r="L422">
        <f>IF(ISBLANK('Raw Data'!D417)=FALSE, 1, 0)</f>
        <v/>
      </c>
      <c r="M422">
        <f>IF(AND(SUM('Raw Data'!D417:E417)&lt;'Raw Data'!G417, ISBLANK('Raw Data'!D417)=FALSE), 'Raw Data'!I417, 0)</f>
        <v/>
      </c>
    </row>
    <row r="423">
      <c r="A423" s="2">
        <f>'Raw Data'!A419</f>
        <v/>
      </c>
      <c r="B423" s="2">
        <f>IF(ISBLANK('Raw Data'!D418)=FALSE, 1, 0)</f>
        <v/>
      </c>
      <c r="C423">
        <f>IF('Raw Data'!E418&gt;'Raw Data'!D418, 'Raw Data'!K418, 0)</f>
        <v/>
      </c>
      <c r="D423">
        <f>IF(ISBLANK('Raw Data'!D418)=FALSE, 1, 0)</f>
        <v/>
      </c>
      <c r="E423">
        <f>IF('Raw Data'!E418&lt;'Raw Data'!D418, 'Raw Data'!J418, 0)</f>
        <v/>
      </c>
      <c r="F423">
        <f>IF(ISBLANK('Raw Data'!D418)=FALSE, 1, 0)</f>
        <v/>
      </c>
      <c r="G423">
        <f>IF(AND('Raw Data'!D418&gt;0, 'Raw Data'!E418&gt;0), 'Raw Data'!V418, 0)</f>
        <v/>
      </c>
      <c r="H423">
        <f>IF(ISBLANK('Raw Data'!D418)=FALSE, 1, 0)</f>
        <v/>
      </c>
      <c r="I423">
        <f>IF(AND(ISBLANK('Raw Data'!D418)=FALSE, OR('Raw Data'!D418=0, 'Raw Data'!E418=0)), 'Raw Data'!W418, 0)</f>
        <v/>
      </c>
      <c r="J423">
        <f>IF(ISBLANK('Raw Data'!D418)=FALSE, 1, 0)</f>
        <v/>
      </c>
      <c r="K423">
        <f>IF(SUM('Raw Data'!D418:E418)&gt;'Raw Data'!G418, 'Raw Data'!H418, 0)</f>
        <v/>
      </c>
      <c r="L423">
        <f>IF(ISBLANK('Raw Data'!D418)=FALSE, 1, 0)</f>
        <v/>
      </c>
      <c r="M423">
        <f>IF(AND(SUM('Raw Data'!D418:E418)&lt;'Raw Data'!G418, ISBLANK('Raw Data'!D418)=FALSE), 'Raw Data'!I418, 0)</f>
        <v/>
      </c>
    </row>
    <row r="424">
      <c r="A424" s="2">
        <f>'Raw Data'!A420</f>
        <v/>
      </c>
      <c r="B424" s="2">
        <f>IF(ISBLANK('Raw Data'!D419)=FALSE, 1, 0)</f>
        <v/>
      </c>
      <c r="C424">
        <f>IF('Raw Data'!E419&gt;'Raw Data'!D419, 'Raw Data'!K419, 0)</f>
        <v/>
      </c>
      <c r="D424">
        <f>IF(ISBLANK('Raw Data'!D419)=FALSE, 1, 0)</f>
        <v/>
      </c>
      <c r="E424">
        <f>IF('Raw Data'!E419&lt;'Raw Data'!D419, 'Raw Data'!J419, 0)</f>
        <v/>
      </c>
      <c r="F424">
        <f>IF(ISBLANK('Raw Data'!D419)=FALSE, 1, 0)</f>
        <v/>
      </c>
      <c r="G424">
        <f>IF(AND('Raw Data'!D419&gt;0, 'Raw Data'!E419&gt;0), 'Raw Data'!V419, 0)</f>
        <v/>
      </c>
      <c r="H424">
        <f>IF(ISBLANK('Raw Data'!D419)=FALSE, 1, 0)</f>
        <v/>
      </c>
      <c r="I424">
        <f>IF(AND(ISBLANK('Raw Data'!D419)=FALSE, OR('Raw Data'!D419=0, 'Raw Data'!E419=0)), 'Raw Data'!W419, 0)</f>
        <v/>
      </c>
      <c r="J424">
        <f>IF(ISBLANK('Raw Data'!D419)=FALSE, 1, 0)</f>
        <v/>
      </c>
      <c r="K424">
        <f>IF(SUM('Raw Data'!D419:E419)&gt;'Raw Data'!G419, 'Raw Data'!H419, 0)</f>
        <v/>
      </c>
      <c r="L424">
        <f>IF(ISBLANK('Raw Data'!D419)=FALSE, 1, 0)</f>
        <v/>
      </c>
      <c r="M424">
        <f>IF(AND(SUM('Raw Data'!D419:E419)&lt;'Raw Data'!G419, ISBLANK('Raw Data'!D419)=FALSE), 'Raw Data'!I419, 0)</f>
        <v/>
      </c>
    </row>
    <row r="425">
      <c r="A425" s="2">
        <f>'Raw Data'!A421</f>
        <v/>
      </c>
      <c r="B425" s="2">
        <f>IF(ISBLANK('Raw Data'!D420)=FALSE, 1, 0)</f>
        <v/>
      </c>
      <c r="C425">
        <f>IF('Raw Data'!E420&gt;'Raw Data'!D420, 'Raw Data'!K420, 0)</f>
        <v/>
      </c>
      <c r="D425">
        <f>IF(ISBLANK('Raw Data'!D420)=FALSE, 1, 0)</f>
        <v/>
      </c>
      <c r="E425">
        <f>IF('Raw Data'!E420&lt;'Raw Data'!D420, 'Raw Data'!J420, 0)</f>
        <v/>
      </c>
      <c r="F425">
        <f>IF(ISBLANK('Raw Data'!D420)=FALSE, 1, 0)</f>
        <v/>
      </c>
      <c r="G425">
        <f>IF(AND('Raw Data'!D420&gt;0, 'Raw Data'!E420&gt;0), 'Raw Data'!V420, 0)</f>
        <v/>
      </c>
      <c r="H425">
        <f>IF(ISBLANK('Raw Data'!D420)=FALSE, 1, 0)</f>
        <v/>
      </c>
      <c r="I425">
        <f>IF(AND(ISBLANK('Raw Data'!D420)=FALSE, OR('Raw Data'!D420=0, 'Raw Data'!E420=0)), 'Raw Data'!W420, 0)</f>
        <v/>
      </c>
      <c r="J425">
        <f>IF(ISBLANK('Raw Data'!D420)=FALSE, 1, 0)</f>
        <v/>
      </c>
      <c r="K425">
        <f>IF(SUM('Raw Data'!D420:E420)&gt;'Raw Data'!G420, 'Raw Data'!H420, 0)</f>
        <v/>
      </c>
      <c r="L425">
        <f>IF(ISBLANK('Raw Data'!D420)=FALSE, 1, 0)</f>
        <v/>
      </c>
      <c r="M425">
        <f>IF(AND(SUM('Raw Data'!D420:E420)&lt;'Raw Data'!G420, ISBLANK('Raw Data'!D420)=FALSE), 'Raw Data'!I420, 0)</f>
        <v/>
      </c>
    </row>
    <row r="426">
      <c r="A426" s="2">
        <f>'Raw Data'!A422</f>
        <v/>
      </c>
      <c r="B426" s="2">
        <f>IF(ISBLANK('Raw Data'!D421)=FALSE, 1, 0)</f>
        <v/>
      </c>
      <c r="C426">
        <f>IF('Raw Data'!E421&gt;'Raw Data'!D421, 'Raw Data'!K421, 0)</f>
        <v/>
      </c>
      <c r="D426">
        <f>IF(ISBLANK('Raw Data'!D421)=FALSE, 1, 0)</f>
        <v/>
      </c>
      <c r="E426">
        <f>IF('Raw Data'!E421&lt;'Raw Data'!D421, 'Raw Data'!J421, 0)</f>
        <v/>
      </c>
      <c r="F426">
        <f>IF(ISBLANK('Raw Data'!D421)=FALSE, 1, 0)</f>
        <v/>
      </c>
      <c r="G426">
        <f>IF(AND('Raw Data'!D421&gt;0, 'Raw Data'!E421&gt;0), 'Raw Data'!V421, 0)</f>
        <v/>
      </c>
      <c r="H426">
        <f>IF(ISBLANK('Raw Data'!D421)=FALSE, 1, 0)</f>
        <v/>
      </c>
      <c r="I426">
        <f>IF(AND(ISBLANK('Raw Data'!D421)=FALSE, OR('Raw Data'!D421=0, 'Raw Data'!E421=0)), 'Raw Data'!W421, 0)</f>
        <v/>
      </c>
      <c r="J426">
        <f>IF(ISBLANK('Raw Data'!D421)=FALSE, 1, 0)</f>
        <v/>
      </c>
      <c r="K426">
        <f>IF(SUM('Raw Data'!D421:E421)&gt;'Raw Data'!G421, 'Raw Data'!H421, 0)</f>
        <v/>
      </c>
      <c r="L426">
        <f>IF(ISBLANK('Raw Data'!D421)=FALSE, 1, 0)</f>
        <v/>
      </c>
      <c r="M426">
        <f>IF(AND(SUM('Raw Data'!D421:E421)&lt;'Raw Data'!G421, ISBLANK('Raw Data'!D421)=FALSE), 'Raw Data'!I421, 0)</f>
        <v/>
      </c>
    </row>
    <row r="427">
      <c r="A427" s="2">
        <f>'Raw Data'!A423</f>
        <v/>
      </c>
      <c r="B427" s="2">
        <f>IF(ISBLANK('Raw Data'!D422)=FALSE, 1, 0)</f>
        <v/>
      </c>
      <c r="C427">
        <f>IF('Raw Data'!E422&gt;'Raw Data'!D422, 'Raw Data'!K422, 0)</f>
        <v/>
      </c>
      <c r="D427">
        <f>IF(ISBLANK('Raw Data'!D422)=FALSE, 1, 0)</f>
        <v/>
      </c>
      <c r="E427">
        <f>IF('Raw Data'!E422&lt;'Raw Data'!D422, 'Raw Data'!J422, 0)</f>
        <v/>
      </c>
      <c r="F427">
        <f>IF(ISBLANK('Raw Data'!D422)=FALSE, 1, 0)</f>
        <v/>
      </c>
      <c r="G427">
        <f>IF(AND('Raw Data'!D422&gt;0, 'Raw Data'!E422&gt;0), 'Raw Data'!V422, 0)</f>
        <v/>
      </c>
      <c r="H427">
        <f>IF(ISBLANK('Raw Data'!D422)=FALSE, 1, 0)</f>
        <v/>
      </c>
      <c r="I427">
        <f>IF(AND(ISBLANK('Raw Data'!D422)=FALSE, OR('Raw Data'!D422=0, 'Raw Data'!E422=0)), 'Raw Data'!W422, 0)</f>
        <v/>
      </c>
      <c r="J427">
        <f>IF(ISBLANK('Raw Data'!D422)=FALSE, 1, 0)</f>
        <v/>
      </c>
      <c r="K427">
        <f>IF(SUM('Raw Data'!D422:E422)&gt;'Raw Data'!G422, 'Raw Data'!H422, 0)</f>
        <v/>
      </c>
      <c r="L427">
        <f>IF(ISBLANK('Raw Data'!D422)=FALSE, 1, 0)</f>
        <v/>
      </c>
      <c r="M427">
        <f>IF(AND(SUM('Raw Data'!D422:E422)&lt;'Raw Data'!G422, ISBLANK('Raw Data'!D422)=FALSE), 'Raw Data'!I422, 0)</f>
        <v/>
      </c>
    </row>
    <row r="428">
      <c r="A428" s="2">
        <f>'Raw Data'!A424</f>
        <v/>
      </c>
      <c r="B428" s="2">
        <f>IF(ISBLANK('Raw Data'!D423)=FALSE, 1, 0)</f>
        <v/>
      </c>
      <c r="C428">
        <f>IF('Raw Data'!E423&gt;'Raw Data'!D423, 'Raw Data'!K423, 0)</f>
        <v/>
      </c>
      <c r="D428">
        <f>IF(ISBLANK('Raw Data'!D423)=FALSE, 1, 0)</f>
        <v/>
      </c>
      <c r="E428">
        <f>IF('Raw Data'!E423&lt;'Raw Data'!D423, 'Raw Data'!J423, 0)</f>
        <v/>
      </c>
      <c r="F428">
        <f>IF(ISBLANK('Raw Data'!D423)=FALSE, 1, 0)</f>
        <v/>
      </c>
      <c r="G428">
        <f>IF(AND('Raw Data'!D423&gt;0, 'Raw Data'!E423&gt;0), 'Raw Data'!V423, 0)</f>
        <v/>
      </c>
      <c r="H428">
        <f>IF(ISBLANK('Raw Data'!D423)=FALSE, 1, 0)</f>
        <v/>
      </c>
      <c r="I428">
        <f>IF(AND(ISBLANK('Raw Data'!D423)=FALSE, OR('Raw Data'!D423=0, 'Raw Data'!E423=0)), 'Raw Data'!W423, 0)</f>
        <v/>
      </c>
      <c r="J428">
        <f>IF(ISBLANK('Raw Data'!D423)=FALSE, 1, 0)</f>
        <v/>
      </c>
      <c r="K428">
        <f>IF(SUM('Raw Data'!D423:E423)&gt;'Raw Data'!G423, 'Raw Data'!H423, 0)</f>
        <v/>
      </c>
      <c r="L428">
        <f>IF(ISBLANK('Raw Data'!D423)=FALSE, 1, 0)</f>
        <v/>
      </c>
      <c r="M428">
        <f>IF(AND(SUM('Raw Data'!D423:E423)&lt;'Raw Data'!G423, ISBLANK('Raw Data'!D423)=FALSE), 'Raw Data'!I423, 0)</f>
        <v/>
      </c>
    </row>
    <row r="429">
      <c r="A429" s="2">
        <f>'Raw Data'!A425</f>
        <v/>
      </c>
      <c r="B429" s="2">
        <f>IF(ISBLANK('Raw Data'!D424)=FALSE, 1, 0)</f>
        <v/>
      </c>
      <c r="C429">
        <f>IF('Raw Data'!E424&gt;'Raw Data'!D424, 'Raw Data'!K424, 0)</f>
        <v/>
      </c>
      <c r="D429">
        <f>IF(ISBLANK('Raw Data'!D424)=FALSE, 1, 0)</f>
        <v/>
      </c>
      <c r="E429">
        <f>IF('Raw Data'!E424&lt;'Raw Data'!D424, 'Raw Data'!J424, 0)</f>
        <v/>
      </c>
      <c r="F429">
        <f>IF(ISBLANK('Raw Data'!D424)=FALSE, 1, 0)</f>
        <v/>
      </c>
      <c r="G429">
        <f>IF(AND('Raw Data'!D424&gt;0, 'Raw Data'!E424&gt;0), 'Raw Data'!V424, 0)</f>
        <v/>
      </c>
      <c r="H429">
        <f>IF(ISBLANK('Raw Data'!D424)=FALSE, 1, 0)</f>
        <v/>
      </c>
      <c r="I429">
        <f>IF(AND(ISBLANK('Raw Data'!D424)=FALSE, OR('Raw Data'!D424=0, 'Raw Data'!E424=0)), 'Raw Data'!W424, 0)</f>
        <v/>
      </c>
      <c r="J429">
        <f>IF(ISBLANK('Raw Data'!D424)=FALSE, 1, 0)</f>
        <v/>
      </c>
      <c r="K429">
        <f>IF(SUM('Raw Data'!D424:E424)&gt;'Raw Data'!G424, 'Raw Data'!H424, 0)</f>
        <v/>
      </c>
      <c r="L429">
        <f>IF(ISBLANK('Raw Data'!D424)=FALSE, 1, 0)</f>
        <v/>
      </c>
      <c r="M429">
        <f>IF(AND(SUM('Raw Data'!D424:E424)&lt;'Raw Data'!G424, ISBLANK('Raw Data'!D424)=FALSE), 'Raw Data'!I424, 0)</f>
        <v/>
      </c>
    </row>
    <row r="430">
      <c r="A430" s="2">
        <f>'Raw Data'!A426</f>
        <v/>
      </c>
      <c r="B430" s="2">
        <f>IF(ISBLANK('Raw Data'!D425)=FALSE, 1, 0)</f>
        <v/>
      </c>
      <c r="C430">
        <f>IF('Raw Data'!E425&gt;'Raw Data'!D425, 'Raw Data'!K425, 0)</f>
        <v/>
      </c>
      <c r="D430">
        <f>IF(ISBLANK('Raw Data'!D425)=FALSE, 1, 0)</f>
        <v/>
      </c>
      <c r="E430">
        <f>IF('Raw Data'!E425&lt;'Raw Data'!D425, 'Raw Data'!J425, 0)</f>
        <v/>
      </c>
      <c r="F430">
        <f>IF(ISBLANK('Raw Data'!D425)=FALSE, 1, 0)</f>
        <v/>
      </c>
      <c r="G430">
        <f>IF(AND('Raw Data'!D425&gt;0, 'Raw Data'!E425&gt;0), 'Raw Data'!V425, 0)</f>
        <v/>
      </c>
      <c r="H430">
        <f>IF(ISBLANK('Raw Data'!D425)=FALSE, 1, 0)</f>
        <v/>
      </c>
      <c r="I430">
        <f>IF(AND(ISBLANK('Raw Data'!D425)=FALSE, OR('Raw Data'!D425=0, 'Raw Data'!E425=0)), 'Raw Data'!W425, 0)</f>
        <v/>
      </c>
      <c r="J430">
        <f>IF(ISBLANK('Raw Data'!D425)=FALSE, 1, 0)</f>
        <v/>
      </c>
      <c r="K430">
        <f>IF(SUM('Raw Data'!D425:E425)&gt;'Raw Data'!G425, 'Raw Data'!H425, 0)</f>
        <v/>
      </c>
      <c r="L430">
        <f>IF(ISBLANK('Raw Data'!D425)=FALSE, 1, 0)</f>
        <v/>
      </c>
      <c r="M430">
        <f>IF(AND(SUM('Raw Data'!D425:E425)&lt;'Raw Data'!G425, ISBLANK('Raw Data'!D425)=FALSE), 'Raw Data'!I425, 0)</f>
        <v/>
      </c>
    </row>
    <row r="431">
      <c r="A431" s="2">
        <f>'Raw Data'!A427</f>
        <v/>
      </c>
      <c r="B431" s="2">
        <f>IF(ISBLANK('Raw Data'!D426)=FALSE, 1, 0)</f>
        <v/>
      </c>
      <c r="C431">
        <f>IF('Raw Data'!E426&gt;'Raw Data'!D426, 'Raw Data'!K426, 0)</f>
        <v/>
      </c>
      <c r="D431">
        <f>IF(ISBLANK('Raw Data'!D426)=FALSE, 1, 0)</f>
        <v/>
      </c>
      <c r="E431">
        <f>IF('Raw Data'!E426&lt;'Raw Data'!D426, 'Raw Data'!J426, 0)</f>
        <v/>
      </c>
      <c r="F431">
        <f>IF(ISBLANK('Raw Data'!D426)=FALSE, 1, 0)</f>
        <v/>
      </c>
      <c r="G431">
        <f>IF(AND('Raw Data'!D426&gt;0, 'Raw Data'!E426&gt;0), 'Raw Data'!V426, 0)</f>
        <v/>
      </c>
      <c r="H431">
        <f>IF(ISBLANK('Raw Data'!D426)=FALSE, 1, 0)</f>
        <v/>
      </c>
      <c r="I431">
        <f>IF(AND(ISBLANK('Raw Data'!D426)=FALSE, OR('Raw Data'!D426=0, 'Raw Data'!E426=0)), 'Raw Data'!W426, 0)</f>
        <v/>
      </c>
      <c r="J431">
        <f>IF(ISBLANK('Raw Data'!D426)=FALSE, 1, 0)</f>
        <v/>
      </c>
      <c r="K431">
        <f>IF(SUM('Raw Data'!D426:E426)&gt;'Raw Data'!G426, 'Raw Data'!H426, 0)</f>
        <v/>
      </c>
      <c r="L431">
        <f>IF(ISBLANK('Raw Data'!D426)=FALSE, 1, 0)</f>
        <v/>
      </c>
      <c r="M431">
        <f>IF(AND(SUM('Raw Data'!D426:E426)&lt;'Raw Data'!G426, ISBLANK('Raw Data'!D426)=FALSE), 'Raw Data'!I426, 0)</f>
        <v/>
      </c>
    </row>
    <row r="432">
      <c r="A432" s="2">
        <f>'Raw Data'!A428</f>
        <v/>
      </c>
      <c r="B432" s="2">
        <f>IF(ISBLANK('Raw Data'!D427)=FALSE, 1, 0)</f>
        <v/>
      </c>
      <c r="C432">
        <f>IF('Raw Data'!E427&gt;'Raw Data'!D427, 'Raw Data'!K427, 0)</f>
        <v/>
      </c>
      <c r="D432">
        <f>IF(ISBLANK('Raw Data'!D427)=FALSE, 1, 0)</f>
        <v/>
      </c>
      <c r="E432">
        <f>IF('Raw Data'!E427&lt;'Raw Data'!D427, 'Raw Data'!J427, 0)</f>
        <v/>
      </c>
      <c r="F432">
        <f>IF(ISBLANK('Raw Data'!D427)=FALSE, 1, 0)</f>
        <v/>
      </c>
      <c r="G432">
        <f>IF(AND('Raw Data'!D427&gt;0, 'Raw Data'!E427&gt;0), 'Raw Data'!V427, 0)</f>
        <v/>
      </c>
      <c r="H432">
        <f>IF(ISBLANK('Raw Data'!D427)=FALSE, 1, 0)</f>
        <v/>
      </c>
      <c r="I432">
        <f>IF(AND(ISBLANK('Raw Data'!D427)=FALSE, OR('Raw Data'!D427=0, 'Raw Data'!E427=0)), 'Raw Data'!W427, 0)</f>
        <v/>
      </c>
      <c r="J432">
        <f>IF(ISBLANK('Raw Data'!D427)=FALSE, 1, 0)</f>
        <v/>
      </c>
      <c r="K432">
        <f>IF(SUM('Raw Data'!D427:E427)&gt;'Raw Data'!G427, 'Raw Data'!H427, 0)</f>
        <v/>
      </c>
      <c r="L432">
        <f>IF(ISBLANK('Raw Data'!D427)=FALSE, 1, 0)</f>
        <v/>
      </c>
      <c r="M432">
        <f>IF(AND(SUM('Raw Data'!D427:E427)&lt;'Raw Data'!G427, ISBLANK('Raw Data'!D427)=FALSE), 'Raw Data'!I427, 0)</f>
        <v/>
      </c>
    </row>
    <row r="433">
      <c r="A433" s="2">
        <f>'Raw Data'!A429</f>
        <v/>
      </c>
      <c r="B433" s="2">
        <f>IF(ISBLANK('Raw Data'!D428)=FALSE, 1, 0)</f>
        <v/>
      </c>
      <c r="C433">
        <f>IF('Raw Data'!E428&gt;'Raw Data'!D428, 'Raw Data'!K428, 0)</f>
        <v/>
      </c>
      <c r="D433">
        <f>IF(ISBLANK('Raw Data'!D428)=FALSE, 1, 0)</f>
        <v/>
      </c>
      <c r="E433">
        <f>IF('Raw Data'!E428&lt;'Raw Data'!D428, 'Raw Data'!J428, 0)</f>
        <v/>
      </c>
      <c r="F433">
        <f>IF(ISBLANK('Raw Data'!D428)=FALSE, 1, 0)</f>
        <v/>
      </c>
      <c r="G433">
        <f>IF(AND('Raw Data'!D428&gt;0, 'Raw Data'!E428&gt;0), 'Raw Data'!V428, 0)</f>
        <v/>
      </c>
      <c r="H433">
        <f>IF(ISBLANK('Raw Data'!D428)=FALSE, 1, 0)</f>
        <v/>
      </c>
      <c r="I433">
        <f>IF(AND(ISBLANK('Raw Data'!D428)=FALSE, OR('Raw Data'!D428=0, 'Raw Data'!E428=0)), 'Raw Data'!W428, 0)</f>
        <v/>
      </c>
      <c r="J433">
        <f>IF(ISBLANK('Raw Data'!D428)=FALSE, 1, 0)</f>
        <v/>
      </c>
      <c r="K433">
        <f>IF(SUM('Raw Data'!D428:E428)&gt;'Raw Data'!G428, 'Raw Data'!H428, 0)</f>
        <v/>
      </c>
      <c r="L433">
        <f>IF(ISBLANK('Raw Data'!D428)=FALSE, 1, 0)</f>
        <v/>
      </c>
      <c r="M433">
        <f>IF(AND(SUM('Raw Data'!D428:E428)&lt;'Raw Data'!G428, ISBLANK('Raw Data'!D428)=FALSE), 'Raw Data'!I428, 0)</f>
        <v/>
      </c>
    </row>
    <row r="434">
      <c r="A434" s="2">
        <f>'Raw Data'!A430</f>
        <v/>
      </c>
      <c r="B434" s="2">
        <f>IF(ISBLANK('Raw Data'!D429)=FALSE, 1, 0)</f>
        <v/>
      </c>
      <c r="C434">
        <f>IF('Raw Data'!E429&gt;'Raw Data'!D429, 'Raw Data'!K429, 0)</f>
        <v/>
      </c>
      <c r="D434">
        <f>IF(ISBLANK('Raw Data'!D429)=FALSE, 1, 0)</f>
        <v/>
      </c>
      <c r="E434">
        <f>IF('Raw Data'!E429&lt;'Raw Data'!D429, 'Raw Data'!J429, 0)</f>
        <v/>
      </c>
      <c r="F434">
        <f>IF(ISBLANK('Raw Data'!D429)=FALSE, 1, 0)</f>
        <v/>
      </c>
      <c r="G434">
        <f>IF(AND('Raw Data'!D429&gt;0, 'Raw Data'!E429&gt;0), 'Raw Data'!V429, 0)</f>
        <v/>
      </c>
      <c r="H434">
        <f>IF(ISBLANK('Raw Data'!D429)=FALSE, 1, 0)</f>
        <v/>
      </c>
      <c r="I434">
        <f>IF(AND(ISBLANK('Raw Data'!D429)=FALSE, OR('Raw Data'!D429=0, 'Raw Data'!E429=0)), 'Raw Data'!W429, 0)</f>
        <v/>
      </c>
      <c r="J434">
        <f>IF(ISBLANK('Raw Data'!D429)=FALSE, 1, 0)</f>
        <v/>
      </c>
      <c r="K434">
        <f>IF(SUM('Raw Data'!D429:E429)&gt;'Raw Data'!G429, 'Raw Data'!H429, 0)</f>
        <v/>
      </c>
      <c r="L434">
        <f>IF(ISBLANK('Raw Data'!D429)=FALSE, 1, 0)</f>
        <v/>
      </c>
      <c r="M434">
        <f>IF(AND(SUM('Raw Data'!D429:E429)&lt;'Raw Data'!G429, ISBLANK('Raw Data'!D429)=FALSE), 'Raw Data'!I429, 0)</f>
        <v/>
      </c>
    </row>
    <row r="435">
      <c r="A435" s="2">
        <f>'Raw Data'!A431</f>
        <v/>
      </c>
      <c r="B435" s="2">
        <f>IF(ISBLANK('Raw Data'!D430)=FALSE, 1, 0)</f>
        <v/>
      </c>
      <c r="C435">
        <f>IF('Raw Data'!E430&gt;'Raw Data'!D430, 'Raw Data'!K430, 0)</f>
        <v/>
      </c>
      <c r="D435">
        <f>IF(ISBLANK('Raw Data'!D430)=FALSE, 1, 0)</f>
        <v/>
      </c>
      <c r="E435">
        <f>IF('Raw Data'!E430&lt;'Raw Data'!D430, 'Raw Data'!J430, 0)</f>
        <v/>
      </c>
      <c r="F435">
        <f>IF(ISBLANK('Raw Data'!D430)=FALSE, 1, 0)</f>
        <v/>
      </c>
      <c r="G435">
        <f>IF(AND('Raw Data'!D430&gt;0, 'Raw Data'!E430&gt;0), 'Raw Data'!V430, 0)</f>
        <v/>
      </c>
      <c r="H435">
        <f>IF(ISBLANK('Raw Data'!D430)=FALSE, 1, 0)</f>
        <v/>
      </c>
      <c r="I435">
        <f>IF(AND(ISBLANK('Raw Data'!D430)=FALSE, OR('Raw Data'!D430=0, 'Raw Data'!E430=0)), 'Raw Data'!W430, 0)</f>
        <v/>
      </c>
      <c r="J435">
        <f>IF(ISBLANK('Raw Data'!D430)=FALSE, 1, 0)</f>
        <v/>
      </c>
      <c r="K435">
        <f>IF(SUM('Raw Data'!D430:E430)&gt;'Raw Data'!G430, 'Raw Data'!H430, 0)</f>
        <v/>
      </c>
      <c r="L435">
        <f>IF(ISBLANK('Raw Data'!D430)=FALSE, 1, 0)</f>
        <v/>
      </c>
      <c r="M435">
        <f>IF(AND(SUM('Raw Data'!D430:E430)&lt;'Raw Data'!G430, ISBLANK('Raw Data'!D430)=FALSE), 'Raw Data'!I430, 0)</f>
        <v/>
      </c>
    </row>
    <row r="436">
      <c r="A436" s="2">
        <f>'Raw Data'!A432</f>
        <v/>
      </c>
      <c r="B436" s="2">
        <f>IF(ISBLANK('Raw Data'!D431)=FALSE, 1, 0)</f>
        <v/>
      </c>
      <c r="C436">
        <f>IF('Raw Data'!E431&gt;'Raw Data'!D431, 'Raw Data'!K431, 0)</f>
        <v/>
      </c>
      <c r="D436">
        <f>IF(ISBLANK('Raw Data'!D431)=FALSE, 1, 0)</f>
        <v/>
      </c>
      <c r="E436">
        <f>IF('Raw Data'!E431&lt;'Raw Data'!D431, 'Raw Data'!J431, 0)</f>
        <v/>
      </c>
      <c r="F436">
        <f>IF(ISBLANK('Raw Data'!D431)=FALSE, 1, 0)</f>
        <v/>
      </c>
      <c r="G436">
        <f>IF(AND('Raw Data'!D431&gt;0, 'Raw Data'!E431&gt;0), 'Raw Data'!V431, 0)</f>
        <v/>
      </c>
      <c r="H436">
        <f>IF(ISBLANK('Raw Data'!D431)=FALSE, 1, 0)</f>
        <v/>
      </c>
      <c r="I436">
        <f>IF(AND(ISBLANK('Raw Data'!D431)=FALSE, OR('Raw Data'!D431=0, 'Raw Data'!E431=0)), 'Raw Data'!W431, 0)</f>
        <v/>
      </c>
      <c r="J436">
        <f>IF(ISBLANK('Raw Data'!D431)=FALSE, 1, 0)</f>
        <v/>
      </c>
      <c r="K436">
        <f>IF(SUM('Raw Data'!D431:E431)&gt;'Raw Data'!G431, 'Raw Data'!H431, 0)</f>
        <v/>
      </c>
      <c r="L436">
        <f>IF(ISBLANK('Raw Data'!D431)=FALSE, 1, 0)</f>
        <v/>
      </c>
      <c r="M436">
        <f>IF(AND(SUM('Raw Data'!D431:E431)&lt;'Raw Data'!G431, ISBLANK('Raw Data'!D431)=FALSE), 'Raw Data'!I431, 0)</f>
        <v/>
      </c>
    </row>
    <row r="437">
      <c r="A437" s="2">
        <f>'Raw Data'!A433</f>
        <v/>
      </c>
      <c r="B437" s="2">
        <f>IF(ISBLANK('Raw Data'!D432)=FALSE, 1, 0)</f>
        <v/>
      </c>
      <c r="C437">
        <f>IF('Raw Data'!E432&gt;'Raw Data'!D432, 'Raw Data'!K432, 0)</f>
        <v/>
      </c>
      <c r="D437">
        <f>IF(ISBLANK('Raw Data'!D432)=FALSE, 1, 0)</f>
        <v/>
      </c>
      <c r="E437">
        <f>IF('Raw Data'!E432&lt;'Raw Data'!D432, 'Raw Data'!J432, 0)</f>
        <v/>
      </c>
      <c r="F437">
        <f>IF(ISBLANK('Raw Data'!D432)=FALSE, 1, 0)</f>
        <v/>
      </c>
      <c r="G437">
        <f>IF(AND('Raw Data'!D432&gt;0, 'Raw Data'!E432&gt;0), 'Raw Data'!V432, 0)</f>
        <v/>
      </c>
      <c r="H437">
        <f>IF(ISBLANK('Raw Data'!D432)=FALSE, 1, 0)</f>
        <v/>
      </c>
      <c r="I437">
        <f>IF(AND(ISBLANK('Raw Data'!D432)=FALSE, OR('Raw Data'!D432=0, 'Raw Data'!E432=0)), 'Raw Data'!W432, 0)</f>
        <v/>
      </c>
      <c r="J437">
        <f>IF(ISBLANK('Raw Data'!D432)=FALSE, 1, 0)</f>
        <v/>
      </c>
      <c r="K437">
        <f>IF(SUM('Raw Data'!D432:E432)&gt;'Raw Data'!G432, 'Raw Data'!H432, 0)</f>
        <v/>
      </c>
      <c r="L437">
        <f>IF(ISBLANK('Raw Data'!D432)=FALSE, 1, 0)</f>
        <v/>
      </c>
      <c r="M437">
        <f>IF(AND(SUM('Raw Data'!D432:E432)&lt;'Raw Data'!G432, ISBLANK('Raw Data'!D432)=FALSE), 'Raw Data'!I432, 0)</f>
        <v/>
      </c>
    </row>
    <row r="438">
      <c r="A438" s="2">
        <f>'Raw Data'!A434</f>
        <v/>
      </c>
      <c r="B438" s="2">
        <f>IF(ISBLANK('Raw Data'!D433)=FALSE, 1, 0)</f>
        <v/>
      </c>
      <c r="C438">
        <f>IF('Raw Data'!E433&gt;'Raw Data'!D433, 'Raw Data'!K433, 0)</f>
        <v/>
      </c>
      <c r="D438">
        <f>IF(ISBLANK('Raw Data'!D433)=FALSE, 1, 0)</f>
        <v/>
      </c>
      <c r="E438">
        <f>IF('Raw Data'!E433&lt;'Raw Data'!D433, 'Raw Data'!J433, 0)</f>
        <v/>
      </c>
      <c r="F438">
        <f>IF(ISBLANK('Raw Data'!D433)=FALSE, 1, 0)</f>
        <v/>
      </c>
      <c r="G438">
        <f>IF(AND('Raw Data'!D433&gt;0, 'Raw Data'!E433&gt;0), 'Raw Data'!V433, 0)</f>
        <v/>
      </c>
      <c r="H438">
        <f>IF(ISBLANK('Raw Data'!D433)=FALSE, 1, 0)</f>
        <v/>
      </c>
      <c r="I438">
        <f>IF(AND(ISBLANK('Raw Data'!D433)=FALSE, OR('Raw Data'!D433=0, 'Raw Data'!E433=0)), 'Raw Data'!W433, 0)</f>
        <v/>
      </c>
      <c r="J438">
        <f>IF(ISBLANK('Raw Data'!D433)=FALSE, 1, 0)</f>
        <v/>
      </c>
      <c r="K438">
        <f>IF(SUM('Raw Data'!D433:E433)&gt;'Raw Data'!G433, 'Raw Data'!H433, 0)</f>
        <v/>
      </c>
      <c r="L438">
        <f>IF(ISBLANK('Raw Data'!D433)=FALSE, 1, 0)</f>
        <v/>
      </c>
      <c r="M438">
        <f>IF(AND(SUM('Raw Data'!D433:E433)&lt;'Raw Data'!G433, ISBLANK('Raw Data'!D433)=FALSE), 'Raw Data'!I433, 0)</f>
        <v/>
      </c>
    </row>
    <row r="439">
      <c r="A439" s="2">
        <f>'Raw Data'!A435</f>
        <v/>
      </c>
      <c r="B439" s="2">
        <f>IF(ISBLANK('Raw Data'!D434)=FALSE, 1, 0)</f>
        <v/>
      </c>
      <c r="C439">
        <f>IF('Raw Data'!E434&gt;'Raw Data'!D434, 'Raw Data'!K434, 0)</f>
        <v/>
      </c>
      <c r="D439">
        <f>IF(ISBLANK('Raw Data'!D434)=FALSE, 1, 0)</f>
        <v/>
      </c>
      <c r="E439">
        <f>IF('Raw Data'!E434&lt;'Raw Data'!D434, 'Raw Data'!J434, 0)</f>
        <v/>
      </c>
      <c r="F439">
        <f>IF(ISBLANK('Raw Data'!D434)=FALSE, 1, 0)</f>
        <v/>
      </c>
      <c r="G439">
        <f>IF(AND('Raw Data'!D434&gt;0, 'Raw Data'!E434&gt;0), 'Raw Data'!V434, 0)</f>
        <v/>
      </c>
      <c r="H439">
        <f>IF(ISBLANK('Raw Data'!D434)=FALSE, 1, 0)</f>
        <v/>
      </c>
      <c r="I439">
        <f>IF(AND(ISBLANK('Raw Data'!D434)=FALSE, OR('Raw Data'!D434=0, 'Raw Data'!E434=0)), 'Raw Data'!W434, 0)</f>
        <v/>
      </c>
      <c r="J439">
        <f>IF(ISBLANK('Raw Data'!D434)=FALSE, 1, 0)</f>
        <v/>
      </c>
      <c r="K439">
        <f>IF(SUM('Raw Data'!D434:E434)&gt;'Raw Data'!G434, 'Raw Data'!H434, 0)</f>
        <v/>
      </c>
      <c r="L439">
        <f>IF(ISBLANK('Raw Data'!D434)=FALSE, 1, 0)</f>
        <v/>
      </c>
      <c r="M439">
        <f>IF(AND(SUM('Raw Data'!D434:E434)&lt;'Raw Data'!G434, ISBLANK('Raw Data'!D434)=FALSE), 'Raw Data'!I434, 0)</f>
        <v/>
      </c>
    </row>
    <row r="440">
      <c r="A440" s="2">
        <f>'Raw Data'!A436</f>
        <v/>
      </c>
      <c r="B440" s="2">
        <f>IF(ISBLANK('Raw Data'!D435)=FALSE, 1, 0)</f>
        <v/>
      </c>
      <c r="C440">
        <f>IF('Raw Data'!E435&gt;'Raw Data'!D435, 'Raw Data'!K435, 0)</f>
        <v/>
      </c>
      <c r="D440">
        <f>IF(ISBLANK('Raw Data'!D435)=FALSE, 1, 0)</f>
        <v/>
      </c>
      <c r="E440">
        <f>IF('Raw Data'!E435&lt;'Raw Data'!D435, 'Raw Data'!J435, 0)</f>
        <v/>
      </c>
      <c r="F440">
        <f>IF(ISBLANK('Raw Data'!D435)=FALSE, 1, 0)</f>
        <v/>
      </c>
      <c r="G440">
        <f>IF(AND('Raw Data'!D435&gt;0, 'Raw Data'!E435&gt;0), 'Raw Data'!V435, 0)</f>
        <v/>
      </c>
      <c r="H440">
        <f>IF(ISBLANK('Raw Data'!D435)=FALSE, 1, 0)</f>
        <v/>
      </c>
      <c r="I440">
        <f>IF(AND(ISBLANK('Raw Data'!D435)=FALSE, OR('Raw Data'!D435=0, 'Raw Data'!E435=0)), 'Raw Data'!W435, 0)</f>
        <v/>
      </c>
      <c r="J440">
        <f>IF(ISBLANK('Raw Data'!D435)=FALSE, 1, 0)</f>
        <v/>
      </c>
      <c r="K440">
        <f>IF(SUM('Raw Data'!D435:E435)&gt;'Raw Data'!G435, 'Raw Data'!H435, 0)</f>
        <v/>
      </c>
      <c r="L440">
        <f>IF(ISBLANK('Raw Data'!D435)=FALSE, 1, 0)</f>
        <v/>
      </c>
      <c r="M440">
        <f>IF(AND(SUM('Raw Data'!D435:E435)&lt;'Raw Data'!G435, ISBLANK('Raw Data'!D435)=FALSE), 'Raw Data'!I435, 0)</f>
        <v/>
      </c>
    </row>
    <row r="441">
      <c r="A441" s="2">
        <f>'Raw Data'!A437</f>
        <v/>
      </c>
      <c r="B441" s="2">
        <f>IF(ISBLANK('Raw Data'!D436)=FALSE, 1, 0)</f>
        <v/>
      </c>
      <c r="C441">
        <f>IF('Raw Data'!E436&gt;'Raw Data'!D436, 'Raw Data'!K436, 0)</f>
        <v/>
      </c>
      <c r="D441">
        <f>IF(ISBLANK('Raw Data'!D436)=FALSE, 1, 0)</f>
        <v/>
      </c>
      <c r="E441">
        <f>IF('Raw Data'!E436&lt;'Raw Data'!D436, 'Raw Data'!J436, 0)</f>
        <v/>
      </c>
      <c r="F441">
        <f>IF(ISBLANK('Raw Data'!D436)=FALSE, 1, 0)</f>
        <v/>
      </c>
      <c r="G441">
        <f>IF(AND('Raw Data'!D436&gt;0, 'Raw Data'!E436&gt;0), 'Raw Data'!V436, 0)</f>
        <v/>
      </c>
      <c r="H441">
        <f>IF(ISBLANK('Raw Data'!D436)=FALSE, 1, 0)</f>
        <v/>
      </c>
      <c r="I441">
        <f>IF(AND(ISBLANK('Raw Data'!D436)=FALSE, OR('Raw Data'!D436=0, 'Raw Data'!E436=0)), 'Raw Data'!W436, 0)</f>
        <v/>
      </c>
      <c r="J441">
        <f>IF(ISBLANK('Raw Data'!D436)=FALSE, 1, 0)</f>
        <v/>
      </c>
      <c r="K441">
        <f>IF(SUM('Raw Data'!D436:E436)&gt;'Raw Data'!G436, 'Raw Data'!H436, 0)</f>
        <v/>
      </c>
      <c r="L441">
        <f>IF(ISBLANK('Raw Data'!D436)=FALSE, 1, 0)</f>
        <v/>
      </c>
      <c r="M441">
        <f>IF(AND(SUM('Raw Data'!D436:E436)&lt;'Raw Data'!G436, ISBLANK('Raw Data'!D436)=FALSE), 'Raw Data'!I436, 0)</f>
        <v/>
      </c>
    </row>
    <row r="442">
      <c r="A442" s="2">
        <f>'Raw Data'!A438</f>
        <v/>
      </c>
      <c r="B442" s="2">
        <f>IF(ISBLANK('Raw Data'!D437)=FALSE, 1, 0)</f>
        <v/>
      </c>
      <c r="C442">
        <f>IF('Raw Data'!E437&gt;'Raw Data'!D437, 'Raw Data'!K437, 0)</f>
        <v/>
      </c>
      <c r="D442">
        <f>IF(ISBLANK('Raw Data'!D437)=FALSE, 1, 0)</f>
        <v/>
      </c>
      <c r="E442">
        <f>IF('Raw Data'!E437&lt;'Raw Data'!D437, 'Raw Data'!J437, 0)</f>
        <v/>
      </c>
      <c r="F442">
        <f>IF(ISBLANK('Raw Data'!D437)=FALSE, 1, 0)</f>
        <v/>
      </c>
      <c r="G442">
        <f>IF(AND('Raw Data'!D437&gt;0, 'Raw Data'!E437&gt;0), 'Raw Data'!V437, 0)</f>
        <v/>
      </c>
      <c r="H442">
        <f>IF(ISBLANK('Raw Data'!D437)=FALSE, 1, 0)</f>
        <v/>
      </c>
      <c r="I442">
        <f>IF(AND(ISBLANK('Raw Data'!D437)=FALSE, OR('Raw Data'!D437=0, 'Raw Data'!E437=0)), 'Raw Data'!W437, 0)</f>
        <v/>
      </c>
      <c r="J442">
        <f>IF(ISBLANK('Raw Data'!D437)=FALSE, 1, 0)</f>
        <v/>
      </c>
      <c r="K442">
        <f>IF(SUM('Raw Data'!D437:E437)&gt;'Raw Data'!G437, 'Raw Data'!H437, 0)</f>
        <v/>
      </c>
      <c r="L442">
        <f>IF(ISBLANK('Raw Data'!D437)=FALSE, 1, 0)</f>
        <v/>
      </c>
      <c r="M442">
        <f>IF(AND(SUM('Raw Data'!D437:E437)&lt;'Raw Data'!G437, ISBLANK('Raw Data'!D437)=FALSE), 'Raw Data'!I437, 0)</f>
        <v/>
      </c>
    </row>
    <row r="443">
      <c r="A443" s="2">
        <f>'Raw Data'!A439</f>
        <v/>
      </c>
      <c r="B443" s="2">
        <f>IF(ISBLANK('Raw Data'!D438)=FALSE, 1, 0)</f>
        <v/>
      </c>
      <c r="C443">
        <f>IF('Raw Data'!E438&gt;'Raw Data'!D438, 'Raw Data'!K438, 0)</f>
        <v/>
      </c>
      <c r="D443">
        <f>IF(ISBLANK('Raw Data'!D438)=FALSE, 1, 0)</f>
        <v/>
      </c>
      <c r="E443">
        <f>IF('Raw Data'!E438&lt;'Raw Data'!D438, 'Raw Data'!J438, 0)</f>
        <v/>
      </c>
      <c r="F443">
        <f>IF(ISBLANK('Raw Data'!D438)=FALSE, 1, 0)</f>
        <v/>
      </c>
      <c r="G443">
        <f>IF(AND('Raw Data'!D438&gt;0, 'Raw Data'!E438&gt;0), 'Raw Data'!V438, 0)</f>
        <v/>
      </c>
      <c r="H443">
        <f>IF(ISBLANK('Raw Data'!D438)=FALSE, 1, 0)</f>
        <v/>
      </c>
      <c r="I443">
        <f>IF(AND(ISBLANK('Raw Data'!D438)=FALSE, OR('Raw Data'!D438=0, 'Raw Data'!E438=0)), 'Raw Data'!W438, 0)</f>
        <v/>
      </c>
      <c r="J443">
        <f>IF(ISBLANK('Raw Data'!D438)=FALSE, 1, 0)</f>
        <v/>
      </c>
      <c r="K443">
        <f>IF(SUM('Raw Data'!D438:E438)&gt;'Raw Data'!G438, 'Raw Data'!H438, 0)</f>
        <v/>
      </c>
      <c r="L443">
        <f>IF(ISBLANK('Raw Data'!D438)=FALSE, 1, 0)</f>
        <v/>
      </c>
      <c r="M443">
        <f>IF(AND(SUM('Raw Data'!D438:E438)&lt;'Raw Data'!G438, ISBLANK('Raw Data'!D438)=FALSE), 'Raw Data'!I438, 0)</f>
        <v/>
      </c>
    </row>
    <row r="444">
      <c r="A444" s="2">
        <f>'Raw Data'!A440</f>
        <v/>
      </c>
      <c r="B444" s="2">
        <f>IF(ISBLANK('Raw Data'!D439)=FALSE, 1, 0)</f>
        <v/>
      </c>
      <c r="C444">
        <f>IF('Raw Data'!E439&gt;'Raw Data'!D439, 'Raw Data'!K439, 0)</f>
        <v/>
      </c>
      <c r="D444">
        <f>IF(ISBLANK('Raw Data'!D439)=FALSE, 1, 0)</f>
        <v/>
      </c>
      <c r="E444">
        <f>IF('Raw Data'!E439&lt;'Raw Data'!D439, 'Raw Data'!J439, 0)</f>
        <v/>
      </c>
      <c r="F444">
        <f>IF(ISBLANK('Raw Data'!D439)=FALSE, 1, 0)</f>
        <v/>
      </c>
      <c r="G444">
        <f>IF(AND('Raw Data'!D439&gt;0, 'Raw Data'!E439&gt;0), 'Raw Data'!V439, 0)</f>
        <v/>
      </c>
      <c r="H444">
        <f>IF(ISBLANK('Raw Data'!D439)=FALSE, 1, 0)</f>
        <v/>
      </c>
      <c r="I444">
        <f>IF(AND(ISBLANK('Raw Data'!D439)=FALSE, OR('Raw Data'!D439=0, 'Raw Data'!E439=0)), 'Raw Data'!W439, 0)</f>
        <v/>
      </c>
      <c r="J444">
        <f>IF(ISBLANK('Raw Data'!D439)=FALSE, 1, 0)</f>
        <v/>
      </c>
      <c r="K444">
        <f>IF(SUM('Raw Data'!D439:E439)&gt;'Raw Data'!G439, 'Raw Data'!H439, 0)</f>
        <v/>
      </c>
      <c r="L444">
        <f>IF(ISBLANK('Raw Data'!D439)=FALSE, 1, 0)</f>
        <v/>
      </c>
      <c r="M444">
        <f>IF(AND(SUM('Raw Data'!D439:E439)&lt;'Raw Data'!G439, ISBLANK('Raw Data'!D439)=FALSE), 'Raw Data'!I439, 0)</f>
        <v/>
      </c>
    </row>
    <row r="445">
      <c r="A445" s="2">
        <f>'Raw Data'!A441</f>
        <v/>
      </c>
      <c r="B445" s="2">
        <f>IF(ISBLANK('Raw Data'!D440)=FALSE, 1, 0)</f>
        <v/>
      </c>
      <c r="C445">
        <f>IF('Raw Data'!E440&gt;'Raw Data'!D440, 'Raw Data'!K440, 0)</f>
        <v/>
      </c>
      <c r="D445">
        <f>IF(ISBLANK('Raw Data'!D440)=FALSE, 1, 0)</f>
        <v/>
      </c>
      <c r="E445">
        <f>IF('Raw Data'!E440&lt;'Raw Data'!D440, 'Raw Data'!J440, 0)</f>
        <v/>
      </c>
      <c r="F445">
        <f>IF(ISBLANK('Raw Data'!D440)=FALSE, 1, 0)</f>
        <v/>
      </c>
      <c r="G445">
        <f>IF(AND('Raw Data'!D440&gt;0, 'Raw Data'!E440&gt;0), 'Raw Data'!V440, 0)</f>
        <v/>
      </c>
      <c r="H445">
        <f>IF(ISBLANK('Raw Data'!D440)=FALSE, 1, 0)</f>
        <v/>
      </c>
      <c r="I445">
        <f>IF(AND(ISBLANK('Raw Data'!D440)=FALSE, OR('Raw Data'!D440=0, 'Raw Data'!E440=0)), 'Raw Data'!W440, 0)</f>
        <v/>
      </c>
      <c r="J445">
        <f>IF(ISBLANK('Raw Data'!D440)=FALSE, 1, 0)</f>
        <v/>
      </c>
      <c r="K445">
        <f>IF(SUM('Raw Data'!D440:E440)&gt;'Raw Data'!G440, 'Raw Data'!H440, 0)</f>
        <v/>
      </c>
      <c r="L445">
        <f>IF(ISBLANK('Raw Data'!D440)=FALSE, 1, 0)</f>
        <v/>
      </c>
      <c r="M445">
        <f>IF(AND(SUM('Raw Data'!D440:E440)&lt;'Raw Data'!G440, ISBLANK('Raw Data'!D440)=FALSE), 'Raw Data'!I440, 0)</f>
        <v/>
      </c>
    </row>
    <row r="446">
      <c r="A446" s="2">
        <f>'Raw Data'!A442</f>
        <v/>
      </c>
      <c r="B446" s="2">
        <f>IF(ISBLANK('Raw Data'!D441)=FALSE, 1, 0)</f>
        <v/>
      </c>
      <c r="C446">
        <f>IF('Raw Data'!E441&gt;'Raw Data'!D441, 'Raw Data'!K441, 0)</f>
        <v/>
      </c>
      <c r="D446">
        <f>IF(ISBLANK('Raw Data'!D441)=FALSE, 1, 0)</f>
        <v/>
      </c>
      <c r="E446">
        <f>IF('Raw Data'!E441&lt;'Raw Data'!D441, 'Raw Data'!J441, 0)</f>
        <v/>
      </c>
      <c r="F446">
        <f>IF(ISBLANK('Raw Data'!D441)=FALSE, 1, 0)</f>
        <v/>
      </c>
      <c r="G446">
        <f>IF(AND('Raw Data'!D441&gt;0, 'Raw Data'!E441&gt;0), 'Raw Data'!V441, 0)</f>
        <v/>
      </c>
      <c r="H446">
        <f>IF(ISBLANK('Raw Data'!D441)=FALSE, 1, 0)</f>
        <v/>
      </c>
      <c r="I446">
        <f>IF(AND(ISBLANK('Raw Data'!D441)=FALSE, OR('Raw Data'!D441=0, 'Raw Data'!E441=0)), 'Raw Data'!W441, 0)</f>
        <v/>
      </c>
      <c r="J446">
        <f>IF(ISBLANK('Raw Data'!D441)=FALSE, 1, 0)</f>
        <v/>
      </c>
      <c r="K446">
        <f>IF(SUM('Raw Data'!D441:E441)&gt;'Raw Data'!G441, 'Raw Data'!H441, 0)</f>
        <v/>
      </c>
      <c r="L446">
        <f>IF(ISBLANK('Raw Data'!D441)=FALSE, 1, 0)</f>
        <v/>
      </c>
      <c r="M446">
        <f>IF(AND(SUM('Raw Data'!D441:E441)&lt;'Raw Data'!G441, ISBLANK('Raw Data'!D441)=FALSE), 'Raw Data'!I441, 0)</f>
        <v/>
      </c>
    </row>
    <row r="447">
      <c r="A447" s="2">
        <f>'Raw Data'!A443</f>
        <v/>
      </c>
      <c r="B447" s="2">
        <f>IF(ISBLANK('Raw Data'!D442)=FALSE, 1, 0)</f>
        <v/>
      </c>
      <c r="C447">
        <f>IF('Raw Data'!E442&gt;'Raw Data'!D442, 'Raw Data'!K442, 0)</f>
        <v/>
      </c>
      <c r="D447">
        <f>IF(ISBLANK('Raw Data'!D442)=FALSE, 1, 0)</f>
        <v/>
      </c>
      <c r="E447">
        <f>IF('Raw Data'!E442&lt;'Raw Data'!D442, 'Raw Data'!J442, 0)</f>
        <v/>
      </c>
      <c r="F447">
        <f>IF(ISBLANK('Raw Data'!D442)=FALSE, 1, 0)</f>
        <v/>
      </c>
      <c r="G447">
        <f>IF(AND('Raw Data'!D442&gt;0, 'Raw Data'!E442&gt;0), 'Raw Data'!V442, 0)</f>
        <v/>
      </c>
      <c r="H447">
        <f>IF(ISBLANK('Raw Data'!D442)=FALSE, 1, 0)</f>
        <v/>
      </c>
      <c r="I447">
        <f>IF(AND(ISBLANK('Raw Data'!D442)=FALSE, OR('Raw Data'!D442=0, 'Raw Data'!E442=0)), 'Raw Data'!W442, 0)</f>
        <v/>
      </c>
      <c r="J447">
        <f>IF(ISBLANK('Raw Data'!D442)=FALSE, 1, 0)</f>
        <v/>
      </c>
      <c r="K447">
        <f>IF(SUM('Raw Data'!D442:E442)&gt;'Raw Data'!G442, 'Raw Data'!H442, 0)</f>
        <v/>
      </c>
      <c r="L447">
        <f>IF(ISBLANK('Raw Data'!D442)=FALSE, 1, 0)</f>
        <v/>
      </c>
      <c r="M447">
        <f>IF(AND(SUM('Raw Data'!D442:E442)&lt;'Raw Data'!G442, ISBLANK('Raw Data'!D442)=FALSE), 'Raw Data'!I442, 0)</f>
        <v/>
      </c>
    </row>
    <row r="448">
      <c r="A448" s="2">
        <f>'Raw Data'!A444</f>
        <v/>
      </c>
      <c r="B448" s="2">
        <f>IF(ISBLANK('Raw Data'!D443)=FALSE, 1, 0)</f>
        <v/>
      </c>
      <c r="C448">
        <f>IF('Raw Data'!E443&gt;'Raw Data'!D443, 'Raw Data'!K443, 0)</f>
        <v/>
      </c>
      <c r="D448">
        <f>IF(ISBLANK('Raw Data'!D443)=FALSE, 1, 0)</f>
        <v/>
      </c>
      <c r="E448">
        <f>IF('Raw Data'!E443&lt;'Raw Data'!D443, 'Raw Data'!J443, 0)</f>
        <v/>
      </c>
      <c r="F448">
        <f>IF(ISBLANK('Raw Data'!D443)=FALSE, 1, 0)</f>
        <v/>
      </c>
      <c r="G448">
        <f>IF(AND('Raw Data'!D443&gt;0, 'Raw Data'!E443&gt;0), 'Raw Data'!V443, 0)</f>
        <v/>
      </c>
      <c r="H448">
        <f>IF(ISBLANK('Raw Data'!D443)=FALSE, 1, 0)</f>
        <v/>
      </c>
      <c r="I448">
        <f>IF(AND(ISBLANK('Raw Data'!D443)=FALSE, OR('Raw Data'!D443=0, 'Raw Data'!E443=0)), 'Raw Data'!W443, 0)</f>
        <v/>
      </c>
      <c r="J448">
        <f>IF(ISBLANK('Raw Data'!D443)=FALSE, 1, 0)</f>
        <v/>
      </c>
      <c r="K448">
        <f>IF(SUM('Raw Data'!D443:E443)&gt;'Raw Data'!G443, 'Raw Data'!H443, 0)</f>
        <v/>
      </c>
      <c r="L448">
        <f>IF(ISBLANK('Raw Data'!D443)=FALSE, 1, 0)</f>
        <v/>
      </c>
      <c r="M448">
        <f>IF(AND(SUM('Raw Data'!D443:E443)&lt;'Raw Data'!G443, ISBLANK('Raw Data'!D443)=FALSE), 'Raw Data'!I443, 0)</f>
        <v/>
      </c>
    </row>
    <row r="449">
      <c r="A449" s="2">
        <f>'Raw Data'!A445</f>
        <v/>
      </c>
      <c r="B449" s="2">
        <f>IF(ISBLANK('Raw Data'!D444)=FALSE, 1, 0)</f>
        <v/>
      </c>
      <c r="C449">
        <f>IF('Raw Data'!E444&gt;'Raw Data'!D444, 'Raw Data'!K444, 0)</f>
        <v/>
      </c>
      <c r="D449">
        <f>IF(ISBLANK('Raw Data'!D444)=FALSE, 1, 0)</f>
        <v/>
      </c>
      <c r="E449">
        <f>IF('Raw Data'!E444&lt;'Raw Data'!D444, 'Raw Data'!J444, 0)</f>
        <v/>
      </c>
      <c r="F449">
        <f>IF(ISBLANK('Raw Data'!D444)=FALSE, 1, 0)</f>
        <v/>
      </c>
      <c r="G449">
        <f>IF(AND('Raw Data'!D444&gt;0, 'Raw Data'!E444&gt;0), 'Raw Data'!V444, 0)</f>
        <v/>
      </c>
      <c r="H449">
        <f>IF(ISBLANK('Raw Data'!D444)=FALSE, 1, 0)</f>
        <v/>
      </c>
      <c r="I449">
        <f>IF(AND(ISBLANK('Raw Data'!D444)=FALSE, OR('Raw Data'!D444=0, 'Raw Data'!E444=0)), 'Raw Data'!W444, 0)</f>
        <v/>
      </c>
      <c r="J449">
        <f>IF(ISBLANK('Raw Data'!D444)=FALSE, 1, 0)</f>
        <v/>
      </c>
      <c r="K449">
        <f>IF(SUM('Raw Data'!D444:E444)&gt;'Raw Data'!G444, 'Raw Data'!H444, 0)</f>
        <v/>
      </c>
      <c r="L449">
        <f>IF(ISBLANK('Raw Data'!D444)=FALSE, 1, 0)</f>
        <v/>
      </c>
      <c r="M449">
        <f>IF(AND(SUM('Raw Data'!D444:E444)&lt;'Raw Data'!G444, ISBLANK('Raw Data'!D444)=FALSE), 'Raw Data'!I444, 0)</f>
        <v/>
      </c>
    </row>
    <row r="450">
      <c r="A450" s="2">
        <f>'Raw Data'!A446</f>
        <v/>
      </c>
      <c r="B450" s="2">
        <f>IF(ISBLANK('Raw Data'!D445)=FALSE, 1, 0)</f>
        <v/>
      </c>
      <c r="C450">
        <f>IF('Raw Data'!E445&gt;'Raw Data'!D445, 'Raw Data'!K445, 0)</f>
        <v/>
      </c>
      <c r="D450">
        <f>IF(ISBLANK('Raw Data'!D445)=FALSE, 1, 0)</f>
        <v/>
      </c>
      <c r="E450">
        <f>IF('Raw Data'!E445&lt;'Raw Data'!D445, 'Raw Data'!J445, 0)</f>
        <v/>
      </c>
      <c r="F450">
        <f>IF(ISBLANK('Raw Data'!D445)=FALSE, 1, 0)</f>
        <v/>
      </c>
      <c r="G450">
        <f>IF(AND('Raw Data'!D445&gt;0, 'Raw Data'!E445&gt;0), 'Raw Data'!V445, 0)</f>
        <v/>
      </c>
      <c r="H450">
        <f>IF(ISBLANK('Raw Data'!D445)=FALSE, 1, 0)</f>
        <v/>
      </c>
      <c r="I450">
        <f>IF(AND(ISBLANK('Raw Data'!D445)=FALSE, OR('Raw Data'!D445=0, 'Raw Data'!E445=0)), 'Raw Data'!W445, 0)</f>
        <v/>
      </c>
      <c r="J450">
        <f>IF(ISBLANK('Raw Data'!D445)=FALSE, 1, 0)</f>
        <v/>
      </c>
      <c r="K450">
        <f>IF(SUM('Raw Data'!D445:E445)&gt;'Raw Data'!G445, 'Raw Data'!H445, 0)</f>
        <v/>
      </c>
      <c r="L450">
        <f>IF(ISBLANK('Raw Data'!D445)=FALSE, 1, 0)</f>
        <v/>
      </c>
      <c r="M450">
        <f>IF(AND(SUM('Raw Data'!D445:E445)&lt;'Raw Data'!G445, ISBLANK('Raw Data'!D445)=FALSE), 'Raw Data'!I445, 0)</f>
        <v/>
      </c>
    </row>
    <row r="451">
      <c r="A451" s="2">
        <f>'Raw Data'!A447</f>
        <v/>
      </c>
      <c r="B451" s="2">
        <f>IF(ISBLANK('Raw Data'!D446)=FALSE, 1, 0)</f>
        <v/>
      </c>
      <c r="C451">
        <f>IF('Raw Data'!E446&gt;'Raw Data'!D446, 'Raw Data'!K446, 0)</f>
        <v/>
      </c>
      <c r="D451">
        <f>IF(ISBLANK('Raw Data'!D446)=FALSE, 1, 0)</f>
        <v/>
      </c>
      <c r="E451">
        <f>IF('Raw Data'!E446&lt;'Raw Data'!D446, 'Raw Data'!J446, 0)</f>
        <v/>
      </c>
      <c r="F451">
        <f>IF(ISBLANK('Raw Data'!D446)=FALSE, 1, 0)</f>
        <v/>
      </c>
      <c r="G451">
        <f>IF(AND('Raw Data'!D446&gt;0, 'Raw Data'!E446&gt;0), 'Raw Data'!V446, 0)</f>
        <v/>
      </c>
      <c r="H451">
        <f>IF(ISBLANK('Raw Data'!D446)=FALSE, 1, 0)</f>
        <v/>
      </c>
      <c r="I451">
        <f>IF(AND(ISBLANK('Raw Data'!D446)=FALSE, OR('Raw Data'!D446=0, 'Raw Data'!E446=0)), 'Raw Data'!W446, 0)</f>
        <v/>
      </c>
      <c r="J451">
        <f>IF(ISBLANK('Raw Data'!D446)=FALSE, 1, 0)</f>
        <v/>
      </c>
      <c r="K451">
        <f>IF(SUM('Raw Data'!D446:E446)&gt;'Raw Data'!G446, 'Raw Data'!H446, 0)</f>
        <v/>
      </c>
      <c r="L451">
        <f>IF(ISBLANK('Raw Data'!D446)=FALSE, 1, 0)</f>
        <v/>
      </c>
      <c r="M451">
        <f>IF(AND(SUM('Raw Data'!D446:E446)&lt;'Raw Data'!G446, ISBLANK('Raw Data'!D446)=FALSE), 'Raw Data'!I446, 0)</f>
        <v/>
      </c>
    </row>
    <row r="452">
      <c r="A452" s="2">
        <f>'Raw Data'!A448</f>
        <v/>
      </c>
      <c r="B452" s="2">
        <f>IF(ISBLANK('Raw Data'!D447)=FALSE, 1, 0)</f>
        <v/>
      </c>
      <c r="C452">
        <f>IF('Raw Data'!E447&gt;'Raw Data'!D447, 'Raw Data'!K447, 0)</f>
        <v/>
      </c>
      <c r="D452">
        <f>IF(ISBLANK('Raw Data'!D447)=FALSE, 1, 0)</f>
        <v/>
      </c>
      <c r="E452">
        <f>IF('Raw Data'!E447&lt;'Raw Data'!D447, 'Raw Data'!J447, 0)</f>
        <v/>
      </c>
      <c r="F452">
        <f>IF(ISBLANK('Raw Data'!D447)=FALSE, 1, 0)</f>
        <v/>
      </c>
      <c r="G452">
        <f>IF(AND('Raw Data'!D447&gt;0, 'Raw Data'!E447&gt;0), 'Raw Data'!V447, 0)</f>
        <v/>
      </c>
      <c r="H452">
        <f>IF(ISBLANK('Raw Data'!D447)=FALSE, 1, 0)</f>
        <v/>
      </c>
      <c r="I452">
        <f>IF(AND(ISBLANK('Raw Data'!D447)=FALSE, OR('Raw Data'!D447=0, 'Raw Data'!E447=0)), 'Raw Data'!W447, 0)</f>
        <v/>
      </c>
      <c r="J452">
        <f>IF(ISBLANK('Raw Data'!D447)=FALSE, 1, 0)</f>
        <v/>
      </c>
      <c r="K452">
        <f>IF(SUM('Raw Data'!D447:E447)&gt;'Raw Data'!G447, 'Raw Data'!H447, 0)</f>
        <v/>
      </c>
      <c r="L452">
        <f>IF(ISBLANK('Raw Data'!D447)=FALSE, 1, 0)</f>
        <v/>
      </c>
      <c r="M452">
        <f>IF(AND(SUM('Raw Data'!D447:E447)&lt;'Raw Data'!G447, ISBLANK('Raw Data'!D447)=FALSE), 'Raw Data'!I447, 0)</f>
        <v/>
      </c>
    </row>
    <row r="453">
      <c r="A453" s="2">
        <f>'Raw Data'!A449</f>
        <v/>
      </c>
      <c r="B453" s="2">
        <f>IF(ISBLANK('Raw Data'!D448)=FALSE, 1, 0)</f>
        <v/>
      </c>
      <c r="C453">
        <f>IF('Raw Data'!E448&gt;'Raw Data'!D448, 'Raw Data'!K448, 0)</f>
        <v/>
      </c>
      <c r="D453">
        <f>IF(ISBLANK('Raw Data'!D448)=FALSE, 1, 0)</f>
        <v/>
      </c>
      <c r="E453">
        <f>IF('Raw Data'!E448&lt;'Raw Data'!D448, 'Raw Data'!J448, 0)</f>
        <v/>
      </c>
      <c r="F453">
        <f>IF(ISBLANK('Raw Data'!D448)=FALSE, 1, 0)</f>
        <v/>
      </c>
      <c r="G453">
        <f>IF(AND('Raw Data'!D448&gt;0, 'Raw Data'!E448&gt;0), 'Raw Data'!V448, 0)</f>
        <v/>
      </c>
      <c r="H453">
        <f>IF(ISBLANK('Raw Data'!D448)=FALSE, 1, 0)</f>
        <v/>
      </c>
      <c r="I453">
        <f>IF(AND(ISBLANK('Raw Data'!D448)=FALSE, OR('Raw Data'!D448=0, 'Raw Data'!E448=0)), 'Raw Data'!W448, 0)</f>
        <v/>
      </c>
      <c r="J453">
        <f>IF(ISBLANK('Raw Data'!D448)=FALSE, 1, 0)</f>
        <v/>
      </c>
      <c r="K453">
        <f>IF(SUM('Raw Data'!D448:E448)&gt;'Raw Data'!G448, 'Raw Data'!H448, 0)</f>
        <v/>
      </c>
      <c r="L453">
        <f>IF(ISBLANK('Raw Data'!D448)=FALSE, 1, 0)</f>
        <v/>
      </c>
      <c r="M453">
        <f>IF(AND(SUM('Raw Data'!D448:E448)&lt;'Raw Data'!G448, ISBLANK('Raw Data'!D448)=FALSE), 'Raw Data'!I448, 0)</f>
        <v/>
      </c>
    </row>
    <row r="454">
      <c r="A454" s="2">
        <f>'Raw Data'!A450</f>
        <v/>
      </c>
      <c r="B454" s="2">
        <f>IF(ISBLANK('Raw Data'!D449)=FALSE, 1, 0)</f>
        <v/>
      </c>
      <c r="C454">
        <f>IF('Raw Data'!E449&gt;'Raw Data'!D449, 'Raw Data'!K449, 0)</f>
        <v/>
      </c>
      <c r="D454">
        <f>IF(ISBLANK('Raw Data'!D449)=FALSE, 1, 0)</f>
        <v/>
      </c>
      <c r="E454">
        <f>IF('Raw Data'!E449&lt;'Raw Data'!D449, 'Raw Data'!J449, 0)</f>
        <v/>
      </c>
      <c r="F454">
        <f>IF(ISBLANK('Raw Data'!D449)=FALSE, 1, 0)</f>
        <v/>
      </c>
      <c r="G454">
        <f>IF(AND('Raw Data'!D449&gt;0, 'Raw Data'!E449&gt;0), 'Raw Data'!V449, 0)</f>
        <v/>
      </c>
      <c r="H454">
        <f>IF(ISBLANK('Raw Data'!D449)=FALSE, 1, 0)</f>
        <v/>
      </c>
      <c r="I454">
        <f>IF(AND(ISBLANK('Raw Data'!D449)=FALSE, OR('Raw Data'!D449=0, 'Raw Data'!E449=0)), 'Raw Data'!W449, 0)</f>
        <v/>
      </c>
      <c r="J454">
        <f>IF(ISBLANK('Raw Data'!D449)=FALSE, 1, 0)</f>
        <v/>
      </c>
      <c r="K454">
        <f>IF(SUM('Raw Data'!D449:E449)&gt;'Raw Data'!G449, 'Raw Data'!H449, 0)</f>
        <v/>
      </c>
      <c r="L454">
        <f>IF(ISBLANK('Raw Data'!D449)=FALSE, 1, 0)</f>
        <v/>
      </c>
      <c r="M454">
        <f>IF(AND(SUM('Raw Data'!D449:E449)&lt;'Raw Data'!G449, ISBLANK('Raw Data'!D449)=FALSE), 'Raw Data'!I449, 0)</f>
        <v/>
      </c>
    </row>
    <row r="455">
      <c r="A455" s="2">
        <f>'Raw Data'!A451</f>
        <v/>
      </c>
      <c r="B455" s="2">
        <f>IF(ISBLANK('Raw Data'!D450)=FALSE, 1, 0)</f>
        <v/>
      </c>
      <c r="C455">
        <f>IF('Raw Data'!E450&gt;'Raw Data'!D450, 'Raw Data'!K450, 0)</f>
        <v/>
      </c>
      <c r="D455">
        <f>IF(ISBLANK('Raw Data'!D450)=FALSE, 1, 0)</f>
        <v/>
      </c>
      <c r="E455">
        <f>IF('Raw Data'!E450&lt;'Raw Data'!D450, 'Raw Data'!J450, 0)</f>
        <v/>
      </c>
      <c r="F455">
        <f>IF(ISBLANK('Raw Data'!D450)=FALSE, 1, 0)</f>
        <v/>
      </c>
      <c r="G455">
        <f>IF(AND('Raw Data'!D450&gt;0, 'Raw Data'!E450&gt;0), 'Raw Data'!V450, 0)</f>
        <v/>
      </c>
      <c r="H455">
        <f>IF(ISBLANK('Raw Data'!D450)=FALSE, 1, 0)</f>
        <v/>
      </c>
      <c r="I455">
        <f>IF(AND(ISBLANK('Raw Data'!D450)=FALSE, OR('Raw Data'!D450=0, 'Raw Data'!E450=0)), 'Raw Data'!W450, 0)</f>
        <v/>
      </c>
      <c r="J455">
        <f>IF(ISBLANK('Raw Data'!D450)=FALSE, 1, 0)</f>
        <v/>
      </c>
      <c r="K455">
        <f>IF(SUM('Raw Data'!D450:E450)&gt;'Raw Data'!G450, 'Raw Data'!H450, 0)</f>
        <v/>
      </c>
      <c r="L455">
        <f>IF(ISBLANK('Raw Data'!D450)=FALSE, 1, 0)</f>
        <v/>
      </c>
      <c r="M455">
        <f>IF(AND(SUM('Raw Data'!D450:E450)&lt;'Raw Data'!G450, ISBLANK('Raw Data'!D450)=FALSE), 'Raw Data'!I450, 0)</f>
        <v/>
      </c>
    </row>
    <row r="456">
      <c r="A456" s="2">
        <f>'Raw Data'!A452</f>
        <v/>
      </c>
      <c r="B456" s="2">
        <f>IF(ISBLANK('Raw Data'!D451)=FALSE, 1, 0)</f>
        <v/>
      </c>
      <c r="C456">
        <f>IF('Raw Data'!E451&gt;'Raw Data'!D451, 'Raw Data'!K451, 0)</f>
        <v/>
      </c>
      <c r="D456">
        <f>IF(ISBLANK('Raw Data'!D451)=FALSE, 1, 0)</f>
        <v/>
      </c>
      <c r="E456">
        <f>IF('Raw Data'!E451&lt;'Raw Data'!D451, 'Raw Data'!J451, 0)</f>
        <v/>
      </c>
      <c r="F456">
        <f>IF(ISBLANK('Raw Data'!D451)=FALSE, 1, 0)</f>
        <v/>
      </c>
      <c r="G456">
        <f>IF(AND('Raw Data'!D451&gt;0, 'Raw Data'!E451&gt;0), 'Raw Data'!V451, 0)</f>
        <v/>
      </c>
      <c r="H456">
        <f>IF(ISBLANK('Raw Data'!D451)=FALSE, 1, 0)</f>
        <v/>
      </c>
      <c r="I456">
        <f>IF(AND(ISBLANK('Raw Data'!D451)=FALSE, OR('Raw Data'!D451=0, 'Raw Data'!E451=0)), 'Raw Data'!W451, 0)</f>
        <v/>
      </c>
      <c r="J456">
        <f>IF(ISBLANK('Raw Data'!D451)=FALSE, 1, 0)</f>
        <v/>
      </c>
      <c r="K456">
        <f>IF(SUM('Raw Data'!D451:E451)&gt;'Raw Data'!G451, 'Raw Data'!H451, 0)</f>
        <v/>
      </c>
      <c r="L456">
        <f>IF(ISBLANK('Raw Data'!D451)=FALSE, 1, 0)</f>
        <v/>
      </c>
      <c r="M456">
        <f>IF(AND(SUM('Raw Data'!D451:E451)&lt;'Raw Data'!G451, ISBLANK('Raw Data'!D451)=FALSE), 'Raw Data'!I451, 0)</f>
        <v/>
      </c>
    </row>
    <row r="457">
      <c r="A457" s="2">
        <f>'Raw Data'!A453</f>
        <v/>
      </c>
      <c r="B457" s="2">
        <f>IF(ISBLANK('Raw Data'!D452)=FALSE, 1, 0)</f>
        <v/>
      </c>
      <c r="C457">
        <f>IF('Raw Data'!E452&gt;'Raw Data'!D452, 'Raw Data'!K452, 0)</f>
        <v/>
      </c>
      <c r="D457">
        <f>IF(ISBLANK('Raw Data'!D452)=FALSE, 1, 0)</f>
        <v/>
      </c>
      <c r="E457">
        <f>IF('Raw Data'!E452&lt;'Raw Data'!D452, 'Raw Data'!J452, 0)</f>
        <v/>
      </c>
      <c r="F457">
        <f>IF(ISBLANK('Raw Data'!D452)=FALSE, 1, 0)</f>
        <v/>
      </c>
      <c r="G457">
        <f>IF(AND('Raw Data'!D452&gt;0, 'Raw Data'!E452&gt;0), 'Raw Data'!V452, 0)</f>
        <v/>
      </c>
      <c r="H457">
        <f>IF(ISBLANK('Raw Data'!D452)=FALSE, 1, 0)</f>
        <v/>
      </c>
      <c r="I457">
        <f>IF(AND(ISBLANK('Raw Data'!D452)=FALSE, OR('Raw Data'!D452=0, 'Raw Data'!E452=0)), 'Raw Data'!W452, 0)</f>
        <v/>
      </c>
      <c r="J457">
        <f>IF(ISBLANK('Raw Data'!D452)=FALSE, 1, 0)</f>
        <v/>
      </c>
      <c r="K457">
        <f>IF(SUM('Raw Data'!D452:E452)&gt;'Raw Data'!G452, 'Raw Data'!H452, 0)</f>
        <v/>
      </c>
      <c r="L457">
        <f>IF(ISBLANK('Raw Data'!D452)=FALSE, 1, 0)</f>
        <v/>
      </c>
      <c r="M457">
        <f>IF(AND(SUM('Raw Data'!D452:E452)&lt;'Raw Data'!G452, ISBLANK('Raw Data'!D452)=FALSE), 'Raw Data'!I452, 0)</f>
        <v/>
      </c>
    </row>
    <row r="458">
      <c r="A458" s="2">
        <f>'Raw Data'!A454</f>
        <v/>
      </c>
      <c r="B458" s="2">
        <f>IF(ISBLANK('Raw Data'!D453)=FALSE, 1, 0)</f>
        <v/>
      </c>
      <c r="C458">
        <f>IF('Raw Data'!E453&gt;'Raw Data'!D453, 'Raw Data'!K453, 0)</f>
        <v/>
      </c>
      <c r="D458">
        <f>IF(ISBLANK('Raw Data'!D453)=FALSE, 1, 0)</f>
        <v/>
      </c>
      <c r="E458">
        <f>IF('Raw Data'!E453&lt;'Raw Data'!D453, 'Raw Data'!J453, 0)</f>
        <v/>
      </c>
      <c r="F458">
        <f>IF(ISBLANK('Raw Data'!D453)=FALSE, 1, 0)</f>
        <v/>
      </c>
      <c r="G458">
        <f>IF(AND('Raw Data'!D453&gt;0, 'Raw Data'!E453&gt;0), 'Raw Data'!V453, 0)</f>
        <v/>
      </c>
      <c r="H458">
        <f>IF(ISBLANK('Raw Data'!D453)=FALSE, 1, 0)</f>
        <v/>
      </c>
      <c r="I458">
        <f>IF(AND(ISBLANK('Raw Data'!D453)=FALSE, OR('Raw Data'!D453=0, 'Raw Data'!E453=0)), 'Raw Data'!W453, 0)</f>
        <v/>
      </c>
      <c r="J458">
        <f>IF(ISBLANK('Raw Data'!D453)=FALSE, 1, 0)</f>
        <v/>
      </c>
      <c r="K458">
        <f>IF(SUM('Raw Data'!D453:E453)&gt;'Raw Data'!G453, 'Raw Data'!H453, 0)</f>
        <v/>
      </c>
      <c r="L458">
        <f>IF(ISBLANK('Raw Data'!D453)=FALSE, 1, 0)</f>
        <v/>
      </c>
      <c r="M458">
        <f>IF(AND(SUM('Raw Data'!D453:E453)&lt;'Raw Data'!G453, ISBLANK('Raw Data'!D453)=FALSE), 'Raw Data'!I453, 0)</f>
        <v/>
      </c>
    </row>
    <row r="459">
      <c r="A459" s="2">
        <f>'Raw Data'!A455</f>
        <v/>
      </c>
      <c r="B459" s="2">
        <f>IF(ISBLANK('Raw Data'!D454)=FALSE, 1, 0)</f>
        <v/>
      </c>
      <c r="C459">
        <f>IF('Raw Data'!E454&gt;'Raw Data'!D454, 'Raw Data'!K454, 0)</f>
        <v/>
      </c>
      <c r="D459">
        <f>IF(ISBLANK('Raw Data'!D454)=FALSE, 1, 0)</f>
        <v/>
      </c>
      <c r="E459">
        <f>IF('Raw Data'!E454&lt;'Raw Data'!D454, 'Raw Data'!J454, 0)</f>
        <v/>
      </c>
      <c r="F459">
        <f>IF(ISBLANK('Raw Data'!D454)=FALSE, 1, 0)</f>
        <v/>
      </c>
      <c r="G459">
        <f>IF(AND('Raw Data'!D454&gt;0, 'Raw Data'!E454&gt;0), 'Raw Data'!V454, 0)</f>
        <v/>
      </c>
      <c r="H459">
        <f>IF(ISBLANK('Raw Data'!D454)=FALSE, 1, 0)</f>
        <v/>
      </c>
      <c r="I459">
        <f>IF(AND(ISBLANK('Raw Data'!D454)=FALSE, OR('Raw Data'!D454=0, 'Raw Data'!E454=0)), 'Raw Data'!W454, 0)</f>
        <v/>
      </c>
      <c r="J459">
        <f>IF(ISBLANK('Raw Data'!D454)=FALSE, 1, 0)</f>
        <v/>
      </c>
      <c r="K459">
        <f>IF(SUM('Raw Data'!D454:E454)&gt;'Raw Data'!G454, 'Raw Data'!H454, 0)</f>
        <v/>
      </c>
      <c r="L459">
        <f>IF(ISBLANK('Raw Data'!D454)=FALSE, 1, 0)</f>
        <v/>
      </c>
      <c r="M459">
        <f>IF(AND(SUM('Raw Data'!D454:E454)&lt;'Raw Data'!G454, ISBLANK('Raw Data'!D454)=FALSE), 'Raw Data'!I454, 0)</f>
        <v/>
      </c>
    </row>
    <row r="460">
      <c r="A460" s="2">
        <f>'Raw Data'!A456</f>
        <v/>
      </c>
      <c r="B460" s="2">
        <f>IF(ISBLANK('Raw Data'!D455)=FALSE, 1, 0)</f>
        <v/>
      </c>
      <c r="C460">
        <f>IF('Raw Data'!E455&gt;'Raw Data'!D455, 'Raw Data'!K455, 0)</f>
        <v/>
      </c>
      <c r="D460">
        <f>IF(ISBLANK('Raw Data'!D455)=FALSE, 1, 0)</f>
        <v/>
      </c>
      <c r="E460">
        <f>IF('Raw Data'!E455&lt;'Raw Data'!D455, 'Raw Data'!J455, 0)</f>
        <v/>
      </c>
      <c r="F460">
        <f>IF(ISBLANK('Raw Data'!D455)=FALSE, 1, 0)</f>
        <v/>
      </c>
      <c r="G460">
        <f>IF(AND('Raw Data'!D455&gt;0, 'Raw Data'!E455&gt;0), 'Raw Data'!V455, 0)</f>
        <v/>
      </c>
      <c r="H460">
        <f>IF(ISBLANK('Raw Data'!D455)=FALSE, 1, 0)</f>
        <v/>
      </c>
      <c r="I460">
        <f>IF(AND(ISBLANK('Raw Data'!D455)=FALSE, OR('Raw Data'!D455=0, 'Raw Data'!E455=0)), 'Raw Data'!W455, 0)</f>
        <v/>
      </c>
      <c r="J460">
        <f>IF(ISBLANK('Raw Data'!D455)=FALSE, 1, 0)</f>
        <v/>
      </c>
      <c r="K460">
        <f>IF(SUM('Raw Data'!D455:E455)&gt;'Raw Data'!G455, 'Raw Data'!H455, 0)</f>
        <v/>
      </c>
      <c r="L460">
        <f>IF(ISBLANK('Raw Data'!D455)=FALSE, 1, 0)</f>
        <v/>
      </c>
      <c r="M460">
        <f>IF(AND(SUM('Raw Data'!D455:E455)&lt;'Raw Data'!G455, ISBLANK('Raw Data'!D455)=FALSE), 'Raw Data'!I455, 0)</f>
        <v/>
      </c>
    </row>
    <row r="461">
      <c r="A461" s="2">
        <f>'Raw Data'!A457</f>
        <v/>
      </c>
      <c r="B461" s="2">
        <f>IF(ISBLANK('Raw Data'!D456)=FALSE, 1, 0)</f>
        <v/>
      </c>
      <c r="C461">
        <f>IF('Raw Data'!E456&gt;'Raw Data'!D456, 'Raw Data'!K456, 0)</f>
        <v/>
      </c>
      <c r="D461">
        <f>IF(ISBLANK('Raw Data'!D456)=FALSE, 1, 0)</f>
        <v/>
      </c>
      <c r="E461">
        <f>IF('Raw Data'!E456&lt;'Raw Data'!D456, 'Raw Data'!J456, 0)</f>
        <v/>
      </c>
      <c r="F461">
        <f>IF(ISBLANK('Raw Data'!D456)=FALSE, 1, 0)</f>
        <v/>
      </c>
      <c r="G461">
        <f>IF(AND('Raw Data'!D456&gt;0, 'Raw Data'!E456&gt;0), 'Raw Data'!V456, 0)</f>
        <v/>
      </c>
      <c r="H461">
        <f>IF(ISBLANK('Raw Data'!D456)=FALSE, 1, 0)</f>
        <v/>
      </c>
      <c r="I461">
        <f>IF(AND(ISBLANK('Raw Data'!D456)=FALSE, OR('Raw Data'!D456=0, 'Raw Data'!E456=0)), 'Raw Data'!W456, 0)</f>
        <v/>
      </c>
      <c r="J461">
        <f>IF(ISBLANK('Raw Data'!D456)=FALSE, 1, 0)</f>
        <v/>
      </c>
      <c r="K461">
        <f>IF(SUM('Raw Data'!D456:E456)&gt;'Raw Data'!G456, 'Raw Data'!H456, 0)</f>
        <v/>
      </c>
      <c r="L461">
        <f>IF(ISBLANK('Raw Data'!D456)=FALSE, 1, 0)</f>
        <v/>
      </c>
      <c r="M461">
        <f>IF(AND(SUM('Raw Data'!D456:E456)&lt;'Raw Data'!G456, ISBLANK('Raw Data'!D456)=FALSE), 'Raw Data'!I456, 0)</f>
        <v/>
      </c>
    </row>
    <row r="462">
      <c r="A462" s="2">
        <f>'Raw Data'!A458</f>
        <v/>
      </c>
      <c r="B462" s="2">
        <f>IF(ISBLANK('Raw Data'!D457)=FALSE, 1, 0)</f>
        <v/>
      </c>
      <c r="C462">
        <f>IF('Raw Data'!E457&gt;'Raw Data'!D457, 'Raw Data'!K457, 0)</f>
        <v/>
      </c>
      <c r="D462">
        <f>IF(ISBLANK('Raw Data'!D457)=FALSE, 1, 0)</f>
        <v/>
      </c>
      <c r="E462">
        <f>IF('Raw Data'!E457&lt;'Raw Data'!D457, 'Raw Data'!J457, 0)</f>
        <v/>
      </c>
      <c r="F462">
        <f>IF(ISBLANK('Raw Data'!D457)=FALSE, 1, 0)</f>
        <v/>
      </c>
      <c r="G462">
        <f>IF(AND('Raw Data'!D457&gt;0, 'Raw Data'!E457&gt;0), 'Raw Data'!V457, 0)</f>
        <v/>
      </c>
      <c r="H462">
        <f>IF(ISBLANK('Raw Data'!D457)=FALSE, 1, 0)</f>
        <v/>
      </c>
      <c r="I462">
        <f>IF(AND(ISBLANK('Raw Data'!D457)=FALSE, OR('Raw Data'!D457=0, 'Raw Data'!E457=0)), 'Raw Data'!W457, 0)</f>
        <v/>
      </c>
      <c r="J462">
        <f>IF(ISBLANK('Raw Data'!D457)=FALSE, 1, 0)</f>
        <v/>
      </c>
      <c r="K462">
        <f>IF(SUM('Raw Data'!D457:E457)&gt;'Raw Data'!G457, 'Raw Data'!H457, 0)</f>
        <v/>
      </c>
      <c r="L462">
        <f>IF(ISBLANK('Raw Data'!D457)=FALSE, 1, 0)</f>
        <v/>
      </c>
      <c r="M462">
        <f>IF(AND(SUM('Raw Data'!D457:E457)&lt;'Raw Data'!G457, ISBLANK('Raw Data'!D457)=FALSE), 'Raw Data'!I457, 0)</f>
        <v/>
      </c>
    </row>
    <row r="463">
      <c r="A463" s="2">
        <f>'Raw Data'!A459</f>
        <v/>
      </c>
      <c r="B463" s="2">
        <f>IF(ISBLANK('Raw Data'!D458)=FALSE, 1, 0)</f>
        <v/>
      </c>
      <c r="C463">
        <f>IF('Raw Data'!E458&gt;'Raw Data'!D458, 'Raw Data'!K458, 0)</f>
        <v/>
      </c>
      <c r="D463">
        <f>IF(ISBLANK('Raw Data'!D458)=FALSE, 1, 0)</f>
        <v/>
      </c>
      <c r="E463">
        <f>IF('Raw Data'!E458&lt;'Raw Data'!D458, 'Raw Data'!J458, 0)</f>
        <v/>
      </c>
      <c r="F463">
        <f>IF(ISBLANK('Raw Data'!D458)=FALSE, 1, 0)</f>
        <v/>
      </c>
      <c r="G463">
        <f>IF(AND('Raw Data'!D458&gt;0, 'Raw Data'!E458&gt;0), 'Raw Data'!V458, 0)</f>
        <v/>
      </c>
      <c r="H463">
        <f>IF(ISBLANK('Raw Data'!D458)=FALSE, 1, 0)</f>
        <v/>
      </c>
      <c r="I463">
        <f>IF(AND(ISBLANK('Raw Data'!D458)=FALSE, OR('Raw Data'!D458=0, 'Raw Data'!E458=0)), 'Raw Data'!W458, 0)</f>
        <v/>
      </c>
      <c r="J463">
        <f>IF(ISBLANK('Raw Data'!D458)=FALSE, 1, 0)</f>
        <v/>
      </c>
      <c r="K463">
        <f>IF(SUM('Raw Data'!D458:E458)&gt;'Raw Data'!G458, 'Raw Data'!H458, 0)</f>
        <v/>
      </c>
      <c r="L463">
        <f>IF(ISBLANK('Raw Data'!D458)=FALSE, 1, 0)</f>
        <v/>
      </c>
      <c r="M463">
        <f>IF(AND(SUM('Raw Data'!D458:E458)&lt;'Raw Data'!G458, ISBLANK('Raw Data'!D458)=FALSE), 'Raw Data'!I458, 0)</f>
        <v/>
      </c>
    </row>
    <row r="464">
      <c r="A464" s="2">
        <f>'Raw Data'!A460</f>
        <v/>
      </c>
      <c r="B464" s="2">
        <f>IF(ISBLANK('Raw Data'!D459)=FALSE, 1, 0)</f>
        <v/>
      </c>
      <c r="C464">
        <f>IF('Raw Data'!E459&gt;'Raw Data'!D459, 'Raw Data'!K459, 0)</f>
        <v/>
      </c>
      <c r="D464">
        <f>IF(ISBLANK('Raw Data'!D459)=FALSE, 1, 0)</f>
        <v/>
      </c>
      <c r="E464">
        <f>IF('Raw Data'!E459&lt;'Raw Data'!D459, 'Raw Data'!J459, 0)</f>
        <v/>
      </c>
      <c r="F464">
        <f>IF(ISBLANK('Raw Data'!D459)=FALSE, 1, 0)</f>
        <v/>
      </c>
      <c r="G464">
        <f>IF(AND('Raw Data'!D459&gt;0, 'Raw Data'!E459&gt;0), 'Raw Data'!V459, 0)</f>
        <v/>
      </c>
      <c r="H464">
        <f>IF(ISBLANK('Raw Data'!D459)=FALSE, 1, 0)</f>
        <v/>
      </c>
      <c r="I464">
        <f>IF(AND(ISBLANK('Raw Data'!D459)=FALSE, OR('Raw Data'!D459=0, 'Raw Data'!E459=0)), 'Raw Data'!W459, 0)</f>
        <v/>
      </c>
      <c r="J464">
        <f>IF(ISBLANK('Raw Data'!D459)=FALSE, 1, 0)</f>
        <v/>
      </c>
      <c r="K464">
        <f>IF(SUM('Raw Data'!D459:E459)&gt;'Raw Data'!G459, 'Raw Data'!H459, 0)</f>
        <v/>
      </c>
      <c r="L464">
        <f>IF(ISBLANK('Raw Data'!D459)=FALSE, 1, 0)</f>
        <v/>
      </c>
      <c r="M464">
        <f>IF(AND(SUM('Raw Data'!D459:E459)&lt;'Raw Data'!G459, ISBLANK('Raw Data'!D459)=FALSE), 'Raw Data'!I459, 0)</f>
        <v/>
      </c>
    </row>
    <row r="465">
      <c r="A465" s="2">
        <f>'Raw Data'!A461</f>
        <v/>
      </c>
      <c r="B465" s="2">
        <f>IF(ISBLANK('Raw Data'!D460)=FALSE, 1, 0)</f>
        <v/>
      </c>
      <c r="C465">
        <f>IF('Raw Data'!E460&gt;'Raw Data'!D460, 'Raw Data'!K460, 0)</f>
        <v/>
      </c>
      <c r="D465">
        <f>IF(ISBLANK('Raw Data'!D460)=FALSE, 1, 0)</f>
        <v/>
      </c>
      <c r="E465">
        <f>IF('Raw Data'!E460&lt;'Raw Data'!D460, 'Raw Data'!J460, 0)</f>
        <v/>
      </c>
      <c r="F465">
        <f>IF(ISBLANK('Raw Data'!D460)=FALSE, 1, 0)</f>
        <v/>
      </c>
      <c r="G465">
        <f>IF(AND('Raw Data'!D460&gt;0, 'Raw Data'!E460&gt;0), 'Raw Data'!V460, 0)</f>
        <v/>
      </c>
      <c r="H465">
        <f>IF(ISBLANK('Raw Data'!D460)=FALSE, 1, 0)</f>
        <v/>
      </c>
      <c r="I465">
        <f>IF(AND(ISBLANK('Raw Data'!D460)=FALSE, OR('Raw Data'!D460=0, 'Raw Data'!E460=0)), 'Raw Data'!W460, 0)</f>
        <v/>
      </c>
      <c r="J465">
        <f>IF(ISBLANK('Raw Data'!D460)=FALSE, 1, 0)</f>
        <v/>
      </c>
      <c r="K465">
        <f>IF(SUM('Raw Data'!D460:E460)&gt;'Raw Data'!G460, 'Raw Data'!H460, 0)</f>
        <v/>
      </c>
      <c r="L465">
        <f>IF(ISBLANK('Raw Data'!D460)=FALSE, 1, 0)</f>
        <v/>
      </c>
      <c r="M465">
        <f>IF(AND(SUM('Raw Data'!D460:E460)&lt;'Raw Data'!G460, ISBLANK('Raw Data'!D460)=FALSE), 'Raw Data'!I460, 0)</f>
        <v/>
      </c>
    </row>
    <row r="466">
      <c r="A466" s="2">
        <f>'Raw Data'!A462</f>
        <v/>
      </c>
      <c r="B466" s="2">
        <f>IF(ISBLANK('Raw Data'!D461)=FALSE, 1, 0)</f>
        <v/>
      </c>
      <c r="C466">
        <f>IF('Raw Data'!E461&gt;'Raw Data'!D461, 'Raw Data'!K461, 0)</f>
        <v/>
      </c>
      <c r="D466">
        <f>IF(ISBLANK('Raw Data'!D461)=FALSE, 1, 0)</f>
        <v/>
      </c>
      <c r="E466">
        <f>IF('Raw Data'!E461&lt;'Raw Data'!D461, 'Raw Data'!J461, 0)</f>
        <v/>
      </c>
      <c r="F466">
        <f>IF(ISBLANK('Raw Data'!D461)=FALSE, 1, 0)</f>
        <v/>
      </c>
      <c r="G466">
        <f>IF(AND('Raw Data'!D461&gt;0, 'Raw Data'!E461&gt;0), 'Raw Data'!V461, 0)</f>
        <v/>
      </c>
      <c r="H466">
        <f>IF(ISBLANK('Raw Data'!D461)=FALSE, 1, 0)</f>
        <v/>
      </c>
      <c r="I466">
        <f>IF(AND(ISBLANK('Raw Data'!D461)=FALSE, OR('Raw Data'!D461=0, 'Raw Data'!E461=0)), 'Raw Data'!W461, 0)</f>
        <v/>
      </c>
      <c r="J466">
        <f>IF(ISBLANK('Raw Data'!D461)=FALSE, 1, 0)</f>
        <v/>
      </c>
      <c r="K466">
        <f>IF(SUM('Raw Data'!D461:E461)&gt;'Raw Data'!G461, 'Raw Data'!H461, 0)</f>
        <v/>
      </c>
      <c r="L466">
        <f>IF(ISBLANK('Raw Data'!D461)=FALSE, 1, 0)</f>
        <v/>
      </c>
      <c r="M466">
        <f>IF(AND(SUM('Raw Data'!D461:E461)&lt;'Raw Data'!G461, ISBLANK('Raw Data'!D461)=FALSE), 'Raw Data'!I461, 0)</f>
        <v/>
      </c>
    </row>
    <row r="467">
      <c r="A467" s="2">
        <f>'Raw Data'!A463</f>
        <v/>
      </c>
      <c r="B467" s="2">
        <f>IF(ISBLANK('Raw Data'!D462)=FALSE, 1, 0)</f>
        <v/>
      </c>
      <c r="C467">
        <f>IF('Raw Data'!E462&gt;'Raw Data'!D462, 'Raw Data'!K462, 0)</f>
        <v/>
      </c>
      <c r="D467">
        <f>IF(ISBLANK('Raw Data'!D462)=FALSE, 1, 0)</f>
        <v/>
      </c>
      <c r="E467">
        <f>IF('Raw Data'!E462&lt;'Raw Data'!D462, 'Raw Data'!J462, 0)</f>
        <v/>
      </c>
      <c r="F467">
        <f>IF(ISBLANK('Raw Data'!D462)=FALSE, 1, 0)</f>
        <v/>
      </c>
      <c r="G467">
        <f>IF(AND('Raw Data'!D462&gt;0, 'Raw Data'!E462&gt;0), 'Raw Data'!V462, 0)</f>
        <v/>
      </c>
      <c r="H467">
        <f>IF(ISBLANK('Raw Data'!D462)=FALSE, 1, 0)</f>
        <v/>
      </c>
      <c r="I467">
        <f>IF(AND(ISBLANK('Raw Data'!D462)=FALSE, OR('Raw Data'!D462=0, 'Raw Data'!E462=0)), 'Raw Data'!W462, 0)</f>
        <v/>
      </c>
      <c r="J467">
        <f>IF(ISBLANK('Raw Data'!D462)=FALSE, 1, 0)</f>
        <v/>
      </c>
      <c r="K467">
        <f>IF(SUM('Raw Data'!D462:E462)&gt;'Raw Data'!G462, 'Raw Data'!H462, 0)</f>
        <v/>
      </c>
      <c r="L467">
        <f>IF(ISBLANK('Raw Data'!D462)=FALSE, 1, 0)</f>
        <v/>
      </c>
      <c r="M467">
        <f>IF(AND(SUM('Raw Data'!D462:E462)&lt;'Raw Data'!G462, ISBLANK('Raw Data'!D462)=FALSE), 'Raw Data'!I462, 0)</f>
        <v/>
      </c>
    </row>
    <row r="468">
      <c r="A468" s="2">
        <f>'Raw Data'!A464</f>
        <v/>
      </c>
      <c r="B468" s="2">
        <f>IF(ISBLANK('Raw Data'!D463)=FALSE, 1, 0)</f>
        <v/>
      </c>
      <c r="C468">
        <f>IF('Raw Data'!E463&gt;'Raw Data'!D463, 'Raw Data'!K463, 0)</f>
        <v/>
      </c>
      <c r="D468">
        <f>IF(ISBLANK('Raw Data'!D463)=FALSE, 1, 0)</f>
        <v/>
      </c>
      <c r="E468">
        <f>IF('Raw Data'!E463&lt;'Raw Data'!D463, 'Raw Data'!J463, 0)</f>
        <v/>
      </c>
      <c r="F468">
        <f>IF(ISBLANK('Raw Data'!D463)=FALSE, 1, 0)</f>
        <v/>
      </c>
      <c r="G468">
        <f>IF(AND('Raw Data'!D463&gt;0, 'Raw Data'!E463&gt;0), 'Raw Data'!V463, 0)</f>
        <v/>
      </c>
      <c r="H468">
        <f>IF(ISBLANK('Raw Data'!D463)=FALSE, 1, 0)</f>
        <v/>
      </c>
      <c r="I468">
        <f>IF(AND(ISBLANK('Raw Data'!D463)=FALSE, OR('Raw Data'!D463=0, 'Raw Data'!E463=0)), 'Raw Data'!W463, 0)</f>
        <v/>
      </c>
      <c r="J468">
        <f>IF(ISBLANK('Raw Data'!D463)=FALSE, 1, 0)</f>
        <v/>
      </c>
      <c r="K468">
        <f>IF(SUM('Raw Data'!D463:E463)&gt;'Raw Data'!G463, 'Raw Data'!H463, 0)</f>
        <v/>
      </c>
      <c r="L468">
        <f>IF(ISBLANK('Raw Data'!D463)=FALSE, 1, 0)</f>
        <v/>
      </c>
      <c r="M468">
        <f>IF(AND(SUM('Raw Data'!D463:E463)&lt;'Raw Data'!G463, ISBLANK('Raw Data'!D463)=FALSE), 'Raw Data'!I463, 0)</f>
        <v/>
      </c>
    </row>
    <row r="469">
      <c r="A469" s="2">
        <f>'Raw Data'!A465</f>
        <v/>
      </c>
      <c r="B469" s="2">
        <f>IF(ISBLANK('Raw Data'!D464)=FALSE, 1, 0)</f>
        <v/>
      </c>
      <c r="C469">
        <f>IF('Raw Data'!E464&gt;'Raw Data'!D464, 'Raw Data'!K464, 0)</f>
        <v/>
      </c>
      <c r="D469">
        <f>IF(ISBLANK('Raw Data'!D464)=FALSE, 1, 0)</f>
        <v/>
      </c>
      <c r="E469">
        <f>IF('Raw Data'!E464&lt;'Raw Data'!D464, 'Raw Data'!J464, 0)</f>
        <v/>
      </c>
      <c r="F469">
        <f>IF(ISBLANK('Raw Data'!D464)=FALSE, 1, 0)</f>
        <v/>
      </c>
      <c r="G469">
        <f>IF(AND('Raw Data'!D464&gt;0, 'Raw Data'!E464&gt;0), 'Raw Data'!V464, 0)</f>
        <v/>
      </c>
      <c r="H469">
        <f>IF(ISBLANK('Raw Data'!D464)=FALSE, 1, 0)</f>
        <v/>
      </c>
      <c r="I469">
        <f>IF(AND(ISBLANK('Raw Data'!D464)=FALSE, OR('Raw Data'!D464=0, 'Raw Data'!E464=0)), 'Raw Data'!W464, 0)</f>
        <v/>
      </c>
      <c r="J469">
        <f>IF(ISBLANK('Raw Data'!D464)=FALSE, 1, 0)</f>
        <v/>
      </c>
      <c r="K469">
        <f>IF(SUM('Raw Data'!D464:E464)&gt;'Raw Data'!G464, 'Raw Data'!H464, 0)</f>
        <v/>
      </c>
      <c r="L469">
        <f>IF(ISBLANK('Raw Data'!D464)=FALSE, 1, 0)</f>
        <v/>
      </c>
      <c r="M469">
        <f>IF(AND(SUM('Raw Data'!D464:E464)&lt;'Raw Data'!G464, ISBLANK('Raw Data'!D464)=FALSE), 'Raw Data'!I464, 0)</f>
        <v/>
      </c>
    </row>
    <row r="470">
      <c r="A470" s="2">
        <f>'Raw Data'!A466</f>
        <v/>
      </c>
      <c r="B470" s="2">
        <f>IF(ISBLANK('Raw Data'!D465)=FALSE, 1, 0)</f>
        <v/>
      </c>
      <c r="C470">
        <f>IF('Raw Data'!E465&gt;'Raw Data'!D465, 'Raw Data'!K465, 0)</f>
        <v/>
      </c>
      <c r="D470">
        <f>IF(ISBLANK('Raw Data'!D465)=FALSE, 1, 0)</f>
        <v/>
      </c>
      <c r="E470">
        <f>IF('Raw Data'!E465&lt;'Raw Data'!D465, 'Raw Data'!J465, 0)</f>
        <v/>
      </c>
      <c r="F470">
        <f>IF(ISBLANK('Raw Data'!D465)=FALSE, 1, 0)</f>
        <v/>
      </c>
      <c r="G470">
        <f>IF(AND('Raw Data'!D465&gt;0, 'Raw Data'!E465&gt;0), 'Raw Data'!V465, 0)</f>
        <v/>
      </c>
      <c r="H470">
        <f>IF(ISBLANK('Raw Data'!D465)=FALSE, 1, 0)</f>
        <v/>
      </c>
      <c r="I470">
        <f>IF(AND(ISBLANK('Raw Data'!D465)=FALSE, OR('Raw Data'!D465=0, 'Raw Data'!E465=0)), 'Raw Data'!W465, 0)</f>
        <v/>
      </c>
      <c r="J470">
        <f>IF(ISBLANK('Raw Data'!D465)=FALSE, 1, 0)</f>
        <v/>
      </c>
      <c r="K470">
        <f>IF(SUM('Raw Data'!D465:E465)&gt;'Raw Data'!G465, 'Raw Data'!H465, 0)</f>
        <v/>
      </c>
      <c r="L470">
        <f>IF(ISBLANK('Raw Data'!D465)=FALSE, 1, 0)</f>
        <v/>
      </c>
      <c r="M470">
        <f>IF(AND(SUM('Raw Data'!D465:E465)&lt;'Raw Data'!G465, ISBLANK('Raw Data'!D465)=FALSE), 'Raw Data'!I465, 0)</f>
        <v/>
      </c>
    </row>
    <row r="471">
      <c r="A471" s="2">
        <f>'Raw Data'!A467</f>
        <v/>
      </c>
      <c r="B471" s="2">
        <f>IF(ISBLANK('Raw Data'!D466)=FALSE, 1, 0)</f>
        <v/>
      </c>
      <c r="C471">
        <f>IF('Raw Data'!E466&gt;'Raw Data'!D466, 'Raw Data'!K466, 0)</f>
        <v/>
      </c>
      <c r="D471">
        <f>IF(ISBLANK('Raw Data'!D466)=FALSE, 1, 0)</f>
        <v/>
      </c>
      <c r="E471">
        <f>IF('Raw Data'!E466&lt;'Raw Data'!D466, 'Raw Data'!J466, 0)</f>
        <v/>
      </c>
      <c r="F471">
        <f>IF(ISBLANK('Raw Data'!D466)=FALSE, 1, 0)</f>
        <v/>
      </c>
      <c r="G471">
        <f>IF(AND('Raw Data'!D466&gt;0, 'Raw Data'!E466&gt;0), 'Raw Data'!V466, 0)</f>
        <v/>
      </c>
      <c r="H471">
        <f>IF(ISBLANK('Raw Data'!D466)=FALSE, 1, 0)</f>
        <v/>
      </c>
      <c r="I471">
        <f>IF(AND(ISBLANK('Raw Data'!D466)=FALSE, OR('Raw Data'!D466=0, 'Raw Data'!E466=0)), 'Raw Data'!W466, 0)</f>
        <v/>
      </c>
      <c r="J471">
        <f>IF(ISBLANK('Raw Data'!D466)=FALSE, 1, 0)</f>
        <v/>
      </c>
      <c r="K471">
        <f>IF(SUM('Raw Data'!D466:E466)&gt;'Raw Data'!G466, 'Raw Data'!H466, 0)</f>
        <v/>
      </c>
      <c r="L471">
        <f>IF(ISBLANK('Raw Data'!D466)=FALSE, 1, 0)</f>
        <v/>
      </c>
      <c r="M471">
        <f>IF(AND(SUM('Raw Data'!D466:E466)&lt;'Raw Data'!G466, ISBLANK('Raw Data'!D466)=FALSE), 'Raw Data'!I466, 0)</f>
        <v/>
      </c>
    </row>
    <row r="472">
      <c r="A472" s="2">
        <f>'Raw Data'!A468</f>
        <v/>
      </c>
      <c r="B472" s="2">
        <f>IF(ISBLANK('Raw Data'!D467)=FALSE, 1, 0)</f>
        <v/>
      </c>
      <c r="C472">
        <f>IF('Raw Data'!E467&gt;'Raw Data'!D467, 'Raw Data'!K467, 0)</f>
        <v/>
      </c>
      <c r="D472">
        <f>IF(ISBLANK('Raw Data'!D467)=FALSE, 1, 0)</f>
        <v/>
      </c>
      <c r="E472">
        <f>IF('Raw Data'!E467&lt;'Raw Data'!D467, 'Raw Data'!J467, 0)</f>
        <v/>
      </c>
      <c r="F472">
        <f>IF(ISBLANK('Raw Data'!D467)=FALSE, 1, 0)</f>
        <v/>
      </c>
      <c r="G472">
        <f>IF(AND('Raw Data'!D467&gt;0, 'Raw Data'!E467&gt;0), 'Raw Data'!V467, 0)</f>
        <v/>
      </c>
      <c r="H472">
        <f>IF(ISBLANK('Raw Data'!D467)=FALSE, 1, 0)</f>
        <v/>
      </c>
      <c r="I472">
        <f>IF(AND(ISBLANK('Raw Data'!D467)=FALSE, OR('Raw Data'!D467=0, 'Raw Data'!E467=0)), 'Raw Data'!W467, 0)</f>
        <v/>
      </c>
      <c r="J472">
        <f>IF(ISBLANK('Raw Data'!D467)=FALSE, 1, 0)</f>
        <v/>
      </c>
      <c r="K472">
        <f>IF(SUM('Raw Data'!D467:E467)&gt;'Raw Data'!G467, 'Raw Data'!H467, 0)</f>
        <v/>
      </c>
      <c r="L472">
        <f>IF(ISBLANK('Raw Data'!D467)=FALSE, 1, 0)</f>
        <v/>
      </c>
      <c r="M472">
        <f>IF(AND(SUM('Raw Data'!D467:E467)&lt;'Raw Data'!G467, ISBLANK('Raw Data'!D467)=FALSE), 'Raw Data'!I467, 0)</f>
        <v/>
      </c>
    </row>
    <row r="473">
      <c r="A473" s="2">
        <f>'Raw Data'!A469</f>
        <v/>
      </c>
      <c r="B473" s="2">
        <f>IF(ISBLANK('Raw Data'!D468)=FALSE, 1, 0)</f>
        <v/>
      </c>
      <c r="C473">
        <f>IF('Raw Data'!E468&gt;'Raw Data'!D468, 'Raw Data'!K468, 0)</f>
        <v/>
      </c>
      <c r="D473">
        <f>IF(ISBLANK('Raw Data'!D468)=FALSE, 1, 0)</f>
        <v/>
      </c>
      <c r="E473">
        <f>IF('Raw Data'!E468&lt;'Raw Data'!D468, 'Raw Data'!J468, 0)</f>
        <v/>
      </c>
      <c r="F473">
        <f>IF(ISBLANK('Raw Data'!D468)=FALSE, 1, 0)</f>
        <v/>
      </c>
      <c r="G473">
        <f>IF(AND('Raw Data'!D468&gt;0, 'Raw Data'!E468&gt;0), 'Raw Data'!V468, 0)</f>
        <v/>
      </c>
      <c r="H473">
        <f>IF(ISBLANK('Raw Data'!D468)=FALSE, 1, 0)</f>
        <v/>
      </c>
      <c r="I473">
        <f>IF(AND(ISBLANK('Raw Data'!D468)=FALSE, OR('Raw Data'!D468=0, 'Raw Data'!E468=0)), 'Raw Data'!W468, 0)</f>
        <v/>
      </c>
      <c r="J473">
        <f>IF(ISBLANK('Raw Data'!D468)=FALSE, 1, 0)</f>
        <v/>
      </c>
      <c r="K473">
        <f>IF(SUM('Raw Data'!D468:E468)&gt;'Raw Data'!G468, 'Raw Data'!H468, 0)</f>
        <v/>
      </c>
      <c r="L473">
        <f>IF(ISBLANK('Raw Data'!D468)=FALSE, 1, 0)</f>
        <v/>
      </c>
      <c r="M473">
        <f>IF(AND(SUM('Raw Data'!D468:E468)&lt;'Raw Data'!G468, ISBLANK('Raw Data'!D468)=FALSE), 'Raw Data'!I468, 0)</f>
        <v/>
      </c>
    </row>
    <row r="474">
      <c r="A474" s="2">
        <f>'Raw Data'!A470</f>
        <v/>
      </c>
      <c r="B474" s="2">
        <f>IF(ISBLANK('Raw Data'!D469)=FALSE, 1, 0)</f>
        <v/>
      </c>
      <c r="C474">
        <f>IF('Raw Data'!E469&gt;'Raw Data'!D469, 'Raw Data'!K469, 0)</f>
        <v/>
      </c>
      <c r="D474">
        <f>IF(ISBLANK('Raw Data'!D469)=FALSE, 1, 0)</f>
        <v/>
      </c>
      <c r="E474">
        <f>IF('Raw Data'!E469&lt;'Raw Data'!D469, 'Raw Data'!J469, 0)</f>
        <v/>
      </c>
      <c r="F474">
        <f>IF(ISBLANK('Raw Data'!D469)=FALSE, 1, 0)</f>
        <v/>
      </c>
      <c r="G474">
        <f>IF(AND('Raw Data'!D469&gt;0, 'Raw Data'!E469&gt;0), 'Raw Data'!V469, 0)</f>
        <v/>
      </c>
      <c r="H474">
        <f>IF(ISBLANK('Raw Data'!D469)=FALSE, 1, 0)</f>
        <v/>
      </c>
      <c r="I474">
        <f>IF(AND(ISBLANK('Raw Data'!D469)=FALSE, OR('Raw Data'!D469=0, 'Raw Data'!E469=0)), 'Raw Data'!W469, 0)</f>
        <v/>
      </c>
      <c r="J474">
        <f>IF(ISBLANK('Raw Data'!D469)=FALSE, 1, 0)</f>
        <v/>
      </c>
      <c r="K474">
        <f>IF(SUM('Raw Data'!D469:E469)&gt;'Raw Data'!G469, 'Raw Data'!H469, 0)</f>
        <v/>
      </c>
      <c r="L474">
        <f>IF(ISBLANK('Raw Data'!D469)=FALSE, 1, 0)</f>
        <v/>
      </c>
      <c r="M474">
        <f>IF(AND(SUM('Raw Data'!D469:E469)&lt;'Raw Data'!G469, ISBLANK('Raw Data'!D469)=FALSE), 'Raw Data'!I469, 0)</f>
        <v/>
      </c>
    </row>
    <row r="475">
      <c r="A475" s="2">
        <f>'Raw Data'!A471</f>
        <v/>
      </c>
      <c r="B475" s="2">
        <f>IF(ISBLANK('Raw Data'!D470)=FALSE, 1, 0)</f>
        <v/>
      </c>
      <c r="C475">
        <f>IF('Raw Data'!E470&gt;'Raw Data'!D470, 'Raw Data'!K470, 0)</f>
        <v/>
      </c>
      <c r="D475">
        <f>IF(ISBLANK('Raw Data'!D470)=FALSE, 1, 0)</f>
        <v/>
      </c>
      <c r="E475">
        <f>IF('Raw Data'!E470&lt;'Raw Data'!D470, 'Raw Data'!J470, 0)</f>
        <v/>
      </c>
      <c r="F475">
        <f>IF(ISBLANK('Raw Data'!D470)=FALSE, 1, 0)</f>
        <v/>
      </c>
      <c r="G475">
        <f>IF(AND('Raw Data'!D470&gt;0, 'Raw Data'!E470&gt;0), 'Raw Data'!V470, 0)</f>
        <v/>
      </c>
      <c r="H475">
        <f>IF(ISBLANK('Raw Data'!D470)=FALSE, 1, 0)</f>
        <v/>
      </c>
      <c r="I475">
        <f>IF(AND(ISBLANK('Raw Data'!D470)=FALSE, OR('Raw Data'!D470=0, 'Raw Data'!E470=0)), 'Raw Data'!W470, 0)</f>
        <v/>
      </c>
      <c r="J475">
        <f>IF(ISBLANK('Raw Data'!D470)=FALSE, 1, 0)</f>
        <v/>
      </c>
      <c r="K475">
        <f>IF(SUM('Raw Data'!D470:E470)&gt;'Raw Data'!G470, 'Raw Data'!H470, 0)</f>
        <v/>
      </c>
      <c r="L475">
        <f>IF(ISBLANK('Raw Data'!D470)=FALSE, 1, 0)</f>
        <v/>
      </c>
      <c r="M475">
        <f>IF(AND(SUM('Raw Data'!D470:E470)&lt;'Raw Data'!G470, ISBLANK('Raw Data'!D470)=FALSE), 'Raw Data'!I470, 0)</f>
        <v/>
      </c>
    </row>
    <row r="476">
      <c r="A476" s="2">
        <f>'Raw Data'!A472</f>
        <v/>
      </c>
      <c r="B476" s="2">
        <f>IF(ISBLANK('Raw Data'!D471)=FALSE, 1, 0)</f>
        <v/>
      </c>
      <c r="C476">
        <f>IF('Raw Data'!E471&gt;'Raw Data'!D471, 'Raw Data'!K471, 0)</f>
        <v/>
      </c>
      <c r="D476">
        <f>IF(ISBLANK('Raw Data'!D471)=FALSE, 1, 0)</f>
        <v/>
      </c>
      <c r="E476">
        <f>IF('Raw Data'!E471&lt;'Raw Data'!D471, 'Raw Data'!J471, 0)</f>
        <v/>
      </c>
      <c r="F476">
        <f>IF(ISBLANK('Raw Data'!D471)=FALSE, 1, 0)</f>
        <v/>
      </c>
      <c r="G476">
        <f>IF(AND('Raw Data'!D471&gt;0, 'Raw Data'!E471&gt;0), 'Raw Data'!V471, 0)</f>
        <v/>
      </c>
      <c r="H476">
        <f>IF(ISBLANK('Raw Data'!D471)=FALSE, 1, 0)</f>
        <v/>
      </c>
      <c r="I476">
        <f>IF(AND(ISBLANK('Raw Data'!D471)=FALSE, OR('Raw Data'!D471=0, 'Raw Data'!E471=0)), 'Raw Data'!W471, 0)</f>
        <v/>
      </c>
      <c r="J476">
        <f>IF(ISBLANK('Raw Data'!D471)=FALSE, 1, 0)</f>
        <v/>
      </c>
      <c r="K476">
        <f>IF(SUM('Raw Data'!D471:E471)&gt;'Raw Data'!G471, 'Raw Data'!H471, 0)</f>
        <v/>
      </c>
      <c r="L476">
        <f>IF(ISBLANK('Raw Data'!D471)=FALSE, 1, 0)</f>
        <v/>
      </c>
      <c r="M476">
        <f>IF(AND(SUM('Raw Data'!D471:E471)&lt;'Raw Data'!G471, ISBLANK('Raw Data'!D471)=FALSE), 'Raw Data'!I471, 0)</f>
        <v/>
      </c>
    </row>
    <row r="477">
      <c r="A477" s="2">
        <f>'Raw Data'!A473</f>
        <v/>
      </c>
      <c r="B477" s="2">
        <f>IF(ISBLANK('Raw Data'!D472)=FALSE, 1, 0)</f>
        <v/>
      </c>
      <c r="C477">
        <f>IF('Raw Data'!E472&gt;'Raw Data'!D472, 'Raw Data'!K472, 0)</f>
        <v/>
      </c>
      <c r="D477">
        <f>IF(ISBLANK('Raw Data'!D472)=FALSE, 1, 0)</f>
        <v/>
      </c>
      <c r="E477">
        <f>IF('Raw Data'!E472&lt;'Raw Data'!D472, 'Raw Data'!J472, 0)</f>
        <v/>
      </c>
      <c r="F477">
        <f>IF(ISBLANK('Raw Data'!D472)=FALSE, 1, 0)</f>
        <v/>
      </c>
      <c r="G477">
        <f>IF(AND('Raw Data'!D472&gt;0, 'Raw Data'!E472&gt;0), 'Raw Data'!V472, 0)</f>
        <v/>
      </c>
      <c r="H477">
        <f>IF(ISBLANK('Raw Data'!D472)=FALSE, 1, 0)</f>
        <v/>
      </c>
      <c r="I477">
        <f>IF(AND(ISBLANK('Raw Data'!D472)=FALSE, OR('Raw Data'!D472=0, 'Raw Data'!E472=0)), 'Raw Data'!W472, 0)</f>
        <v/>
      </c>
      <c r="J477">
        <f>IF(ISBLANK('Raw Data'!D472)=FALSE, 1, 0)</f>
        <v/>
      </c>
      <c r="K477">
        <f>IF(SUM('Raw Data'!D472:E472)&gt;'Raw Data'!G472, 'Raw Data'!H472, 0)</f>
        <v/>
      </c>
      <c r="L477">
        <f>IF(ISBLANK('Raw Data'!D472)=FALSE, 1, 0)</f>
        <v/>
      </c>
      <c r="M477">
        <f>IF(AND(SUM('Raw Data'!D472:E472)&lt;'Raw Data'!G472, ISBLANK('Raw Data'!D472)=FALSE), 'Raw Data'!I472, 0)</f>
        <v/>
      </c>
    </row>
    <row r="478">
      <c r="A478" s="2">
        <f>'Raw Data'!A474</f>
        <v/>
      </c>
      <c r="B478" s="2">
        <f>IF(ISBLANK('Raw Data'!D473)=FALSE, 1, 0)</f>
        <v/>
      </c>
      <c r="C478">
        <f>IF('Raw Data'!E473&gt;'Raw Data'!D473, 'Raw Data'!K473, 0)</f>
        <v/>
      </c>
      <c r="D478">
        <f>IF(ISBLANK('Raw Data'!D473)=FALSE, 1, 0)</f>
        <v/>
      </c>
      <c r="E478">
        <f>IF('Raw Data'!E473&lt;'Raw Data'!D473, 'Raw Data'!J473, 0)</f>
        <v/>
      </c>
      <c r="F478">
        <f>IF(ISBLANK('Raw Data'!D473)=FALSE, 1, 0)</f>
        <v/>
      </c>
      <c r="G478">
        <f>IF(AND('Raw Data'!D473&gt;0, 'Raw Data'!E473&gt;0), 'Raw Data'!V473, 0)</f>
        <v/>
      </c>
      <c r="H478">
        <f>IF(ISBLANK('Raw Data'!D473)=FALSE, 1, 0)</f>
        <v/>
      </c>
      <c r="I478">
        <f>IF(AND(ISBLANK('Raw Data'!D473)=FALSE, OR('Raw Data'!D473=0, 'Raw Data'!E473=0)), 'Raw Data'!W473, 0)</f>
        <v/>
      </c>
      <c r="J478">
        <f>IF(ISBLANK('Raw Data'!D473)=FALSE, 1, 0)</f>
        <v/>
      </c>
      <c r="K478">
        <f>IF(SUM('Raw Data'!D473:E473)&gt;'Raw Data'!G473, 'Raw Data'!H473, 0)</f>
        <v/>
      </c>
      <c r="L478">
        <f>IF(ISBLANK('Raw Data'!D473)=FALSE, 1, 0)</f>
        <v/>
      </c>
      <c r="M478">
        <f>IF(AND(SUM('Raw Data'!D473:E473)&lt;'Raw Data'!G473, ISBLANK('Raw Data'!D473)=FALSE), 'Raw Data'!I473, 0)</f>
        <v/>
      </c>
    </row>
    <row r="479">
      <c r="A479" s="2">
        <f>'Raw Data'!A475</f>
        <v/>
      </c>
      <c r="B479" s="2">
        <f>IF(ISBLANK('Raw Data'!D474)=FALSE, 1, 0)</f>
        <v/>
      </c>
      <c r="C479">
        <f>IF('Raw Data'!E474&gt;'Raw Data'!D474, 'Raw Data'!K474, 0)</f>
        <v/>
      </c>
      <c r="D479">
        <f>IF(ISBLANK('Raw Data'!D474)=FALSE, 1, 0)</f>
        <v/>
      </c>
      <c r="E479">
        <f>IF('Raw Data'!E474&lt;'Raw Data'!D474, 'Raw Data'!J474, 0)</f>
        <v/>
      </c>
      <c r="F479">
        <f>IF(ISBLANK('Raw Data'!D474)=FALSE, 1, 0)</f>
        <v/>
      </c>
      <c r="G479">
        <f>IF(AND('Raw Data'!D474&gt;0, 'Raw Data'!E474&gt;0), 'Raw Data'!V474, 0)</f>
        <v/>
      </c>
      <c r="H479">
        <f>IF(ISBLANK('Raw Data'!D474)=FALSE, 1, 0)</f>
        <v/>
      </c>
      <c r="I479">
        <f>IF(AND(ISBLANK('Raw Data'!D474)=FALSE, OR('Raw Data'!D474=0, 'Raw Data'!E474=0)), 'Raw Data'!W474, 0)</f>
        <v/>
      </c>
      <c r="J479">
        <f>IF(ISBLANK('Raw Data'!D474)=FALSE, 1, 0)</f>
        <v/>
      </c>
      <c r="K479">
        <f>IF(SUM('Raw Data'!D474:E474)&gt;'Raw Data'!G474, 'Raw Data'!H474, 0)</f>
        <v/>
      </c>
      <c r="L479">
        <f>IF(ISBLANK('Raw Data'!D474)=FALSE, 1, 0)</f>
        <v/>
      </c>
      <c r="M479">
        <f>IF(AND(SUM('Raw Data'!D474:E474)&lt;'Raw Data'!G474, ISBLANK('Raw Data'!D474)=FALSE), 'Raw Data'!I474, 0)</f>
        <v/>
      </c>
    </row>
    <row r="480">
      <c r="A480" s="2">
        <f>'Raw Data'!A476</f>
        <v/>
      </c>
      <c r="B480" s="2">
        <f>IF(ISBLANK('Raw Data'!D475)=FALSE, 1, 0)</f>
        <v/>
      </c>
      <c r="C480">
        <f>IF('Raw Data'!E475&gt;'Raw Data'!D475, 'Raw Data'!K475, 0)</f>
        <v/>
      </c>
      <c r="D480">
        <f>IF(ISBLANK('Raw Data'!D475)=FALSE, 1, 0)</f>
        <v/>
      </c>
      <c r="E480">
        <f>IF('Raw Data'!E475&lt;'Raw Data'!D475, 'Raw Data'!J475, 0)</f>
        <v/>
      </c>
      <c r="F480">
        <f>IF(ISBLANK('Raw Data'!D475)=FALSE, 1, 0)</f>
        <v/>
      </c>
      <c r="G480">
        <f>IF(AND('Raw Data'!D475&gt;0, 'Raw Data'!E475&gt;0), 'Raw Data'!V475, 0)</f>
        <v/>
      </c>
      <c r="H480">
        <f>IF(ISBLANK('Raw Data'!D475)=FALSE, 1, 0)</f>
        <v/>
      </c>
      <c r="I480">
        <f>IF(AND(ISBLANK('Raw Data'!D475)=FALSE, OR('Raw Data'!D475=0, 'Raw Data'!E475=0)), 'Raw Data'!W475, 0)</f>
        <v/>
      </c>
      <c r="J480">
        <f>IF(ISBLANK('Raw Data'!D475)=FALSE, 1, 0)</f>
        <v/>
      </c>
      <c r="K480">
        <f>IF(SUM('Raw Data'!D475:E475)&gt;'Raw Data'!G475, 'Raw Data'!H475, 0)</f>
        <v/>
      </c>
      <c r="L480">
        <f>IF(ISBLANK('Raw Data'!D475)=FALSE, 1, 0)</f>
        <v/>
      </c>
      <c r="M480">
        <f>IF(AND(SUM('Raw Data'!D475:E475)&lt;'Raw Data'!G475, ISBLANK('Raw Data'!D475)=FALSE), 'Raw Data'!I475, 0)</f>
        <v/>
      </c>
    </row>
    <row r="481">
      <c r="A481" s="2">
        <f>'Raw Data'!A477</f>
        <v/>
      </c>
      <c r="B481" s="2">
        <f>IF(ISBLANK('Raw Data'!D476)=FALSE, 1, 0)</f>
        <v/>
      </c>
      <c r="C481">
        <f>IF('Raw Data'!E476&gt;'Raw Data'!D476, 'Raw Data'!K476, 0)</f>
        <v/>
      </c>
      <c r="D481">
        <f>IF(ISBLANK('Raw Data'!D476)=FALSE, 1, 0)</f>
        <v/>
      </c>
      <c r="E481">
        <f>IF('Raw Data'!E476&lt;'Raw Data'!D476, 'Raw Data'!J476, 0)</f>
        <v/>
      </c>
      <c r="F481">
        <f>IF(ISBLANK('Raw Data'!D476)=FALSE, 1, 0)</f>
        <v/>
      </c>
      <c r="G481">
        <f>IF(AND('Raw Data'!D476&gt;0, 'Raw Data'!E476&gt;0), 'Raw Data'!V476, 0)</f>
        <v/>
      </c>
      <c r="H481">
        <f>IF(ISBLANK('Raw Data'!D476)=FALSE, 1, 0)</f>
        <v/>
      </c>
      <c r="I481">
        <f>IF(AND(ISBLANK('Raw Data'!D476)=FALSE, OR('Raw Data'!D476=0, 'Raw Data'!E476=0)), 'Raw Data'!W476, 0)</f>
        <v/>
      </c>
      <c r="J481">
        <f>IF(ISBLANK('Raw Data'!D476)=FALSE, 1, 0)</f>
        <v/>
      </c>
      <c r="K481">
        <f>IF(SUM('Raw Data'!D476:E476)&gt;'Raw Data'!G476, 'Raw Data'!H476, 0)</f>
        <v/>
      </c>
      <c r="L481">
        <f>IF(ISBLANK('Raw Data'!D476)=FALSE, 1, 0)</f>
        <v/>
      </c>
      <c r="M481">
        <f>IF(AND(SUM('Raw Data'!D476:E476)&lt;'Raw Data'!G476, ISBLANK('Raw Data'!D476)=FALSE), 'Raw Data'!I476, 0)</f>
        <v/>
      </c>
    </row>
    <row r="482">
      <c r="A482" s="2">
        <f>'Raw Data'!A478</f>
        <v/>
      </c>
      <c r="B482" s="2">
        <f>IF(ISBLANK('Raw Data'!D477)=FALSE, 1, 0)</f>
        <v/>
      </c>
      <c r="C482">
        <f>IF('Raw Data'!E477&gt;'Raw Data'!D477, 'Raw Data'!K477, 0)</f>
        <v/>
      </c>
      <c r="D482">
        <f>IF(ISBLANK('Raw Data'!D477)=FALSE, 1, 0)</f>
        <v/>
      </c>
      <c r="E482">
        <f>IF('Raw Data'!E477&lt;'Raw Data'!D477, 'Raw Data'!J477, 0)</f>
        <v/>
      </c>
      <c r="F482">
        <f>IF(ISBLANK('Raw Data'!D477)=FALSE, 1, 0)</f>
        <v/>
      </c>
      <c r="G482">
        <f>IF(AND('Raw Data'!D477&gt;0, 'Raw Data'!E477&gt;0), 'Raw Data'!V477, 0)</f>
        <v/>
      </c>
      <c r="H482">
        <f>IF(ISBLANK('Raw Data'!D477)=FALSE, 1, 0)</f>
        <v/>
      </c>
      <c r="I482">
        <f>IF(AND(ISBLANK('Raw Data'!D477)=FALSE, OR('Raw Data'!D477=0, 'Raw Data'!E477=0)), 'Raw Data'!W477, 0)</f>
        <v/>
      </c>
      <c r="J482">
        <f>IF(ISBLANK('Raw Data'!D477)=FALSE, 1, 0)</f>
        <v/>
      </c>
      <c r="K482">
        <f>IF(SUM('Raw Data'!D477:E477)&gt;'Raw Data'!G477, 'Raw Data'!H477, 0)</f>
        <v/>
      </c>
      <c r="L482">
        <f>IF(ISBLANK('Raw Data'!D477)=FALSE, 1, 0)</f>
        <v/>
      </c>
      <c r="M482">
        <f>IF(AND(SUM('Raw Data'!D477:E477)&lt;'Raw Data'!G477, ISBLANK('Raw Data'!D477)=FALSE), 'Raw Data'!I477, 0)</f>
        <v/>
      </c>
    </row>
    <row r="483">
      <c r="A483" s="2">
        <f>'Raw Data'!A479</f>
        <v/>
      </c>
      <c r="B483" s="2">
        <f>IF(ISBLANK('Raw Data'!D478)=FALSE, 1, 0)</f>
        <v/>
      </c>
      <c r="C483">
        <f>IF('Raw Data'!E478&gt;'Raw Data'!D478, 'Raw Data'!K478, 0)</f>
        <v/>
      </c>
      <c r="D483">
        <f>IF(ISBLANK('Raw Data'!D478)=FALSE, 1, 0)</f>
        <v/>
      </c>
      <c r="E483">
        <f>IF('Raw Data'!E478&lt;'Raw Data'!D478, 'Raw Data'!J478, 0)</f>
        <v/>
      </c>
      <c r="F483">
        <f>IF(ISBLANK('Raw Data'!D478)=FALSE, 1, 0)</f>
        <v/>
      </c>
      <c r="G483">
        <f>IF(AND('Raw Data'!D478&gt;0, 'Raw Data'!E478&gt;0), 'Raw Data'!V478, 0)</f>
        <v/>
      </c>
      <c r="H483">
        <f>IF(ISBLANK('Raw Data'!D478)=FALSE, 1, 0)</f>
        <v/>
      </c>
      <c r="I483">
        <f>IF(AND(ISBLANK('Raw Data'!D478)=FALSE, OR('Raw Data'!D478=0, 'Raw Data'!E478=0)), 'Raw Data'!W478, 0)</f>
        <v/>
      </c>
      <c r="J483">
        <f>IF(ISBLANK('Raw Data'!D478)=FALSE, 1, 0)</f>
        <v/>
      </c>
      <c r="K483">
        <f>IF(SUM('Raw Data'!D478:E478)&gt;'Raw Data'!G478, 'Raw Data'!H478, 0)</f>
        <v/>
      </c>
      <c r="L483">
        <f>IF(ISBLANK('Raw Data'!D478)=FALSE, 1, 0)</f>
        <v/>
      </c>
      <c r="M483">
        <f>IF(AND(SUM('Raw Data'!D478:E478)&lt;'Raw Data'!G478, ISBLANK('Raw Data'!D478)=FALSE), 'Raw Data'!I478, 0)</f>
        <v/>
      </c>
    </row>
    <row r="484">
      <c r="A484" s="2">
        <f>'Raw Data'!A480</f>
        <v/>
      </c>
      <c r="B484" s="2">
        <f>IF(ISBLANK('Raw Data'!D479)=FALSE, 1, 0)</f>
        <v/>
      </c>
      <c r="C484">
        <f>IF('Raw Data'!E479&gt;'Raw Data'!D479, 'Raw Data'!K479, 0)</f>
        <v/>
      </c>
      <c r="D484">
        <f>IF(ISBLANK('Raw Data'!D479)=FALSE, 1, 0)</f>
        <v/>
      </c>
      <c r="E484">
        <f>IF('Raw Data'!E479&lt;'Raw Data'!D479, 'Raw Data'!J479, 0)</f>
        <v/>
      </c>
      <c r="F484">
        <f>IF(ISBLANK('Raw Data'!D479)=FALSE, 1, 0)</f>
        <v/>
      </c>
      <c r="G484">
        <f>IF(AND('Raw Data'!D479&gt;0, 'Raw Data'!E479&gt;0), 'Raw Data'!V479, 0)</f>
        <v/>
      </c>
      <c r="H484">
        <f>IF(ISBLANK('Raw Data'!D479)=FALSE, 1, 0)</f>
        <v/>
      </c>
      <c r="I484">
        <f>IF(AND(ISBLANK('Raw Data'!D479)=FALSE, OR('Raw Data'!D479=0, 'Raw Data'!E479=0)), 'Raw Data'!W479, 0)</f>
        <v/>
      </c>
      <c r="J484">
        <f>IF(ISBLANK('Raw Data'!D479)=FALSE, 1, 0)</f>
        <v/>
      </c>
      <c r="K484">
        <f>IF(SUM('Raw Data'!D479:E479)&gt;'Raw Data'!G479, 'Raw Data'!H479, 0)</f>
        <v/>
      </c>
      <c r="L484">
        <f>IF(ISBLANK('Raw Data'!D479)=FALSE, 1, 0)</f>
        <v/>
      </c>
      <c r="M484">
        <f>IF(AND(SUM('Raw Data'!D479:E479)&lt;'Raw Data'!G479, ISBLANK('Raw Data'!D479)=FALSE), 'Raw Data'!I479, 0)</f>
        <v/>
      </c>
    </row>
    <row r="485">
      <c r="A485" s="2">
        <f>'Raw Data'!A481</f>
        <v/>
      </c>
      <c r="B485" s="2">
        <f>IF(ISBLANK('Raw Data'!D480)=FALSE, 1, 0)</f>
        <v/>
      </c>
      <c r="C485">
        <f>IF('Raw Data'!E480&gt;'Raw Data'!D480, 'Raw Data'!K480, 0)</f>
        <v/>
      </c>
      <c r="D485">
        <f>IF(ISBLANK('Raw Data'!D480)=FALSE, 1, 0)</f>
        <v/>
      </c>
      <c r="E485">
        <f>IF('Raw Data'!E480&lt;'Raw Data'!D480, 'Raw Data'!J480, 0)</f>
        <v/>
      </c>
      <c r="F485">
        <f>IF(ISBLANK('Raw Data'!D480)=FALSE, 1, 0)</f>
        <v/>
      </c>
      <c r="G485">
        <f>IF(AND('Raw Data'!D480&gt;0, 'Raw Data'!E480&gt;0), 'Raw Data'!V480, 0)</f>
        <v/>
      </c>
      <c r="H485">
        <f>IF(ISBLANK('Raw Data'!D480)=FALSE, 1, 0)</f>
        <v/>
      </c>
      <c r="I485">
        <f>IF(AND(ISBLANK('Raw Data'!D480)=FALSE, OR('Raw Data'!D480=0, 'Raw Data'!E480=0)), 'Raw Data'!W480, 0)</f>
        <v/>
      </c>
      <c r="J485">
        <f>IF(ISBLANK('Raw Data'!D480)=FALSE, 1, 0)</f>
        <v/>
      </c>
      <c r="K485">
        <f>IF(SUM('Raw Data'!D480:E480)&gt;'Raw Data'!G480, 'Raw Data'!H480, 0)</f>
        <v/>
      </c>
      <c r="L485">
        <f>IF(ISBLANK('Raw Data'!D480)=FALSE, 1, 0)</f>
        <v/>
      </c>
      <c r="M485">
        <f>IF(AND(SUM('Raw Data'!D480:E480)&lt;'Raw Data'!G480, ISBLANK('Raw Data'!D480)=FALSE), 'Raw Data'!I480, 0)</f>
        <v/>
      </c>
    </row>
    <row r="486">
      <c r="A486" s="2">
        <f>'Raw Data'!A482</f>
        <v/>
      </c>
      <c r="B486" s="2">
        <f>IF(ISBLANK('Raw Data'!D481)=FALSE, 1, 0)</f>
        <v/>
      </c>
      <c r="C486">
        <f>IF('Raw Data'!E481&gt;'Raw Data'!D481, 'Raw Data'!K481, 0)</f>
        <v/>
      </c>
      <c r="D486">
        <f>IF(ISBLANK('Raw Data'!D481)=FALSE, 1, 0)</f>
        <v/>
      </c>
      <c r="E486">
        <f>IF('Raw Data'!E481&lt;'Raw Data'!D481, 'Raw Data'!J481, 0)</f>
        <v/>
      </c>
      <c r="F486">
        <f>IF(ISBLANK('Raw Data'!D481)=FALSE, 1, 0)</f>
        <v/>
      </c>
      <c r="G486">
        <f>IF(AND('Raw Data'!D481&gt;0, 'Raw Data'!E481&gt;0), 'Raw Data'!V481, 0)</f>
        <v/>
      </c>
      <c r="H486">
        <f>IF(ISBLANK('Raw Data'!D481)=FALSE, 1, 0)</f>
        <v/>
      </c>
      <c r="I486">
        <f>IF(AND(ISBLANK('Raw Data'!D481)=FALSE, OR('Raw Data'!D481=0, 'Raw Data'!E481=0)), 'Raw Data'!W481, 0)</f>
        <v/>
      </c>
      <c r="J486">
        <f>IF(ISBLANK('Raw Data'!D481)=FALSE, 1, 0)</f>
        <v/>
      </c>
      <c r="K486">
        <f>IF(SUM('Raw Data'!D481:E481)&gt;'Raw Data'!G481, 'Raw Data'!H481, 0)</f>
        <v/>
      </c>
      <c r="L486">
        <f>IF(ISBLANK('Raw Data'!D481)=FALSE, 1, 0)</f>
        <v/>
      </c>
      <c r="M486">
        <f>IF(AND(SUM('Raw Data'!D481:E481)&lt;'Raw Data'!G481, ISBLANK('Raw Data'!D481)=FALSE), 'Raw Data'!I481, 0)</f>
        <v/>
      </c>
    </row>
    <row r="487">
      <c r="A487" s="2">
        <f>'Raw Data'!A483</f>
        <v/>
      </c>
      <c r="B487" s="2">
        <f>IF(ISBLANK('Raw Data'!D482)=FALSE, 1, 0)</f>
        <v/>
      </c>
      <c r="C487">
        <f>IF('Raw Data'!E482&gt;'Raw Data'!D482, 'Raw Data'!K482, 0)</f>
        <v/>
      </c>
      <c r="D487">
        <f>IF(ISBLANK('Raw Data'!D482)=FALSE, 1, 0)</f>
        <v/>
      </c>
      <c r="E487">
        <f>IF('Raw Data'!E482&lt;'Raw Data'!D482, 'Raw Data'!J482, 0)</f>
        <v/>
      </c>
      <c r="F487">
        <f>IF(ISBLANK('Raw Data'!D482)=FALSE, 1, 0)</f>
        <v/>
      </c>
      <c r="G487">
        <f>IF(AND('Raw Data'!D482&gt;0, 'Raw Data'!E482&gt;0), 'Raw Data'!V482, 0)</f>
        <v/>
      </c>
      <c r="H487">
        <f>IF(ISBLANK('Raw Data'!D482)=FALSE, 1, 0)</f>
        <v/>
      </c>
      <c r="I487">
        <f>IF(AND(ISBLANK('Raw Data'!D482)=FALSE, OR('Raw Data'!D482=0, 'Raw Data'!E482=0)), 'Raw Data'!W482, 0)</f>
        <v/>
      </c>
      <c r="J487">
        <f>IF(ISBLANK('Raw Data'!D482)=FALSE, 1, 0)</f>
        <v/>
      </c>
      <c r="K487">
        <f>IF(SUM('Raw Data'!D482:E482)&gt;'Raw Data'!G482, 'Raw Data'!H482, 0)</f>
        <v/>
      </c>
      <c r="L487">
        <f>IF(ISBLANK('Raw Data'!D482)=FALSE, 1, 0)</f>
        <v/>
      </c>
      <c r="M487">
        <f>IF(AND(SUM('Raw Data'!D482:E482)&lt;'Raw Data'!G482, ISBLANK('Raw Data'!D482)=FALSE), 'Raw Data'!I482, 0)</f>
        <v/>
      </c>
    </row>
    <row r="488">
      <c r="A488" s="2">
        <f>'Raw Data'!A484</f>
        <v/>
      </c>
      <c r="B488" s="2">
        <f>IF(ISBLANK('Raw Data'!D483)=FALSE, 1, 0)</f>
        <v/>
      </c>
      <c r="C488">
        <f>IF('Raw Data'!E483&gt;'Raw Data'!D483, 'Raw Data'!K483, 0)</f>
        <v/>
      </c>
      <c r="D488">
        <f>IF(ISBLANK('Raw Data'!D483)=FALSE, 1, 0)</f>
        <v/>
      </c>
      <c r="E488">
        <f>IF('Raw Data'!E483&lt;'Raw Data'!D483, 'Raw Data'!J483, 0)</f>
        <v/>
      </c>
      <c r="F488">
        <f>IF(ISBLANK('Raw Data'!D483)=FALSE, 1, 0)</f>
        <v/>
      </c>
      <c r="G488">
        <f>IF(AND('Raw Data'!D483&gt;0, 'Raw Data'!E483&gt;0), 'Raw Data'!V483, 0)</f>
        <v/>
      </c>
      <c r="H488">
        <f>IF(ISBLANK('Raw Data'!D483)=FALSE, 1, 0)</f>
        <v/>
      </c>
      <c r="I488">
        <f>IF(AND(ISBLANK('Raw Data'!D483)=FALSE, OR('Raw Data'!D483=0, 'Raw Data'!E483=0)), 'Raw Data'!W483, 0)</f>
        <v/>
      </c>
      <c r="J488">
        <f>IF(ISBLANK('Raw Data'!D483)=FALSE, 1, 0)</f>
        <v/>
      </c>
      <c r="K488">
        <f>IF(SUM('Raw Data'!D483:E483)&gt;'Raw Data'!G483, 'Raw Data'!H483, 0)</f>
        <v/>
      </c>
      <c r="L488">
        <f>IF(ISBLANK('Raw Data'!D483)=FALSE, 1, 0)</f>
        <v/>
      </c>
      <c r="M488">
        <f>IF(AND(SUM('Raw Data'!D483:E483)&lt;'Raw Data'!G483, ISBLANK('Raw Data'!D483)=FALSE), 'Raw Data'!I483, 0)</f>
        <v/>
      </c>
    </row>
    <row r="489">
      <c r="A489" s="2">
        <f>'Raw Data'!A485</f>
        <v/>
      </c>
      <c r="B489" s="2">
        <f>IF(ISBLANK('Raw Data'!D484)=FALSE, 1, 0)</f>
        <v/>
      </c>
      <c r="C489">
        <f>IF('Raw Data'!E484&gt;'Raw Data'!D484, 'Raw Data'!K484, 0)</f>
        <v/>
      </c>
      <c r="D489">
        <f>IF(ISBLANK('Raw Data'!D484)=FALSE, 1, 0)</f>
        <v/>
      </c>
      <c r="E489">
        <f>IF('Raw Data'!E484&lt;'Raw Data'!D484, 'Raw Data'!J484, 0)</f>
        <v/>
      </c>
      <c r="F489">
        <f>IF(ISBLANK('Raw Data'!D484)=FALSE, 1, 0)</f>
        <v/>
      </c>
      <c r="G489">
        <f>IF(AND('Raw Data'!D484&gt;0, 'Raw Data'!E484&gt;0), 'Raw Data'!V484, 0)</f>
        <v/>
      </c>
      <c r="H489">
        <f>IF(ISBLANK('Raw Data'!D484)=FALSE, 1, 0)</f>
        <v/>
      </c>
      <c r="I489">
        <f>IF(AND(ISBLANK('Raw Data'!D484)=FALSE, OR('Raw Data'!D484=0, 'Raw Data'!E484=0)), 'Raw Data'!W484, 0)</f>
        <v/>
      </c>
      <c r="J489">
        <f>IF(ISBLANK('Raw Data'!D484)=FALSE, 1, 0)</f>
        <v/>
      </c>
      <c r="K489">
        <f>IF(SUM('Raw Data'!D484:E484)&gt;'Raw Data'!G484, 'Raw Data'!H484, 0)</f>
        <v/>
      </c>
      <c r="L489">
        <f>IF(ISBLANK('Raw Data'!D484)=FALSE, 1, 0)</f>
        <v/>
      </c>
      <c r="M489">
        <f>IF(AND(SUM('Raw Data'!D484:E484)&lt;'Raw Data'!G484, ISBLANK('Raw Data'!D484)=FALSE), 'Raw Data'!I484, 0)</f>
        <v/>
      </c>
    </row>
    <row r="490">
      <c r="A490" s="2">
        <f>'Raw Data'!A486</f>
        <v/>
      </c>
      <c r="B490" s="2">
        <f>IF(ISBLANK('Raw Data'!D485)=FALSE, 1, 0)</f>
        <v/>
      </c>
      <c r="C490">
        <f>IF('Raw Data'!E485&gt;'Raw Data'!D485, 'Raw Data'!K485, 0)</f>
        <v/>
      </c>
      <c r="D490">
        <f>IF(ISBLANK('Raw Data'!D485)=FALSE, 1, 0)</f>
        <v/>
      </c>
      <c r="E490">
        <f>IF('Raw Data'!E485&lt;'Raw Data'!D485, 'Raw Data'!J485, 0)</f>
        <v/>
      </c>
      <c r="F490">
        <f>IF(ISBLANK('Raw Data'!D485)=FALSE, 1, 0)</f>
        <v/>
      </c>
      <c r="G490">
        <f>IF(AND('Raw Data'!D485&gt;0, 'Raw Data'!E485&gt;0), 'Raw Data'!V485, 0)</f>
        <v/>
      </c>
      <c r="H490">
        <f>IF(ISBLANK('Raw Data'!D485)=FALSE, 1, 0)</f>
        <v/>
      </c>
      <c r="I490">
        <f>IF(AND(ISBLANK('Raw Data'!D485)=FALSE, OR('Raw Data'!D485=0, 'Raw Data'!E485=0)), 'Raw Data'!W485, 0)</f>
        <v/>
      </c>
      <c r="J490">
        <f>IF(ISBLANK('Raw Data'!D485)=FALSE, 1, 0)</f>
        <v/>
      </c>
      <c r="K490">
        <f>IF(SUM('Raw Data'!D485:E485)&gt;'Raw Data'!G485, 'Raw Data'!H485, 0)</f>
        <v/>
      </c>
      <c r="L490">
        <f>IF(ISBLANK('Raw Data'!D485)=FALSE, 1, 0)</f>
        <v/>
      </c>
      <c r="M490">
        <f>IF(AND(SUM('Raw Data'!D485:E485)&lt;'Raw Data'!G485, ISBLANK('Raw Data'!D485)=FALSE), 'Raw Data'!I485, 0)</f>
        <v/>
      </c>
    </row>
    <row r="491">
      <c r="A491" s="2">
        <f>'Raw Data'!A487</f>
        <v/>
      </c>
      <c r="B491" s="2">
        <f>IF(ISBLANK('Raw Data'!D486)=FALSE, 1, 0)</f>
        <v/>
      </c>
      <c r="C491">
        <f>IF('Raw Data'!E486&gt;'Raw Data'!D486, 'Raw Data'!K486, 0)</f>
        <v/>
      </c>
      <c r="D491">
        <f>IF(ISBLANK('Raw Data'!D486)=FALSE, 1, 0)</f>
        <v/>
      </c>
      <c r="E491">
        <f>IF('Raw Data'!E486&lt;'Raw Data'!D486, 'Raw Data'!J486, 0)</f>
        <v/>
      </c>
      <c r="F491">
        <f>IF(ISBLANK('Raw Data'!D486)=FALSE, 1, 0)</f>
        <v/>
      </c>
      <c r="G491">
        <f>IF(AND('Raw Data'!D486&gt;0, 'Raw Data'!E486&gt;0), 'Raw Data'!V486, 0)</f>
        <v/>
      </c>
      <c r="H491">
        <f>IF(ISBLANK('Raw Data'!D486)=FALSE, 1, 0)</f>
        <v/>
      </c>
      <c r="I491">
        <f>IF(AND(ISBLANK('Raw Data'!D486)=FALSE, OR('Raw Data'!D486=0, 'Raw Data'!E486=0)), 'Raw Data'!W486, 0)</f>
        <v/>
      </c>
      <c r="J491">
        <f>IF(ISBLANK('Raw Data'!D486)=FALSE, 1, 0)</f>
        <v/>
      </c>
      <c r="K491">
        <f>IF(SUM('Raw Data'!D486:E486)&gt;'Raw Data'!G486, 'Raw Data'!H486, 0)</f>
        <v/>
      </c>
      <c r="L491">
        <f>IF(ISBLANK('Raw Data'!D486)=FALSE, 1, 0)</f>
        <v/>
      </c>
      <c r="M491">
        <f>IF(AND(SUM('Raw Data'!D486:E486)&lt;'Raw Data'!G486, ISBLANK('Raw Data'!D486)=FALSE), 'Raw Data'!I486, 0)</f>
        <v/>
      </c>
    </row>
    <row r="492">
      <c r="A492" s="2">
        <f>'Raw Data'!A488</f>
        <v/>
      </c>
      <c r="B492" s="2">
        <f>IF(ISBLANK('Raw Data'!D487)=FALSE, 1, 0)</f>
        <v/>
      </c>
      <c r="C492">
        <f>IF('Raw Data'!E487&gt;'Raw Data'!D487, 'Raw Data'!K487, 0)</f>
        <v/>
      </c>
      <c r="D492">
        <f>IF(ISBLANK('Raw Data'!D487)=FALSE, 1, 0)</f>
        <v/>
      </c>
      <c r="E492">
        <f>IF('Raw Data'!E487&lt;'Raw Data'!D487, 'Raw Data'!J487, 0)</f>
        <v/>
      </c>
      <c r="F492">
        <f>IF(ISBLANK('Raw Data'!D487)=FALSE, 1, 0)</f>
        <v/>
      </c>
      <c r="G492">
        <f>IF(AND('Raw Data'!D487&gt;0, 'Raw Data'!E487&gt;0), 'Raw Data'!V487, 0)</f>
        <v/>
      </c>
      <c r="H492">
        <f>IF(ISBLANK('Raw Data'!D487)=FALSE, 1, 0)</f>
        <v/>
      </c>
      <c r="I492">
        <f>IF(AND(ISBLANK('Raw Data'!D487)=FALSE, OR('Raw Data'!D487=0, 'Raw Data'!E487=0)), 'Raw Data'!W487, 0)</f>
        <v/>
      </c>
      <c r="J492">
        <f>IF(ISBLANK('Raw Data'!D487)=FALSE, 1, 0)</f>
        <v/>
      </c>
      <c r="K492">
        <f>IF(SUM('Raw Data'!D487:E487)&gt;'Raw Data'!G487, 'Raw Data'!H487, 0)</f>
        <v/>
      </c>
      <c r="L492">
        <f>IF(ISBLANK('Raw Data'!D487)=FALSE, 1, 0)</f>
        <v/>
      </c>
      <c r="M492">
        <f>IF(AND(SUM('Raw Data'!D487:E487)&lt;'Raw Data'!G487, ISBLANK('Raw Data'!D487)=FALSE), 'Raw Data'!I487, 0)</f>
        <v/>
      </c>
    </row>
    <row r="493">
      <c r="A493" s="2">
        <f>'Raw Data'!A489</f>
        <v/>
      </c>
      <c r="B493" s="2">
        <f>IF(ISBLANK('Raw Data'!D488)=FALSE, 1, 0)</f>
        <v/>
      </c>
      <c r="C493">
        <f>IF('Raw Data'!E488&gt;'Raw Data'!D488, 'Raw Data'!K488, 0)</f>
        <v/>
      </c>
      <c r="D493">
        <f>IF(ISBLANK('Raw Data'!D488)=FALSE, 1, 0)</f>
        <v/>
      </c>
      <c r="E493">
        <f>IF('Raw Data'!E488&lt;'Raw Data'!D488, 'Raw Data'!J488, 0)</f>
        <v/>
      </c>
      <c r="F493">
        <f>IF(ISBLANK('Raw Data'!D488)=FALSE, 1, 0)</f>
        <v/>
      </c>
      <c r="G493">
        <f>IF(AND('Raw Data'!D488&gt;0, 'Raw Data'!E488&gt;0), 'Raw Data'!V488, 0)</f>
        <v/>
      </c>
      <c r="H493">
        <f>IF(ISBLANK('Raw Data'!D488)=FALSE, 1, 0)</f>
        <v/>
      </c>
      <c r="I493">
        <f>IF(AND(ISBLANK('Raw Data'!D488)=FALSE, OR('Raw Data'!D488=0, 'Raw Data'!E488=0)), 'Raw Data'!W488, 0)</f>
        <v/>
      </c>
      <c r="J493">
        <f>IF(ISBLANK('Raw Data'!D488)=FALSE, 1, 0)</f>
        <v/>
      </c>
      <c r="K493">
        <f>IF(SUM('Raw Data'!D488:E488)&gt;'Raw Data'!G488, 'Raw Data'!H488, 0)</f>
        <v/>
      </c>
      <c r="L493">
        <f>IF(ISBLANK('Raw Data'!D488)=FALSE, 1, 0)</f>
        <v/>
      </c>
      <c r="M493">
        <f>IF(AND(SUM('Raw Data'!D488:E488)&lt;'Raw Data'!G488, ISBLANK('Raw Data'!D488)=FALSE), 'Raw Data'!I488, 0)</f>
        <v/>
      </c>
    </row>
    <row r="494">
      <c r="A494" s="2">
        <f>'Raw Data'!A490</f>
        <v/>
      </c>
      <c r="B494" s="2">
        <f>IF(ISBLANK('Raw Data'!D489)=FALSE, 1, 0)</f>
        <v/>
      </c>
      <c r="C494">
        <f>IF('Raw Data'!E489&gt;'Raw Data'!D489, 'Raw Data'!K489, 0)</f>
        <v/>
      </c>
      <c r="D494">
        <f>IF(ISBLANK('Raw Data'!D489)=FALSE, 1, 0)</f>
        <v/>
      </c>
      <c r="E494">
        <f>IF('Raw Data'!E489&lt;'Raw Data'!D489, 'Raw Data'!J489, 0)</f>
        <v/>
      </c>
      <c r="F494">
        <f>IF(ISBLANK('Raw Data'!D489)=FALSE, 1, 0)</f>
        <v/>
      </c>
      <c r="G494">
        <f>IF(AND('Raw Data'!D489&gt;0, 'Raw Data'!E489&gt;0), 'Raw Data'!V489, 0)</f>
        <v/>
      </c>
      <c r="H494">
        <f>IF(ISBLANK('Raw Data'!D489)=FALSE, 1, 0)</f>
        <v/>
      </c>
      <c r="I494">
        <f>IF(AND(ISBLANK('Raw Data'!D489)=FALSE, OR('Raw Data'!D489=0, 'Raw Data'!E489=0)), 'Raw Data'!W489, 0)</f>
        <v/>
      </c>
      <c r="J494">
        <f>IF(ISBLANK('Raw Data'!D489)=FALSE, 1, 0)</f>
        <v/>
      </c>
      <c r="K494">
        <f>IF(SUM('Raw Data'!D489:E489)&gt;'Raw Data'!G489, 'Raw Data'!H489, 0)</f>
        <v/>
      </c>
      <c r="L494">
        <f>IF(ISBLANK('Raw Data'!D489)=FALSE, 1, 0)</f>
        <v/>
      </c>
      <c r="M494">
        <f>IF(AND(SUM('Raw Data'!D489:E489)&lt;'Raw Data'!G489, ISBLANK('Raw Data'!D489)=FALSE), 'Raw Data'!I489, 0)</f>
        <v/>
      </c>
    </row>
    <row r="495">
      <c r="A495" s="2">
        <f>'Raw Data'!A491</f>
        <v/>
      </c>
      <c r="B495" s="2">
        <f>IF(ISBLANK('Raw Data'!D490)=FALSE, 1, 0)</f>
        <v/>
      </c>
      <c r="C495">
        <f>IF('Raw Data'!E490&gt;'Raw Data'!D490, 'Raw Data'!K490, 0)</f>
        <v/>
      </c>
      <c r="D495">
        <f>IF(ISBLANK('Raw Data'!D490)=FALSE, 1, 0)</f>
        <v/>
      </c>
      <c r="E495">
        <f>IF('Raw Data'!E490&lt;'Raw Data'!D490, 'Raw Data'!J490, 0)</f>
        <v/>
      </c>
      <c r="F495">
        <f>IF(ISBLANK('Raw Data'!D490)=FALSE, 1, 0)</f>
        <v/>
      </c>
      <c r="G495">
        <f>IF(AND('Raw Data'!D490&gt;0, 'Raw Data'!E490&gt;0), 'Raw Data'!V490, 0)</f>
        <v/>
      </c>
      <c r="H495">
        <f>IF(ISBLANK('Raw Data'!D490)=FALSE, 1, 0)</f>
        <v/>
      </c>
      <c r="I495">
        <f>IF(AND(ISBLANK('Raw Data'!D490)=FALSE, OR('Raw Data'!D490=0, 'Raw Data'!E490=0)), 'Raw Data'!W490, 0)</f>
        <v/>
      </c>
      <c r="J495">
        <f>IF(ISBLANK('Raw Data'!D490)=FALSE, 1, 0)</f>
        <v/>
      </c>
      <c r="K495">
        <f>IF(SUM('Raw Data'!D490:E490)&gt;'Raw Data'!G490, 'Raw Data'!H490, 0)</f>
        <v/>
      </c>
      <c r="L495">
        <f>IF(ISBLANK('Raw Data'!D490)=FALSE, 1, 0)</f>
        <v/>
      </c>
      <c r="M495">
        <f>IF(AND(SUM('Raw Data'!D490:E490)&lt;'Raw Data'!G490, ISBLANK('Raw Data'!D490)=FALSE), 'Raw Data'!I490, 0)</f>
        <v/>
      </c>
    </row>
    <row r="496">
      <c r="A496" s="2">
        <f>'Raw Data'!A492</f>
        <v/>
      </c>
      <c r="B496" s="2">
        <f>IF(ISBLANK('Raw Data'!D491)=FALSE, 1, 0)</f>
        <v/>
      </c>
      <c r="C496">
        <f>IF('Raw Data'!E491&gt;'Raw Data'!D491, 'Raw Data'!K491, 0)</f>
        <v/>
      </c>
      <c r="D496">
        <f>IF(ISBLANK('Raw Data'!D491)=FALSE, 1, 0)</f>
        <v/>
      </c>
      <c r="E496">
        <f>IF('Raw Data'!E491&lt;'Raw Data'!D491, 'Raw Data'!J491, 0)</f>
        <v/>
      </c>
      <c r="F496">
        <f>IF(ISBLANK('Raw Data'!D491)=FALSE, 1, 0)</f>
        <v/>
      </c>
      <c r="G496">
        <f>IF(AND('Raw Data'!D491&gt;0, 'Raw Data'!E491&gt;0), 'Raw Data'!V491, 0)</f>
        <v/>
      </c>
      <c r="H496">
        <f>IF(ISBLANK('Raw Data'!D491)=FALSE, 1, 0)</f>
        <v/>
      </c>
      <c r="I496">
        <f>IF(AND(ISBLANK('Raw Data'!D491)=FALSE, OR('Raw Data'!D491=0, 'Raw Data'!E491=0)), 'Raw Data'!W491, 0)</f>
        <v/>
      </c>
      <c r="J496">
        <f>IF(ISBLANK('Raw Data'!D491)=FALSE, 1, 0)</f>
        <v/>
      </c>
      <c r="K496">
        <f>IF(SUM('Raw Data'!D491:E491)&gt;'Raw Data'!G491, 'Raw Data'!H491, 0)</f>
        <v/>
      </c>
      <c r="L496">
        <f>IF(ISBLANK('Raw Data'!D491)=FALSE, 1, 0)</f>
        <v/>
      </c>
      <c r="M496">
        <f>IF(AND(SUM('Raw Data'!D491:E491)&lt;'Raw Data'!G491, ISBLANK('Raw Data'!D491)=FALSE), 'Raw Data'!I491, 0)</f>
        <v/>
      </c>
    </row>
    <row r="497">
      <c r="A497" s="2">
        <f>'Raw Data'!A493</f>
        <v/>
      </c>
      <c r="B497" s="2">
        <f>IF(ISBLANK('Raw Data'!D492)=FALSE, 1, 0)</f>
        <v/>
      </c>
      <c r="C497">
        <f>IF('Raw Data'!E492&gt;'Raw Data'!D492, 'Raw Data'!K492, 0)</f>
        <v/>
      </c>
      <c r="D497">
        <f>IF(ISBLANK('Raw Data'!D492)=FALSE, 1, 0)</f>
        <v/>
      </c>
      <c r="E497">
        <f>IF('Raw Data'!E492&lt;'Raw Data'!D492, 'Raw Data'!J492, 0)</f>
        <v/>
      </c>
      <c r="F497">
        <f>IF(ISBLANK('Raw Data'!D492)=FALSE, 1, 0)</f>
        <v/>
      </c>
      <c r="G497">
        <f>IF(AND('Raw Data'!D492&gt;0, 'Raw Data'!E492&gt;0), 'Raw Data'!V492, 0)</f>
        <v/>
      </c>
      <c r="H497">
        <f>IF(ISBLANK('Raw Data'!D492)=FALSE, 1, 0)</f>
        <v/>
      </c>
      <c r="I497">
        <f>IF(AND(ISBLANK('Raw Data'!D492)=FALSE, OR('Raw Data'!D492=0, 'Raw Data'!E492=0)), 'Raw Data'!W492, 0)</f>
        <v/>
      </c>
      <c r="J497">
        <f>IF(ISBLANK('Raw Data'!D492)=FALSE, 1, 0)</f>
        <v/>
      </c>
      <c r="K497">
        <f>IF(SUM('Raw Data'!D492:E492)&gt;'Raw Data'!G492, 'Raw Data'!H492, 0)</f>
        <v/>
      </c>
      <c r="L497">
        <f>IF(ISBLANK('Raw Data'!D492)=FALSE, 1, 0)</f>
        <v/>
      </c>
      <c r="M497">
        <f>IF(AND(SUM('Raw Data'!D492:E492)&lt;'Raw Data'!G492, ISBLANK('Raw Data'!D492)=FALSE), 'Raw Data'!I492, 0)</f>
        <v/>
      </c>
    </row>
    <row r="498">
      <c r="A498" s="2">
        <f>'Raw Data'!A494</f>
        <v/>
      </c>
      <c r="B498" s="2">
        <f>IF(ISBLANK('Raw Data'!D493)=FALSE, 1, 0)</f>
        <v/>
      </c>
      <c r="C498">
        <f>IF('Raw Data'!E493&gt;'Raw Data'!D493, 'Raw Data'!K493, 0)</f>
        <v/>
      </c>
      <c r="D498">
        <f>IF(ISBLANK('Raw Data'!D493)=FALSE, 1, 0)</f>
        <v/>
      </c>
      <c r="E498">
        <f>IF('Raw Data'!E493&lt;'Raw Data'!D493, 'Raw Data'!J493, 0)</f>
        <v/>
      </c>
      <c r="F498">
        <f>IF(ISBLANK('Raw Data'!D493)=FALSE, 1, 0)</f>
        <v/>
      </c>
      <c r="G498">
        <f>IF(AND('Raw Data'!D493&gt;0, 'Raw Data'!E493&gt;0), 'Raw Data'!V493, 0)</f>
        <v/>
      </c>
      <c r="H498">
        <f>IF(ISBLANK('Raw Data'!D493)=FALSE, 1, 0)</f>
        <v/>
      </c>
      <c r="I498">
        <f>IF(AND(ISBLANK('Raw Data'!D493)=FALSE, OR('Raw Data'!D493=0, 'Raw Data'!E493=0)), 'Raw Data'!W493, 0)</f>
        <v/>
      </c>
      <c r="J498">
        <f>IF(ISBLANK('Raw Data'!D493)=FALSE, 1, 0)</f>
        <v/>
      </c>
      <c r="K498">
        <f>IF(SUM('Raw Data'!D493:E493)&gt;'Raw Data'!G493, 'Raw Data'!H493, 0)</f>
        <v/>
      </c>
      <c r="L498">
        <f>IF(ISBLANK('Raw Data'!D493)=FALSE, 1, 0)</f>
        <v/>
      </c>
      <c r="M498">
        <f>IF(AND(SUM('Raw Data'!D493:E493)&lt;'Raw Data'!G493, ISBLANK('Raw Data'!D493)=FALSE), 'Raw Data'!I493, 0)</f>
        <v/>
      </c>
    </row>
    <row r="499">
      <c r="A499" s="2">
        <f>'Raw Data'!A495</f>
        <v/>
      </c>
      <c r="B499" s="2">
        <f>IF(ISBLANK('Raw Data'!D494)=FALSE, 1, 0)</f>
        <v/>
      </c>
      <c r="C499">
        <f>IF('Raw Data'!E494&gt;'Raw Data'!D494, 'Raw Data'!K494, 0)</f>
        <v/>
      </c>
      <c r="D499">
        <f>IF(ISBLANK('Raw Data'!D494)=FALSE, 1, 0)</f>
        <v/>
      </c>
      <c r="E499">
        <f>IF('Raw Data'!E494&lt;'Raw Data'!D494, 'Raw Data'!J494, 0)</f>
        <v/>
      </c>
      <c r="F499">
        <f>IF(ISBLANK('Raw Data'!D494)=FALSE, 1, 0)</f>
        <v/>
      </c>
      <c r="G499">
        <f>IF(AND('Raw Data'!D494&gt;0, 'Raw Data'!E494&gt;0), 'Raw Data'!V494, 0)</f>
        <v/>
      </c>
      <c r="H499">
        <f>IF(ISBLANK('Raw Data'!D494)=FALSE, 1, 0)</f>
        <v/>
      </c>
      <c r="I499">
        <f>IF(AND(ISBLANK('Raw Data'!D494)=FALSE, OR('Raw Data'!D494=0, 'Raw Data'!E494=0)), 'Raw Data'!W494, 0)</f>
        <v/>
      </c>
      <c r="J499">
        <f>IF(ISBLANK('Raw Data'!D494)=FALSE, 1, 0)</f>
        <v/>
      </c>
      <c r="K499">
        <f>IF(SUM('Raw Data'!D494:E494)&gt;'Raw Data'!G494, 'Raw Data'!H494, 0)</f>
        <v/>
      </c>
      <c r="L499">
        <f>IF(ISBLANK('Raw Data'!D494)=FALSE, 1, 0)</f>
        <v/>
      </c>
      <c r="M499">
        <f>IF(AND(SUM('Raw Data'!D494:E494)&lt;'Raw Data'!G494, ISBLANK('Raw Data'!D494)=FALSE), 'Raw Data'!I494, 0)</f>
        <v/>
      </c>
    </row>
    <row r="500">
      <c r="A500" s="2">
        <f>'Raw Data'!A496</f>
        <v/>
      </c>
      <c r="B500" s="2">
        <f>IF(ISBLANK('Raw Data'!D495)=FALSE, 1, 0)</f>
        <v/>
      </c>
      <c r="C500">
        <f>IF('Raw Data'!E495&gt;'Raw Data'!D495, 'Raw Data'!K495, 0)</f>
        <v/>
      </c>
      <c r="D500">
        <f>IF(ISBLANK('Raw Data'!D495)=FALSE, 1, 0)</f>
        <v/>
      </c>
      <c r="E500">
        <f>IF('Raw Data'!E495&lt;'Raw Data'!D495, 'Raw Data'!J495, 0)</f>
        <v/>
      </c>
      <c r="F500">
        <f>IF(ISBLANK('Raw Data'!D495)=FALSE, 1, 0)</f>
        <v/>
      </c>
      <c r="G500">
        <f>IF(AND('Raw Data'!D495&gt;0, 'Raw Data'!E495&gt;0), 'Raw Data'!V495, 0)</f>
        <v/>
      </c>
      <c r="H500">
        <f>IF(ISBLANK('Raw Data'!D495)=FALSE, 1, 0)</f>
        <v/>
      </c>
      <c r="I500">
        <f>IF(AND(ISBLANK('Raw Data'!D495)=FALSE, OR('Raw Data'!D495=0, 'Raw Data'!E495=0)), 'Raw Data'!W495, 0)</f>
        <v/>
      </c>
      <c r="J500">
        <f>IF(ISBLANK('Raw Data'!D495)=FALSE, 1, 0)</f>
        <v/>
      </c>
      <c r="K500">
        <f>IF(SUM('Raw Data'!D495:E495)&gt;'Raw Data'!G495, 'Raw Data'!H495, 0)</f>
        <v/>
      </c>
      <c r="L500">
        <f>IF(ISBLANK('Raw Data'!D495)=FALSE, 1, 0)</f>
        <v/>
      </c>
      <c r="M500">
        <f>IF(AND(SUM('Raw Data'!D495:E495)&lt;'Raw Data'!G495, ISBLANK('Raw Data'!D495)=FALSE), 'Raw Data'!I495, 0)</f>
        <v/>
      </c>
    </row>
    <row r="501">
      <c r="A501" s="2">
        <f>'Raw Data'!A497</f>
        <v/>
      </c>
      <c r="B501" s="2">
        <f>IF(ISBLANK('Raw Data'!D496)=FALSE, 1, 0)</f>
        <v/>
      </c>
      <c r="C501">
        <f>IF('Raw Data'!E496&gt;'Raw Data'!D496, 'Raw Data'!K496, 0)</f>
        <v/>
      </c>
      <c r="D501">
        <f>IF(ISBLANK('Raw Data'!D496)=FALSE, 1, 0)</f>
        <v/>
      </c>
      <c r="E501">
        <f>IF('Raw Data'!E496&lt;'Raw Data'!D496, 'Raw Data'!J496, 0)</f>
        <v/>
      </c>
      <c r="F501">
        <f>IF(ISBLANK('Raw Data'!D496)=FALSE, 1, 0)</f>
        <v/>
      </c>
      <c r="G501">
        <f>IF(AND('Raw Data'!D496&gt;0, 'Raw Data'!E496&gt;0), 'Raw Data'!V496, 0)</f>
        <v/>
      </c>
      <c r="H501">
        <f>IF(ISBLANK('Raw Data'!D496)=FALSE, 1, 0)</f>
        <v/>
      </c>
      <c r="I501">
        <f>IF(AND(ISBLANK('Raw Data'!D496)=FALSE, OR('Raw Data'!D496=0, 'Raw Data'!E496=0)), 'Raw Data'!W496, 0)</f>
        <v/>
      </c>
      <c r="J501">
        <f>IF(ISBLANK('Raw Data'!D496)=FALSE, 1, 0)</f>
        <v/>
      </c>
      <c r="K501">
        <f>IF(SUM('Raw Data'!D496:E496)&gt;'Raw Data'!G496, 'Raw Data'!H496, 0)</f>
        <v/>
      </c>
      <c r="L501">
        <f>IF(ISBLANK('Raw Data'!D496)=FALSE, 1, 0)</f>
        <v/>
      </c>
      <c r="M501">
        <f>IF(AND(SUM('Raw Data'!D496:E496)&lt;'Raw Data'!G496, ISBLANK('Raw Data'!D496)=FALSE), 'Raw Data'!I496, 0)</f>
        <v/>
      </c>
    </row>
    <row r="502">
      <c r="A502" s="2">
        <f>'Raw Data'!A498</f>
        <v/>
      </c>
      <c r="B502" s="2">
        <f>IF(ISBLANK('Raw Data'!D497)=FALSE, 1, 0)</f>
        <v/>
      </c>
      <c r="C502">
        <f>IF('Raw Data'!E497&gt;'Raw Data'!D497, 'Raw Data'!K497, 0)</f>
        <v/>
      </c>
      <c r="D502">
        <f>IF(ISBLANK('Raw Data'!D497)=FALSE, 1, 0)</f>
        <v/>
      </c>
      <c r="E502">
        <f>IF('Raw Data'!E497&lt;'Raw Data'!D497, 'Raw Data'!J497, 0)</f>
        <v/>
      </c>
      <c r="F502">
        <f>IF(ISBLANK('Raw Data'!D497)=FALSE, 1, 0)</f>
        <v/>
      </c>
      <c r="G502">
        <f>IF(AND('Raw Data'!D497&gt;0, 'Raw Data'!E497&gt;0), 'Raw Data'!V497, 0)</f>
        <v/>
      </c>
      <c r="H502">
        <f>IF(ISBLANK('Raw Data'!D497)=FALSE, 1, 0)</f>
        <v/>
      </c>
      <c r="I502">
        <f>IF(AND(ISBLANK('Raw Data'!D497)=FALSE, OR('Raw Data'!D497=0, 'Raw Data'!E497=0)), 'Raw Data'!W497, 0)</f>
        <v/>
      </c>
      <c r="J502">
        <f>IF(ISBLANK('Raw Data'!D497)=FALSE, 1, 0)</f>
        <v/>
      </c>
      <c r="K502">
        <f>IF(SUM('Raw Data'!D497:E497)&gt;'Raw Data'!G497, 'Raw Data'!H497, 0)</f>
        <v/>
      </c>
      <c r="L502">
        <f>IF(ISBLANK('Raw Data'!D497)=FALSE, 1, 0)</f>
        <v/>
      </c>
      <c r="M502">
        <f>IF(AND(SUM('Raw Data'!D497:E497)&lt;'Raw Data'!G497, ISBLANK('Raw Data'!D497)=FALSE), 'Raw Data'!I497, 0)</f>
        <v/>
      </c>
    </row>
    <row r="503">
      <c r="A503" s="2">
        <f>'Raw Data'!A499</f>
        <v/>
      </c>
      <c r="B503" s="2">
        <f>IF(ISBLANK('Raw Data'!D498)=FALSE, 1, 0)</f>
        <v/>
      </c>
      <c r="C503">
        <f>IF('Raw Data'!E498&gt;'Raw Data'!D498, 'Raw Data'!K498, 0)</f>
        <v/>
      </c>
      <c r="D503">
        <f>IF(ISBLANK('Raw Data'!D498)=FALSE, 1, 0)</f>
        <v/>
      </c>
      <c r="E503">
        <f>IF('Raw Data'!E498&lt;'Raw Data'!D498, 'Raw Data'!J498, 0)</f>
        <v/>
      </c>
      <c r="F503">
        <f>IF(ISBLANK('Raw Data'!D498)=FALSE, 1, 0)</f>
        <v/>
      </c>
      <c r="G503">
        <f>IF(AND('Raw Data'!D498&gt;0, 'Raw Data'!E498&gt;0), 'Raw Data'!V498, 0)</f>
        <v/>
      </c>
      <c r="H503">
        <f>IF(ISBLANK('Raw Data'!D498)=FALSE, 1, 0)</f>
        <v/>
      </c>
      <c r="I503">
        <f>IF(AND(ISBLANK('Raw Data'!D498)=FALSE, OR('Raw Data'!D498=0, 'Raw Data'!E498=0)), 'Raw Data'!W498, 0)</f>
        <v/>
      </c>
      <c r="J503">
        <f>IF(ISBLANK('Raw Data'!D498)=FALSE, 1, 0)</f>
        <v/>
      </c>
      <c r="K503">
        <f>IF(SUM('Raw Data'!D498:E498)&gt;'Raw Data'!G498, 'Raw Data'!H498, 0)</f>
        <v/>
      </c>
      <c r="L503">
        <f>IF(ISBLANK('Raw Data'!D498)=FALSE, 1, 0)</f>
        <v/>
      </c>
      <c r="M503">
        <f>IF(AND(SUM('Raw Data'!D498:E498)&lt;'Raw Data'!G498, ISBLANK('Raw Data'!D498)=FALSE), 'Raw Data'!I498, 0)</f>
        <v/>
      </c>
    </row>
    <row r="504">
      <c r="A504" s="2">
        <f>'Raw Data'!A500</f>
        <v/>
      </c>
      <c r="B504" s="2">
        <f>IF(ISBLANK('Raw Data'!D499)=FALSE, 1, 0)</f>
        <v/>
      </c>
      <c r="C504">
        <f>IF('Raw Data'!E499&gt;'Raw Data'!D499, 'Raw Data'!K499, 0)</f>
        <v/>
      </c>
      <c r="D504">
        <f>IF(ISBLANK('Raw Data'!D499)=FALSE, 1, 0)</f>
        <v/>
      </c>
      <c r="E504">
        <f>IF('Raw Data'!E499&lt;'Raw Data'!D499, 'Raw Data'!J499, 0)</f>
        <v/>
      </c>
      <c r="F504">
        <f>IF(ISBLANK('Raw Data'!D499)=FALSE, 1, 0)</f>
        <v/>
      </c>
      <c r="G504">
        <f>IF(AND('Raw Data'!D499&gt;0, 'Raw Data'!E499&gt;0), 'Raw Data'!V499, 0)</f>
        <v/>
      </c>
      <c r="H504">
        <f>IF(ISBLANK('Raw Data'!D499)=FALSE, 1, 0)</f>
        <v/>
      </c>
      <c r="I504">
        <f>IF(AND(ISBLANK('Raw Data'!D499)=FALSE, OR('Raw Data'!D499=0, 'Raw Data'!E499=0)), 'Raw Data'!W499, 0)</f>
        <v/>
      </c>
      <c r="J504">
        <f>IF(ISBLANK('Raw Data'!D499)=FALSE, 1, 0)</f>
        <v/>
      </c>
      <c r="K504">
        <f>IF(SUM('Raw Data'!D499:E499)&gt;'Raw Data'!G499, 'Raw Data'!H499, 0)</f>
        <v/>
      </c>
      <c r="L504">
        <f>IF(ISBLANK('Raw Data'!D499)=FALSE, 1, 0)</f>
        <v/>
      </c>
      <c r="M504">
        <f>IF(AND(SUM('Raw Data'!D499:E499)&lt;'Raw Data'!G499, ISBLANK('Raw Data'!D499)=FALSE), 'Raw Data'!I499, 0)</f>
        <v/>
      </c>
    </row>
    <row r="505">
      <c r="A505" s="2">
        <f>'Raw Data'!A501</f>
        <v/>
      </c>
      <c r="B505" s="2">
        <f>IF(ISBLANK('Raw Data'!D500)=FALSE, 1, 0)</f>
        <v/>
      </c>
      <c r="C505">
        <f>IF('Raw Data'!E500&gt;'Raw Data'!D500, 'Raw Data'!K500, 0)</f>
        <v/>
      </c>
      <c r="D505">
        <f>IF(ISBLANK('Raw Data'!D500)=FALSE, 1, 0)</f>
        <v/>
      </c>
      <c r="E505">
        <f>IF('Raw Data'!E500&lt;'Raw Data'!D500, 'Raw Data'!J500, 0)</f>
        <v/>
      </c>
      <c r="F505">
        <f>IF(ISBLANK('Raw Data'!D500)=FALSE, 1, 0)</f>
        <v/>
      </c>
      <c r="G505">
        <f>IF(AND('Raw Data'!D500&gt;0, 'Raw Data'!E500&gt;0), 'Raw Data'!V500, 0)</f>
        <v/>
      </c>
      <c r="H505">
        <f>IF(ISBLANK('Raw Data'!D500)=FALSE, 1, 0)</f>
        <v/>
      </c>
      <c r="I505">
        <f>IF(AND(ISBLANK('Raw Data'!D500)=FALSE, OR('Raw Data'!D500=0, 'Raw Data'!E500=0)), 'Raw Data'!W500, 0)</f>
        <v/>
      </c>
      <c r="J505">
        <f>IF(ISBLANK('Raw Data'!D500)=FALSE, 1, 0)</f>
        <v/>
      </c>
      <c r="K505">
        <f>IF(SUM('Raw Data'!D500:E500)&gt;'Raw Data'!G500, 'Raw Data'!H500, 0)</f>
        <v/>
      </c>
      <c r="L505">
        <f>IF(ISBLANK('Raw Data'!D500)=FALSE, 1, 0)</f>
        <v/>
      </c>
      <c r="M505">
        <f>IF(AND(SUM('Raw Data'!D500:E500)&lt;'Raw Data'!G500, ISBLANK('Raw Data'!D500)=FALSE), 'Raw Data'!I500, 0)</f>
        <v/>
      </c>
    </row>
    <row r="506">
      <c r="A506" s="2">
        <f>'Raw Data'!A502</f>
        <v/>
      </c>
      <c r="B506" s="2">
        <f>IF(ISBLANK('Raw Data'!D501)=FALSE, 1, 0)</f>
        <v/>
      </c>
      <c r="C506">
        <f>IF('Raw Data'!E501&gt;'Raw Data'!D501, 'Raw Data'!K501, 0)</f>
        <v/>
      </c>
      <c r="D506">
        <f>IF(ISBLANK('Raw Data'!D501)=FALSE, 1, 0)</f>
        <v/>
      </c>
      <c r="E506">
        <f>IF('Raw Data'!E501&lt;'Raw Data'!D501, 'Raw Data'!J501, 0)</f>
        <v/>
      </c>
      <c r="F506">
        <f>IF(ISBLANK('Raw Data'!D501)=FALSE, 1, 0)</f>
        <v/>
      </c>
      <c r="G506">
        <f>IF(AND('Raw Data'!D501&gt;0, 'Raw Data'!E501&gt;0), 'Raw Data'!V501, 0)</f>
        <v/>
      </c>
      <c r="H506">
        <f>IF(ISBLANK('Raw Data'!D501)=FALSE, 1, 0)</f>
        <v/>
      </c>
      <c r="I506">
        <f>IF(AND(ISBLANK('Raw Data'!D501)=FALSE, OR('Raw Data'!D501=0, 'Raw Data'!E501=0)), 'Raw Data'!W501, 0)</f>
        <v/>
      </c>
      <c r="J506">
        <f>IF(ISBLANK('Raw Data'!D501)=FALSE, 1, 0)</f>
        <v/>
      </c>
      <c r="K506">
        <f>IF(SUM('Raw Data'!D501:E501)&gt;'Raw Data'!G501, 'Raw Data'!H501, 0)</f>
        <v/>
      </c>
      <c r="L506">
        <f>IF(ISBLANK('Raw Data'!D501)=FALSE, 1, 0)</f>
        <v/>
      </c>
      <c r="M506">
        <f>IF(AND(SUM('Raw Data'!D501:E501)&lt;'Raw Data'!G501, ISBLANK('Raw Data'!D501)=FALSE), 'Raw Data'!I501, 0)</f>
        <v/>
      </c>
    </row>
    <row r="507">
      <c r="A507" s="2">
        <f>'Raw Data'!A503</f>
        <v/>
      </c>
      <c r="B507" s="2">
        <f>IF(ISBLANK('Raw Data'!D502)=FALSE, 1, 0)</f>
        <v/>
      </c>
      <c r="C507">
        <f>IF('Raw Data'!E502&gt;'Raw Data'!D502, 'Raw Data'!K502, 0)</f>
        <v/>
      </c>
      <c r="D507">
        <f>IF(ISBLANK('Raw Data'!D502)=FALSE, 1, 0)</f>
        <v/>
      </c>
      <c r="E507">
        <f>IF('Raw Data'!E502&lt;'Raw Data'!D502, 'Raw Data'!J502, 0)</f>
        <v/>
      </c>
      <c r="F507">
        <f>IF(ISBLANK('Raw Data'!D502)=FALSE, 1, 0)</f>
        <v/>
      </c>
      <c r="G507">
        <f>IF(AND('Raw Data'!D502&gt;0, 'Raw Data'!E502&gt;0), 'Raw Data'!V502, 0)</f>
        <v/>
      </c>
      <c r="H507">
        <f>IF(ISBLANK('Raw Data'!D502)=FALSE, 1, 0)</f>
        <v/>
      </c>
      <c r="I507">
        <f>IF(AND(ISBLANK('Raw Data'!D502)=FALSE, OR('Raw Data'!D502=0, 'Raw Data'!E502=0)), 'Raw Data'!W502, 0)</f>
        <v/>
      </c>
      <c r="J507">
        <f>IF(ISBLANK('Raw Data'!D502)=FALSE, 1, 0)</f>
        <v/>
      </c>
      <c r="K507">
        <f>IF(SUM('Raw Data'!D502:E502)&gt;'Raw Data'!G502, 'Raw Data'!H502, 0)</f>
        <v/>
      </c>
      <c r="L507">
        <f>IF(ISBLANK('Raw Data'!D502)=FALSE, 1, 0)</f>
        <v/>
      </c>
      <c r="M507">
        <f>IF(AND(SUM('Raw Data'!D502:E502)&lt;'Raw Data'!G502, ISBLANK('Raw Data'!D502)=FALSE), 'Raw Data'!I502, 0)</f>
        <v/>
      </c>
    </row>
    <row r="508">
      <c r="A508" s="2">
        <f>'Raw Data'!A504</f>
        <v/>
      </c>
      <c r="B508" s="2">
        <f>IF(ISBLANK('Raw Data'!D503)=FALSE, 1, 0)</f>
        <v/>
      </c>
      <c r="C508">
        <f>IF('Raw Data'!E503&gt;'Raw Data'!D503, 'Raw Data'!K503, 0)</f>
        <v/>
      </c>
      <c r="D508">
        <f>IF(ISBLANK('Raw Data'!D503)=FALSE, 1, 0)</f>
        <v/>
      </c>
      <c r="E508">
        <f>IF('Raw Data'!E503&lt;'Raw Data'!D503, 'Raw Data'!J503, 0)</f>
        <v/>
      </c>
      <c r="F508">
        <f>IF(ISBLANK('Raw Data'!D503)=FALSE, 1, 0)</f>
        <v/>
      </c>
      <c r="G508">
        <f>IF(AND('Raw Data'!D503&gt;0, 'Raw Data'!E503&gt;0), 'Raw Data'!V503, 0)</f>
        <v/>
      </c>
      <c r="H508">
        <f>IF(ISBLANK('Raw Data'!D503)=FALSE, 1, 0)</f>
        <v/>
      </c>
      <c r="I508">
        <f>IF(AND(ISBLANK('Raw Data'!D503)=FALSE, OR('Raw Data'!D503=0, 'Raw Data'!E503=0)), 'Raw Data'!W503, 0)</f>
        <v/>
      </c>
      <c r="J508">
        <f>IF(ISBLANK('Raw Data'!D503)=FALSE, 1, 0)</f>
        <v/>
      </c>
      <c r="K508">
        <f>IF(SUM('Raw Data'!D503:E503)&gt;'Raw Data'!G503, 'Raw Data'!H503, 0)</f>
        <v/>
      </c>
      <c r="L508">
        <f>IF(ISBLANK('Raw Data'!D503)=FALSE, 1, 0)</f>
        <v/>
      </c>
      <c r="M508">
        <f>IF(AND(SUM('Raw Data'!D503:E503)&lt;'Raw Data'!G503, ISBLANK('Raw Data'!D503)=FALSE), 'Raw Data'!I503, 0)</f>
        <v/>
      </c>
    </row>
    <row r="509">
      <c r="A509" s="2">
        <f>'Raw Data'!A505</f>
        <v/>
      </c>
      <c r="B509" s="2">
        <f>IF(ISBLANK('Raw Data'!D504)=FALSE, 1, 0)</f>
        <v/>
      </c>
      <c r="C509">
        <f>IF('Raw Data'!E504&gt;'Raw Data'!D504, 'Raw Data'!K504, 0)</f>
        <v/>
      </c>
      <c r="D509">
        <f>IF(ISBLANK('Raw Data'!D504)=FALSE, 1, 0)</f>
        <v/>
      </c>
      <c r="E509">
        <f>IF('Raw Data'!E504&lt;'Raw Data'!D504, 'Raw Data'!J504, 0)</f>
        <v/>
      </c>
      <c r="F509">
        <f>IF(ISBLANK('Raw Data'!D504)=FALSE, 1, 0)</f>
        <v/>
      </c>
      <c r="G509">
        <f>IF(AND('Raw Data'!D504&gt;0, 'Raw Data'!E504&gt;0), 'Raw Data'!V504, 0)</f>
        <v/>
      </c>
      <c r="H509">
        <f>IF(ISBLANK('Raw Data'!D504)=FALSE, 1, 0)</f>
        <v/>
      </c>
      <c r="I509">
        <f>IF(AND(ISBLANK('Raw Data'!D504)=FALSE, OR('Raw Data'!D504=0, 'Raw Data'!E504=0)), 'Raw Data'!W504, 0)</f>
        <v/>
      </c>
      <c r="J509">
        <f>IF(ISBLANK('Raw Data'!D504)=FALSE, 1, 0)</f>
        <v/>
      </c>
      <c r="K509">
        <f>IF(SUM('Raw Data'!D504:E504)&gt;'Raw Data'!G504, 'Raw Data'!H504, 0)</f>
        <v/>
      </c>
      <c r="L509">
        <f>IF(ISBLANK('Raw Data'!D504)=FALSE, 1, 0)</f>
        <v/>
      </c>
      <c r="M509">
        <f>IF(AND(SUM('Raw Data'!D504:E504)&lt;'Raw Data'!G504, ISBLANK('Raw Data'!D504)=FALSE), 'Raw Data'!I504, 0)</f>
        <v/>
      </c>
    </row>
    <row r="510">
      <c r="A510" s="2">
        <f>'Raw Data'!A506</f>
        <v/>
      </c>
      <c r="B510" s="2">
        <f>IF(ISBLANK('Raw Data'!D505)=FALSE, 1, 0)</f>
        <v/>
      </c>
      <c r="C510">
        <f>IF('Raw Data'!E505&gt;'Raw Data'!D505, 'Raw Data'!K505, 0)</f>
        <v/>
      </c>
      <c r="D510">
        <f>IF(ISBLANK('Raw Data'!D505)=FALSE, 1, 0)</f>
        <v/>
      </c>
      <c r="E510">
        <f>IF('Raw Data'!E505&lt;'Raw Data'!D505, 'Raw Data'!J505, 0)</f>
        <v/>
      </c>
      <c r="F510">
        <f>IF(ISBLANK('Raw Data'!D505)=FALSE, 1, 0)</f>
        <v/>
      </c>
      <c r="G510">
        <f>IF(AND('Raw Data'!D505&gt;0, 'Raw Data'!E505&gt;0), 'Raw Data'!V505, 0)</f>
        <v/>
      </c>
      <c r="H510">
        <f>IF(ISBLANK('Raw Data'!D505)=FALSE, 1, 0)</f>
        <v/>
      </c>
      <c r="I510">
        <f>IF(AND(ISBLANK('Raw Data'!D505)=FALSE, OR('Raw Data'!D505=0, 'Raw Data'!E505=0)), 'Raw Data'!W505, 0)</f>
        <v/>
      </c>
      <c r="J510">
        <f>IF(ISBLANK('Raw Data'!D505)=FALSE, 1, 0)</f>
        <v/>
      </c>
      <c r="K510">
        <f>IF(SUM('Raw Data'!D505:E505)&gt;'Raw Data'!G505, 'Raw Data'!H505, 0)</f>
        <v/>
      </c>
      <c r="L510">
        <f>IF(ISBLANK('Raw Data'!D505)=FALSE, 1, 0)</f>
        <v/>
      </c>
      <c r="M510">
        <f>IF(AND(SUM('Raw Data'!D505:E505)&lt;'Raw Data'!G505, ISBLANK('Raw Data'!D505)=FALSE), 'Raw Data'!I505, 0)</f>
        <v/>
      </c>
    </row>
    <row r="511">
      <c r="A511" s="2">
        <f>'Raw Data'!A507</f>
        <v/>
      </c>
      <c r="B511" s="2">
        <f>IF(ISBLANK('Raw Data'!D506)=FALSE, 1, 0)</f>
        <v/>
      </c>
      <c r="C511">
        <f>IF('Raw Data'!E506&gt;'Raw Data'!D506, 'Raw Data'!K506, 0)</f>
        <v/>
      </c>
      <c r="D511">
        <f>IF(ISBLANK('Raw Data'!D506)=FALSE, 1, 0)</f>
        <v/>
      </c>
      <c r="E511">
        <f>IF('Raw Data'!E506&lt;'Raw Data'!D506, 'Raw Data'!J506, 0)</f>
        <v/>
      </c>
      <c r="F511">
        <f>IF(ISBLANK('Raw Data'!D506)=FALSE, 1, 0)</f>
        <v/>
      </c>
      <c r="G511">
        <f>IF(AND('Raw Data'!D506&gt;0, 'Raw Data'!E506&gt;0), 'Raw Data'!V506, 0)</f>
        <v/>
      </c>
      <c r="H511">
        <f>IF(ISBLANK('Raw Data'!D506)=FALSE, 1, 0)</f>
        <v/>
      </c>
      <c r="I511">
        <f>IF(AND(ISBLANK('Raw Data'!D506)=FALSE, OR('Raw Data'!D506=0, 'Raw Data'!E506=0)), 'Raw Data'!W506, 0)</f>
        <v/>
      </c>
      <c r="J511">
        <f>IF(ISBLANK('Raw Data'!D506)=FALSE, 1, 0)</f>
        <v/>
      </c>
      <c r="K511">
        <f>IF(SUM('Raw Data'!D506:E506)&gt;'Raw Data'!G506, 'Raw Data'!H506, 0)</f>
        <v/>
      </c>
      <c r="L511">
        <f>IF(ISBLANK('Raw Data'!D506)=FALSE, 1, 0)</f>
        <v/>
      </c>
      <c r="M511">
        <f>IF(AND(SUM('Raw Data'!D506:E506)&lt;'Raw Data'!G506, ISBLANK('Raw Data'!D506)=FALSE), 'Raw Data'!I506, 0)</f>
        <v/>
      </c>
    </row>
    <row r="512">
      <c r="A512" s="2">
        <f>'Raw Data'!A508</f>
        <v/>
      </c>
      <c r="B512" s="2">
        <f>IF(ISBLANK('Raw Data'!D507)=FALSE, 1, 0)</f>
        <v/>
      </c>
      <c r="C512">
        <f>IF('Raw Data'!E507&gt;'Raw Data'!D507, 'Raw Data'!K507, 0)</f>
        <v/>
      </c>
      <c r="D512">
        <f>IF(ISBLANK('Raw Data'!D507)=FALSE, 1, 0)</f>
        <v/>
      </c>
      <c r="E512">
        <f>IF('Raw Data'!E507&lt;'Raw Data'!D507, 'Raw Data'!J507, 0)</f>
        <v/>
      </c>
      <c r="F512">
        <f>IF(ISBLANK('Raw Data'!D507)=FALSE, 1, 0)</f>
        <v/>
      </c>
      <c r="G512">
        <f>IF(AND('Raw Data'!D507&gt;0, 'Raw Data'!E507&gt;0), 'Raw Data'!V507, 0)</f>
        <v/>
      </c>
      <c r="H512">
        <f>IF(ISBLANK('Raw Data'!D507)=FALSE, 1, 0)</f>
        <v/>
      </c>
      <c r="I512">
        <f>IF(AND(ISBLANK('Raw Data'!D507)=FALSE, OR('Raw Data'!D507=0, 'Raw Data'!E507=0)), 'Raw Data'!W507, 0)</f>
        <v/>
      </c>
      <c r="J512">
        <f>IF(ISBLANK('Raw Data'!D507)=FALSE, 1, 0)</f>
        <v/>
      </c>
      <c r="K512">
        <f>IF(SUM('Raw Data'!D507:E507)&gt;'Raw Data'!G507, 'Raw Data'!H507, 0)</f>
        <v/>
      </c>
      <c r="L512">
        <f>IF(ISBLANK('Raw Data'!D507)=FALSE, 1, 0)</f>
        <v/>
      </c>
      <c r="M512">
        <f>IF(AND(SUM('Raw Data'!D507:E507)&lt;'Raw Data'!G507, ISBLANK('Raw Data'!D507)=FALSE), 'Raw Data'!I507, 0)</f>
        <v/>
      </c>
    </row>
    <row r="513">
      <c r="A513" s="2">
        <f>'Raw Data'!A509</f>
        <v/>
      </c>
      <c r="B513" s="2">
        <f>IF(ISBLANK('Raw Data'!D508)=FALSE, 1, 0)</f>
        <v/>
      </c>
      <c r="C513">
        <f>IF('Raw Data'!E508&gt;'Raw Data'!D508, 'Raw Data'!K508, 0)</f>
        <v/>
      </c>
      <c r="D513">
        <f>IF(ISBLANK('Raw Data'!D508)=FALSE, 1, 0)</f>
        <v/>
      </c>
      <c r="E513">
        <f>IF('Raw Data'!E508&lt;'Raw Data'!D508, 'Raw Data'!J508, 0)</f>
        <v/>
      </c>
      <c r="F513">
        <f>IF(ISBLANK('Raw Data'!D508)=FALSE, 1, 0)</f>
        <v/>
      </c>
      <c r="G513">
        <f>IF(AND('Raw Data'!D508&gt;0, 'Raw Data'!E508&gt;0), 'Raw Data'!V508, 0)</f>
        <v/>
      </c>
      <c r="H513">
        <f>IF(ISBLANK('Raw Data'!D508)=FALSE, 1, 0)</f>
        <v/>
      </c>
      <c r="I513">
        <f>IF(AND(ISBLANK('Raw Data'!D508)=FALSE, OR('Raw Data'!D508=0, 'Raw Data'!E508=0)), 'Raw Data'!W508, 0)</f>
        <v/>
      </c>
      <c r="J513">
        <f>IF(ISBLANK('Raw Data'!D508)=FALSE, 1, 0)</f>
        <v/>
      </c>
      <c r="K513">
        <f>IF(SUM('Raw Data'!D508:E508)&gt;'Raw Data'!G508, 'Raw Data'!H508, 0)</f>
        <v/>
      </c>
      <c r="L513">
        <f>IF(ISBLANK('Raw Data'!D508)=FALSE, 1, 0)</f>
        <v/>
      </c>
      <c r="M513">
        <f>IF(AND(SUM('Raw Data'!D508:E508)&lt;'Raw Data'!G508, ISBLANK('Raw Data'!D508)=FALSE), 'Raw Data'!I508, 0)</f>
        <v/>
      </c>
    </row>
    <row r="514">
      <c r="A514" s="2">
        <f>'Raw Data'!A510</f>
        <v/>
      </c>
      <c r="B514" s="2">
        <f>IF(ISBLANK('Raw Data'!D509)=FALSE, 1, 0)</f>
        <v/>
      </c>
      <c r="C514">
        <f>IF('Raw Data'!E509&gt;'Raw Data'!D509, 'Raw Data'!K509, 0)</f>
        <v/>
      </c>
      <c r="D514">
        <f>IF(ISBLANK('Raw Data'!D509)=FALSE, 1, 0)</f>
        <v/>
      </c>
      <c r="E514">
        <f>IF('Raw Data'!E509&lt;'Raw Data'!D509, 'Raw Data'!J509, 0)</f>
        <v/>
      </c>
      <c r="F514">
        <f>IF(ISBLANK('Raw Data'!D509)=FALSE, 1, 0)</f>
        <v/>
      </c>
      <c r="G514">
        <f>IF(AND('Raw Data'!D509&gt;0, 'Raw Data'!E509&gt;0), 'Raw Data'!V509, 0)</f>
        <v/>
      </c>
      <c r="H514">
        <f>IF(ISBLANK('Raw Data'!D509)=FALSE, 1, 0)</f>
        <v/>
      </c>
      <c r="I514">
        <f>IF(AND(ISBLANK('Raw Data'!D509)=FALSE, OR('Raw Data'!D509=0, 'Raw Data'!E509=0)), 'Raw Data'!W509, 0)</f>
        <v/>
      </c>
      <c r="J514">
        <f>IF(ISBLANK('Raw Data'!D509)=FALSE, 1, 0)</f>
        <v/>
      </c>
      <c r="K514">
        <f>IF(SUM('Raw Data'!D509:E509)&gt;'Raw Data'!G509, 'Raw Data'!H509, 0)</f>
        <v/>
      </c>
      <c r="L514">
        <f>IF(ISBLANK('Raw Data'!D509)=FALSE, 1, 0)</f>
        <v/>
      </c>
      <c r="M514">
        <f>IF(AND(SUM('Raw Data'!D509:E509)&lt;'Raw Data'!G509, ISBLANK('Raw Data'!D509)=FALSE), 'Raw Data'!I509, 0)</f>
        <v/>
      </c>
    </row>
    <row r="515">
      <c r="A515" s="2">
        <f>'Raw Data'!A511</f>
        <v/>
      </c>
      <c r="B515" s="2">
        <f>IF(ISBLANK('Raw Data'!D510)=FALSE, 1, 0)</f>
        <v/>
      </c>
      <c r="C515">
        <f>IF('Raw Data'!E510&gt;'Raw Data'!D510, 'Raw Data'!K510, 0)</f>
        <v/>
      </c>
      <c r="D515">
        <f>IF(ISBLANK('Raw Data'!D510)=FALSE, 1, 0)</f>
        <v/>
      </c>
      <c r="E515">
        <f>IF('Raw Data'!E510&lt;'Raw Data'!D510, 'Raw Data'!J510, 0)</f>
        <v/>
      </c>
      <c r="F515">
        <f>IF(ISBLANK('Raw Data'!D510)=FALSE, 1, 0)</f>
        <v/>
      </c>
      <c r="G515">
        <f>IF(AND('Raw Data'!D510&gt;0, 'Raw Data'!E510&gt;0), 'Raw Data'!V510, 0)</f>
        <v/>
      </c>
      <c r="H515">
        <f>IF(ISBLANK('Raw Data'!D510)=FALSE, 1, 0)</f>
        <v/>
      </c>
      <c r="I515">
        <f>IF(AND(ISBLANK('Raw Data'!D510)=FALSE, OR('Raw Data'!D510=0, 'Raw Data'!E510=0)), 'Raw Data'!W510, 0)</f>
        <v/>
      </c>
      <c r="J515">
        <f>IF(ISBLANK('Raw Data'!D510)=FALSE, 1, 0)</f>
        <v/>
      </c>
      <c r="K515">
        <f>IF(SUM('Raw Data'!D510:E510)&gt;'Raw Data'!G510, 'Raw Data'!H510, 0)</f>
        <v/>
      </c>
      <c r="L515">
        <f>IF(ISBLANK('Raw Data'!D510)=FALSE, 1, 0)</f>
        <v/>
      </c>
      <c r="M515">
        <f>IF(AND(SUM('Raw Data'!D510:E510)&lt;'Raw Data'!G510, ISBLANK('Raw Data'!D510)=FALSE), 'Raw Data'!I510, 0)</f>
        <v/>
      </c>
    </row>
    <row r="516">
      <c r="A516" s="2">
        <f>'Raw Data'!A512</f>
        <v/>
      </c>
      <c r="B516" s="2">
        <f>IF(ISBLANK('Raw Data'!D511)=FALSE, 1, 0)</f>
        <v/>
      </c>
      <c r="C516">
        <f>IF('Raw Data'!E511&gt;'Raw Data'!D511, 'Raw Data'!K511, 0)</f>
        <v/>
      </c>
      <c r="D516">
        <f>IF(ISBLANK('Raw Data'!D511)=FALSE, 1, 0)</f>
        <v/>
      </c>
      <c r="E516">
        <f>IF('Raw Data'!E511&lt;'Raw Data'!D511, 'Raw Data'!J511, 0)</f>
        <v/>
      </c>
      <c r="F516">
        <f>IF(ISBLANK('Raw Data'!D511)=FALSE, 1, 0)</f>
        <v/>
      </c>
      <c r="G516">
        <f>IF(AND('Raw Data'!D511&gt;0, 'Raw Data'!E511&gt;0), 'Raw Data'!V511, 0)</f>
        <v/>
      </c>
      <c r="H516">
        <f>IF(ISBLANK('Raw Data'!D511)=FALSE, 1, 0)</f>
        <v/>
      </c>
      <c r="I516">
        <f>IF(AND(ISBLANK('Raw Data'!D511)=FALSE, OR('Raw Data'!D511=0, 'Raw Data'!E511=0)), 'Raw Data'!W511, 0)</f>
        <v/>
      </c>
      <c r="J516">
        <f>IF(ISBLANK('Raw Data'!D511)=FALSE, 1, 0)</f>
        <v/>
      </c>
      <c r="K516">
        <f>IF(SUM('Raw Data'!D511:E511)&gt;'Raw Data'!G511, 'Raw Data'!H511, 0)</f>
        <v/>
      </c>
      <c r="L516">
        <f>IF(ISBLANK('Raw Data'!D511)=FALSE, 1, 0)</f>
        <v/>
      </c>
      <c r="M516">
        <f>IF(AND(SUM('Raw Data'!D511:E511)&lt;'Raw Data'!G511, ISBLANK('Raw Data'!D511)=FALSE), 'Raw Data'!I511, 0)</f>
        <v/>
      </c>
    </row>
    <row r="517">
      <c r="A517" s="2">
        <f>'Raw Data'!A513</f>
        <v/>
      </c>
      <c r="B517" s="2">
        <f>IF(ISBLANK('Raw Data'!D512)=FALSE, 1, 0)</f>
        <v/>
      </c>
      <c r="C517">
        <f>IF('Raw Data'!E512&gt;'Raw Data'!D512, 'Raw Data'!K512, 0)</f>
        <v/>
      </c>
      <c r="D517">
        <f>IF(ISBLANK('Raw Data'!D512)=FALSE, 1, 0)</f>
        <v/>
      </c>
      <c r="E517">
        <f>IF('Raw Data'!E512&lt;'Raw Data'!D512, 'Raw Data'!J512, 0)</f>
        <v/>
      </c>
      <c r="F517">
        <f>IF(ISBLANK('Raw Data'!D512)=FALSE, 1, 0)</f>
        <v/>
      </c>
      <c r="G517">
        <f>IF(AND('Raw Data'!D512&gt;0, 'Raw Data'!E512&gt;0), 'Raw Data'!V512, 0)</f>
        <v/>
      </c>
      <c r="H517">
        <f>IF(ISBLANK('Raw Data'!D512)=FALSE, 1, 0)</f>
        <v/>
      </c>
      <c r="I517">
        <f>IF(AND(ISBLANK('Raw Data'!D512)=FALSE, OR('Raw Data'!D512=0, 'Raw Data'!E512=0)), 'Raw Data'!W512, 0)</f>
        <v/>
      </c>
      <c r="J517">
        <f>IF(ISBLANK('Raw Data'!D512)=FALSE, 1, 0)</f>
        <v/>
      </c>
      <c r="K517">
        <f>IF(SUM('Raw Data'!D512:E512)&gt;'Raw Data'!G512, 'Raw Data'!H512, 0)</f>
        <v/>
      </c>
      <c r="L517">
        <f>IF(ISBLANK('Raw Data'!D512)=FALSE, 1, 0)</f>
        <v/>
      </c>
      <c r="M517">
        <f>IF(AND(SUM('Raw Data'!D512:E512)&lt;'Raw Data'!G512, ISBLANK('Raw Data'!D512)=FALSE), 'Raw Data'!I512, 0)</f>
        <v/>
      </c>
    </row>
    <row r="518">
      <c r="A518" s="2">
        <f>'Raw Data'!A514</f>
        <v/>
      </c>
      <c r="B518" s="2">
        <f>IF(ISBLANK('Raw Data'!D513)=FALSE, 1, 0)</f>
        <v/>
      </c>
      <c r="C518">
        <f>IF('Raw Data'!E513&gt;'Raw Data'!D513, 'Raw Data'!K513, 0)</f>
        <v/>
      </c>
      <c r="D518">
        <f>IF(ISBLANK('Raw Data'!D513)=FALSE, 1, 0)</f>
        <v/>
      </c>
      <c r="E518">
        <f>IF('Raw Data'!E513&lt;'Raw Data'!D513, 'Raw Data'!J513, 0)</f>
        <v/>
      </c>
      <c r="F518">
        <f>IF(ISBLANK('Raw Data'!D513)=FALSE, 1, 0)</f>
        <v/>
      </c>
      <c r="G518">
        <f>IF(AND('Raw Data'!D513&gt;0, 'Raw Data'!E513&gt;0), 'Raw Data'!V513, 0)</f>
        <v/>
      </c>
      <c r="H518">
        <f>IF(ISBLANK('Raw Data'!D513)=FALSE, 1, 0)</f>
        <v/>
      </c>
      <c r="I518">
        <f>IF(AND(ISBLANK('Raw Data'!D513)=FALSE, OR('Raw Data'!D513=0, 'Raw Data'!E513=0)), 'Raw Data'!W513, 0)</f>
        <v/>
      </c>
      <c r="J518">
        <f>IF(ISBLANK('Raw Data'!D513)=FALSE, 1, 0)</f>
        <v/>
      </c>
      <c r="K518">
        <f>IF(SUM('Raw Data'!D513:E513)&gt;'Raw Data'!G513, 'Raw Data'!H513, 0)</f>
        <v/>
      </c>
      <c r="L518">
        <f>IF(ISBLANK('Raw Data'!D513)=FALSE, 1, 0)</f>
        <v/>
      </c>
      <c r="M518">
        <f>IF(AND(SUM('Raw Data'!D513:E513)&lt;'Raw Data'!G513, ISBLANK('Raw Data'!D513)=FALSE), 'Raw Data'!I513, 0)</f>
        <v/>
      </c>
    </row>
    <row r="519">
      <c r="A519" s="2">
        <f>'Raw Data'!A515</f>
        <v/>
      </c>
      <c r="B519" s="2">
        <f>IF(ISBLANK('Raw Data'!D514)=FALSE, 1, 0)</f>
        <v/>
      </c>
      <c r="C519">
        <f>IF('Raw Data'!E514&gt;'Raw Data'!D514, 'Raw Data'!K514, 0)</f>
        <v/>
      </c>
      <c r="D519">
        <f>IF(ISBLANK('Raw Data'!D514)=FALSE, 1, 0)</f>
        <v/>
      </c>
      <c r="E519">
        <f>IF('Raw Data'!E514&lt;'Raw Data'!D514, 'Raw Data'!J514, 0)</f>
        <v/>
      </c>
      <c r="F519">
        <f>IF(ISBLANK('Raw Data'!D514)=FALSE, 1, 0)</f>
        <v/>
      </c>
      <c r="G519">
        <f>IF(AND('Raw Data'!D514&gt;0, 'Raw Data'!E514&gt;0), 'Raw Data'!V514, 0)</f>
        <v/>
      </c>
      <c r="H519">
        <f>IF(ISBLANK('Raw Data'!D514)=FALSE, 1, 0)</f>
        <v/>
      </c>
      <c r="I519">
        <f>IF(AND(ISBLANK('Raw Data'!D514)=FALSE, OR('Raw Data'!D514=0, 'Raw Data'!E514=0)), 'Raw Data'!W514, 0)</f>
        <v/>
      </c>
      <c r="J519">
        <f>IF(ISBLANK('Raw Data'!D514)=FALSE, 1, 0)</f>
        <v/>
      </c>
      <c r="K519">
        <f>IF(SUM('Raw Data'!D514:E514)&gt;'Raw Data'!G514, 'Raw Data'!H514, 0)</f>
        <v/>
      </c>
      <c r="L519">
        <f>IF(ISBLANK('Raw Data'!D514)=FALSE, 1, 0)</f>
        <v/>
      </c>
      <c r="M519">
        <f>IF(AND(SUM('Raw Data'!D514:E514)&lt;'Raw Data'!G514, ISBLANK('Raw Data'!D514)=FALSE), 'Raw Data'!I514, 0)</f>
        <v/>
      </c>
    </row>
    <row r="520">
      <c r="A520" s="2">
        <f>'Raw Data'!A516</f>
        <v/>
      </c>
      <c r="B520" s="2">
        <f>IF(ISBLANK('Raw Data'!D515)=FALSE, 1, 0)</f>
        <v/>
      </c>
      <c r="C520">
        <f>IF('Raw Data'!E515&gt;'Raw Data'!D515, 'Raw Data'!K515, 0)</f>
        <v/>
      </c>
      <c r="D520">
        <f>IF(ISBLANK('Raw Data'!D515)=FALSE, 1, 0)</f>
        <v/>
      </c>
      <c r="E520">
        <f>IF('Raw Data'!E515&lt;'Raw Data'!D515, 'Raw Data'!J515, 0)</f>
        <v/>
      </c>
      <c r="F520">
        <f>IF(ISBLANK('Raw Data'!D515)=FALSE, 1, 0)</f>
        <v/>
      </c>
      <c r="G520">
        <f>IF(AND('Raw Data'!D515&gt;0, 'Raw Data'!E515&gt;0), 'Raw Data'!V515, 0)</f>
        <v/>
      </c>
      <c r="H520">
        <f>IF(ISBLANK('Raw Data'!D515)=FALSE, 1, 0)</f>
        <v/>
      </c>
      <c r="I520">
        <f>IF(AND(ISBLANK('Raw Data'!D515)=FALSE, OR('Raw Data'!D515=0, 'Raw Data'!E515=0)), 'Raw Data'!W515, 0)</f>
        <v/>
      </c>
      <c r="J520">
        <f>IF(ISBLANK('Raw Data'!D515)=FALSE, 1, 0)</f>
        <v/>
      </c>
      <c r="K520">
        <f>IF(SUM('Raw Data'!D515:E515)&gt;'Raw Data'!G515, 'Raw Data'!H515, 0)</f>
        <v/>
      </c>
      <c r="L520">
        <f>IF(ISBLANK('Raw Data'!D515)=FALSE, 1, 0)</f>
        <v/>
      </c>
      <c r="M520">
        <f>IF(AND(SUM('Raw Data'!D515:E515)&lt;'Raw Data'!G515, ISBLANK('Raw Data'!D515)=FALSE), 'Raw Data'!I515, 0)</f>
        <v/>
      </c>
    </row>
    <row r="521">
      <c r="A521" s="2">
        <f>'Raw Data'!A517</f>
        <v/>
      </c>
      <c r="B521" s="2">
        <f>IF(ISBLANK('Raw Data'!D516)=FALSE, 1, 0)</f>
        <v/>
      </c>
      <c r="C521">
        <f>IF('Raw Data'!E516&gt;'Raw Data'!D516, 'Raw Data'!K516, 0)</f>
        <v/>
      </c>
      <c r="D521">
        <f>IF(ISBLANK('Raw Data'!D516)=FALSE, 1, 0)</f>
        <v/>
      </c>
      <c r="E521">
        <f>IF('Raw Data'!E516&lt;'Raw Data'!D516, 'Raw Data'!J516, 0)</f>
        <v/>
      </c>
      <c r="F521">
        <f>IF(ISBLANK('Raw Data'!D516)=FALSE, 1, 0)</f>
        <v/>
      </c>
      <c r="G521">
        <f>IF(AND('Raw Data'!D516&gt;0, 'Raw Data'!E516&gt;0), 'Raw Data'!V516, 0)</f>
        <v/>
      </c>
      <c r="H521">
        <f>IF(ISBLANK('Raw Data'!D516)=FALSE, 1, 0)</f>
        <v/>
      </c>
      <c r="I521">
        <f>IF(AND(ISBLANK('Raw Data'!D516)=FALSE, OR('Raw Data'!D516=0, 'Raw Data'!E516=0)), 'Raw Data'!W516, 0)</f>
        <v/>
      </c>
      <c r="J521">
        <f>IF(ISBLANK('Raw Data'!D516)=FALSE, 1, 0)</f>
        <v/>
      </c>
      <c r="K521">
        <f>IF(SUM('Raw Data'!D516:E516)&gt;'Raw Data'!G516, 'Raw Data'!H516, 0)</f>
        <v/>
      </c>
      <c r="L521">
        <f>IF(ISBLANK('Raw Data'!D516)=FALSE, 1, 0)</f>
        <v/>
      </c>
      <c r="M521">
        <f>IF(AND(SUM('Raw Data'!D516:E516)&lt;'Raw Data'!G516, ISBLANK('Raw Data'!D516)=FALSE), 'Raw Data'!I516, 0)</f>
        <v/>
      </c>
    </row>
    <row r="522">
      <c r="A522" s="2">
        <f>'Raw Data'!A518</f>
        <v/>
      </c>
      <c r="B522" s="2">
        <f>IF(ISBLANK('Raw Data'!D517)=FALSE, 1, 0)</f>
        <v/>
      </c>
      <c r="C522">
        <f>IF('Raw Data'!E517&gt;'Raw Data'!D517, 'Raw Data'!K517, 0)</f>
        <v/>
      </c>
      <c r="D522">
        <f>IF(ISBLANK('Raw Data'!D517)=FALSE, 1, 0)</f>
        <v/>
      </c>
      <c r="E522">
        <f>IF('Raw Data'!E517&lt;'Raw Data'!D517, 'Raw Data'!J517, 0)</f>
        <v/>
      </c>
      <c r="F522">
        <f>IF(ISBLANK('Raw Data'!D517)=FALSE, 1, 0)</f>
        <v/>
      </c>
      <c r="G522">
        <f>IF(AND('Raw Data'!D517&gt;0, 'Raw Data'!E517&gt;0), 'Raw Data'!V517, 0)</f>
        <v/>
      </c>
      <c r="H522">
        <f>IF(ISBLANK('Raw Data'!D517)=FALSE, 1, 0)</f>
        <v/>
      </c>
      <c r="I522">
        <f>IF(AND(ISBLANK('Raw Data'!D517)=FALSE, OR('Raw Data'!D517=0, 'Raw Data'!E517=0)), 'Raw Data'!W517, 0)</f>
        <v/>
      </c>
      <c r="J522">
        <f>IF(ISBLANK('Raw Data'!D517)=FALSE, 1, 0)</f>
        <v/>
      </c>
      <c r="K522">
        <f>IF(SUM('Raw Data'!D517:E517)&gt;'Raw Data'!G517, 'Raw Data'!H517, 0)</f>
        <v/>
      </c>
      <c r="L522">
        <f>IF(ISBLANK('Raw Data'!D517)=FALSE, 1, 0)</f>
        <v/>
      </c>
      <c r="M522">
        <f>IF(AND(SUM('Raw Data'!D517:E517)&lt;'Raw Data'!G517, ISBLANK('Raw Data'!D517)=FALSE), 'Raw Data'!I517, 0)</f>
        <v/>
      </c>
    </row>
    <row r="523">
      <c r="A523" s="2">
        <f>'Raw Data'!A519</f>
        <v/>
      </c>
      <c r="B523" s="2">
        <f>IF(ISBLANK('Raw Data'!D518)=FALSE, 1, 0)</f>
        <v/>
      </c>
      <c r="C523">
        <f>IF('Raw Data'!E518&gt;'Raw Data'!D518, 'Raw Data'!K518, 0)</f>
        <v/>
      </c>
      <c r="D523">
        <f>IF(ISBLANK('Raw Data'!D518)=FALSE, 1, 0)</f>
        <v/>
      </c>
      <c r="E523">
        <f>IF('Raw Data'!E518&lt;'Raw Data'!D518, 'Raw Data'!J518, 0)</f>
        <v/>
      </c>
      <c r="F523">
        <f>IF(ISBLANK('Raw Data'!D518)=FALSE, 1, 0)</f>
        <v/>
      </c>
      <c r="G523">
        <f>IF(AND('Raw Data'!D518&gt;0, 'Raw Data'!E518&gt;0), 'Raw Data'!V518, 0)</f>
        <v/>
      </c>
      <c r="H523">
        <f>IF(ISBLANK('Raw Data'!D518)=FALSE, 1, 0)</f>
        <v/>
      </c>
      <c r="I523">
        <f>IF(AND(ISBLANK('Raw Data'!D518)=FALSE, OR('Raw Data'!D518=0, 'Raw Data'!E518=0)), 'Raw Data'!W518, 0)</f>
        <v/>
      </c>
      <c r="J523">
        <f>IF(ISBLANK('Raw Data'!D518)=FALSE, 1, 0)</f>
        <v/>
      </c>
      <c r="K523">
        <f>IF(SUM('Raw Data'!D518:E518)&gt;'Raw Data'!G518, 'Raw Data'!H518, 0)</f>
        <v/>
      </c>
      <c r="L523">
        <f>IF(ISBLANK('Raw Data'!D518)=FALSE, 1, 0)</f>
        <v/>
      </c>
      <c r="M523">
        <f>IF(AND(SUM('Raw Data'!D518:E518)&lt;'Raw Data'!G518, ISBLANK('Raw Data'!D518)=FALSE), 'Raw Data'!I518, 0)</f>
        <v/>
      </c>
    </row>
    <row r="524">
      <c r="A524" s="2">
        <f>'Raw Data'!A520</f>
        <v/>
      </c>
      <c r="B524" s="2">
        <f>IF(ISBLANK('Raw Data'!D519)=FALSE, 1, 0)</f>
        <v/>
      </c>
      <c r="C524">
        <f>IF('Raw Data'!E519&gt;'Raw Data'!D519, 'Raw Data'!K519, 0)</f>
        <v/>
      </c>
      <c r="D524">
        <f>IF(ISBLANK('Raw Data'!D519)=FALSE, 1, 0)</f>
        <v/>
      </c>
      <c r="E524">
        <f>IF('Raw Data'!E519&lt;'Raw Data'!D519, 'Raw Data'!J519, 0)</f>
        <v/>
      </c>
      <c r="F524">
        <f>IF(ISBLANK('Raw Data'!D519)=FALSE, 1, 0)</f>
        <v/>
      </c>
      <c r="G524">
        <f>IF(AND('Raw Data'!D519&gt;0, 'Raw Data'!E519&gt;0), 'Raw Data'!V519, 0)</f>
        <v/>
      </c>
      <c r="H524">
        <f>IF(ISBLANK('Raw Data'!D519)=FALSE, 1, 0)</f>
        <v/>
      </c>
      <c r="I524">
        <f>IF(AND(ISBLANK('Raw Data'!D519)=FALSE, OR('Raw Data'!D519=0, 'Raw Data'!E519=0)), 'Raw Data'!W519, 0)</f>
        <v/>
      </c>
      <c r="J524">
        <f>IF(ISBLANK('Raw Data'!D519)=FALSE, 1, 0)</f>
        <v/>
      </c>
      <c r="K524">
        <f>IF(SUM('Raw Data'!D519:E519)&gt;'Raw Data'!G519, 'Raw Data'!H519, 0)</f>
        <v/>
      </c>
      <c r="L524">
        <f>IF(ISBLANK('Raw Data'!D519)=FALSE, 1, 0)</f>
        <v/>
      </c>
      <c r="M524">
        <f>IF(AND(SUM('Raw Data'!D519:E519)&lt;'Raw Data'!G519, ISBLANK('Raw Data'!D519)=FALSE), 'Raw Data'!I519, 0)</f>
        <v/>
      </c>
    </row>
    <row r="525">
      <c r="A525" s="2">
        <f>'Raw Data'!A521</f>
        <v/>
      </c>
      <c r="B525" s="2">
        <f>IF(ISBLANK('Raw Data'!D520)=FALSE, 1, 0)</f>
        <v/>
      </c>
      <c r="C525">
        <f>IF('Raw Data'!E520&gt;'Raw Data'!D520, 'Raw Data'!K520, 0)</f>
        <v/>
      </c>
      <c r="D525">
        <f>IF(ISBLANK('Raw Data'!D520)=FALSE, 1, 0)</f>
        <v/>
      </c>
      <c r="E525">
        <f>IF('Raw Data'!E520&lt;'Raw Data'!D520, 'Raw Data'!J520, 0)</f>
        <v/>
      </c>
      <c r="F525">
        <f>IF(ISBLANK('Raw Data'!D520)=FALSE, 1, 0)</f>
        <v/>
      </c>
      <c r="G525">
        <f>IF(AND('Raw Data'!D520&gt;0, 'Raw Data'!E520&gt;0), 'Raw Data'!V520, 0)</f>
        <v/>
      </c>
      <c r="H525">
        <f>IF(ISBLANK('Raw Data'!D520)=FALSE, 1, 0)</f>
        <v/>
      </c>
      <c r="I525">
        <f>IF(AND(ISBLANK('Raw Data'!D520)=FALSE, OR('Raw Data'!D520=0, 'Raw Data'!E520=0)), 'Raw Data'!W520, 0)</f>
        <v/>
      </c>
      <c r="J525">
        <f>IF(ISBLANK('Raw Data'!D520)=FALSE, 1, 0)</f>
        <v/>
      </c>
      <c r="K525">
        <f>IF(SUM('Raw Data'!D520:E520)&gt;'Raw Data'!G520, 'Raw Data'!H520, 0)</f>
        <v/>
      </c>
      <c r="L525">
        <f>IF(ISBLANK('Raw Data'!D520)=FALSE, 1, 0)</f>
        <v/>
      </c>
      <c r="M525">
        <f>IF(AND(SUM('Raw Data'!D520:E520)&lt;'Raw Data'!G520, ISBLANK('Raw Data'!D520)=FALSE), 'Raw Data'!I520, 0)</f>
        <v/>
      </c>
    </row>
    <row r="526">
      <c r="A526" s="2">
        <f>'Raw Data'!A522</f>
        <v/>
      </c>
      <c r="B526" s="2">
        <f>IF(ISBLANK('Raw Data'!D521)=FALSE, 1, 0)</f>
        <v/>
      </c>
      <c r="C526">
        <f>IF('Raw Data'!E521&gt;'Raw Data'!D521, 'Raw Data'!K521, 0)</f>
        <v/>
      </c>
      <c r="D526">
        <f>IF(ISBLANK('Raw Data'!D521)=FALSE, 1, 0)</f>
        <v/>
      </c>
      <c r="E526">
        <f>IF('Raw Data'!E521&lt;'Raw Data'!D521, 'Raw Data'!J521, 0)</f>
        <v/>
      </c>
      <c r="F526">
        <f>IF(ISBLANK('Raw Data'!D521)=FALSE, 1, 0)</f>
        <v/>
      </c>
      <c r="G526">
        <f>IF(AND('Raw Data'!D521&gt;0, 'Raw Data'!E521&gt;0), 'Raw Data'!V521, 0)</f>
        <v/>
      </c>
      <c r="H526">
        <f>IF(ISBLANK('Raw Data'!D521)=FALSE, 1, 0)</f>
        <v/>
      </c>
      <c r="I526">
        <f>IF(AND(ISBLANK('Raw Data'!D521)=FALSE, OR('Raw Data'!D521=0, 'Raw Data'!E521=0)), 'Raw Data'!W521, 0)</f>
        <v/>
      </c>
      <c r="J526">
        <f>IF(ISBLANK('Raw Data'!D521)=FALSE, 1, 0)</f>
        <v/>
      </c>
      <c r="K526">
        <f>IF(SUM('Raw Data'!D521:E521)&gt;'Raw Data'!G521, 'Raw Data'!H521, 0)</f>
        <v/>
      </c>
      <c r="L526">
        <f>IF(ISBLANK('Raw Data'!D521)=FALSE, 1, 0)</f>
        <v/>
      </c>
      <c r="M526">
        <f>IF(AND(SUM('Raw Data'!D521:E521)&lt;'Raw Data'!G521, ISBLANK('Raw Data'!D521)=FALSE), 'Raw Data'!I521, 0)</f>
        <v/>
      </c>
    </row>
    <row r="527">
      <c r="A527" s="2">
        <f>'Raw Data'!A523</f>
        <v/>
      </c>
      <c r="B527" s="2">
        <f>IF(ISBLANK('Raw Data'!D522)=FALSE, 1, 0)</f>
        <v/>
      </c>
      <c r="C527">
        <f>IF('Raw Data'!E522&gt;'Raw Data'!D522, 'Raw Data'!K522, 0)</f>
        <v/>
      </c>
      <c r="D527">
        <f>IF(ISBLANK('Raw Data'!D522)=FALSE, 1, 0)</f>
        <v/>
      </c>
      <c r="E527">
        <f>IF('Raw Data'!E522&lt;'Raw Data'!D522, 'Raw Data'!J522, 0)</f>
        <v/>
      </c>
      <c r="F527">
        <f>IF(ISBLANK('Raw Data'!D522)=FALSE, 1, 0)</f>
        <v/>
      </c>
      <c r="G527">
        <f>IF(AND('Raw Data'!D522&gt;0, 'Raw Data'!E522&gt;0), 'Raw Data'!V522, 0)</f>
        <v/>
      </c>
      <c r="H527">
        <f>IF(ISBLANK('Raw Data'!D522)=FALSE, 1, 0)</f>
        <v/>
      </c>
      <c r="I527">
        <f>IF(AND(ISBLANK('Raw Data'!D522)=FALSE, OR('Raw Data'!D522=0, 'Raw Data'!E522=0)), 'Raw Data'!W522, 0)</f>
        <v/>
      </c>
      <c r="J527">
        <f>IF(ISBLANK('Raw Data'!D522)=FALSE, 1, 0)</f>
        <v/>
      </c>
      <c r="K527">
        <f>IF(SUM('Raw Data'!D522:E522)&gt;'Raw Data'!G522, 'Raw Data'!H522, 0)</f>
        <v/>
      </c>
      <c r="L527">
        <f>IF(ISBLANK('Raw Data'!D522)=FALSE, 1, 0)</f>
        <v/>
      </c>
      <c r="M527">
        <f>IF(AND(SUM('Raw Data'!D522:E522)&lt;'Raw Data'!G522, ISBLANK('Raw Data'!D522)=FALSE), 'Raw Data'!I522, 0)</f>
        <v/>
      </c>
    </row>
    <row r="528">
      <c r="A528" s="2">
        <f>'Raw Data'!A524</f>
        <v/>
      </c>
      <c r="B528" s="2">
        <f>IF(ISBLANK('Raw Data'!D523)=FALSE, 1, 0)</f>
        <v/>
      </c>
      <c r="C528">
        <f>IF('Raw Data'!E523&gt;'Raw Data'!D523, 'Raw Data'!K523, 0)</f>
        <v/>
      </c>
      <c r="D528">
        <f>IF(ISBLANK('Raw Data'!D523)=FALSE, 1, 0)</f>
        <v/>
      </c>
      <c r="E528">
        <f>IF('Raw Data'!E523&lt;'Raw Data'!D523, 'Raw Data'!J523, 0)</f>
        <v/>
      </c>
      <c r="F528">
        <f>IF(ISBLANK('Raw Data'!D523)=FALSE, 1, 0)</f>
        <v/>
      </c>
      <c r="G528">
        <f>IF(AND('Raw Data'!D523&gt;0, 'Raw Data'!E523&gt;0), 'Raw Data'!V523, 0)</f>
        <v/>
      </c>
      <c r="H528">
        <f>IF(ISBLANK('Raw Data'!D523)=FALSE, 1, 0)</f>
        <v/>
      </c>
      <c r="I528">
        <f>IF(AND(ISBLANK('Raw Data'!D523)=FALSE, OR('Raw Data'!D523=0, 'Raw Data'!E523=0)), 'Raw Data'!W523, 0)</f>
        <v/>
      </c>
      <c r="J528">
        <f>IF(ISBLANK('Raw Data'!D523)=FALSE, 1, 0)</f>
        <v/>
      </c>
      <c r="K528">
        <f>IF(SUM('Raw Data'!D523:E523)&gt;'Raw Data'!G523, 'Raw Data'!H523, 0)</f>
        <v/>
      </c>
      <c r="L528">
        <f>IF(ISBLANK('Raw Data'!D523)=FALSE, 1, 0)</f>
        <v/>
      </c>
      <c r="M528">
        <f>IF(AND(SUM('Raw Data'!D523:E523)&lt;'Raw Data'!G523, ISBLANK('Raw Data'!D523)=FALSE), 'Raw Data'!I523, 0)</f>
        <v/>
      </c>
    </row>
    <row r="529">
      <c r="A529" s="2">
        <f>'Raw Data'!A525</f>
        <v/>
      </c>
      <c r="B529" s="2">
        <f>IF(ISBLANK('Raw Data'!D524)=FALSE, 1, 0)</f>
        <v/>
      </c>
      <c r="C529">
        <f>IF('Raw Data'!E524&gt;'Raw Data'!D524, 'Raw Data'!K524, 0)</f>
        <v/>
      </c>
      <c r="D529">
        <f>IF(ISBLANK('Raw Data'!D524)=FALSE, 1, 0)</f>
        <v/>
      </c>
      <c r="E529">
        <f>IF('Raw Data'!E524&lt;'Raw Data'!D524, 'Raw Data'!J524, 0)</f>
        <v/>
      </c>
      <c r="F529">
        <f>IF(ISBLANK('Raw Data'!D524)=FALSE, 1, 0)</f>
        <v/>
      </c>
      <c r="G529">
        <f>IF(AND('Raw Data'!D524&gt;0, 'Raw Data'!E524&gt;0), 'Raw Data'!V524, 0)</f>
        <v/>
      </c>
      <c r="H529">
        <f>IF(ISBLANK('Raw Data'!D524)=FALSE, 1, 0)</f>
        <v/>
      </c>
      <c r="I529">
        <f>IF(AND(ISBLANK('Raw Data'!D524)=FALSE, OR('Raw Data'!D524=0, 'Raw Data'!E524=0)), 'Raw Data'!W524, 0)</f>
        <v/>
      </c>
      <c r="J529">
        <f>IF(ISBLANK('Raw Data'!D524)=FALSE, 1, 0)</f>
        <v/>
      </c>
      <c r="K529">
        <f>IF(SUM('Raw Data'!D524:E524)&gt;'Raw Data'!G524, 'Raw Data'!H524, 0)</f>
        <v/>
      </c>
      <c r="L529">
        <f>IF(ISBLANK('Raw Data'!D524)=FALSE, 1, 0)</f>
        <v/>
      </c>
      <c r="M529">
        <f>IF(AND(SUM('Raw Data'!D524:E524)&lt;'Raw Data'!G524, ISBLANK('Raw Data'!D524)=FALSE), 'Raw Data'!I524, 0)</f>
        <v/>
      </c>
    </row>
    <row r="530">
      <c r="A530" s="2">
        <f>'Raw Data'!A526</f>
        <v/>
      </c>
      <c r="B530" s="2">
        <f>IF(ISBLANK('Raw Data'!D525)=FALSE, 1, 0)</f>
        <v/>
      </c>
      <c r="C530">
        <f>IF('Raw Data'!E525&gt;'Raw Data'!D525, 'Raw Data'!K525, 0)</f>
        <v/>
      </c>
      <c r="D530">
        <f>IF(ISBLANK('Raw Data'!D525)=FALSE, 1, 0)</f>
        <v/>
      </c>
      <c r="E530">
        <f>IF('Raw Data'!E525&lt;'Raw Data'!D525, 'Raw Data'!J525, 0)</f>
        <v/>
      </c>
      <c r="F530">
        <f>IF(ISBLANK('Raw Data'!D525)=FALSE, 1, 0)</f>
        <v/>
      </c>
      <c r="G530">
        <f>IF(AND('Raw Data'!D525&gt;0, 'Raw Data'!E525&gt;0), 'Raw Data'!V525, 0)</f>
        <v/>
      </c>
      <c r="H530">
        <f>IF(ISBLANK('Raw Data'!D525)=FALSE, 1, 0)</f>
        <v/>
      </c>
      <c r="I530">
        <f>IF(AND(ISBLANK('Raw Data'!D525)=FALSE, OR('Raw Data'!D525=0, 'Raw Data'!E525=0)), 'Raw Data'!W525, 0)</f>
        <v/>
      </c>
      <c r="J530">
        <f>IF(ISBLANK('Raw Data'!D525)=FALSE, 1, 0)</f>
        <v/>
      </c>
      <c r="K530">
        <f>IF(SUM('Raw Data'!D525:E525)&gt;'Raw Data'!G525, 'Raw Data'!H525, 0)</f>
        <v/>
      </c>
      <c r="L530">
        <f>IF(ISBLANK('Raw Data'!D525)=FALSE, 1, 0)</f>
        <v/>
      </c>
      <c r="M530">
        <f>IF(AND(SUM('Raw Data'!D525:E525)&lt;'Raw Data'!G525, ISBLANK('Raw Data'!D525)=FALSE), 'Raw Data'!I525, 0)</f>
        <v/>
      </c>
    </row>
    <row r="531">
      <c r="A531" s="2">
        <f>'Raw Data'!A527</f>
        <v/>
      </c>
      <c r="B531" s="2">
        <f>IF(ISBLANK('Raw Data'!D526)=FALSE, 1, 0)</f>
        <v/>
      </c>
      <c r="C531">
        <f>IF('Raw Data'!E526&gt;'Raw Data'!D526, 'Raw Data'!K526, 0)</f>
        <v/>
      </c>
      <c r="D531">
        <f>IF(ISBLANK('Raw Data'!D526)=FALSE, 1, 0)</f>
        <v/>
      </c>
      <c r="E531">
        <f>IF('Raw Data'!E526&lt;'Raw Data'!D526, 'Raw Data'!J526, 0)</f>
        <v/>
      </c>
      <c r="F531">
        <f>IF(ISBLANK('Raw Data'!D526)=FALSE, 1, 0)</f>
        <v/>
      </c>
      <c r="G531">
        <f>IF(AND('Raw Data'!D526&gt;0, 'Raw Data'!E526&gt;0), 'Raw Data'!V526, 0)</f>
        <v/>
      </c>
      <c r="H531">
        <f>IF(ISBLANK('Raw Data'!D526)=FALSE, 1, 0)</f>
        <v/>
      </c>
      <c r="I531">
        <f>IF(AND(ISBLANK('Raw Data'!D526)=FALSE, OR('Raw Data'!D526=0, 'Raw Data'!E526=0)), 'Raw Data'!W526, 0)</f>
        <v/>
      </c>
      <c r="J531">
        <f>IF(ISBLANK('Raw Data'!D526)=FALSE, 1, 0)</f>
        <v/>
      </c>
      <c r="K531">
        <f>IF(SUM('Raw Data'!D526:E526)&gt;'Raw Data'!G526, 'Raw Data'!H526, 0)</f>
        <v/>
      </c>
      <c r="L531">
        <f>IF(ISBLANK('Raw Data'!D526)=FALSE, 1, 0)</f>
        <v/>
      </c>
      <c r="M531">
        <f>IF(AND(SUM('Raw Data'!D526:E526)&lt;'Raw Data'!G526, ISBLANK('Raw Data'!D526)=FALSE), 'Raw Data'!I526, 0)</f>
        <v/>
      </c>
    </row>
    <row r="532">
      <c r="A532" s="2">
        <f>'Raw Data'!A528</f>
        <v/>
      </c>
      <c r="B532" s="2">
        <f>IF(ISBLANK('Raw Data'!D527)=FALSE, 1, 0)</f>
        <v/>
      </c>
      <c r="C532">
        <f>IF('Raw Data'!E527&gt;'Raw Data'!D527, 'Raw Data'!K527, 0)</f>
        <v/>
      </c>
      <c r="D532">
        <f>IF(ISBLANK('Raw Data'!D527)=FALSE, 1, 0)</f>
        <v/>
      </c>
      <c r="E532">
        <f>IF('Raw Data'!E527&lt;'Raw Data'!D527, 'Raw Data'!J527, 0)</f>
        <v/>
      </c>
      <c r="F532">
        <f>IF(ISBLANK('Raw Data'!D527)=FALSE, 1, 0)</f>
        <v/>
      </c>
      <c r="G532">
        <f>IF(AND('Raw Data'!D527&gt;0, 'Raw Data'!E527&gt;0), 'Raw Data'!V527, 0)</f>
        <v/>
      </c>
      <c r="H532">
        <f>IF(ISBLANK('Raw Data'!D527)=FALSE, 1, 0)</f>
        <v/>
      </c>
      <c r="I532">
        <f>IF(AND(ISBLANK('Raw Data'!D527)=FALSE, OR('Raw Data'!D527=0, 'Raw Data'!E527=0)), 'Raw Data'!W527, 0)</f>
        <v/>
      </c>
      <c r="J532">
        <f>IF(ISBLANK('Raw Data'!D527)=FALSE, 1, 0)</f>
        <v/>
      </c>
      <c r="K532">
        <f>IF(SUM('Raw Data'!D527:E527)&gt;'Raw Data'!G527, 'Raw Data'!H527, 0)</f>
        <v/>
      </c>
      <c r="L532">
        <f>IF(ISBLANK('Raw Data'!D527)=FALSE, 1, 0)</f>
        <v/>
      </c>
      <c r="M532">
        <f>IF(AND(SUM('Raw Data'!D527:E527)&lt;'Raw Data'!G527, ISBLANK('Raw Data'!D527)=FALSE), 'Raw Data'!I527, 0)</f>
        <v/>
      </c>
    </row>
    <row r="533">
      <c r="A533" s="2">
        <f>'Raw Data'!A529</f>
        <v/>
      </c>
      <c r="B533" s="2">
        <f>IF(ISBLANK('Raw Data'!D528)=FALSE, 1, 0)</f>
        <v/>
      </c>
      <c r="C533">
        <f>IF('Raw Data'!E528&gt;'Raw Data'!D528, 'Raw Data'!K528, 0)</f>
        <v/>
      </c>
      <c r="D533">
        <f>IF(ISBLANK('Raw Data'!D528)=FALSE, 1, 0)</f>
        <v/>
      </c>
      <c r="E533">
        <f>IF('Raw Data'!E528&lt;'Raw Data'!D528, 'Raw Data'!J528, 0)</f>
        <v/>
      </c>
      <c r="F533">
        <f>IF(ISBLANK('Raw Data'!D528)=FALSE, 1, 0)</f>
        <v/>
      </c>
      <c r="G533">
        <f>IF(AND('Raw Data'!D528&gt;0, 'Raw Data'!E528&gt;0), 'Raw Data'!V528, 0)</f>
        <v/>
      </c>
      <c r="H533">
        <f>IF(ISBLANK('Raw Data'!D528)=FALSE, 1, 0)</f>
        <v/>
      </c>
      <c r="I533">
        <f>IF(AND(ISBLANK('Raw Data'!D528)=FALSE, OR('Raw Data'!D528=0, 'Raw Data'!E528=0)), 'Raw Data'!W528, 0)</f>
        <v/>
      </c>
      <c r="J533">
        <f>IF(ISBLANK('Raw Data'!D528)=FALSE, 1, 0)</f>
        <v/>
      </c>
      <c r="K533">
        <f>IF(SUM('Raw Data'!D528:E528)&gt;'Raw Data'!G528, 'Raw Data'!H528, 0)</f>
        <v/>
      </c>
      <c r="L533">
        <f>IF(ISBLANK('Raw Data'!D528)=FALSE, 1, 0)</f>
        <v/>
      </c>
      <c r="M533">
        <f>IF(AND(SUM('Raw Data'!D528:E528)&lt;'Raw Data'!G528, ISBLANK('Raw Data'!D528)=FALSE), 'Raw Data'!I528, 0)</f>
        <v/>
      </c>
    </row>
    <row r="534">
      <c r="A534" s="2">
        <f>'Raw Data'!A530</f>
        <v/>
      </c>
      <c r="B534" s="2">
        <f>IF(ISBLANK('Raw Data'!D529)=FALSE, 1, 0)</f>
        <v/>
      </c>
      <c r="C534">
        <f>IF('Raw Data'!E529&gt;'Raw Data'!D529, 'Raw Data'!K529, 0)</f>
        <v/>
      </c>
      <c r="D534">
        <f>IF(ISBLANK('Raw Data'!D529)=FALSE, 1, 0)</f>
        <v/>
      </c>
      <c r="E534">
        <f>IF('Raw Data'!E529&lt;'Raw Data'!D529, 'Raw Data'!J529, 0)</f>
        <v/>
      </c>
      <c r="F534">
        <f>IF(ISBLANK('Raw Data'!D529)=FALSE, 1, 0)</f>
        <v/>
      </c>
      <c r="G534">
        <f>IF(AND('Raw Data'!D529&gt;0, 'Raw Data'!E529&gt;0), 'Raw Data'!V529, 0)</f>
        <v/>
      </c>
      <c r="H534">
        <f>IF(ISBLANK('Raw Data'!D529)=FALSE, 1, 0)</f>
        <v/>
      </c>
      <c r="I534">
        <f>IF(AND(ISBLANK('Raw Data'!D529)=FALSE, OR('Raw Data'!D529=0, 'Raw Data'!E529=0)), 'Raw Data'!W529, 0)</f>
        <v/>
      </c>
      <c r="J534">
        <f>IF(ISBLANK('Raw Data'!D529)=FALSE, 1, 0)</f>
        <v/>
      </c>
      <c r="K534">
        <f>IF(SUM('Raw Data'!D529:E529)&gt;'Raw Data'!G529, 'Raw Data'!H529, 0)</f>
        <v/>
      </c>
      <c r="L534">
        <f>IF(ISBLANK('Raw Data'!D529)=FALSE, 1, 0)</f>
        <v/>
      </c>
      <c r="M534">
        <f>IF(AND(SUM('Raw Data'!D529:E529)&lt;'Raw Data'!G529, ISBLANK('Raw Data'!D529)=FALSE), 'Raw Data'!I529, 0)</f>
        <v/>
      </c>
    </row>
    <row r="535">
      <c r="A535" s="2">
        <f>'Raw Data'!A531</f>
        <v/>
      </c>
      <c r="B535" s="2">
        <f>IF(ISBLANK('Raw Data'!D530)=FALSE, 1, 0)</f>
        <v/>
      </c>
      <c r="C535">
        <f>IF('Raw Data'!E530&gt;'Raw Data'!D530, 'Raw Data'!K530, 0)</f>
        <v/>
      </c>
      <c r="D535">
        <f>IF(ISBLANK('Raw Data'!D530)=FALSE, 1, 0)</f>
        <v/>
      </c>
      <c r="E535">
        <f>IF('Raw Data'!E530&lt;'Raw Data'!D530, 'Raw Data'!J530, 0)</f>
        <v/>
      </c>
      <c r="F535">
        <f>IF(ISBLANK('Raw Data'!D530)=FALSE, 1, 0)</f>
        <v/>
      </c>
      <c r="G535">
        <f>IF(AND('Raw Data'!D530&gt;0, 'Raw Data'!E530&gt;0), 'Raw Data'!V530, 0)</f>
        <v/>
      </c>
      <c r="H535">
        <f>IF(ISBLANK('Raw Data'!D530)=FALSE, 1, 0)</f>
        <v/>
      </c>
      <c r="I535">
        <f>IF(AND(ISBLANK('Raw Data'!D530)=FALSE, OR('Raw Data'!D530=0, 'Raw Data'!E530=0)), 'Raw Data'!W530, 0)</f>
        <v/>
      </c>
      <c r="J535">
        <f>IF(ISBLANK('Raw Data'!D530)=FALSE, 1, 0)</f>
        <v/>
      </c>
      <c r="K535">
        <f>IF(SUM('Raw Data'!D530:E530)&gt;'Raw Data'!G530, 'Raw Data'!H530, 0)</f>
        <v/>
      </c>
      <c r="L535">
        <f>IF(ISBLANK('Raw Data'!D530)=FALSE, 1, 0)</f>
        <v/>
      </c>
      <c r="M535">
        <f>IF(AND(SUM('Raw Data'!D530:E530)&lt;'Raw Data'!G530, ISBLANK('Raw Data'!D530)=FALSE), 'Raw Data'!I530, 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Hansen, Jay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2022-10-17T06:57:19Z</dcterms:modified>
  <cp:lastModifiedBy>Hansen, Jay</cp:lastModifiedBy>
</cp:coreProperties>
</file>