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F756F14AFAED9C800C445ED59E6E80F5CBA1" xr6:coauthVersionLast="47" xr6:coauthVersionMax="47" xr10:uidLastSave="{9CC7BB55-2A50-4405-9093-3DC40648FFD0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I531" i="3"/>
  <c r="AK531" i="3" s="1"/>
  <c r="AM531" i="3" s="1"/>
  <c r="AO531" i="3" s="1"/>
  <c r="AQ531" i="3" s="1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T531" i="3"/>
  <c r="S531" i="3"/>
  <c r="Q531" i="3"/>
  <c r="P531" i="3"/>
  <c r="R531" i="3" s="1"/>
  <c r="O531" i="3"/>
  <c r="M531" i="3"/>
  <c r="K531" i="3"/>
  <c r="I531" i="3"/>
  <c r="H531" i="3"/>
  <c r="J531" i="3" s="1"/>
  <c r="G531" i="3"/>
  <c r="E531" i="3"/>
  <c r="D531" i="3"/>
  <c r="V531" i="3" s="1"/>
  <c r="X531" i="3" s="1"/>
  <c r="C531" i="3"/>
  <c r="B531" i="3"/>
  <c r="F531" i="3" s="1"/>
  <c r="A531" i="3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B530" i="3"/>
  <c r="F530" i="3" s="1"/>
  <c r="A530" i="3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P529" i="3"/>
  <c r="R529" i="3" s="1"/>
  <c r="O529" i="3"/>
  <c r="M529" i="3"/>
  <c r="K529" i="3"/>
  <c r="I529" i="3"/>
  <c r="G529" i="3"/>
  <c r="E529" i="3"/>
  <c r="D529" i="3"/>
  <c r="C529" i="3"/>
  <c r="A529" i="3"/>
  <c r="B529" i="3" s="1"/>
  <c r="T529" i="3" s="1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F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I527" i="3"/>
  <c r="AK527" i="3" s="1"/>
  <c r="AM527" i="3" s="1"/>
  <c r="AO527" i="3" s="1"/>
  <c r="AQ527" i="3" s="1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T527" i="3"/>
  <c r="S527" i="3"/>
  <c r="Q527" i="3"/>
  <c r="P527" i="3"/>
  <c r="R527" i="3" s="1"/>
  <c r="O527" i="3"/>
  <c r="M527" i="3"/>
  <c r="K527" i="3"/>
  <c r="I527" i="3"/>
  <c r="H527" i="3"/>
  <c r="J527" i="3" s="1"/>
  <c r="G527" i="3"/>
  <c r="E527" i="3"/>
  <c r="D527" i="3"/>
  <c r="V527" i="3" s="1"/>
  <c r="X527" i="3" s="1"/>
  <c r="C527" i="3"/>
  <c r="B527" i="3"/>
  <c r="F527" i="3" s="1"/>
  <c r="A527" i="3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B526" i="3"/>
  <c r="A526" i="3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T525" i="3"/>
  <c r="S525" i="3"/>
  <c r="Q525" i="3"/>
  <c r="P525" i="3"/>
  <c r="R525" i="3" s="1"/>
  <c r="O525" i="3"/>
  <c r="M525" i="3"/>
  <c r="K525" i="3"/>
  <c r="I525" i="3"/>
  <c r="G525" i="3"/>
  <c r="E525" i="3"/>
  <c r="C525" i="3"/>
  <c r="A525" i="3"/>
  <c r="B525" i="3" s="1"/>
  <c r="AX524" i="3"/>
  <c r="AW524" i="3"/>
  <c r="AV524" i="3"/>
  <c r="AT524" i="3"/>
  <c r="AS524" i="3"/>
  <c r="AU524" i="3" s="1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F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Q523" i="3"/>
  <c r="AP523" i="3"/>
  <c r="AN523" i="3"/>
  <c r="AL523" i="3"/>
  <c r="AJ523" i="3"/>
  <c r="AI523" i="3"/>
  <c r="AK523" i="3" s="1"/>
  <c r="AM523" i="3" s="1"/>
  <c r="AO523" i="3" s="1"/>
  <c r="AH523" i="3"/>
  <c r="AG523" i="3"/>
  <c r="AF523" i="3"/>
  <c r="AE523" i="3"/>
  <c r="AD523" i="3"/>
  <c r="AC523" i="3"/>
  <c r="AB523" i="3"/>
  <c r="AA523" i="3"/>
  <c r="Z523" i="3"/>
  <c r="Y523" i="3"/>
  <c r="X523" i="3"/>
  <c r="W523" i="3"/>
  <c r="U523" i="3"/>
  <c r="T523" i="3"/>
  <c r="S523" i="3"/>
  <c r="Q523" i="3"/>
  <c r="P523" i="3"/>
  <c r="R523" i="3" s="1"/>
  <c r="O523" i="3"/>
  <c r="M523" i="3"/>
  <c r="K523" i="3"/>
  <c r="I523" i="3"/>
  <c r="H523" i="3"/>
  <c r="J523" i="3" s="1"/>
  <c r="G523" i="3"/>
  <c r="E523" i="3"/>
  <c r="D523" i="3"/>
  <c r="V523" i="3" s="1"/>
  <c r="C523" i="3"/>
  <c r="B523" i="3"/>
  <c r="F523" i="3" s="1"/>
  <c r="A523" i="3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B522" i="3"/>
  <c r="F522" i="3" s="1"/>
  <c r="A522" i="3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P521" i="3"/>
  <c r="R521" i="3" s="1"/>
  <c r="O521" i="3"/>
  <c r="M521" i="3"/>
  <c r="K521" i="3"/>
  <c r="I521" i="3"/>
  <c r="G521" i="3"/>
  <c r="E521" i="3"/>
  <c r="D521" i="3"/>
  <c r="V521" i="3" s="1"/>
  <c r="X521" i="3" s="1"/>
  <c r="C521" i="3"/>
  <c r="A521" i="3"/>
  <c r="B521" i="3" s="1"/>
  <c r="T521" i="3" s="1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I519" i="3"/>
  <c r="AK519" i="3" s="1"/>
  <c r="AM519" i="3" s="1"/>
  <c r="AO519" i="3" s="1"/>
  <c r="AQ519" i="3" s="1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U519" i="3"/>
  <c r="T519" i="3"/>
  <c r="S519" i="3"/>
  <c r="Q519" i="3"/>
  <c r="O519" i="3"/>
  <c r="M519" i="3"/>
  <c r="K519" i="3"/>
  <c r="I519" i="3"/>
  <c r="H519" i="3"/>
  <c r="J519" i="3" s="1"/>
  <c r="N519" i="3" s="1"/>
  <c r="G519" i="3"/>
  <c r="E519" i="3"/>
  <c r="P519" i="3" s="1"/>
  <c r="R519" i="3" s="1"/>
  <c r="D519" i="3"/>
  <c r="V519" i="3" s="1"/>
  <c r="C519" i="3"/>
  <c r="B519" i="3"/>
  <c r="F519" i="3" s="1"/>
  <c r="A519" i="3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F518" i="3"/>
  <c r="E518" i="3"/>
  <c r="P518" i="3" s="1"/>
  <c r="R518" i="3" s="1"/>
  <c r="C518" i="3"/>
  <c r="B518" i="3"/>
  <c r="A518" i="3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P517" i="3"/>
  <c r="R517" i="3" s="1"/>
  <c r="O517" i="3"/>
  <c r="M517" i="3"/>
  <c r="K517" i="3"/>
  <c r="I517" i="3"/>
  <c r="G517" i="3"/>
  <c r="E517" i="3"/>
  <c r="C517" i="3"/>
  <c r="A517" i="3"/>
  <c r="B517" i="3" s="1"/>
  <c r="T517" i="3" s="1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R516" i="3"/>
  <c r="Q516" i="3"/>
  <c r="O516" i="3"/>
  <c r="M516" i="3"/>
  <c r="K516" i="3"/>
  <c r="I516" i="3"/>
  <c r="G516" i="3"/>
  <c r="E516" i="3"/>
  <c r="P516" i="3" s="1"/>
  <c r="C516" i="3"/>
  <c r="B516" i="3"/>
  <c r="AI516" i="3" s="1"/>
  <c r="AK516" i="3" s="1"/>
  <c r="AM516" i="3" s="1"/>
  <c r="AO516" i="3" s="1"/>
  <c r="AQ516" i="3" s="1"/>
  <c r="A516" i="3"/>
  <c r="AX515" i="3"/>
  <c r="AW515" i="3"/>
  <c r="AV515" i="3"/>
  <c r="AT515" i="3"/>
  <c r="AS515" i="3"/>
  <c r="AU515" i="3" s="1"/>
  <c r="AR515" i="3"/>
  <c r="AP515" i="3"/>
  <c r="AN515" i="3"/>
  <c r="AL515" i="3"/>
  <c r="AK515" i="3"/>
  <c r="AM515" i="3" s="1"/>
  <c r="AO515" i="3" s="1"/>
  <c r="AQ515" i="3" s="1"/>
  <c r="AJ515" i="3"/>
  <c r="AI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T515" i="3"/>
  <c r="S515" i="3"/>
  <c r="Q515" i="3"/>
  <c r="O515" i="3"/>
  <c r="M515" i="3"/>
  <c r="K515" i="3"/>
  <c r="I515" i="3"/>
  <c r="G515" i="3"/>
  <c r="E515" i="3"/>
  <c r="P515" i="3" s="1"/>
  <c r="R515" i="3" s="1"/>
  <c r="D515" i="3"/>
  <c r="V515" i="3" s="1"/>
  <c r="X515" i="3" s="1"/>
  <c r="C515" i="3"/>
  <c r="B515" i="3"/>
  <c r="F515" i="3" s="1"/>
  <c r="A515" i="3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F514" i="3"/>
  <c r="E514" i="3"/>
  <c r="P514" i="3" s="1"/>
  <c r="R514" i="3" s="1"/>
  <c r="C514" i="3"/>
  <c r="B514" i="3"/>
  <c r="A514" i="3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U513" i="3"/>
  <c r="T513" i="3"/>
  <c r="S513" i="3"/>
  <c r="Q513" i="3"/>
  <c r="P513" i="3"/>
  <c r="R513" i="3" s="1"/>
  <c r="O513" i="3"/>
  <c r="M513" i="3"/>
  <c r="K513" i="3"/>
  <c r="I513" i="3"/>
  <c r="H513" i="3"/>
  <c r="J513" i="3" s="1"/>
  <c r="N513" i="3" s="1"/>
  <c r="G513" i="3"/>
  <c r="E513" i="3"/>
  <c r="D513" i="3"/>
  <c r="V513" i="3" s="1"/>
  <c r="C513" i="3"/>
  <c r="A513" i="3"/>
  <c r="B513" i="3" s="1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R512" i="3"/>
  <c r="Q512" i="3"/>
  <c r="O512" i="3"/>
  <c r="M512" i="3"/>
  <c r="K512" i="3"/>
  <c r="I512" i="3"/>
  <c r="G512" i="3"/>
  <c r="E512" i="3"/>
  <c r="P512" i="3" s="1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K511" i="3"/>
  <c r="AM511" i="3" s="1"/>
  <c r="AO511" i="3" s="1"/>
  <c r="AQ511" i="3" s="1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U511" i="3"/>
  <c r="T511" i="3"/>
  <c r="S511" i="3"/>
  <c r="Q511" i="3"/>
  <c r="O511" i="3"/>
  <c r="M511" i="3"/>
  <c r="K511" i="3"/>
  <c r="I511" i="3"/>
  <c r="H511" i="3"/>
  <c r="J511" i="3" s="1"/>
  <c r="N511" i="3" s="1"/>
  <c r="G511" i="3"/>
  <c r="E511" i="3"/>
  <c r="P511" i="3" s="1"/>
  <c r="R511" i="3" s="1"/>
  <c r="D511" i="3"/>
  <c r="V511" i="3" s="1"/>
  <c r="C511" i="3"/>
  <c r="B511" i="3"/>
  <c r="F511" i="3" s="1"/>
  <c r="A511" i="3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R510" i="3"/>
  <c r="Q510" i="3"/>
  <c r="O510" i="3"/>
  <c r="M510" i="3"/>
  <c r="K510" i="3"/>
  <c r="I510" i="3"/>
  <c r="G510" i="3"/>
  <c r="E510" i="3"/>
  <c r="P510" i="3" s="1"/>
  <c r="C510" i="3"/>
  <c r="B510" i="3"/>
  <c r="F510" i="3" s="1"/>
  <c r="A510" i="3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T509" i="3"/>
  <c r="S509" i="3"/>
  <c r="Q509" i="3"/>
  <c r="P509" i="3"/>
  <c r="R509" i="3" s="1"/>
  <c r="O509" i="3"/>
  <c r="M509" i="3"/>
  <c r="K509" i="3"/>
  <c r="I509" i="3"/>
  <c r="G509" i="3"/>
  <c r="E509" i="3"/>
  <c r="D509" i="3"/>
  <c r="V509" i="3" s="1"/>
  <c r="X509" i="3" s="1"/>
  <c r="C509" i="3"/>
  <c r="A509" i="3"/>
  <c r="B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B508" i="3"/>
  <c r="A508" i="3"/>
  <c r="AX507" i="3"/>
  <c r="AW507" i="3"/>
  <c r="AV507" i="3"/>
  <c r="AT507" i="3"/>
  <c r="AS507" i="3"/>
  <c r="AU507" i="3" s="1"/>
  <c r="AR507" i="3"/>
  <c r="AP507" i="3"/>
  <c r="AN507" i="3"/>
  <c r="AL507" i="3"/>
  <c r="AJ507" i="3"/>
  <c r="AI507" i="3"/>
  <c r="AK507" i="3" s="1"/>
  <c r="AM507" i="3" s="1"/>
  <c r="AO507" i="3" s="1"/>
  <c r="AQ507" i="3" s="1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T507" i="3"/>
  <c r="S507" i="3"/>
  <c r="Q507" i="3"/>
  <c r="O507" i="3"/>
  <c r="M507" i="3"/>
  <c r="K507" i="3"/>
  <c r="I507" i="3"/>
  <c r="G507" i="3"/>
  <c r="E507" i="3"/>
  <c r="P507" i="3" s="1"/>
  <c r="R507" i="3" s="1"/>
  <c r="D507" i="3"/>
  <c r="V507" i="3" s="1"/>
  <c r="X507" i="3" s="1"/>
  <c r="C507" i="3"/>
  <c r="B507" i="3"/>
  <c r="F507" i="3" s="1"/>
  <c r="A507" i="3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O506" i="3"/>
  <c r="M506" i="3"/>
  <c r="K506" i="3"/>
  <c r="I506" i="3"/>
  <c r="G506" i="3"/>
  <c r="E506" i="3"/>
  <c r="P506" i="3" s="1"/>
  <c r="C506" i="3"/>
  <c r="B506" i="3"/>
  <c r="F506" i="3" s="1"/>
  <c r="A506" i="3"/>
  <c r="AX505" i="3"/>
  <c r="AW505" i="3"/>
  <c r="AV505" i="3"/>
  <c r="AU505" i="3"/>
  <c r="AT505" i="3"/>
  <c r="AS505" i="3"/>
  <c r="AR505" i="3"/>
  <c r="AP505" i="3"/>
  <c r="AN505" i="3"/>
  <c r="AL505" i="3"/>
  <c r="AJ505" i="3"/>
  <c r="AI505" i="3"/>
  <c r="AK505" i="3" s="1"/>
  <c r="AM505" i="3" s="1"/>
  <c r="AO505" i="3" s="1"/>
  <c r="AQ505" i="3" s="1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P505" i="3"/>
  <c r="R505" i="3" s="1"/>
  <c r="O505" i="3"/>
  <c r="M505" i="3"/>
  <c r="K505" i="3"/>
  <c r="I505" i="3"/>
  <c r="G505" i="3"/>
  <c r="F505" i="3"/>
  <c r="E505" i="3"/>
  <c r="C505" i="3"/>
  <c r="A505" i="3"/>
  <c r="B505" i="3" s="1"/>
  <c r="T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I503" i="3"/>
  <c r="AK503" i="3" s="1"/>
  <c r="AM503" i="3" s="1"/>
  <c r="AO503" i="3" s="1"/>
  <c r="AQ503" i="3" s="1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R503" i="3"/>
  <c r="Q503" i="3"/>
  <c r="P503" i="3"/>
  <c r="O503" i="3"/>
  <c r="M503" i="3"/>
  <c r="K503" i="3"/>
  <c r="I503" i="3"/>
  <c r="G503" i="3"/>
  <c r="E503" i="3"/>
  <c r="C503" i="3"/>
  <c r="B503" i="3"/>
  <c r="T503" i="3" s="1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A501" i="3"/>
  <c r="B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P499" i="3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M497" i="3"/>
  <c r="AO497" i="3" s="1"/>
  <c r="AQ497" i="3" s="1"/>
  <c r="AL497" i="3"/>
  <c r="AJ497" i="3"/>
  <c r="AI497" i="3"/>
  <c r="AK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A497" i="3"/>
  <c r="B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R495" i="3"/>
  <c r="Q495" i="3"/>
  <c r="P495" i="3"/>
  <c r="O495" i="3"/>
  <c r="M495" i="3"/>
  <c r="K495" i="3"/>
  <c r="I495" i="3"/>
  <c r="G495" i="3"/>
  <c r="E495" i="3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I494" i="3"/>
  <c r="AK494" i="3" s="1"/>
  <c r="AM494" i="3" s="1"/>
  <c r="AO494" i="3" s="1"/>
  <c r="AQ494" i="3" s="1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D494" i="3"/>
  <c r="C494" i="3"/>
  <c r="A494" i="3"/>
  <c r="B494" i="3" s="1"/>
  <c r="F494" i="3" s="1"/>
  <c r="AX493" i="3"/>
  <c r="AW493" i="3"/>
  <c r="AV493" i="3"/>
  <c r="AT493" i="3"/>
  <c r="AS493" i="3"/>
  <c r="AU493" i="3" s="1"/>
  <c r="AR493" i="3"/>
  <c r="AP493" i="3"/>
  <c r="AN493" i="3"/>
  <c r="AL493" i="3"/>
  <c r="AJ493" i="3"/>
  <c r="AI493" i="3"/>
  <c r="AK493" i="3" s="1"/>
  <c r="AM493" i="3" s="1"/>
  <c r="AO493" i="3" s="1"/>
  <c r="AQ493" i="3" s="1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F493" i="3"/>
  <c r="E493" i="3"/>
  <c r="P493" i="3" s="1"/>
  <c r="R493" i="3" s="1"/>
  <c r="C493" i="3"/>
  <c r="A493" i="3"/>
  <c r="B493" i="3" s="1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G492" i="3"/>
  <c r="E492" i="3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I491" i="3"/>
  <c r="AK491" i="3" s="1"/>
  <c r="AM491" i="3" s="1"/>
  <c r="AO491" i="3" s="1"/>
  <c r="AQ491" i="3" s="1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R491" i="3"/>
  <c r="Q491" i="3"/>
  <c r="P491" i="3"/>
  <c r="O491" i="3"/>
  <c r="M491" i="3"/>
  <c r="K491" i="3"/>
  <c r="I491" i="3"/>
  <c r="G491" i="3"/>
  <c r="E491" i="3"/>
  <c r="C491" i="3"/>
  <c r="B491" i="3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I490" i="3"/>
  <c r="AK490" i="3" s="1"/>
  <c r="AM490" i="3" s="1"/>
  <c r="AO490" i="3" s="1"/>
  <c r="AQ490" i="3" s="1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F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I489" i="3"/>
  <c r="AK489" i="3" s="1"/>
  <c r="AM489" i="3" s="1"/>
  <c r="AO489" i="3" s="1"/>
  <c r="AQ489" i="3" s="1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F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E488" i="3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P487" i="3"/>
  <c r="O487" i="3"/>
  <c r="M487" i="3"/>
  <c r="K487" i="3"/>
  <c r="I487" i="3"/>
  <c r="G487" i="3"/>
  <c r="E487" i="3"/>
  <c r="C487" i="3"/>
  <c r="B487" i="3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F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T485" i="3" s="1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P484" i="3"/>
  <c r="R484" i="3" s="1"/>
  <c r="O484" i="3"/>
  <c r="M484" i="3"/>
  <c r="K484" i="3"/>
  <c r="I484" i="3"/>
  <c r="G484" i="3"/>
  <c r="E484" i="3"/>
  <c r="C484" i="3"/>
  <c r="B484" i="3"/>
  <c r="A484" i="3"/>
  <c r="AX483" i="3"/>
  <c r="AW483" i="3"/>
  <c r="AV483" i="3"/>
  <c r="AU483" i="3"/>
  <c r="AT483" i="3"/>
  <c r="AS483" i="3"/>
  <c r="AR483" i="3"/>
  <c r="AP483" i="3"/>
  <c r="AN483" i="3"/>
  <c r="AL483" i="3"/>
  <c r="AJ483" i="3"/>
  <c r="AI483" i="3"/>
  <c r="AK483" i="3" s="1"/>
  <c r="AM483" i="3" s="1"/>
  <c r="AO483" i="3" s="1"/>
  <c r="AQ483" i="3" s="1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R483" i="3"/>
  <c r="Q483" i="3"/>
  <c r="P483" i="3"/>
  <c r="O483" i="3"/>
  <c r="M483" i="3"/>
  <c r="K483" i="3"/>
  <c r="I483" i="3"/>
  <c r="G483" i="3"/>
  <c r="E483" i="3"/>
  <c r="D483" i="3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D481" i="3"/>
  <c r="V481" i="3" s="1"/>
  <c r="X481" i="3" s="1"/>
  <c r="C481" i="3"/>
  <c r="A481" i="3"/>
  <c r="B481" i="3" s="1"/>
  <c r="T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F480" i="3"/>
  <c r="E480" i="3"/>
  <c r="P480" i="3" s="1"/>
  <c r="R480" i="3" s="1"/>
  <c r="C480" i="3"/>
  <c r="A480" i="3"/>
  <c r="B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P479" i="3"/>
  <c r="R479" i="3" s="1"/>
  <c r="O479" i="3"/>
  <c r="M479" i="3"/>
  <c r="K479" i="3"/>
  <c r="I479" i="3"/>
  <c r="G479" i="3"/>
  <c r="E479" i="3"/>
  <c r="C479" i="3"/>
  <c r="B479" i="3"/>
  <c r="T479" i="3" s="1"/>
  <c r="A479" i="3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T478" i="3"/>
  <c r="S478" i="3"/>
  <c r="R478" i="3"/>
  <c r="Q478" i="3"/>
  <c r="O478" i="3"/>
  <c r="M478" i="3"/>
  <c r="K478" i="3"/>
  <c r="I478" i="3"/>
  <c r="G478" i="3"/>
  <c r="E478" i="3"/>
  <c r="P478" i="3" s="1"/>
  <c r="D478" i="3"/>
  <c r="H478" i="3" s="1"/>
  <c r="J478" i="3" s="1"/>
  <c r="C478" i="3"/>
  <c r="B478" i="3"/>
  <c r="F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I477" i="3"/>
  <c r="AK477" i="3" s="1"/>
  <c r="AM477" i="3" s="1"/>
  <c r="AO477" i="3" s="1"/>
  <c r="AQ477" i="3" s="1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P477" i="3"/>
  <c r="R477" i="3" s="1"/>
  <c r="O477" i="3"/>
  <c r="M477" i="3"/>
  <c r="K477" i="3"/>
  <c r="I477" i="3"/>
  <c r="G477" i="3"/>
  <c r="E477" i="3"/>
  <c r="C477" i="3"/>
  <c r="A477" i="3"/>
  <c r="B477" i="3" s="1"/>
  <c r="D477" i="3" s="1"/>
  <c r="V477" i="3" s="1"/>
  <c r="X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P476" i="3"/>
  <c r="R476" i="3" s="1"/>
  <c r="O476" i="3"/>
  <c r="M476" i="3"/>
  <c r="K476" i="3"/>
  <c r="I476" i="3"/>
  <c r="G476" i="3"/>
  <c r="F476" i="3"/>
  <c r="E476" i="3"/>
  <c r="C476" i="3"/>
  <c r="B476" i="3"/>
  <c r="A476" i="3"/>
  <c r="AX475" i="3"/>
  <c r="AW475" i="3"/>
  <c r="AV475" i="3"/>
  <c r="AU475" i="3"/>
  <c r="AT475" i="3"/>
  <c r="AS475" i="3"/>
  <c r="AR475" i="3"/>
  <c r="AP475" i="3"/>
  <c r="AN475" i="3"/>
  <c r="AL475" i="3"/>
  <c r="AJ475" i="3"/>
  <c r="AI475" i="3"/>
  <c r="AK475" i="3" s="1"/>
  <c r="AM475" i="3" s="1"/>
  <c r="AO475" i="3" s="1"/>
  <c r="AQ475" i="3" s="1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R475" i="3"/>
  <c r="Q475" i="3"/>
  <c r="P475" i="3"/>
  <c r="O475" i="3"/>
  <c r="M475" i="3"/>
  <c r="K475" i="3"/>
  <c r="I475" i="3"/>
  <c r="G475" i="3"/>
  <c r="E475" i="3"/>
  <c r="C475" i="3"/>
  <c r="B475" i="3"/>
  <c r="F475" i="3" s="1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A474" i="3"/>
  <c r="B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I473" i="3"/>
  <c r="AK473" i="3" s="1"/>
  <c r="AM473" i="3" s="1"/>
  <c r="AO473" i="3" s="1"/>
  <c r="AQ473" i="3" s="1"/>
  <c r="AH473" i="3"/>
  <c r="AG473" i="3"/>
  <c r="AF473" i="3"/>
  <c r="AE473" i="3"/>
  <c r="AD473" i="3"/>
  <c r="AC473" i="3"/>
  <c r="AB473" i="3"/>
  <c r="AA473" i="3"/>
  <c r="Z473" i="3"/>
  <c r="Y473" i="3"/>
  <c r="W473" i="3"/>
  <c r="V473" i="3"/>
  <c r="X473" i="3" s="1"/>
  <c r="U473" i="3"/>
  <c r="S473" i="3"/>
  <c r="Q473" i="3"/>
  <c r="O473" i="3"/>
  <c r="M473" i="3"/>
  <c r="K473" i="3"/>
  <c r="I473" i="3"/>
  <c r="H473" i="3"/>
  <c r="J473" i="3" s="1"/>
  <c r="L473" i="3" s="1"/>
  <c r="G473" i="3"/>
  <c r="F473" i="3"/>
  <c r="E473" i="3"/>
  <c r="P473" i="3" s="1"/>
  <c r="R473" i="3" s="1"/>
  <c r="D473" i="3"/>
  <c r="C473" i="3"/>
  <c r="A473" i="3"/>
  <c r="B473" i="3" s="1"/>
  <c r="T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B472" i="3"/>
  <c r="F472" i="3" s="1"/>
  <c r="A472" i="3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P471" i="3"/>
  <c r="R471" i="3" s="1"/>
  <c r="O471" i="3"/>
  <c r="M471" i="3"/>
  <c r="K471" i="3"/>
  <c r="I471" i="3"/>
  <c r="G471" i="3"/>
  <c r="E471" i="3"/>
  <c r="C471" i="3"/>
  <c r="B471" i="3"/>
  <c r="T471" i="3" s="1"/>
  <c r="A471" i="3"/>
  <c r="AX470" i="3"/>
  <c r="AW470" i="3"/>
  <c r="AV470" i="3"/>
  <c r="AT470" i="3"/>
  <c r="AS470" i="3"/>
  <c r="AU470" i="3" s="1"/>
  <c r="AR470" i="3"/>
  <c r="AP470" i="3"/>
  <c r="AN470" i="3"/>
  <c r="AL470" i="3"/>
  <c r="AJ470" i="3"/>
  <c r="AI470" i="3"/>
  <c r="AK470" i="3" s="1"/>
  <c r="AM470" i="3" s="1"/>
  <c r="AO470" i="3" s="1"/>
  <c r="AQ470" i="3" s="1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R470" i="3"/>
  <c r="Q470" i="3"/>
  <c r="O470" i="3"/>
  <c r="M470" i="3"/>
  <c r="K470" i="3"/>
  <c r="I470" i="3"/>
  <c r="G470" i="3"/>
  <c r="F470" i="3"/>
  <c r="E470" i="3"/>
  <c r="P470" i="3" s="1"/>
  <c r="D470" i="3"/>
  <c r="H470" i="3" s="1"/>
  <c r="J470" i="3" s="1"/>
  <c r="N470" i="3" s="1"/>
  <c r="C470" i="3"/>
  <c r="A470" i="3"/>
  <c r="B470" i="3" s="1"/>
  <c r="T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I469" i="3" s="1"/>
  <c r="AK469" i="3" s="1"/>
  <c r="AM469" i="3" s="1"/>
  <c r="AO469" i="3" s="1"/>
  <c r="AQ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P468" i="3"/>
  <c r="R468" i="3" s="1"/>
  <c r="O468" i="3"/>
  <c r="M468" i="3"/>
  <c r="K468" i="3"/>
  <c r="I468" i="3"/>
  <c r="G468" i="3"/>
  <c r="E468" i="3"/>
  <c r="C468" i="3"/>
  <c r="B468" i="3"/>
  <c r="A468" i="3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R467" i="3" s="1"/>
  <c r="O467" i="3"/>
  <c r="M467" i="3"/>
  <c r="K467" i="3"/>
  <c r="I467" i="3"/>
  <c r="G467" i="3"/>
  <c r="E467" i="3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F465" i="3" s="1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E463" i="3"/>
  <c r="C463" i="3"/>
  <c r="B463" i="3"/>
  <c r="T463" i="3" s="1"/>
  <c r="A463" i="3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O462" i="3"/>
  <c r="M462" i="3"/>
  <c r="K462" i="3"/>
  <c r="I462" i="3"/>
  <c r="G462" i="3"/>
  <c r="E462" i="3"/>
  <c r="P462" i="3" s="1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A461" i="3"/>
  <c r="B461" i="3" s="1"/>
  <c r="D461" i="3" s="1"/>
  <c r="V461" i="3" s="1"/>
  <c r="X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B460" i="3"/>
  <c r="F460" i="3" s="1"/>
  <c r="A460" i="3"/>
  <c r="AX459" i="3"/>
  <c r="AW459" i="3"/>
  <c r="AV459" i="3"/>
  <c r="AU459" i="3"/>
  <c r="AT459" i="3"/>
  <c r="AS459" i="3"/>
  <c r="AR459" i="3"/>
  <c r="AP459" i="3"/>
  <c r="AN459" i="3"/>
  <c r="AL459" i="3"/>
  <c r="AJ459" i="3"/>
  <c r="AI459" i="3"/>
  <c r="AK459" i="3" s="1"/>
  <c r="AM459" i="3" s="1"/>
  <c r="AO459" i="3" s="1"/>
  <c r="AQ459" i="3" s="1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R459" i="3"/>
  <c r="Q459" i="3"/>
  <c r="O459" i="3"/>
  <c r="M459" i="3"/>
  <c r="K459" i="3"/>
  <c r="I459" i="3"/>
  <c r="G459" i="3"/>
  <c r="F459" i="3"/>
  <c r="E459" i="3"/>
  <c r="P459" i="3" s="1"/>
  <c r="D459" i="3"/>
  <c r="C459" i="3"/>
  <c r="B459" i="3"/>
  <c r="T459" i="3" s="1"/>
  <c r="A459" i="3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I458" i="3" s="1"/>
  <c r="AK458" i="3" s="1"/>
  <c r="AM458" i="3" s="1"/>
  <c r="AO458" i="3" s="1"/>
  <c r="AQ458" i="3" s="1"/>
  <c r="AX457" i="3"/>
  <c r="AW457" i="3"/>
  <c r="AV457" i="3"/>
  <c r="AU457" i="3"/>
  <c r="AT457" i="3"/>
  <c r="AS457" i="3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R457" i="3"/>
  <c r="Q457" i="3"/>
  <c r="P457" i="3"/>
  <c r="O457" i="3"/>
  <c r="M457" i="3"/>
  <c r="K457" i="3"/>
  <c r="I457" i="3"/>
  <c r="G457" i="3"/>
  <c r="E457" i="3"/>
  <c r="C457" i="3"/>
  <c r="B457" i="3"/>
  <c r="AI457" i="3" s="1"/>
  <c r="AK457" i="3" s="1"/>
  <c r="AM457" i="3" s="1"/>
  <c r="AO457" i="3" s="1"/>
  <c r="AQ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P456" i="3"/>
  <c r="O456" i="3"/>
  <c r="M456" i="3"/>
  <c r="K456" i="3"/>
  <c r="I456" i="3"/>
  <c r="G456" i="3"/>
  <c r="E456" i="3"/>
  <c r="C456" i="3"/>
  <c r="A456" i="3"/>
  <c r="B456" i="3" s="1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B455" i="3"/>
  <c r="F455" i="3" s="1"/>
  <c r="A455" i="3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D454" i="3"/>
  <c r="V454" i="3" s="1"/>
  <c r="X454" i="3" s="1"/>
  <c r="C454" i="3"/>
  <c r="A454" i="3"/>
  <c r="B454" i="3" s="1"/>
  <c r="AI454" i="3" s="1"/>
  <c r="AK454" i="3" s="1"/>
  <c r="AM454" i="3" s="1"/>
  <c r="AO454" i="3" s="1"/>
  <c r="AQ454" i="3" s="1"/>
  <c r="AX453" i="3"/>
  <c r="AW453" i="3"/>
  <c r="AV453" i="3"/>
  <c r="AU453" i="3"/>
  <c r="AT453" i="3"/>
  <c r="AS453" i="3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R453" i="3"/>
  <c r="Q453" i="3"/>
  <c r="P453" i="3"/>
  <c r="O453" i="3"/>
  <c r="M453" i="3"/>
  <c r="K453" i="3"/>
  <c r="I453" i="3"/>
  <c r="G453" i="3"/>
  <c r="E453" i="3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P452" i="3"/>
  <c r="R452" i="3" s="1"/>
  <c r="O452" i="3"/>
  <c r="M452" i="3"/>
  <c r="K452" i="3"/>
  <c r="I452" i="3"/>
  <c r="G452" i="3"/>
  <c r="E452" i="3"/>
  <c r="C452" i="3"/>
  <c r="B452" i="3"/>
  <c r="F452" i="3" s="1"/>
  <c r="A452" i="3"/>
  <c r="AX451" i="3"/>
  <c r="AW451" i="3"/>
  <c r="AV451" i="3"/>
  <c r="AU451" i="3"/>
  <c r="AT451" i="3"/>
  <c r="AS451" i="3"/>
  <c r="AR451" i="3"/>
  <c r="AP451" i="3"/>
  <c r="AN451" i="3"/>
  <c r="AL451" i="3"/>
  <c r="AJ451" i="3"/>
  <c r="AI451" i="3"/>
  <c r="AK451" i="3" s="1"/>
  <c r="AM451" i="3" s="1"/>
  <c r="AO451" i="3" s="1"/>
  <c r="AQ451" i="3" s="1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R451" i="3"/>
  <c r="Q451" i="3"/>
  <c r="O451" i="3"/>
  <c r="M451" i="3"/>
  <c r="K451" i="3"/>
  <c r="I451" i="3"/>
  <c r="G451" i="3"/>
  <c r="E451" i="3"/>
  <c r="P451" i="3" s="1"/>
  <c r="D451" i="3"/>
  <c r="H451" i="3" s="1"/>
  <c r="J451" i="3" s="1"/>
  <c r="C451" i="3"/>
  <c r="B451" i="3"/>
  <c r="T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A450" i="3"/>
  <c r="B450" i="3" s="1"/>
  <c r="AI450" i="3" s="1"/>
  <c r="AK450" i="3" s="1"/>
  <c r="AM450" i="3" s="1"/>
  <c r="AO450" i="3" s="1"/>
  <c r="AQ450" i="3" s="1"/>
  <c r="AX449" i="3"/>
  <c r="AW449" i="3"/>
  <c r="AV449" i="3"/>
  <c r="AU449" i="3"/>
  <c r="AT449" i="3"/>
  <c r="AS449" i="3"/>
  <c r="AR449" i="3"/>
  <c r="AP449" i="3"/>
  <c r="AN449" i="3"/>
  <c r="AM449" i="3"/>
  <c r="AO449" i="3" s="1"/>
  <c r="AQ449" i="3" s="1"/>
  <c r="AL449" i="3"/>
  <c r="AJ449" i="3"/>
  <c r="AI449" i="3"/>
  <c r="AK449" i="3" s="1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R449" i="3" s="1"/>
  <c r="O449" i="3"/>
  <c r="M449" i="3"/>
  <c r="K449" i="3"/>
  <c r="I449" i="3"/>
  <c r="G449" i="3"/>
  <c r="F449" i="3"/>
  <c r="E449" i="3"/>
  <c r="C449" i="3"/>
  <c r="B449" i="3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I447" i="3"/>
  <c r="AK447" i="3" s="1"/>
  <c r="AM447" i="3" s="1"/>
  <c r="AO447" i="3" s="1"/>
  <c r="AQ447" i="3" s="1"/>
  <c r="AH447" i="3"/>
  <c r="AG447" i="3"/>
  <c r="AF447" i="3"/>
  <c r="AE447" i="3"/>
  <c r="AD447" i="3"/>
  <c r="AC447" i="3"/>
  <c r="AB447" i="3"/>
  <c r="AA447" i="3"/>
  <c r="Z447" i="3"/>
  <c r="Y447" i="3"/>
  <c r="W447" i="3"/>
  <c r="V447" i="3"/>
  <c r="X447" i="3" s="1"/>
  <c r="U447" i="3"/>
  <c r="T447" i="3"/>
  <c r="S447" i="3"/>
  <c r="Q447" i="3"/>
  <c r="O447" i="3"/>
  <c r="M447" i="3"/>
  <c r="K447" i="3"/>
  <c r="I447" i="3"/>
  <c r="G447" i="3"/>
  <c r="F447" i="3"/>
  <c r="E447" i="3"/>
  <c r="P447" i="3" s="1"/>
  <c r="R447" i="3" s="1"/>
  <c r="D447" i="3"/>
  <c r="H447" i="3" s="1"/>
  <c r="J447" i="3" s="1"/>
  <c r="C447" i="3"/>
  <c r="B447" i="3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AX445" i="3"/>
  <c r="AW445" i="3"/>
  <c r="AV445" i="3"/>
  <c r="AU445" i="3"/>
  <c r="AT445" i="3"/>
  <c r="AS445" i="3"/>
  <c r="AR445" i="3"/>
  <c r="AP445" i="3"/>
  <c r="AN445" i="3"/>
  <c r="AL445" i="3"/>
  <c r="AJ445" i="3"/>
  <c r="AI445" i="3"/>
  <c r="AK445" i="3" s="1"/>
  <c r="AM445" i="3" s="1"/>
  <c r="AO445" i="3" s="1"/>
  <c r="AQ445" i="3" s="1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R445" i="3"/>
  <c r="Q445" i="3"/>
  <c r="P445" i="3"/>
  <c r="O445" i="3"/>
  <c r="M445" i="3"/>
  <c r="K445" i="3"/>
  <c r="I445" i="3"/>
  <c r="G445" i="3"/>
  <c r="E445" i="3"/>
  <c r="C445" i="3"/>
  <c r="B445" i="3"/>
  <c r="T445" i="3" s="1"/>
  <c r="A445" i="3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R441" i="3"/>
  <c r="Q441" i="3"/>
  <c r="P441" i="3"/>
  <c r="O441" i="3"/>
  <c r="M441" i="3"/>
  <c r="K441" i="3"/>
  <c r="I441" i="3"/>
  <c r="G441" i="3"/>
  <c r="E441" i="3"/>
  <c r="C441" i="3"/>
  <c r="A441" i="3"/>
  <c r="B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U439" i="3"/>
  <c r="AT439" i="3"/>
  <c r="AS439" i="3"/>
  <c r="AR439" i="3"/>
  <c r="AP439" i="3"/>
  <c r="AN439" i="3"/>
  <c r="AM439" i="3"/>
  <c r="AO439" i="3" s="1"/>
  <c r="AQ439" i="3" s="1"/>
  <c r="AL439" i="3"/>
  <c r="AJ439" i="3"/>
  <c r="AI439" i="3"/>
  <c r="AK439" i="3" s="1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R437" i="3"/>
  <c r="Q437" i="3"/>
  <c r="P437" i="3"/>
  <c r="O437" i="3"/>
  <c r="M437" i="3"/>
  <c r="K437" i="3"/>
  <c r="I437" i="3"/>
  <c r="G437" i="3"/>
  <c r="E437" i="3"/>
  <c r="C437" i="3"/>
  <c r="A437" i="3"/>
  <c r="B437" i="3" s="1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I435" i="3" s="1"/>
  <c r="AK435" i="3" s="1"/>
  <c r="AM435" i="3" s="1"/>
  <c r="AO435" i="3" s="1"/>
  <c r="AQ435" i="3" s="1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R433" i="3"/>
  <c r="Q433" i="3"/>
  <c r="P433" i="3"/>
  <c r="O433" i="3"/>
  <c r="M433" i="3"/>
  <c r="K433" i="3"/>
  <c r="I433" i="3"/>
  <c r="G433" i="3"/>
  <c r="E433" i="3"/>
  <c r="C433" i="3"/>
  <c r="A433" i="3"/>
  <c r="B433" i="3" s="1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D432" i="3"/>
  <c r="C432" i="3"/>
  <c r="A432" i="3"/>
  <c r="B432" i="3" s="1"/>
  <c r="F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F431" i="3"/>
  <c r="E431" i="3"/>
  <c r="P431" i="3" s="1"/>
  <c r="R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P430" i="3"/>
  <c r="R430" i="3" s="1"/>
  <c r="O430" i="3"/>
  <c r="M430" i="3"/>
  <c r="K430" i="3"/>
  <c r="I430" i="3"/>
  <c r="G430" i="3"/>
  <c r="E430" i="3"/>
  <c r="C430" i="3"/>
  <c r="A430" i="3"/>
  <c r="B430" i="3" s="1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R429" i="3"/>
  <c r="Q429" i="3"/>
  <c r="P429" i="3"/>
  <c r="O429" i="3"/>
  <c r="M429" i="3"/>
  <c r="K429" i="3"/>
  <c r="I429" i="3"/>
  <c r="G429" i="3"/>
  <c r="E429" i="3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I428" i="3"/>
  <c r="AK428" i="3" s="1"/>
  <c r="AM428" i="3" s="1"/>
  <c r="AO428" i="3" s="1"/>
  <c r="AQ428" i="3" s="1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D428" i="3"/>
  <c r="C428" i="3"/>
  <c r="A428" i="3"/>
  <c r="B428" i="3" s="1"/>
  <c r="F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I427" i="3"/>
  <c r="AK427" i="3" s="1"/>
  <c r="AM427" i="3" s="1"/>
  <c r="AO427" i="3" s="1"/>
  <c r="AQ427" i="3" s="1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T427" i="3" s="1"/>
  <c r="AX426" i="3"/>
  <c r="AW426" i="3"/>
  <c r="AV426" i="3"/>
  <c r="AU426" i="3"/>
  <c r="AT426" i="3"/>
  <c r="AS426" i="3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P426" i="3"/>
  <c r="R426" i="3" s="1"/>
  <c r="O426" i="3"/>
  <c r="M426" i="3"/>
  <c r="K426" i="3"/>
  <c r="I426" i="3"/>
  <c r="G426" i="3"/>
  <c r="E426" i="3"/>
  <c r="C426" i="3"/>
  <c r="A426" i="3"/>
  <c r="B426" i="3" s="1"/>
  <c r="AX425" i="3"/>
  <c r="AW425" i="3"/>
  <c r="AV425" i="3"/>
  <c r="AU425" i="3"/>
  <c r="AT425" i="3"/>
  <c r="AS425" i="3"/>
  <c r="AR425" i="3"/>
  <c r="AP425" i="3"/>
  <c r="AN425" i="3"/>
  <c r="AM425" i="3"/>
  <c r="AO425" i="3" s="1"/>
  <c r="AQ425" i="3" s="1"/>
  <c r="AL425" i="3"/>
  <c r="AJ425" i="3"/>
  <c r="AI425" i="3"/>
  <c r="AK425" i="3" s="1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R425" i="3"/>
  <c r="Q425" i="3"/>
  <c r="P425" i="3"/>
  <c r="O425" i="3"/>
  <c r="M425" i="3"/>
  <c r="K425" i="3"/>
  <c r="I425" i="3"/>
  <c r="H425" i="3"/>
  <c r="J425" i="3" s="1"/>
  <c r="G425" i="3"/>
  <c r="E425" i="3"/>
  <c r="D425" i="3"/>
  <c r="V425" i="3" s="1"/>
  <c r="X425" i="3" s="1"/>
  <c r="C425" i="3"/>
  <c r="B425" i="3"/>
  <c r="F425" i="3" s="1"/>
  <c r="A425" i="3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R424" i="3"/>
  <c r="Q424" i="3"/>
  <c r="O424" i="3"/>
  <c r="M424" i="3"/>
  <c r="K424" i="3"/>
  <c r="I424" i="3"/>
  <c r="G424" i="3"/>
  <c r="E424" i="3"/>
  <c r="P424" i="3" s="1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A423" i="3"/>
  <c r="B423" i="3" s="1"/>
  <c r="D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P422" i="3"/>
  <c r="R422" i="3" s="1"/>
  <c r="O422" i="3"/>
  <c r="M422" i="3"/>
  <c r="K422" i="3"/>
  <c r="I422" i="3"/>
  <c r="G422" i="3"/>
  <c r="F422" i="3"/>
  <c r="E422" i="3"/>
  <c r="C422" i="3"/>
  <c r="B422" i="3"/>
  <c r="A422" i="3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O420" i="3"/>
  <c r="M420" i="3"/>
  <c r="K420" i="3"/>
  <c r="I420" i="3"/>
  <c r="G420" i="3"/>
  <c r="E420" i="3"/>
  <c r="P420" i="3" s="1"/>
  <c r="C420" i="3"/>
  <c r="B420" i="3"/>
  <c r="T420" i="3" s="1"/>
  <c r="A420" i="3"/>
  <c r="AX419" i="3"/>
  <c r="AW419" i="3"/>
  <c r="AV419" i="3"/>
  <c r="AT419" i="3"/>
  <c r="AS419" i="3"/>
  <c r="AU419" i="3" s="1"/>
  <c r="AR419" i="3"/>
  <c r="AP419" i="3"/>
  <c r="AN419" i="3"/>
  <c r="AL419" i="3"/>
  <c r="AJ419" i="3"/>
  <c r="AI419" i="3"/>
  <c r="AK419" i="3" s="1"/>
  <c r="AM419" i="3" s="1"/>
  <c r="AO419" i="3" s="1"/>
  <c r="AQ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T419" i="3" s="1"/>
  <c r="AX418" i="3"/>
  <c r="AW418" i="3"/>
  <c r="AV418" i="3"/>
  <c r="AU418" i="3"/>
  <c r="AT418" i="3"/>
  <c r="AS418" i="3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R417" i="3"/>
  <c r="Q417" i="3"/>
  <c r="P417" i="3"/>
  <c r="O417" i="3"/>
  <c r="M417" i="3"/>
  <c r="K417" i="3"/>
  <c r="I417" i="3"/>
  <c r="H417" i="3"/>
  <c r="J417" i="3" s="1"/>
  <c r="G417" i="3"/>
  <c r="E417" i="3"/>
  <c r="D417" i="3"/>
  <c r="V417" i="3" s="1"/>
  <c r="X417" i="3" s="1"/>
  <c r="C417" i="3"/>
  <c r="B417" i="3"/>
  <c r="F417" i="3" s="1"/>
  <c r="A417" i="3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R416" i="3"/>
  <c r="Q416" i="3"/>
  <c r="O416" i="3"/>
  <c r="M416" i="3"/>
  <c r="K416" i="3"/>
  <c r="I416" i="3"/>
  <c r="G416" i="3"/>
  <c r="E416" i="3"/>
  <c r="P416" i="3" s="1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P415" i="3"/>
  <c r="R415" i="3" s="1"/>
  <c r="O415" i="3"/>
  <c r="M415" i="3"/>
  <c r="L415" i="3"/>
  <c r="K415" i="3"/>
  <c r="I415" i="3"/>
  <c r="H415" i="3"/>
  <c r="J415" i="3" s="1"/>
  <c r="N415" i="3" s="1"/>
  <c r="G415" i="3"/>
  <c r="F415" i="3"/>
  <c r="E415" i="3"/>
  <c r="D415" i="3"/>
  <c r="V415" i="3" s="1"/>
  <c r="X415" i="3" s="1"/>
  <c r="C415" i="3"/>
  <c r="A415" i="3"/>
  <c r="B415" i="3" s="1"/>
  <c r="T415" i="3" s="1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B414" i="3"/>
  <c r="F414" i="3" s="1"/>
  <c r="A414" i="3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R413" i="3"/>
  <c r="Q413" i="3"/>
  <c r="P413" i="3"/>
  <c r="O413" i="3"/>
  <c r="M413" i="3"/>
  <c r="K413" i="3"/>
  <c r="I413" i="3"/>
  <c r="G413" i="3"/>
  <c r="E413" i="3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B412" i="3"/>
  <c r="F412" i="3" s="1"/>
  <c r="A412" i="3"/>
  <c r="AX411" i="3"/>
  <c r="AW411" i="3"/>
  <c r="AV411" i="3"/>
  <c r="AT411" i="3"/>
  <c r="AS411" i="3"/>
  <c r="AU411" i="3" s="1"/>
  <c r="AR411" i="3"/>
  <c r="AP411" i="3"/>
  <c r="AN411" i="3"/>
  <c r="AL411" i="3"/>
  <c r="AJ411" i="3"/>
  <c r="AI411" i="3"/>
  <c r="AK411" i="3" s="1"/>
  <c r="AM411" i="3" s="1"/>
  <c r="AO411" i="3" s="1"/>
  <c r="AQ411" i="3" s="1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F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P410" i="3"/>
  <c r="R410" i="3" s="1"/>
  <c r="O410" i="3"/>
  <c r="M410" i="3"/>
  <c r="K410" i="3"/>
  <c r="I410" i="3"/>
  <c r="G410" i="3"/>
  <c r="E410" i="3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M409" i="3"/>
  <c r="AO409" i="3" s="1"/>
  <c r="AQ409" i="3" s="1"/>
  <c r="AL409" i="3"/>
  <c r="AJ409" i="3"/>
  <c r="AI409" i="3"/>
  <c r="AK409" i="3" s="1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R409" i="3"/>
  <c r="Q409" i="3"/>
  <c r="P409" i="3"/>
  <c r="O409" i="3"/>
  <c r="M409" i="3"/>
  <c r="K409" i="3"/>
  <c r="I409" i="3"/>
  <c r="H409" i="3"/>
  <c r="J409" i="3" s="1"/>
  <c r="G409" i="3"/>
  <c r="E409" i="3"/>
  <c r="D409" i="3"/>
  <c r="V409" i="3" s="1"/>
  <c r="X409" i="3" s="1"/>
  <c r="C409" i="3"/>
  <c r="B409" i="3"/>
  <c r="F409" i="3" s="1"/>
  <c r="A409" i="3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R408" i="3"/>
  <c r="Q408" i="3"/>
  <c r="O408" i="3"/>
  <c r="M408" i="3"/>
  <c r="K408" i="3"/>
  <c r="I408" i="3"/>
  <c r="G408" i="3"/>
  <c r="E408" i="3"/>
  <c r="P408" i="3" s="1"/>
  <c r="C408" i="3"/>
  <c r="A408" i="3"/>
  <c r="B408" i="3" s="1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P407" i="3"/>
  <c r="R407" i="3" s="1"/>
  <c r="O407" i="3"/>
  <c r="M407" i="3"/>
  <c r="K407" i="3"/>
  <c r="I407" i="3"/>
  <c r="G407" i="3"/>
  <c r="E407" i="3"/>
  <c r="C407" i="3"/>
  <c r="A407" i="3"/>
  <c r="B407" i="3" s="1"/>
  <c r="D407" i="3" s="1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P406" i="3"/>
  <c r="R406" i="3" s="1"/>
  <c r="O406" i="3"/>
  <c r="M406" i="3"/>
  <c r="K406" i="3"/>
  <c r="I406" i="3"/>
  <c r="G406" i="3"/>
  <c r="E406" i="3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R405" i="3" s="1"/>
  <c r="O405" i="3"/>
  <c r="M405" i="3"/>
  <c r="K405" i="3"/>
  <c r="I405" i="3"/>
  <c r="G405" i="3"/>
  <c r="E405" i="3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R404" i="3"/>
  <c r="Q404" i="3"/>
  <c r="O404" i="3"/>
  <c r="M404" i="3"/>
  <c r="K404" i="3"/>
  <c r="I404" i="3"/>
  <c r="G404" i="3"/>
  <c r="E404" i="3"/>
  <c r="P404" i="3" s="1"/>
  <c r="C404" i="3"/>
  <c r="B404" i="3"/>
  <c r="T404" i="3" s="1"/>
  <c r="A404" i="3"/>
  <c r="AX403" i="3"/>
  <c r="AW403" i="3"/>
  <c r="AV403" i="3"/>
  <c r="AT403" i="3"/>
  <c r="AS403" i="3"/>
  <c r="AU403" i="3" s="1"/>
  <c r="AR403" i="3"/>
  <c r="AP403" i="3"/>
  <c r="AN403" i="3"/>
  <c r="AL403" i="3"/>
  <c r="AJ403" i="3"/>
  <c r="AI403" i="3"/>
  <c r="AK403" i="3" s="1"/>
  <c r="AM403" i="3" s="1"/>
  <c r="AO403" i="3" s="1"/>
  <c r="AQ403" i="3" s="1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T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F400" i="3"/>
  <c r="E400" i="3"/>
  <c r="P400" i="3" s="1"/>
  <c r="R400" i="3" s="1"/>
  <c r="C400" i="3"/>
  <c r="B400" i="3"/>
  <c r="A400" i="3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U399" i="3"/>
  <c r="T399" i="3"/>
  <c r="S399" i="3"/>
  <c r="Q399" i="3"/>
  <c r="P399" i="3"/>
  <c r="R399" i="3" s="1"/>
  <c r="O399" i="3"/>
  <c r="M399" i="3"/>
  <c r="K399" i="3"/>
  <c r="I399" i="3"/>
  <c r="H399" i="3"/>
  <c r="J399" i="3" s="1"/>
  <c r="N399" i="3" s="1"/>
  <c r="G399" i="3"/>
  <c r="E399" i="3"/>
  <c r="D399" i="3"/>
  <c r="V399" i="3" s="1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R398" i="3"/>
  <c r="Q398" i="3"/>
  <c r="P398" i="3"/>
  <c r="O398" i="3"/>
  <c r="M398" i="3"/>
  <c r="K398" i="3"/>
  <c r="I398" i="3"/>
  <c r="G398" i="3"/>
  <c r="F398" i="3"/>
  <c r="E398" i="3"/>
  <c r="C398" i="3"/>
  <c r="B398" i="3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P397" i="3"/>
  <c r="R397" i="3" s="1"/>
  <c r="O397" i="3"/>
  <c r="M397" i="3"/>
  <c r="K397" i="3"/>
  <c r="I397" i="3"/>
  <c r="G397" i="3"/>
  <c r="E397" i="3"/>
  <c r="D397" i="3"/>
  <c r="V397" i="3" s="1"/>
  <c r="X397" i="3" s="1"/>
  <c r="C397" i="3"/>
  <c r="A397" i="3"/>
  <c r="B397" i="3" s="1"/>
  <c r="T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B396" i="3"/>
  <c r="F396" i="3" s="1"/>
  <c r="A396" i="3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P395" i="3"/>
  <c r="R395" i="3" s="1"/>
  <c r="O395" i="3"/>
  <c r="M395" i="3"/>
  <c r="K395" i="3"/>
  <c r="I395" i="3"/>
  <c r="G395" i="3"/>
  <c r="E395" i="3"/>
  <c r="C395" i="3"/>
  <c r="A395" i="3"/>
  <c r="B395" i="3" s="1"/>
  <c r="T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R394" i="3"/>
  <c r="Q394" i="3"/>
  <c r="P394" i="3"/>
  <c r="O394" i="3"/>
  <c r="M394" i="3"/>
  <c r="K394" i="3"/>
  <c r="I394" i="3"/>
  <c r="G394" i="3"/>
  <c r="E394" i="3"/>
  <c r="C394" i="3"/>
  <c r="B394" i="3"/>
  <c r="F394" i="3" s="1"/>
  <c r="A394" i="3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T393" i="3"/>
  <c r="S393" i="3"/>
  <c r="Q393" i="3"/>
  <c r="P393" i="3"/>
  <c r="R393" i="3" s="1"/>
  <c r="O393" i="3"/>
  <c r="M393" i="3"/>
  <c r="K393" i="3"/>
  <c r="I393" i="3"/>
  <c r="G393" i="3"/>
  <c r="E393" i="3"/>
  <c r="C393" i="3"/>
  <c r="A393" i="3"/>
  <c r="B393" i="3" s="1"/>
  <c r="D393" i="3" s="1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R392" i="3"/>
  <c r="Q392" i="3"/>
  <c r="O392" i="3"/>
  <c r="M392" i="3"/>
  <c r="K392" i="3"/>
  <c r="I392" i="3"/>
  <c r="G392" i="3"/>
  <c r="F392" i="3"/>
  <c r="E392" i="3"/>
  <c r="P392" i="3" s="1"/>
  <c r="C392" i="3"/>
  <c r="B392" i="3"/>
  <c r="A392" i="3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T391" i="3"/>
  <c r="S391" i="3"/>
  <c r="Q391" i="3"/>
  <c r="P391" i="3"/>
  <c r="R391" i="3" s="1"/>
  <c r="O391" i="3"/>
  <c r="M391" i="3"/>
  <c r="K391" i="3"/>
  <c r="I391" i="3"/>
  <c r="G391" i="3"/>
  <c r="E391" i="3"/>
  <c r="C391" i="3"/>
  <c r="A391" i="3"/>
  <c r="B391" i="3" s="1"/>
  <c r="D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B390" i="3"/>
  <c r="AI390" i="3" s="1"/>
  <c r="AK390" i="3" s="1"/>
  <c r="AM390" i="3" s="1"/>
  <c r="AO390" i="3" s="1"/>
  <c r="AQ390" i="3" s="1"/>
  <c r="A390" i="3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R389" i="3"/>
  <c r="Q389" i="3"/>
  <c r="P389" i="3"/>
  <c r="O389" i="3"/>
  <c r="M389" i="3"/>
  <c r="K389" i="3"/>
  <c r="I389" i="3"/>
  <c r="G389" i="3"/>
  <c r="E389" i="3"/>
  <c r="C389" i="3"/>
  <c r="B389" i="3"/>
  <c r="F389" i="3" s="1"/>
  <c r="A389" i="3"/>
  <c r="AX388" i="3"/>
  <c r="AW388" i="3"/>
  <c r="AV388" i="3"/>
  <c r="AT388" i="3"/>
  <c r="AS388" i="3"/>
  <c r="AU388" i="3" s="1"/>
  <c r="AR388" i="3"/>
  <c r="AP388" i="3"/>
  <c r="AN388" i="3"/>
  <c r="AL388" i="3"/>
  <c r="AJ388" i="3"/>
  <c r="AI388" i="3"/>
  <c r="AK388" i="3" s="1"/>
  <c r="AM388" i="3" s="1"/>
  <c r="AO388" i="3" s="1"/>
  <c r="AQ388" i="3" s="1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B388" i="3"/>
  <c r="T388" i="3" s="1"/>
  <c r="A388" i="3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P387" i="3"/>
  <c r="R387" i="3" s="1"/>
  <c r="O387" i="3"/>
  <c r="M387" i="3"/>
  <c r="K387" i="3"/>
  <c r="I387" i="3"/>
  <c r="G387" i="3"/>
  <c r="F387" i="3"/>
  <c r="E387" i="3"/>
  <c r="D387" i="3"/>
  <c r="H387" i="3" s="1"/>
  <c r="J387" i="3" s="1"/>
  <c r="C387" i="3"/>
  <c r="A387" i="3"/>
  <c r="B387" i="3" s="1"/>
  <c r="AI387" i="3" s="1"/>
  <c r="AK387" i="3" s="1"/>
  <c r="AM387" i="3" s="1"/>
  <c r="AO387" i="3" s="1"/>
  <c r="AQ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R386" i="3"/>
  <c r="Q386" i="3"/>
  <c r="P386" i="3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U384" i="3"/>
  <c r="AT384" i="3"/>
  <c r="AS384" i="3"/>
  <c r="AR384" i="3"/>
  <c r="AP384" i="3"/>
  <c r="AN384" i="3"/>
  <c r="AL384" i="3"/>
  <c r="AJ384" i="3"/>
  <c r="AI384" i="3"/>
  <c r="AK384" i="3" s="1"/>
  <c r="AM384" i="3" s="1"/>
  <c r="AO384" i="3" s="1"/>
  <c r="AQ384" i="3" s="1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R384" i="3"/>
  <c r="Q384" i="3"/>
  <c r="O384" i="3"/>
  <c r="M384" i="3"/>
  <c r="K384" i="3"/>
  <c r="I384" i="3"/>
  <c r="G384" i="3"/>
  <c r="F384" i="3"/>
  <c r="E384" i="3"/>
  <c r="P384" i="3" s="1"/>
  <c r="D384" i="3"/>
  <c r="H384" i="3" s="1"/>
  <c r="J384" i="3" s="1"/>
  <c r="C384" i="3"/>
  <c r="B384" i="3"/>
  <c r="T384" i="3" s="1"/>
  <c r="A384" i="3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D383" i="3"/>
  <c r="V383" i="3" s="1"/>
  <c r="X383" i="3" s="1"/>
  <c r="C383" i="3"/>
  <c r="A383" i="3"/>
  <c r="B383" i="3" s="1"/>
  <c r="AI383" i="3" s="1"/>
  <c r="AK383" i="3" s="1"/>
  <c r="AM383" i="3" s="1"/>
  <c r="AO383" i="3" s="1"/>
  <c r="AQ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C382" i="3"/>
  <c r="B382" i="3"/>
  <c r="AI382" i="3" s="1"/>
  <c r="AK382" i="3" s="1"/>
  <c r="AM382" i="3" s="1"/>
  <c r="AO382" i="3" s="1"/>
  <c r="AQ382" i="3" s="1"/>
  <c r="A382" i="3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P381" i="3"/>
  <c r="R381" i="3" s="1"/>
  <c r="O381" i="3"/>
  <c r="M381" i="3"/>
  <c r="K381" i="3"/>
  <c r="I381" i="3"/>
  <c r="G381" i="3"/>
  <c r="E381" i="3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B380" i="3"/>
  <c r="F380" i="3" s="1"/>
  <c r="A380" i="3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P379" i="3"/>
  <c r="R379" i="3" s="1"/>
  <c r="O379" i="3"/>
  <c r="M379" i="3"/>
  <c r="K379" i="3"/>
  <c r="I379" i="3"/>
  <c r="G379" i="3"/>
  <c r="E379" i="3"/>
  <c r="C379" i="3"/>
  <c r="A379" i="3"/>
  <c r="B379" i="3" s="1"/>
  <c r="AI379" i="3" s="1"/>
  <c r="AK379" i="3" s="1"/>
  <c r="AM379" i="3" s="1"/>
  <c r="AO379" i="3" s="1"/>
  <c r="AQ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R378" i="3"/>
  <c r="Q378" i="3"/>
  <c r="P378" i="3"/>
  <c r="O378" i="3"/>
  <c r="M378" i="3"/>
  <c r="K378" i="3"/>
  <c r="I378" i="3"/>
  <c r="G378" i="3"/>
  <c r="E378" i="3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R376" i="3"/>
  <c r="Q376" i="3"/>
  <c r="O376" i="3"/>
  <c r="M376" i="3"/>
  <c r="K376" i="3"/>
  <c r="I376" i="3"/>
  <c r="G376" i="3"/>
  <c r="E376" i="3"/>
  <c r="P376" i="3" s="1"/>
  <c r="C376" i="3"/>
  <c r="B376" i="3"/>
  <c r="D376" i="3" s="1"/>
  <c r="A376" i="3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I375" i="3" s="1"/>
  <c r="AK375" i="3" s="1"/>
  <c r="AM375" i="3" s="1"/>
  <c r="AO375" i="3" s="1"/>
  <c r="AQ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P374" i="3"/>
  <c r="R374" i="3" s="1"/>
  <c r="O374" i="3"/>
  <c r="M374" i="3"/>
  <c r="K374" i="3"/>
  <c r="I374" i="3"/>
  <c r="G374" i="3"/>
  <c r="E374" i="3"/>
  <c r="C374" i="3"/>
  <c r="B374" i="3"/>
  <c r="AI374" i="3" s="1"/>
  <c r="AK374" i="3" s="1"/>
  <c r="AM374" i="3" s="1"/>
  <c r="AO374" i="3" s="1"/>
  <c r="AQ374" i="3" s="1"/>
  <c r="A374" i="3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B373" i="3"/>
  <c r="F373" i="3" s="1"/>
  <c r="A373" i="3"/>
  <c r="AX372" i="3"/>
  <c r="AW372" i="3"/>
  <c r="AV372" i="3"/>
  <c r="AT372" i="3"/>
  <c r="AS372" i="3"/>
  <c r="AU372" i="3" s="1"/>
  <c r="AR372" i="3"/>
  <c r="AP372" i="3"/>
  <c r="AN372" i="3"/>
  <c r="AL372" i="3"/>
  <c r="AJ372" i="3"/>
  <c r="AI372" i="3"/>
  <c r="AK372" i="3" s="1"/>
  <c r="AM372" i="3" s="1"/>
  <c r="AO372" i="3" s="1"/>
  <c r="AQ372" i="3" s="1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B372" i="3"/>
  <c r="T372" i="3" s="1"/>
  <c r="A372" i="3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P371" i="3"/>
  <c r="R371" i="3" s="1"/>
  <c r="O371" i="3"/>
  <c r="M371" i="3"/>
  <c r="K371" i="3"/>
  <c r="I371" i="3"/>
  <c r="G371" i="3"/>
  <c r="F371" i="3"/>
  <c r="E371" i="3"/>
  <c r="D371" i="3"/>
  <c r="H371" i="3" s="1"/>
  <c r="J371" i="3" s="1"/>
  <c r="C371" i="3"/>
  <c r="A371" i="3"/>
  <c r="B371" i="3" s="1"/>
  <c r="AI371" i="3" s="1"/>
  <c r="AK371" i="3" s="1"/>
  <c r="AM371" i="3" s="1"/>
  <c r="AO371" i="3" s="1"/>
  <c r="AQ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I370" i="3"/>
  <c r="AK370" i="3" s="1"/>
  <c r="AM370" i="3" s="1"/>
  <c r="AO370" i="3" s="1"/>
  <c r="AQ370" i="3" s="1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R370" i="3"/>
  <c r="Q370" i="3"/>
  <c r="P370" i="3"/>
  <c r="O370" i="3"/>
  <c r="M370" i="3"/>
  <c r="K370" i="3"/>
  <c r="I370" i="3"/>
  <c r="G370" i="3"/>
  <c r="E370" i="3"/>
  <c r="C370" i="3"/>
  <c r="B370" i="3"/>
  <c r="A370" i="3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I368" i="3"/>
  <c r="AK368" i="3" s="1"/>
  <c r="AM368" i="3" s="1"/>
  <c r="AO368" i="3" s="1"/>
  <c r="AQ368" i="3" s="1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F368" i="3"/>
  <c r="E368" i="3"/>
  <c r="P368" i="3" s="1"/>
  <c r="R368" i="3" s="1"/>
  <c r="D368" i="3"/>
  <c r="H368" i="3" s="1"/>
  <c r="J368" i="3" s="1"/>
  <c r="C368" i="3"/>
  <c r="B368" i="3"/>
  <c r="T368" i="3" s="1"/>
  <c r="A368" i="3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D367" i="3"/>
  <c r="V367" i="3" s="1"/>
  <c r="X367" i="3" s="1"/>
  <c r="C367" i="3"/>
  <c r="A367" i="3"/>
  <c r="B367" i="3" s="1"/>
  <c r="AI367" i="3" s="1"/>
  <c r="AK367" i="3" s="1"/>
  <c r="AM367" i="3" s="1"/>
  <c r="AO367" i="3" s="1"/>
  <c r="AQ367" i="3" s="1"/>
  <c r="AX366" i="3"/>
  <c r="AW366" i="3"/>
  <c r="AV366" i="3"/>
  <c r="AU366" i="3"/>
  <c r="AT366" i="3"/>
  <c r="AS366" i="3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B366" i="3"/>
  <c r="AI366" i="3" s="1"/>
  <c r="AK366" i="3" s="1"/>
  <c r="AM366" i="3" s="1"/>
  <c r="AO366" i="3" s="1"/>
  <c r="AQ366" i="3" s="1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J364" i="3"/>
  <c r="N364" i="3" s="1"/>
  <c r="I364" i="3"/>
  <c r="G364" i="3"/>
  <c r="E364" i="3"/>
  <c r="P364" i="3" s="1"/>
  <c r="R364" i="3" s="1"/>
  <c r="D364" i="3"/>
  <c r="H364" i="3" s="1"/>
  <c r="C364" i="3"/>
  <c r="B364" i="3"/>
  <c r="F364" i="3" s="1"/>
  <c r="A364" i="3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E363" i="3"/>
  <c r="C363" i="3"/>
  <c r="A363" i="3"/>
  <c r="B363" i="3" s="1"/>
  <c r="AI363" i="3" s="1"/>
  <c r="AK363" i="3" s="1"/>
  <c r="AM363" i="3" s="1"/>
  <c r="AO363" i="3" s="1"/>
  <c r="AQ363" i="3" s="1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R362" i="3"/>
  <c r="Q362" i="3"/>
  <c r="P362" i="3"/>
  <c r="O362" i="3"/>
  <c r="M362" i="3"/>
  <c r="K362" i="3"/>
  <c r="I362" i="3"/>
  <c r="G362" i="3"/>
  <c r="F362" i="3"/>
  <c r="E362" i="3"/>
  <c r="C362" i="3"/>
  <c r="B362" i="3"/>
  <c r="T362" i="3" s="1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T361" i="3"/>
  <c r="S361" i="3"/>
  <c r="Q361" i="3"/>
  <c r="P361" i="3"/>
  <c r="R361" i="3" s="1"/>
  <c r="O361" i="3"/>
  <c r="M361" i="3"/>
  <c r="K361" i="3"/>
  <c r="I361" i="3"/>
  <c r="H361" i="3"/>
  <c r="J361" i="3" s="1"/>
  <c r="G361" i="3"/>
  <c r="E361" i="3"/>
  <c r="D361" i="3"/>
  <c r="V361" i="3" s="1"/>
  <c r="X361" i="3" s="1"/>
  <c r="C361" i="3"/>
  <c r="B361" i="3"/>
  <c r="AI361" i="3" s="1"/>
  <c r="AK361" i="3" s="1"/>
  <c r="AM361" i="3" s="1"/>
  <c r="AO361" i="3" s="1"/>
  <c r="AQ361" i="3" s="1"/>
  <c r="A361" i="3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B360" i="3"/>
  <c r="F360" i="3" s="1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A359" i="3"/>
  <c r="B359" i="3" s="1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R358" i="3"/>
  <c r="Q358" i="3"/>
  <c r="P358" i="3"/>
  <c r="O358" i="3"/>
  <c r="M358" i="3"/>
  <c r="K358" i="3"/>
  <c r="I358" i="3"/>
  <c r="G358" i="3"/>
  <c r="E358" i="3"/>
  <c r="C358" i="3"/>
  <c r="B358" i="3"/>
  <c r="A358" i="3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T357" i="3"/>
  <c r="S357" i="3"/>
  <c r="Q357" i="3"/>
  <c r="P357" i="3"/>
  <c r="R357" i="3" s="1"/>
  <c r="O357" i="3"/>
  <c r="M357" i="3"/>
  <c r="K357" i="3"/>
  <c r="I357" i="3"/>
  <c r="G357" i="3"/>
  <c r="E357" i="3"/>
  <c r="D357" i="3"/>
  <c r="C357" i="3"/>
  <c r="B357" i="3"/>
  <c r="AI357" i="3" s="1"/>
  <c r="AK357" i="3" s="1"/>
  <c r="AM357" i="3" s="1"/>
  <c r="AO357" i="3" s="1"/>
  <c r="AQ357" i="3" s="1"/>
  <c r="A357" i="3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F356" i="3"/>
  <c r="E356" i="3"/>
  <c r="P356" i="3" s="1"/>
  <c r="R356" i="3" s="1"/>
  <c r="C356" i="3"/>
  <c r="B356" i="3"/>
  <c r="T356" i="3" s="1"/>
  <c r="A356" i="3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A355" i="3"/>
  <c r="B355" i="3" s="1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R354" i="3"/>
  <c r="Q354" i="3"/>
  <c r="P354" i="3"/>
  <c r="O354" i="3"/>
  <c r="M354" i="3"/>
  <c r="K354" i="3"/>
  <c r="I354" i="3"/>
  <c r="G354" i="3"/>
  <c r="E354" i="3"/>
  <c r="C354" i="3"/>
  <c r="B354" i="3"/>
  <c r="A354" i="3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T353" i="3"/>
  <c r="S353" i="3"/>
  <c r="Q353" i="3"/>
  <c r="P353" i="3"/>
  <c r="R353" i="3" s="1"/>
  <c r="O353" i="3"/>
  <c r="M353" i="3"/>
  <c r="K353" i="3"/>
  <c r="I353" i="3"/>
  <c r="G353" i="3"/>
  <c r="E353" i="3"/>
  <c r="D353" i="3"/>
  <c r="C353" i="3"/>
  <c r="B353" i="3"/>
  <c r="AI353" i="3" s="1"/>
  <c r="AK353" i="3" s="1"/>
  <c r="AM353" i="3" s="1"/>
  <c r="AO353" i="3" s="1"/>
  <c r="AQ353" i="3" s="1"/>
  <c r="A353" i="3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F352" i="3"/>
  <c r="E352" i="3"/>
  <c r="P352" i="3" s="1"/>
  <c r="R352" i="3" s="1"/>
  <c r="C352" i="3"/>
  <c r="B352" i="3"/>
  <c r="T352" i="3" s="1"/>
  <c r="A352" i="3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P351" i="3"/>
  <c r="R351" i="3" s="1"/>
  <c r="O351" i="3"/>
  <c r="M351" i="3"/>
  <c r="K351" i="3"/>
  <c r="I351" i="3"/>
  <c r="G351" i="3"/>
  <c r="E351" i="3"/>
  <c r="C351" i="3"/>
  <c r="A351" i="3"/>
  <c r="B351" i="3" s="1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R350" i="3"/>
  <c r="Q350" i="3"/>
  <c r="P350" i="3"/>
  <c r="O350" i="3"/>
  <c r="M350" i="3"/>
  <c r="K350" i="3"/>
  <c r="I350" i="3"/>
  <c r="G350" i="3"/>
  <c r="E350" i="3"/>
  <c r="C350" i="3"/>
  <c r="B350" i="3"/>
  <c r="A350" i="3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T349" i="3"/>
  <c r="S349" i="3"/>
  <c r="Q349" i="3"/>
  <c r="P349" i="3"/>
  <c r="R349" i="3" s="1"/>
  <c r="O349" i="3"/>
  <c r="M349" i="3"/>
  <c r="K349" i="3"/>
  <c r="I349" i="3"/>
  <c r="G349" i="3"/>
  <c r="E349" i="3"/>
  <c r="D349" i="3"/>
  <c r="V349" i="3" s="1"/>
  <c r="X349" i="3" s="1"/>
  <c r="C349" i="3"/>
  <c r="B349" i="3"/>
  <c r="AI349" i="3" s="1"/>
  <c r="AK349" i="3" s="1"/>
  <c r="AM349" i="3" s="1"/>
  <c r="AO349" i="3" s="1"/>
  <c r="AQ349" i="3" s="1"/>
  <c r="A349" i="3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B348" i="3"/>
  <c r="A348" i="3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R347" i="3" s="1"/>
  <c r="O347" i="3"/>
  <c r="M347" i="3"/>
  <c r="K347" i="3"/>
  <c r="I347" i="3"/>
  <c r="G347" i="3"/>
  <c r="E347" i="3"/>
  <c r="C347" i="3"/>
  <c r="A347" i="3"/>
  <c r="B347" i="3" s="1"/>
  <c r="T347" i="3" s="1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R346" i="3"/>
  <c r="Q346" i="3"/>
  <c r="P346" i="3"/>
  <c r="O346" i="3"/>
  <c r="M346" i="3"/>
  <c r="K346" i="3"/>
  <c r="I346" i="3"/>
  <c r="G346" i="3"/>
  <c r="E346" i="3"/>
  <c r="C346" i="3"/>
  <c r="B346" i="3"/>
  <c r="F346" i="3" s="1"/>
  <c r="A346" i="3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U345" i="3"/>
  <c r="T345" i="3"/>
  <c r="S345" i="3"/>
  <c r="Q345" i="3"/>
  <c r="P345" i="3"/>
  <c r="R345" i="3" s="1"/>
  <c r="O345" i="3"/>
  <c r="M345" i="3"/>
  <c r="K345" i="3"/>
  <c r="I345" i="3"/>
  <c r="G345" i="3"/>
  <c r="E345" i="3"/>
  <c r="D345" i="3"/>
  <c r="V345" i="3" s="1"/>
  <c r="C345" i="3"/>
  <c r="B345" i="3"/>
  <c r="AI345" i="3" s="1"/>
  <c r="AK345" i="3" s="1"/>
  <c r="AM345" i="3" s="1"/>
  <c r="AO345" i="3" s="1"/>
  <c r="AQ345" i="3" s="1"/>
  <c r="A345" i="3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R344" i="3"/>
  <c r="Q344" i="3"/>
  <c r="O344" i="3"/>
  <c r="M344" i="3"/>
  <c r="K344" i="3"/>
  <c r="I344" i="3"/>
  <c r="G344" i="3"/>
  <c r="E344" i="3"/>
  <c r="P344" i="3" s="1"/>
  <c r="D344" i="3"/>
  <c r="C344" i="3"/>
  <c r="B344" i="3"/>
  <c r="F344" i="3" s="1"/>
  <c r="A344" i="3"/>
  <c r="AX343" i="3"/>
  <c r="AW343" i="3"/>
  <c r="AV343" i="3"/>
  <c r="AU343" i="3"/>
  <c r="AT343" i="3"/>
  <c r="AS343" i="3"/>
  <c r="AR343" i="3"/>
  <c r="AP343" i="3"/>
  <c r="AN343" i="3"/>
  <c r="AM343" i="3"/>
  <c r="AO343" i="3" s="1"/>
  <c r="AQ343" i="3" s="1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H343" i="3"/>
  <c r="J343" i="3" s="1"/>
  <c r="G343" i="3"/>
  <c r="F343" i="3"/>
  <c r="E343" i="3"/>
  <c r="P343" i="3" s="1"/>
  <c r="R343" i="3" s="1"/>
  <c r="D343" i="3"/>
  <c r="V343" i="3" s="1"/>
  <c r="X343" i="3" s="1"/>
  <c r="C343" i="3"/>
  <c r="A343" i="3"/>
  <c r="B343" i="3" s="1"/>
  <c r="AI343" i="3" s="1"/>
  <c r="AK343" i="3" s="1"/>
  <c r="AX342" i="3"/>
  <c r="AW342" i="3"/>
  <c r="AV342" i="3"/>
  <c r="AU342" i="3"/>
  <c r="AT342" i="3"/>
  <c r="AS342" i="3"/>
  <c r="AR342" i="3"/>
  <c r="AP342" i="3"/>
  <c r="AN342" i="3"/>
  <c r="AL342" i="3"/>
  <c r="AJ342" i="3"/>
  <c r="AI342" i="3"/>
  <c r="AK342" i="3" s="1"/>
  <c r="AM342" i="3" s="1"/>
  <c r="AO342" i="3" s="1"/>
  <c r="AQ342" i="3" s="1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R342" i="3"/>
  <c r="Q342" i="3"/>
  <c r="P342" i="3"/>
  <c r="O342" i="3"/>
  <c r="M342" i="3"/>
  <c r="K342" i="3"/>
  <c r="I342" i="3"/>
  <c r="G342" i="3"/>
  <c r="F342" i="3"/>
  <c r="E342" i="3"/>
  <c r="C342" i="3"/>
  <c r="B342" i="3"/>
  <c r="A342" i="3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B341" i="3"/>
  <c r="T341" i="3" s="1"/>
  <c r="A341" i="3"/>
  <c r="AX340" i="3"/>
  <c r="AW340" i="3"/>
  <c r="AV340" i="3"/>
  <c r="AU340" i="3"/>
  <c r="AT340" i="3"/>
  <c r="AS340" i="3"/>
  <c r="AR340" i="3"/>
  <c r="AP340" i="3"/>
  <c r="AN340" i="3"/>
  <c r="AL340" i="3"/>
  <c r="AJ340" i="3"/>
  <c r="AI340" i="3"/>
  <c r="AK340" i="3" s="1"/>
  <c r="AM340" i="3" s="1"/>
  <c r="AO340" i="3" s="1"/>
  <c r="AQ340" i="3" s="1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R340" i="3"/>
  <c r="Q340" i="3"/>
  <c r="O340" i="3"/>
  <c r="M340" i="3"/>
  <c r="L340" i="3"/>
  <c r="K340" i="3"/>
  <c r="J340" i="3"/>
  <c r="N340" i="3" s="1"/>
  <c r="I340" i="3"/>
  <c r="G340" i="3"/>
  <c r="F340" i="3"/>
  <c r="E340" i="3"/>
  <c r="P340" i="3" s="1"/>
  <c r="D340" i="3"/>
  <c r="H340" i="3" s="1"/>
  <c r="C340" i="3"/>
  <c r="B340" i="3"/>
  <c r="T340" i="3" s="1"/>
  <c r="A340" i="3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P339" i="3"/>
  <c r="R339" i="3" s="1"/>
  <c r="O339" i="3"/>
  <c r="M339" i="3"/>
  <c r="K339" i="3"/>
  <c r="I339" i="3"/>
  <c r="G339" i="3"/>
  <c r="F339" i="3"/>
  <c r="E339" i="3"/>
  <c r="D339" i="3"/>
  <c r="V339" i="3" s="1"/>
  <c r="X339" i="3" s="1"/>
  <c r="C339" i="3"/>
  <c r="A339" i="3"/>
  <c r="B339" i="3" s="1"/>
  <c r="AI339" i="3" s="1"/>
  <c r="AK339" i="3" s="1"/>
  <c r="AM339" i="3" s="1"/>
  <c r="AO339" i="3" s="1"/>
  <c r="AQ339" i="3" s="1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P338" i="3"/>
  <c r="R338" i="3" s="1"/>
  <c r="O338" i="3"/>
  <c r="M338" i="3"/>
  <c r="K338" i="3"/>
  <c r="I338" i="3"/>
  <c r="G338" i="3"/>
  <c r="E338" i="3"/>
  <c r="C338" i="3"/>
  <c r="A338" i="3"/>
  <c r="B338" i="3" s="1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R337" i="3"/>
  <c r="Q337" i="3"/>
  <c r="O337" i="3"/>
  <c r="M337" i="3"/>
  <c r="K337" i="3"/>
  <c r="I337" i="3"/>
  <c r="G337" i="3"/>
  <c r="E337" i="3"/>
  <c r="P337" i="3" s="1"/>
  <c r="C337" i="3"/>
  <c r="A337" i="3"/>
  <c r="B337" i="3" s="1"/>
  <c r="AI337" i="3" s="1"/>
  <c r="AK337" i="3" s="1"/>
  <c r="AM337" i="3" s="1"/>
  <c r="AO337" i="3" s="1"/>
  <c r="AQ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J336" i="3"/>
  <c r="I336" i="3"/>
  <c r="G336" i="3"/>
  <c r="F336" i="3"/>
  <c r="E336" i="3"/>
  <c r="P336" i="3" s="1"/>
  <c r="R336" i="3" s="1"/>
  <c r="D336" i="3"/>
  <c r="H336" i="3" s="1"/>
  <c r="C336" i="3"/>
  <c r="B336" i="3"/>
  <c r="T336" i="3" s="1"/>
  <c r="A336" i="3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P335" i="3"/>
  <c r="R335" i="3" s="1"/>
  <c r="O335" i="3"/>
  <c r="M335" i="3"/>
  <c r="K335" i="3"/>
  <c r="I335" i="3"/>
  <c r="G335" i="3"/>
  <c r="E335" i="3"/>
  <c r="D335" i="3"/>
  <c r="H335" i="3" s="1"/>
  <c r="J335" i="3" s="1"/>
  <c r="C335" i="3"/>
  <c r="A335" i="3"/>
  <c r="B335" i="3" s="1"/>
  <c r="AI335" i="3" s="1"/>
  <c r="AK335" i="3" s="1"/>
  <c r="AM335" i="3" s="1"/>
  <c r="AO335" i="3" s="1"/>
  <c r="AQ335" i="3" s="1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P334" i="3"/>
  <c r="R334" i="3" s="1"/>
  <c r="O334" i="3"/>
  <c r="M334" i="3"/>
  <c r="K334" i="3"/>
  <c r="I334" i="3"/>
  <c r="G334" i="3"/>
  <c r="E334" i="3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E333" i="3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D332" i="3"/>
  <c r="C332" i="3"/>
  <c r="B332" i="3"/>
  <c r="T332" i="3" s="1"/>
  <c r="A332" i="3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R330" i="3"/>
  <c r="Q330" i="3"/>
  <c r="P330" i="3"/>
  <c r="O330" i="3"/>
  <c r="M330" i="3"/>
  <c r="K330" i="3"/>
  <c r="I330" i="3"/>
  <c r="G330" i="3"/>
  <c r="E330" i="3"/>
  <c r="C330" i="3"/>
  <c r="B330" i="3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T328" i="3"/>
  <c r="S328" i="3"/>
  <c r="Q328" i="3"/>
  <c r="O328" i="3"/>
  <c r="M328" i="3"/>
  <c r="K328" i="3"/>
  <c r="I328" i="3"/>
  <c r="G328" i="3"/>
  <c r="E328" i="3"/>
  <c r="P328" i="3" s="1"/>
  <c r="R328" i="3" s="1"/>
  <c r="C328" i="3"/>
  <c r="B328" i="3"/>
  <c r="A328" i="3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L327" i="3"/>
  <c r="K327" i="3"/>
  <c r="I327" i="3"/>
  <c r="H327" i="3"/>
  <c r="J327" i="3" s="1"/>
  <c r="N327" i="3" s="1"/>
  <c r="G327" i="3"/>
  <c r="F327" i="3"/>
  <c r="E327" i="3"/>
  <c r="P327" i="3" s="1"/>
  <c r="R327" i="3" s="1"/>
  <c r="D327" i="3"/>
  <c r="V327" i="3" s="1"/>
  <c r="X327" i="3" s="1"/>
  <c r="C327" i="3"/>
  <c r="A327" i="3"/>
  <c r="B327" i="3" s="1"/>
  <c r="AI327" i="3" s="1"/>
  <c r="AK327" i="3" s="1"/>
  <c r="AM327" i="3" s="1"/>
  <c r="AO327" i="3" s="1"/>
  <c r="AQ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I326" i="3"/>
  <c r="AK326" i="3" s="1"/>
  <c r="AM326" i="3" s="1"/>
  <c r="AO326" i="3" s="1"/>
  <c r="AQ326" i="3" s="1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R326" i="3"/>
  <c r="Q326" i="3"/>
  <c r="P326" i="3"/>
  <c r="O326" i="3"/>
  <c r="M326" i="3"/>
  <c r="K326" i="3"/>
  <c r="I326" i="3"/>
  <c r="G326" i="3"/>
  <c r="F326" i="3"/>
  <c r="E326" i="3"/>
  <c r="C326" i="3"/>
  <c r="B326" i="3"/>
  <c r="A326" i="3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A325" i="3"/>
  <c r="AX324" i="3"/>
  <c r="AW324" i="3"/>
  <c r="AV324" i="3"/>
  <c r="AT324" i="3"/>
  <c r="AS324" i="3"/>
  <c r="AU324" i="3" s="1"/>
  <c r="AR324" i="3"/>
  <c r="AP324" i="3"/>
  <c r="AN324" i="3"/>
  <c r="AL324" i="3"/>
  <c r="AJ324" i="3"/>
  <c r="AI324" i="3"/>
  <c r="AK324" i="3" s="1"/>
  <c r="AM324" i="3" s="1"/>
  <c r="AO324" i="3" s="1"/>
  <c r="AQ324" i="3" s="1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N324" i="3"/>
  <c r="M324" i="3"/>
  <c r="L324" i="3"/>
  <c r="K324" i="3"/>
  <c r="J324" i="3"/>
  <c r="I324" i="3"/>
  <c r="G324" i="3"/>
  <c r="F324" i="3"/>
  <c r="E324" i="3"/>
  <c r="P324" i="3" s="1"/>
  <c r="R324" i="3" s="1"/>
  <c r="D324" i="3"/>
  <c r="H324" i="3" s="1"/>
  <c r="C324" i="3"/>
  <c r="B324" i="3"/>
  <c r="T324" i="3" s="1"/>
  <c r="A324" i="3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U323" i="3"/>
  <c r="S323" i="3"/>
  <c r="Q323" i="3"/>
  <c r="P323" i="3"/>
  <c r="R323" i="3" s="1"/>
  <c r="O323" i="3"/>
  <c r="M323" i="3"/>
  <c r="K323" i="3"/>
  <c r="I323" i="3"/>
  <c r="G323" i="3"/>
  <c r="F323" i="3"/>
  <c r="E323" i="3"/>
  <c r="D323" i="3"/>
  <c r="V323" i="3" s="1"/>
  <c r="C323" i="3"/>
  <c r="A323" i="3"/>
  <c r="B323" i="3" s="1"/>
  <c r="AI323" i="3" s="1"/>
  <c r="AK323" i="3" s="1"/>
  <c r="AM323" i="3" s="1"/>
  <c r="AO323" i="3" s="1"/>
  <c r="AQ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P322" i="3"/>
  <c r="R322" i="3" s="1"/>
  <c r="O322" i="3"/>
  <c r="M322" i="3"/>
  <c r="K322" i="3"/>
  <c r="I322" i="3"/>
  <c r="G322" i="3"/>
  <c r="E322" i="3"/>
  <c r="C322" i="3"/>
  <c r="A322" i="3"/>
  <c r="B322" i="3" s="1"/>
  <c r="AX321" i="3"/>
  <c r="AW321" i="3"/>
  <c r="AV321" i="3"/>
  <c r="AT321" i="3"/>
  <c r="AS321" i="3"/>
  <c r="AU321" i="3" s="1"/>
  <c r="AR321" i="3"/>
  <c r="AP321" i="3"/>
  <c r="AO321" i="3"/>
  <c r="AQ321" i="3" s="1"/>
  <c r="AN321" i="3"/>
  <c r="AL321" i="3"/>
  <c r="AJ321" i="3"/>
  <c r="AI321" i="3"/>
  <c r="AK321" i="3" s="1"/>
  <c r="AM321" i="3" s="1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F320" i="3"/>
  <c r="E320" i="3"/>
  <c r="P320" i="3" s="1"/>
  <c r="R320" i="3" s="1"/>
  <c r="D320" i="3"/>
  <c r="H320" i="3" s="1"/>
  <c r="J320" i="3" s="1"/>
  <c r="C320" i="3"/>
  <c r="B320" i="3"/>
  <c r="T320" i="3" s="1"/>
  <c r="A320" i="3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T319" i="3"/>
  <c r="S319" i="3"/>
  <c r="Q319" i="3"/>
  <c r="P319" i="3"/>
  <c r="R319" i="3" s="1"/>
  <c r="O319" i="3"/>
  <c r="M319" i="3"/>
  <c r="K319" i="3"/>
  <c r="I319" i="3"/>
  <c r="G319" i="3"/>
  <c r="E319" i="3"/>
  <c r="D319" i="3"/>
  <c r="H319" i="3" s="1"/>
  <c r="J319" i="3" s="1"/>
  <c r="L319" i="3" s="1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P318" i="3"/>
  <c r="R318" i="3" s="1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P317" i="3"/>
  <c r="R317" i="3" s="1"/>
  <c r="O317" i="3"/>
  <c r="M317" i="3"/>
  <c r="K317" i="3"/>
  <c r="I317" i="3"/>
  <c r="G317" i="3"/>
  <c r="E317" i="3"/>
  <c r="D317" i="3"/>
  <c r="C317" i="3"/>
  <c r="A317" i="3"/>
  <c r="B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D316" i="3"/>
  <c r="C316" i="3"/>
  <c r="B316" i="3"/>
  <c r="A316" i="3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T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I314" i="3"/>
  <c r="AK314" i="3" s="1"/>
  <c r="AM314" i="3" s="1"/>
  <c r="AO314" i="3" s="1"/>
  <c r="AQ314" i="3" s="1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R314" i="3"/>
  <c r="Q314" i="3"/>
  <c r="P314" i="3"/>
  <c r="O314" i="3"/>
  <c r="M314" i="3"/>
  <c r="K314" i="3"/>
  <c r="I314" i="3"/>
  <c r="G314" i="3"/>
  <c r="F314" i="3"/>
  <c r="E314" i="3"/>
  <c r="C314" i="3"/>
  <c r="B314" i="3"/>
  <c r="A314" i="3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I312" i="3"/>
  <c r="AK312" i="3" s="1"/>
  <c r="AM312" i="3" s="1"/>
  <c r="AO312" i="3" s="1"/>
  <c r="AQ312" i="3" s="1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T312" i="3"/>
  <c r="S312" i="3"/>
  <c r="Q312" i="3"/>
  <c r="O312" i="3"/>
  <c r="M312" i="3"/>
  <c r="K312" i="3"/>
  <c r="I312" i="3"/>
  <c r="G312" i="3"/>
  <c r="E312" i="3"/>
  <c r="P312" i="3" s="1"/>
  <c r="R312" i="3" s="1"/>
  <c r="C312" i="3"/>
  <c r="B312" i="3"/>
  <c r="A312" i="3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R311" i="3"/>
  <c r="Q311" i="3"/>
  <c r="O311" i="3"/>
  <c r="M311" i="3"/>
  <c r="K311" i="3"/>
  <c r="I311" i="3"/>
  <c r="G311" i="3"/>
  <c r="E311" i="3"/>
  <c r="P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I310" i="3"/>
  <c r="AK310" i="3" s="1"/>
  <c r="AM310" i="3" s="1"/>
  <c r="AO310" i="3" s="1"/>
  <c r="AQ310" i="3" s="1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F310" i="3"/>
  <c r="E310" i="3"/>
  <c r="P310" i="3" s="1"/>
  <c r="R310" i="3" s="1"/>
  <c r="C310" i="3"/>
  <c r="A310" i="3"/>
  <c r="B310" i="3" s="1"/>
  <c r="T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I309" i="3" s="1"/>
  <c r="AK309" i="3" s="1"/>
  <c r="AM309" i="3" s="1"/>
  <c r="AO309" i="3" s="1"/>
  <c r="AQ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B308" i="3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D307" i="3"/>
  <c r="C307" i="3"/>
  <c r="A307" i="3"/>
  <c r="B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T306" i="3"/>
  <c r="S306" i="3"/>
  <c r="Q306" i="3"/>
  <c r="O306" i="3"/>
  <c r="M306" i="3"/>
  <c r="K306" i="3"/>
  <c r="I306" i="3"/>
  <c r="G306" i="3"/>
  <c r="E306" i="3"/>
  <c r="P306" i="3" s="1"/>
  <c r="R306" i="3" s="1"/>
  <c r="D306" i="3"/>
  <c r="H306" i="3" s="1"/>
  <c r="J306" i="3" s="1"/>
  <c r="N306" i="3" s="1"/>
  <c r="C306" i="3"/>
  <c r="A306" i="3"/>
  <c r="B306" i="3" s="1"/>
  <c r="AI306" i="3" s="1"/>
  <c r="AK306" i="3" s="1"/>
  <c r="AM306" i="3" s="1"/>
  <c r="AO306" i="3" s="1"/>
  <c r="AQ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U304" i="3"/>
  <c r="AT304" i="3"/>
  <c r="AS304" i="3"/>
  <c r="AR304" i="3"/>
  <c r="AQ304" i="3"/>
  <c r="AP304" i="3"/>
  <c r="AN304" i="3"/>
  <c r="AL304" i="3"/>
  <c r="AJ304" i="3"/>
  <c r="AI304" i="3"/>
  <c r="AK304" i="3" s="1"/>
  <c r="AM304" i="3" s="1"/>
  <c r="AO304" i="3" s="1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P304" i="3"/>
  <c r="R304" i="3" s="1"/>
  <c r="O304" i="3"/>
  <c r="M304" i="3"/>
  <c r="K304" i="3"/>
  <c r="I304" i="3"/>
  <c r="G304" i="3"/>
  <c r="F304" i="3"/>
  <c r="E304" i="3"/>
  <c r="C304" i="3"/>
  <c r="B304" i="3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D303" i="3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T302" i="3"/>
  <c r="S302" i="3"/>
  <c r="Q302" i="3"/>
  <c r="O302" i="3"/>
  <c r="M302" i="3"/>
  <c r="K302" i="3"/>
  <c r="I302" i="3"/>
  <c r="G302" i="3"/>
  <c r="E302" i="3"/>
  <c r="P302" i="3" s="1"/>
  <c r="R302" i="3" s="1"/>
  <c r="C302" i="3"/>
  <c r="B302" i="3"/>
  <c r="A302" i="3"/>
  <c r="AX301" i="3"/>
  <c r="AW301" i="3"/>
  <c r="AV301" i="3"/>
  <c r="AT301" i="3"/>
  <c r="AS301" i="3"/>
  <c r="AU301" i="3" s="1"/>
  <c r="AR301" i="3"/>
  <c r="AP301" i="3"/>
  <c r="AN301" i="3"/>
  <c r="AL301" i="3"/>
  <c r="AJ301" i="3"/>
  <c r="AI301" i="3"/>
  <c r="AK301" i="3" s="1"/>
  <c r="AM301" i="3" s="1"/>
  <c r="AO301" i="3" s="1"/>
  <c r="AQ301" i="3" s="1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H301" i="3"/>
  <c r="J301" i="3" s="1"/>
  <c r="G301" i="3"/>
  <c r="E301" i="3"/>
  <c r="D301" i="3"/>
  <c r="V301" i="3" s="1"/>
  <c r="X301" i="3" s="1"/>
  <c r="C301" i="3"/>
  <c r="A301" i="3"/>
  <c r="B301" i="3" s="1"/>
  <c r="T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F300" i="3"/>
  <c r="E300" i="3"/>
  <c r="P300" i="3" s="1"/>
  <c r="R300" i="3" s="1"/>
  <c r="C300" i="3"/>
  <c r="B300" i="3"/>
  <c r="AI300" i="3" s="1"/>
  <c r="AK300" i="3" s="1"/>
  <c r="AM300" i="3" s="1"/>
  <c r="AO300" i="3" s="1"/>
  <c r="AQ300" i="3" s="1"/>
  <c r="A300" i="3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P299" i="3"/>
  <c r="R299" i="3" s="1"/>
  <c r="O299" i="3"/>
  <c r="M299" i="3"/>
  <c r="K299" i="3"/>
  <c r="I299" i="3"/>
  <c r="G299" i="3"/>
  <c r="E299" i="3"/>
  <c r="C299" i="3"/>
  <c r="B299" i="3"/>
  <c r="T299" i="3" s="1"/>
  <c r="A299" i="3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R298" i="3"/>
  <c r="Q298" i="3"/>
  <c r="O298" i="3"/>
  <c r="M298" i="3"/>
  <c r="K298" i="3"/>
  <c r="I298" i="3"/>
  <c r="G298" i="3"/>
  <c r="E298" i="3"/>
  <c r="P298" i="3" s="1"/>
  <c r="C298" i="3"/>
  <c r="A298" i="3"/>
  <c r="B298" i="3" s="1"/>
  <c r="AI298" i="3" s="1"/>
  <c r="AK298" i="3" s="1"/>
  <c r="AM298" i="3" s="1"/>
  <c r="AO298" i="3" s="1"/>
  <c r="AQ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F297" i="3"/>
  <c r="E297" i="3"/>
  <c r="P297" i="3" s="1"/>
  <c r="R297" i="3" s="1"/>
  <c r="C297" i="3"/>
  <c r="A297" i="3"/>
  <c r="B297" i="3" s="1"/>
  <c r="T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B296" i="3"/>
  <c r="A296" i="3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F294" i="3"/>
  <c r="E294" i="3"/>
  <c r="P294" i="3" s="1"/>
  <c r="R294" i="3" s="1"/>
  <c r="C294" i="3"/>
  <c r="B294" i="3"/>
  <c r="T294" i="3" s="1"/>
  <c r="A294" i="3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F293" i="3"/>
  <c r="E293" i="3"/>
  <c r="P293" i="3" s="1"/>
  <c r="R293" i="3" s="1"/>
  <c r="C293" i="3"/>
  <c r="B293" i="3"/>
  <c r="AI293" i="3" s="1"/>
  <c r="AK293" i="3" s="1"/>
  <c r="AM293" i="3" s="1"/>
  <c r="AO293" i="3" s="1"/>
  <c r="AQ293" i="3" s="1"/>
  <c r="A293" i="3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C292" i="3"/>
  <c r="A292" i="3"/>
  <c r="B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F291" i="3"/>
  <c r="E291" i="3"/>
  <c r="P291" i="3" s="1"/>
  <c r="R291" i="3" s="1"/>
  <c r="C291" i="3"/>
  <c r="B291" i="3"/>
  <c r="A291" i="3"/>
  <c r="AX290" i="3"/>
  <c r="AW290" i="3"/>
  <c r="AV290" i="3"/>
  <c r="AT290" i="3"/>
  <c r="AS290" i="3"/>
  <c r="AU290" i="3" s="1"/>
  <c r="AR290" i="3"/>
  <c r="AP290" i="3"/>
  <c r="AN290" i="3"/>
  <c r="AL290" i="3"/>
  <c r="AJ290" i="3"/>
  <c r="AI290" i="3"/>
  <c r="AK290" i="3" s="1"/>
  <c r="AM290" i="3" s="1"/>
  <c r="AO290" i="3" s="1"/>
  <c r="AQ290" i="3" s="1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T290" i="3"/>
  <c r="S290" i="3"/>
  <c r="Q290" i="3"/>
  <c r="P290" i="3"/>
  <c r="R290" i="3" s="1"/>
  <c r="O290" i="3"/>
  <c r="M290" i="3"/>
  <c r="K290" i="3"/>
  <c r="I290" i="3"/>
  <c r="G290" i="3"/>
  <c r="E290" i="3"/>
  <c r="C290" i="3"/>
  <c r="A290" i="3"/>
  <c r="B290" i="3" s="1"/>
  <c r="F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F289" i="3"/>
  <c r="E289" i="3"/>
  <c r="P289" i="3" s="1"/>
  <c r="R289" i="3" s="1"/>
  <c r="C289" i="3"/>
  <c r="B289" i="3"/>
  <c r="A289" i="3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P288" i="3"/>
  <c r="R288" i="3" s="1"/>
  <c r="O288" i="3"/>
  <c r="M288" i="3"/>
  <c r="K288" i="3"/>
  <c r="I288" i="3"/>
  <c r="G288" i="3"/>
  <c r="E288" i="3"/>
  <c r="D288" i="3"/>
  <c r="C288" i="3"/>
  <c r="A288" i="3"/>
  <c r="B288" i="3" s="1"/>
  <c r="T288" i="3" s="1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P286" i="3"/>
  <c r="R286" i="3" s="1"/>
  <c r="O286" i="3"/>
  <c r="M286" i="3"/>
  <c r="K286" i="3"/>
  <c r="I286" i="3"/>
  <c r="G286" i="3"/>
  <c r="E286" i="3"/>
  <c r="D286" i="3"/>
  <c r="C286" i="3"/>
  <c r="A286" i="3"/>
  <c r="B286" i="3" s="1"/>
  <c r="F286" i="3" s="1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B285" i="3"/>
  <c r="A285" i="3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U284" i="3"/>
  <c r="T284" i="3"/>
  <c r="S284" i="3"/>
  <c r="Q284" i="3"/>
  <c r="P284" i="3"/>
  <c r="R284" i="3" s="1"/>
  <c r="O284" i="3"/>
  <c r="M284" i="3"/>
  <c r="K284" i="3"/>
  <c r="I284" i="3"/>
  <c r="G284" i="3"/>
  <c r="E284" i="3"/>
  <c r="D284" i="3"/>
  <c r="V284" i="3" s="1"/>
  <c r="C284" i="3"/>
  <c r="A284" i="3"/>
  <c r="B284" i="3" s="1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B283" i="3"/>
  <c r="A283" i="3"/>
  <c r="AX282" i="3"/>
  <c r="AW282" i="3"/>
  <c r="AV282" i="3"/>
  <c r="AT282" i="3"/>
  <c r="AS282" i="3"/>
  <c r="AU282" i="3" s="1"/>
  <c r="AR282" i="3"/>
  <c r="AQ282" i="3"/>
  <c r="AP282" i="3"/>
  <c r="AN282" i="3"/>
  <c r="AL282" i="3"/>
  <c r="AJ282" i="3"/>
  <c r="AI282" i="3"/>
  <c r="AK282" i="3" s="1"/>
  <c r="AM282" i="3" s="1"/>
  <c r="AO282" i="3" s="1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U282" i="3"/>
  <c r="T282" i="3"/>
  <c r="S282" i="3"/>
  <c r="Q282" i="3"/>
  <c r="P282" i="3"/>
  <c r="R282" i="3" s="1"/>
  <c r="O282" i="3"/>
  <c r="M282" i="3"/>
  <c r="K282" i="3"/>
  <c r="I282" i="3"/>
  <c r="G282" i="3"/>
  <c r="E282" i="3"/>
  <c r="D282" i="3"/>
  <c r="V282" i="3" s="1"/>
  <c r="C282" i="3"/>
  <c r="A282" i="3"/>
  <c r="B282" i="3" s="1"/>
  <c r="F282" i="3" s="1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B281" i="3"/>
  <c r="A281" i="3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P280" i="3"/>
  <c r="R280" i="3" s="1"/>
  <c r="O280" i="3"/>
  <c r="M280" i="3"/>
  <c r="K280" i="3"/>
  <c r="I280" i="3"/>
  <c r="G280" i="3"/>
  <c r="E280" i="3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G278" i="3"/>
  <c r="E278" i="3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R277" i="3"/>
  <c r="Q277" i="3"/>
  <c r="O277" i="3"/>
  <c r="M277" i="3"/>
  <c r="K277" i="3"/>
  <c r="I277" i="3"/>
  <c r="G277" i="3"/>
  <c r="E277" i="3"/>
  <c r="P277" i="3" s="1"/>
  <c r="C277" i="3"/>
  <c r="B277" i="3"/>
  <c r="A277" i="3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P276" i="3"/>
  <c r="R276" i="3" s="1"/>
  <c r="O276" i="3"/>
  <c r="M276" i="3"/>
  <c r="K276" i="3"/>
  <c r="I276" i="3"/>
  <c r="G276" i="3"/>
  <c r="E276" i="3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R275" i="3"/>
  <c r="Q275" i="3"/>
  <c r="O275" i="3"/>
  <c r="M275" i="3"/>
  <c r="K275" i="3"/>
  <c r="I275" i="3"/>
  <c r="G275" i="3"/>
  <c r="E275" i="3"/>
  <c r="P275" i="3" s="1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B273" i="3"/>
  <c r="A273" i="3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T272" i="3"/>
  <c r="S272" i="3"/>
  <c r="Q272" i="3"/>
  <c r="P272" i="3"/>
  <c r="R272" i="3" s="1"/>
  <c r="O272" i="3"/>
  <c r="M272" i="3"/>
  <c r="K272" i="3"/>
  <c r="I272" i="3"/>
  <c r="G272" i="3"/>
  <c r="E272" i="3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B271" i="3"/>
  <c r="A271" i="3"/>
  <c r="AX270" i="3"/>
  <c r="AW270" i="3"/>
  <c r="AV270" i="3"/>
  <c r="AT270" i="3"/>
  <c r="AS270" i="3"/>
  <c r="AU270" i="3" s="1"/>
  <c r="AR270" i="3"/>
  <c r="AQ270" i="3"/>
  <c r="AP270" i="3"/>
  <c r="AN270" i="3"/>
  <c r="AL270" i="3"/>
  <c r="AJ270" i="3"/>
  <c r="AI270" i="3"/>
  <c r="AK270" i="3" s="1"/>
  <c r="AM270" i="3" s="1"/>
  <c r="AO270" i="3" s="1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T270" i="3"/>
  <c r="S270" i="3"/>
  <c r="Q270" i="3"/>
  <c r="P270" i="3"/>
  <c r="R270" i="3" s="1"/>
  <c r="O270" i="3"/>
  <c r="M270" i="3"/>
  <c r="K270" i="3"/>
  <c r="I270" i="3"/>
  <c r="G270" i="3"/>
  <c r="E270" i="3"/>
  <c r="C270" i="3"/>
  <c r="A270" i="3"/>
  <c r="B270" i="3" s="1"/>
  <c r="F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R269" i="3"/>
  <c r="Q269" i="3"/>
  <c r="O269" i="3"/>
  <c r="M269" i="3"/>
  <c r="K269" i="3"/>
  <c r="I269" i="3"/>
  <c r="G269" i="3"/>
  <c r="E269" i="3"/>
  <c r="P269" i="3" s="1"/>
  <c r="C269" i="3"/>
  <c r="B269" i="3"/>
  <c r="F269" i="3" s="1"/>
  <c r="A269" i="3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T268" i="3"/>
  <c r="S268" i="3"/>
  <c r="Q268" i="3"/>
  <c r="P268" i="3"/>
  <c r="R268" i="3" s="1"/>
  <c r="O268" i="3"/>
  <c r="M268" i="3"/>
  <c r="K268" i="3"/>
  <c r="I268" i="3"/>
  <c r="G268" i="3"/>
  <c r="E268" i="3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R267" i="3"/>
  <c r="Q267" i="3"/>
  <c r="O267" i="3"/>
  <c r="M267" i="3"/>
  <c r="K267" i="3"/>
  <c r="I267" i="3"/>
  <c r="G267" i="3"/>
  <c r="E267" i="3"/>
  <c r="P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K266" i="3"/>
  <c r="AM266" i="3" s="1"/>
  <c r="AO266" i="3" s="1"/>
  <c r="AQ266" i="3" s="1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T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F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R265" i="3"/>
  <c r="Q265" i="3"/>
  <c r="O265" i="3"/>
  <c r="M265" i="3"/>
  <c r="K265" i="3"/>
  <c r="I265" i="3"/>
  <c r="G265" i="3"/>
  <c r="E265" i="3"/>
  <c r="P265" i="3" s="1"/>
  <c r="C265" i="3"/>
  <c r="B265" i="3"/>
  <c r="A265" i="3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P264" i="3"/>
  <c r="R264" i="3" s="1"/>
  <c r="O264" i="3"/>
  <c r="M264" i="3"/>
  <c r="K264" i="3"/>
  <c r="I264" i="3"/>
  <c r="G264" i="3"/>
  <c r="E264" i="3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I262" i="3"/>
  <c r="AK262" i="3" s="1"/>
  <c r="AM262" i="3" s="1"/>
  <c r="AO262" i="3" s="1"/>
  <c r="AQ262" i="3" s="1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T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F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R261" i="3"/>
  <c r="Q261" i="3"/>
  <c r="O261" i="3"/>
  <c r="M261" i="3"/>
  <c r="K261" i="3"/>
  <c r="I261" i="3"/>
  <c r="G261" i="3"/>
  <c r="F261" i="3"/>
  <c r="E261" i="3"/>
  <c r="P261" i="3" s="1"/>
  <c r="C261" i="3"/>
  <c r="B261" i="3"/>
  <c r="A261" i="3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T260" i="3"/>
  <c r="S260" i="3"/>
  <c r="Q260" i="3"/>
  <c r="P260" i="3"/>
  <c r="R260" i="3" s="1"/>
  <c r="O260" i="3"/>
  <c r="M260" i="3"/>
  <c r="K260" i="3"/>
  <c r="I260" i="3"/>
  <c r="G260" i="3"/>
  <c r="E260" i="3"/>
  <c r="C260" i="3"/>
  <c r="A260" i="3"/>
  <c r="B260" i="3" s="1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R259" i="3"/>
  <c r="Q259" i="3"/>
  <c r="O259" i="3"/>
  <c r="M259" i="3"/>
  <c r="K259" i="3"/>
  <c r="I259" i="3"/>
  <c r="G259" i="3"/>
  <c r="E259" i="3"/>
  <c r="P259" i="3" s="1"/>
  <c r="C259" i="3"/>
  <c r="A259" i="3"/>
  <c r="B259" i="3" s="1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B257" i="3"/>
  <c r="A257" i="3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P256" i="3"/>
  <c r="R256" i="3" s="1"/>
  <c r="O256" i="3"/>
  <c r="M256" i="3"/>
  <c r="K256" i="3"/>
  <c r="I256" i="3"/>
  <c r="G256" i="3"/>
  <c r="E256" i="3"/>
  <c r="D256" i="3"/>
  <c r="C256" i="3"/>
  <c r="A256" i="3"/>
  <c r="B256" i="3" s="1"/>
  <c r="T256" i="3" s="1"/>
  <c r="AX255" i="3"/>
  <c r="AW255" i="3"/>
  <c r="AV255" i="3"/>
  <c r="AU255" i="3"/>
  <c r="AT255" i="3"/>
  <c r="AS255" i="3"/>
  <c r="AR255" i="3"/>
  <c r="AP255" i="3"/>
  <c r="AN255" i="3"/>
  <c r="AL255" i="3"/>
  <c r="AJ255" i="3"/>
  <c r="AI255" i="3"/>
  <c r="AK255" i="3" s="1"/>
  <c r="AM255" i="3" s="1"/>
  <c r="AO255" i="3" s="1"/>
  <c r="AQ255" i="3" s="1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R255" i="3"/>
  <c r="Q255" i="3"/>
  <c r="O255" i="3"/>
  <c r="M255" i="3"/>
  <c r="K255" i="3"/>
  <c r="I255" i="3"/>
  <c r="G255" i="3"/>
  <c r="F255" i="3"/>
  <c r="E255" i="3"/>
  <c r="P255" i="3" s="1"/>
  <c r="C255" i="3"/>
  <c r="B255" i="3"/>
  <c r="A255" i="3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T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F254" i="3" s="1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F253" i="3"/>
  <c r="E253" i="3"/>
  <c r="P253" i="3" s="1"/>
  <c r="R253" i="3" s="1"/>
  <c r="C253" i="3"/>
  <c r="B253" i="3"/>
  <c r="A253" i="3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B252" i="3"/>
  <c r="A252" i="3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R251" i="3"/>
  <c r="Q251" i="3"/>
  <c r="O251" i="3"/>
  <c r="M251" i="3"/>
  <c r="K251" i="3"/>
  <c r="I251" i="3"/>
  <c r="G251" i="3"/>
  <c r="E251" i="3"/>
  <c r="P251" i="3" s="1"/>
  <c r="C251" i="3"/>
  <c r="A251" i="3"/>
  <c r="B251" i="3" s="1"/>
  <c r="AX250" i="3"/>
  <c r="AW250" i="3"/>
  <c r="AV250" i="3"/>
  <c r="AT250" i="3"/>
  <c r="AS250" i="3"/>
  <c r="AU250" i="3" s="1"/>
  <c r="AR250" i="3"/>
  <c r="AP250" i="3"/>
  <c r="AO250" i="3"/>
  <c r="AQ250" i="3" s="1"/>
  <c r="AN250" i="3"/>
  <c r="AL250" i="3"/>
  <c r="AJ250" i="3"/>
  <c r="AI250" i="3"/>
  <c r="AK250" i="3" s="1"/>
  <c r="AM250" i="3" s="1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U250" i="3"/>
  <c r="S250" i="3"/>
  <c r="Q250" i="3"/>
  <c r="P250" i="3"/>
  <c r="R250" i="3" s="1"/>
  <c r="O250" i="3"/>
  <c r="M250" i="3"/>
  <c r="K250" i="3"/>
  <c r="I250" i="3"/>
  <c r="G250" i="3"/>
  <c r="F250" i="3"/>
  <c r="E250" i="3"/>
  <c r="D250" i="3"/>
  <c r="V250" i="3" s="1"/>
  <c r="C250" i="3"/>
  <c r="A250" i="3"/>
  <c r="B250" i="3" s="1"/>
  <c r="T250" i="3" s="1"/>
  <c r="AX249" i="3"/>
  <c r="AW249" i="3"/>
  <c r="AV249" i="3"/>
  <c r="AU249" i="3"/>
  <c r="AT249" i="3"/>
  <c r="AS249" i="3"/>
  <c r="AR249" i="3"/>
  <c r="AP249" i="3"/>
  <c r="AN249" i="3"/>
  <c r="AM249" i="3"/>
  <c r="AO249" i="3" s="1"/>
  <c r="AQ249" i="3" s="1"/>
  <c r="AL249" i="3"/>
  <c r="AJ249" i="3"/>
  <c r="AI249" i="3"/>
  <c r="AK249" i="3" s="1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F249" i="3"/>
  <c r="E249" i="3"/>
  <c r="P249" i="3" s="1"/>
  <c r="R249" i="3" s="1"/>
  <c r="C249" i="3"/>
  <c r="B249" i="3"/>
  <c r="A249" i="3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R248" i="3"/>
  <c r="Q248" i="3"/>
  <c r="P248" i="3"/>
  <c r="O248" i="3"/>
  <c r="M248" i="3"/>
  <c r="K248" i="3"/>
  <c r="I248" i="3"/>
  <c r="G248" i="3"/>
  <c r="E248" i="3"/>
  <c r="C248" i="3"/>
  <c r="A248" i="3"/>
  <c r="B248" i="3" s="1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R247" i="3"/>
  <c r="Q247" i="3"/>
  <c r="O247" i="3"/>
  <c r="M247" i="3"/>
  <c r="K247" i="3"/>
  <c r="I247" i="3"/>
  <c r="G247" i="3"/>
  <c r="F247" i="3"/>
  <c r="E247" i="3"/>
  <c r="P247" i="3" s="1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N246" i="3"/>
  <c r="M246" i="3"/>
  <c r="K246" i="3"/>
  <c r="I246" i="3"/>
  <c r="G246" i="3"/>
  <c r="E246" i="3"/>
  <c r="P246" i="3" s="1"/>
  <c r="R246" i="3" s="1"/>
  <c r="D246" i="3"/>
  <c r="H246" i="3" s="1"/>
  <c r="J246" i="3" s="1"/>
  <c r="L246" i="3" s="1"/>
  <c r="C246" i="3"/>
  <c r="A246" i="3"/>
  <c r="B246" i="3" s="1"/>
  <c r="T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B245" i="3"/>
  <c r="A245" i="3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P244" i="3"/>
  <c r="R244" i="3" s="1"/>
  <c r="O244" i="3"/>
  <c r="M244" i="3"/>
  <c r="K244" i="3"/>
  <c r="I244" i="3"/>
  <c r="G244" i="3"/>
  <c r="E244" i="3"/>
  <c r="C244" i="3"/>
  <c r="A244" i="3"/>
  <c r="B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R243" i="3"/>
  <c r="Q243" i="3"/>
  <c r="P243" i="3"/>
  <c r="O243" i="3"/>
  <c r="M243" i="3"/>
  <c r="K243" i="3"/>
  <c r="I243" i="3"/>
  <c r="G243" i="3"/>
  <c r="F243" i="3"/>
  <c r="E243" i="3"/>
  <c r="C243" i="3"/>
  <c r="B243" i="3"/>
  <c r="AI243" i="3" s="1"/>
  <c r="AK243" i="3" s="1"/>
  <c r="AM243" i="3" s="1"/>
  <c r="AO243" i="3" s="1"/>
  <c r="AQ243" i="3" s="1"/>
  <c r="A243" i="3"/>
  <c r="AX242" i="3"/>
  <c r="AW242" i="3"/>
  <c r="AV242" i="3"/>
  <c r="AT242" i="3"/>
  <c r="AS242" i="3"/>
  <c r="AU242" i="3" s="1"/>
  <c r="AR242" i="3"/>
  <c r="AP242" i="3"/>
  <c r="AN242" i="3"/>
  <c r="AL242" i="3"/>
  <c r="AK242" i="3"/>
  <c r="AM242" i="3" s="1"/>
  <c r="AO242" i="3" s="1"/>
  <c r="AQ242" i="3" s="1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F242" i="3"/>
  <c r="E242" i="3"/>
  <c r="P242" i="3" s="1"/>
  <c r="R242" i="3" s="1"/>
  <c r="D242" i="3"/>
  <c r="H242" i="3" s="1"/>
  <c r="J242" i="3" s="1"/>
  <c r="N242" i="3" s="1"/>
  <c r="C242" i="3"/>
  <c r="A242" i="3"/>
  <c r="B242" i="3" s="1"/>
  <c r="T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I241" i="3"/>
  <c r="AK241" i="3" s="1"/>
  <c r="AM241" i="3" s="1"/>
  <c r="AO241" i="3" s="1"/>
  <c r="AQ241" i="3" s="1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R241" i="3"/>
  <c r="Q241" i="3"/>
  <c r="P241" i="3"/>
  <c r="O241" i="3"/>
  <c r="M241" i="3"/>
  <c r="K241" i="3"/>
  <c r="I241" i="3"/>
  <c r="G241" i="3"/>
  <c r="E241" i="3"/>
  <c r="C241" i="3"/>
  <c r="B241" i="3"/>
  <c r="A241" i="3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B240" i="3"/>
  <c r="D240" i="3" s="1"/>
  <c r="A240" i="3"/>
  <c r="AX239" i="3"/>
  <c r="AW239" i="3"/>
  <c r="AV239" i="3"/>
  <c r="AU239" i="3"/>
  <c r="AT239" i="3"/>
  <c r="AS239" i="3"/>
  <c r="AR239" i="3"/>
  <c r="AP239" i="3"/>
  <c r="AN239" i="3"/>
  <c r="AM239" i="3"/>
  <c r="AO239" i="3" s="1"/>
  <c r="AQ239" i="3" s="1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R239" i="3"/>
  <c r="Q239" i="3"/>
  <c r="P239" i="3"/>
  <c r="O239" i="3"/>
  <c r="M239" i="3"/>
  <c r="K239" i="3"/>
  <c r="I239" i="3"/>
  <c r="G239" i="3"/>
  <c r="E239" i="3"/>
  <c r="D239" i="3"/>
  <c r="H239" i="3" s="1"/>
  <c r="J239" i="3" s="1"/>
  <c r="L239" i="3" s="1"/>
  <c r="C239" i="3"/>
  <c r="B239" i="3"/>
  <c r="AI239" i="3" s="1"/>
  <c r="AK239" i="3" s="1"/>
  <c r="A239" i="3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W237" i="3"/>
  <c r="AV237" i="3"/>
  <c r="AT237" i="3"/>
  <c r="AS237" i="3"/>
  <c r="AU237" i="3" s="1"/>
  <c r="AR237" i="3"/>
  <c r="AQ237" i="3"/>
  <c r="AP237" i="3"/>
  <c r="AN237" i="3"/>
  <c r="AL237" i="3"/>
  <c r="AJ237" i="3"/>
  <c r="AI237" i="3"/>
  <c r="AK237" i="3" s="1"/>
  <c r="AM237" i="3" s="1"/>
  <c r="AO237" i="3" s="1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B237" i="3"/>
  <c r="A237" i="3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D236" i="3"/>
  <c r="C236" i="3"/>
  <c r="B236" i="3"/>
  <c r="A236" i="3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R235" i="3"/>
  <c r="Q235" i="3"/>
  <c r="P235" i="3"/>
  <c r="O235" i="3"/>
  <c r="M235" i="3"/>
  <c r="K235" i="3"/>
  <c r="I235" i="3"/>
  <c r="G235" i="3"/>
  <c r="E235" i="3"/>
  <c r="D235" i="3"/>
  <c r="C235" i="3"/>
  <c r="A235" i="3"/>
  <c r="B235" i="3" s="1"/>
  <c r="T235" i="3" s="1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E234" i="3"/>
  <c r="C234" i="3"/>
  <c r="A234" i="3"/>
  <c r="B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I233" i="3"/>
  <c r="AK233" i="3" s="1"/>
  <c r="AM233" i="3" s="1"/>
  <c r="AO233" i="3" s="1"/>
  <c r="AQ233" i="3" s="1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E233" i="3"/>
  <c r="C233" i="3"/>
  <c r="B233" i="3"/>
  <c r="F233" i="3" s="1"/>
  <c r="A233" i="3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P232" i="3"/>
  <c r="R232" i="3" s="1"/>
  <c r="O232" i="3"/>
  <c r="M232" i="3"/>
  <c r="K232" i="3"/>
  <c r="I232" i="3"/>
  <c r="G232" i="3"/>
  <c r="E232" i="3"/>
  <c r="C232" i="3"/>
  <c r="A232" i="3"/>
  <c r="B232" i="3" s="1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R231" i="3"/>
  <c r="Q231" i="3"/>
  <c r="P231" i="3"/>
  <c r="O231" i="3"/>
  <c r="M231" i="3"/>
  <c r="K231" i="3"/>
  <c r="I231" i="3"/>
  <c r="G231" i="3"/>
  <c r="E231" i="3"/>
  <c r="C231" i="3"/>
  <c r="B231" i="3"/>
  <c r="T231" i="3" s="1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B230" i="3"/>
  <c r="A230" i="3"/>
  <c r="AX229" i="3"/>
  <c r="AW229" i="3"/>
  <c r="AV229" i="3"/>
  <c r="AT229" i="3"/>
  <c r="AS229" i="3"/>
  <c r="AU229" i="3" s="1"/>
  <c r="AR229" i="3"/>
  <c r="AP229" i="3"/>
  <c r="AN229" i="3"/>
  <c r="AL229" i="3"/>
  <c r="AJ229" i="3"/>
  <c r="AI229" i="3"/>
  <c r="AK229" i="3" s="1"/>
  <c r="AM229" i="3" s="1"/>
  <c r="AO229" i="3" s="1"/>
  <c r="AQ229" i="3" s="1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T229" i="3"/>
  <c r="S229" i="3"/>
  <c r="Q229" i="3"/>
  <c r="O229" i="3"/>
  <c r="M229" i="3"/>
  <c r="K229" i="3"/>
  <c r="I229" i="3"/>
  <c r="G229" i="3"/>
  <c r="F229" i="3"/>
  <c r="E229" i="3"/>
  <c r="P229" i="3" s="1"/>
  <c r="R229" i="3" s="1"/>
  <c r="D229" i="3"/>
  <c r="C229" i="3"/>
  <c r="B229" i="3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I228" i="3" s="1"/>
  <c r="AK228" i="3" s="1"/>
  <c r="AM228" i="3" s="1"/>
  <c r="AO228" i="3" s="1"/>
  <c r="AQ228" i="3" s="1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R227" i="3"/>
  <c r="Q227" i="3"/>
  <c r="P227" i="3"/>
  <c r="O227" i="3"/>
  <c r="M227" i="3"/>
  <c r="K227" i="3"/>
  <c r="I227" i="3"/>
  <c r="G227" i="3"/>
  <c r="E227" i="3"/>
  <c r="C227" i="3"/>
  <c r="B227" i="3"/>
  <c r="T227" i="3" s="1"/>
  <c r="A227" i="3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B226" i="3"/>
  <c r="A226" i="3"/>
  <c r="AX225" i="3"/>
  <c r="AW225" i="3"/>
  <c r="AV225" i="3"/>
  <c r="AU225" i="3"/>
  <c r="AT225" i="3"/>
  <c r="AS225" i="3"/>
  <c r="AR225" i="3"/>
  <c r="AP225" i="3"/>
  <c r="AN225" i="3"/>
  <c r="AL225" i="3"/>
  <c r="AJ225" i="3"/>
  <c r="AI225" i="3"/>
  <c r="AK225" i="3" s="1"/>
  <c r="AM225" i="3" s="1"/>
  <c r="AO225" i="3" s="1"/>
  <c r="AQ225" i="3" s="1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F225" i="3"/>
  <c r="E225" i="3"/>
  <c r="P225" i="3" s="1"/>
  <c r="R225" i="3" s="1"/>
  <c r="C225" i="3"/>
  <c r="B225" i="3"/>
  <c r="T225" i="3" s="1"/>
  <c r="A225" i="3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B224" i="3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R223" i="3"/>
  <c r="Q223" i="3"/>
  <c r="O223" i="3"/>
  <c r="M223" i="3"/>
  <c r="K223" i="3"/>
  <c r="I223" i="3"/>
  <c r="G223" i="3"/>
  <c r="E223" i="3"/>
  <c r="P223" i="3" s="1"/>
  <c r="C223" i="3"/>
  <c r="B223" i="3"/>
  <c r="A223" i="3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F222" i="3" s="1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F221" i="3"/>
  <c r="E221" i="3"/>
  <c r="P221" i="3" s="1"/>
  <c r="R221" i="3" s="1"/>
  <c r="C221" i="3"/>
  <c r="B221" i="3"/>
  <c r="A221" i="3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B220" i="3"/>
  <c r="A220" i="3"/>
  <c r="AX219" i="3"/>
  <c r="AW219" i="3"/>
  <c r="AV219" i="3"/>
  <c r="AU219" i="3"/>
  <c r="AT219" i="3"/>
  <c r="AS219" i="3"/>
  <c r="AR219" i="3"/>
  <c r="AP219" i="3"/>
  <c r="AN219" i="3"/>
  <c r="AL219" i="3"/>
  <c r="AJ219" i="3"/>
  <c r="AI219" i="3"/>
  <c r="AK219" i="3" s="1"/>
  <c r="AM219" i="3" s="1"/>
  <c r="AO219" i="3" s="1"/>
  <c r="AQ219" i="3" s="1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B219" i="3"/>
  <c r="F219" i="3" s="1"/>
  <c r="A219" i="3"/>
  <c r="AX218" i="3"/>
  <c r="AW218" i="3"/>
  <c r="AV218" i="3"/>
  <c r="AT218" i="3"/>
  <c r="AS218" i="3"/>
  <c r="AU218" i="3" s="1"/>
  <c r="AR218" i="3"/>
  <c r="AP218" i="3"/>
  <c r="AO218" i="3"/>
  <c r="AQ218" i="3" s="1"/>
  <c r="AN218" i="3"/>
  <c r="AL218" i="3"/>
  <c r="AK218" i="3"/>
  <c r="AM218" i="3" s="1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U218" i="3"/>
  <c r="S218" i="3"/>
  <c r="Q218" i="3"/>
  <c r="O218" i="3"/>
  <c r="M218" i="3"/>
  <c r="L218" i="3"/>
  <c r="K218" i="3"/>
  <c r="I218" i="3"/>
  <c r="H218" i="3"/>
  <c r="J218" i="3" s="1"/>
  <c r="N218" i="3" s="1"/>
  <c r="G218" i="3"/>
  <c r="F218" i="3"/>
  <c r="E218" i="3"/>
  <c r="P218" i="3" s="1"/>
  <c r="R218" i="3" s="1"/>
  <c r="D218" i="3"/>
  <c r="V218" i="3" s="1"/>
  <c r="C218" i="3"/>
  <c r="A218" i="3"/>
  <c r="B218" i="3" s="1"/>
  <c r="T218" i="3" s="1"/>
  <c r="AX217" i="3"/>
  <c r="AW217" i="3"/>
  <c r="AV217" i="3"/>
  <c r="AU217" i="3"/>
  <c r="AT217" i="3"/>
  <c r="AS217" i="3"/>
  <c r="AR217" i="3"/>
  <c r="AP217" i="3"/>
  <c r="AN217" i="3"/>
  <c r="AL217" i="3"/>
  <c r="AJ217" i="3"/>
  <c r="AI217" i="3"/>
  <c r="AK217" i="3" s="1"/>
  <c r="AM217" i="3" s="1"/>
  <c r="AO217" i="3" s="1"/>
  <c r="AQ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R217" i="3"/>
  <c r="Q217" i="3"/>
  <c r="P217" i="3"/>
  <c r="O217" i="3"/>
  <c r="M217" i="3"/>
  <c r="K217" i="3"/>
  <c r="I217" i="3"/>
  <c r="G217" i="3"/>
  <c r="F217" i="3"/>
  <c r="E217" i="3"/>
  <c r="C217" i="3"/>
  <c r="B217" i="3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B216" i="3"/>
  <c r="A216" i="3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R215" i="3"/>
  <c r="Q215" i="3"/>
  <c r="O215" i="3"/>
  <c r="M215" i="3"/>
  <c r="K215" i="3"/>
  <c r="I215" i="3"/>
  <c r="G215" i="3"/>
  <c r="E215" i="3"/>
  <c r="P215" i="3" s="1"/>
  <c r="C215" i="3"/>
  <c r="A215" i="3"/>
  <c r="B215" i="3" s="1"/>
  <c r="AX214" i="3"/>
  <c r="AW214" i="3"/>
  <c r="AV214" i="3"/>
  <c r="AT214" i="3"/>
  <c r="AS214" i="3"/>
  <c r="AU214" i="3" s="1"/>
  <c r="AR214" i="3"/>
  <c r="AP214" i="3"/>
  <c r="AN214" i="3"/>
  <c r="AL214" i="3"/>
  <c r="AJ214" i="3"/>
  <c r="AI214" i="3"/>
  <c r="AK214" i="3" s="1"/>
  <c r="AM214" i="3" s="1"/>
  <c r="AO214" i="3" s="1"/>
  <c r="AQ214" i="3" s="1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D214" i="3"/>
  <c r="H214" i="3" s="1"/>
  <c r="J214" i="3" s="1"/>
  <c r="C214" i="3"/>
  <c r="A214" i="3"/>
  <c r="B214" i="3" s="1"/>
  <c r="T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I213" i="3"/>
  <c r="AK213" i="3" s="1"/>
  <c r="AM213" i="3" s="1"/>
  <c r="AO213" i="3" s="1"/>
  <c r="AQ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P213" i="3"/>
  <c r="R213" i="3" s="1"/>
  <c r="O213" i="3"/>
  <c r="M213" i="3"/>
  <c r="K213" i="3"/>
  <c r="I213" i="3"/>
  <c r="G213" i="3"/>
  <c r="E213" i="3"/>
  <c r="C213" i="3"/>
  <c r="B213" i="3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P212" i="3"/>
  <c r="R212" i="3" s="1"/>
  <c r="O212" i="3"/>
  <c r="M212" i="3"/>
  <c r="K212" i="3"/>
  <c r="I212" i="3"/>
  <c r="G212" i="3"/>
  <c r="E212" i="3"/>
  <c r="C212" i="3"/>
  <c r="A212" i="3"/>
  <c r="B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P211" i="3"/>
  <c r="R211" i="3" s="1"/>
  <c r="O211" i="3"/>
  <c r="M211" i="3"/>
  <c r="K211" i="3"/>
  <c r="I211" i="3"/>
  <c r="G211" i="3"/>
  <c r="E211" i="3"/>
  <c r="C211" i="3"/>
  <c r="B211" i="3"/>
  <c r="F211" i="3" s="1"/>
  <c r="A211" i="3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C210" i="3"/>
  <c r="B210" i="3"/>
  <c r="A210" i="3"/>
  <c r="AX209" i="3"/>
  <c r="AW209" i="3"/>
  <c r="AV209" i="3"/>
  <c r="AU209" i="3"/>
  <c r="AT209" i="3"/>
  <c r="AS209" i="3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O209" i="3"/>
  <c r="M209" i="3"/>
  <c r="K209" i="3"/>
  <c r="I209" i="3"/>
  <c r="G209" i="3"/>
  <c r="E209" i="3"/>
  <c r="P209" i="3" s="1"/>
  <c r="R209" i="3" s="1"/>
  <c r="D209" i="3"/>
  <c r="C209" i="3"/>
  <c r="A209" i="3"/>
  <c r="B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B207" i="3"/>
  <c r="F207" i="3" s="1"/>
  <c r="A207" i="3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B206" i="3"/>
  <c r="A206" i="3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F204" i="3"/>
  <c r="E204" i="3"/>
  <c r="P204" i="3" s="1"/>
  <c r="R204" i="3" s="1"/>
  <c r="C204" i="3"/>
  <c r="A204" i="3"/>
  <c r="B204" i="3" s="1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P203" i="3"/>
  <c r="R203" i="3" s="1"/>
  <c r="O203" i="3"/>
  <c r="M203" i="3"/>
  <c r="K203" i="3"/>
  <c r="I203" i="3"/>
  <c r="G203" i="3"/>
  <c r="E203" i="3"/>
  <c r="C203" i="3"/>
  <c r="B203" i="3"/>
  <c r="F203" i="3" s="1"/>
  <c r="A203" i="3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B202" i="3"/>
  <c r="A202" i="3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T201" i="3"/>
  <c r="S201" i="3"/>
  <c r="Q201" i="3"/>
  <c r="O201" i="3"/>
  <c r="M201" i="3"/>
  <c r="K201" i="3"/>
  <c r="I201" i="3"/>
  <c r="G201" i="3"/>
  <c r="E201" i="3"/>
  <c r="P201" i="3" s="1"/>
  <c r="R201" i="3" s="1"/>
  <c r="D201" i="3"/>
  <c r="C201" i="3"/>
  <c r="A201" i="3"/>
  <c r="B201" i="3" s="1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B198" i="3"/>
  <c r="A198" i="3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T197" i="3"/>
  <c r="S197" i="3"/>
  <c r="Q197" i="3"/>
  <c r="O197" i="3"/>
  <c r="M197" i="3"/>
  <c r="K197" i="3"/>
  <c r="I197" i="3"/>
  <c r="G197" i="3"/>
  <c r="E197" i="3"/>
  <c r="P197" i="3" s="1"/>
  <c r="R197" i="3" s="1"/>
  <c r="D197" i="3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I196" i="3"/>
  <c r="AK196" i="3" s="1"/>
  <c r="AM196" i="3" s="1"/>
  <c r="AO196" i="3" s="1"/>
  <c r="AQ196" i="3" s="1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F196" i="3"/>
  <c r="E196" i="3"/>
  <c r="P196" i="3" s="1"/>
  <c r="R196" i="3" s="1"/>
  <c r="C196" i="3"/>
  <c r="A196" i="3"/>
  <c r="B196" i="3" s="1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B194" i="3"/>
  <c r="A194" i="3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U192" i="3"/>
  <c r="AT192" i="3"/>
  <c r="AS192" i="3"/>
  <c r="AR192" i="3"/>
  <c r="AQ192" i="3"/>
  <c r="AP192" i="3"/>
  <c r="AN192" i="3"/>
  <c r="AL192" i="3"/>
  <c r="AJ192" i="3"/>
  <c r="AI192" i="3"/>
  <c r="AK192" i="3" s="1"/>
  <c r="AM192" i="3" s="1"/>
  <c r="AO192" i="3" s="1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F192" i="3"/>
  <c r="E192" i="3"/>
  <c r="P192" i="3" s="1"/>
  <c r="R192" i="3" s="1"/>
  <c r="C192" i="3"/>
  <c r="A192" i="3"/>
  <c r="B192" i="3" s="1"/>
  <c r="AX191" i="3"/>
  <c r="AW191" i="3"/>
  <c r="AV191" i="3"/>
  <c r="AT191" i="3"/>
  <c r="AS191" i="3"/>
  <c r="AU191" i="3" s="1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B190" i="3"/>
  <c r="A190" i="3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T189" i="3"/>
  <c r="S189" i="3"/>
  <c r="Q189" i="3"/>
  <c r="O189" i="3"/>
  <c r="M189" i="3"/>
  <c r="K189" i="3"/>
  <c r="I189" i="3"/>
  <c r="G189" i="3"/>
  <c r="E189" i="3"/>
  <c r="P189" i="3" s="1"/>
  <c r="R189" i="3" s="1"/>
  <c r="D189" i="3"/>
  <c r="C189" i="3"/>
  <c r="A189" i="3"/>
  <c r="B189" i="3" s="1"/>
  <c r="AX188" i="3"/>
  <c r="AW188" i="3"/>
  <c r="AV188" i="3"/>
  <c r="AU188" i="3"/>
  <c r="AT188" i="3"/>
  <c r="AS188" i="3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F188" i="3"/>
  <c r="E188" i="3"/>
  <c r="P188" i="3" s="1"/>
  <c r="R188" i="3" s="1"/>
  <c r="C188" i="3"/>
  <c r="B188" i="3"/>
  <c r="T188" i="3" s="1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B186" i="3"/>
  <c r="A186" i="3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U184" i="3"/>
  <c r="AT184" i="3"/>
  <c r="AS184" i="3"/>
  <c r="AR184" i="3"/>
  <c r="AQ184" i="3"/>
  <c r="AP184" i="3"/>
  <c r="AN184" i="3"/>
  <c r="AL184" i="3"/>
  <c r="AJ184" i="3"/>
  <c r="AI184" i="3"/>
  <c r="AK184" i="3" s="1"/>
  <c r="AM184" i="3" s="1"/>
  <c r="AO184" i="3" s="1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F184" i="3"/>
  <c r="E184" i="3"/>
  <c r="P184" i="3" s="1"/>
  <c r="R184" i="3" s="1"/>
  <c r="C184" i="3"/>
  <c r="B184" i="3"/>
  <c r="T184" i="3" s="1"/>
  <c r="A184" i="3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B182" i="3"/>
  <c r="A182" i="3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T181" i="3"/>
  <c r="S181" i="3"/>
  <c r="Q181" i="3"/>
  <c r="O181" i="3"/>
  <c r="M181" i="3"/>
  <c r="K181" i="3"/>
  <c r="I181" i="3"/>
  <c r="G181" i="3"/>
  <c r="E181" i="3"/>
  <c r="P181" i="3" s="1"/>
  <c r="R181" i="3" s="1"/>
  <c r="D181" i="3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I180" i="3"/>
  <c r="AK180" i="3" s="1"/>
  <c r="AM180" i="3" s="1"/>
  <c r="AO180" i="3" s="1"/>
  <c r="AQ180" i="3" s="1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F180" i="3"/>
  <c r="E180" i="3"/>
  <c r="P180" i="3" s="1"/>
  <c r="R180" i="3" s="1"/>
  <c r="C180" i="3"/>
  <c r="B180" i="3"/>
  <c r="T180" i="3" s="1"/>
  <c r="A180" i="3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B178" i="3"/>
  <c r="A178" i="3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W176" i="3"/>
  <c r="AV176" i="3"/>
  <c r="AU176" i="3"/>
  <c r="AT176" i="3"/>
  <c r="AS176" i="3"/>
  <c r="AR176" i="3"/>
  <c r="AQ176" i="3"/>
  <c r="AP176" i="3"/>
  <c r="AN176" i="3"/>
  <c r="AL176" i="3"/>
  <c r="AJ176" i="3"/>
  <c r="AI176" i="3"/>
  <c r="AK176" i="3" s="1"/>
  <c r="AM176" i="3" s="1"/>
  <c r="AO176" i="3" s="1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F176" i="3"/>
  <c r="E176" i="3"/>
  <c r="P176" i="3" s="1"/>
  <c r="R176" i="3" s="1"/>
  <c r="C176" i="3"/>
  <c r="A176" i="3"/>
  <c r="B176" i="3" s="1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B174" i="3"/>
  <c r="A174" i="3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T173" i="3"/>
  <c r="S173" i="3"/>
  <c r="Q173" i="3"/>
  <c r="O173" i="3"/>
  <c r="M173" i="3"/>
  <c r="K173" i="3"/>
  <c r="I173" i="3"/>
  <c r="G173" i="3"/>
  <c r="E173" i="3"/>
  <c r="P173" i="3" s="1"/>
  <c r="R173" i="3" s="1"/>
  <c r="D173" i="3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M172" i="3"/>
  <c r="AO172" i="3" s="1"/>
  <c r="AQ172" i="3" s="1"/>
  <c r="AL172" i="3"/>
  <c r="AJ172" i="3"/>
  <c r="AI172" i="3"/>
  <c r="AK172" i="3" s="1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F172" i="3"/>
  <c r="E172" i="3"/>
  <c r="P172" i="3" s="1"/>
  <c r="R172" i="3" s="1"/>
  <c r="C172" i="3"/>
  <c r="A172" i="3"/>
  <c r="B172" i="3" s="1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R170" i="3"/>
  <c r="Q170" i="3"/>
  <c r="O170" i="3"/>
  <c r="M170" i="3"/>
  <c r="K170" i="3"/>
  <c r="I170" i="3"/>
  <c r="G170" i="3"/>
  <c r="E170" i="3"/>
  <c r="P170" i="3" s="1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D169" i="3"/>
  <c r="V169" i="3" s="1"/>
  <c r="X169" i="3" s="1"/>
  <c r="C169" i="3"/>
  <c r="A169" i="3"/>
  <c r="B169" i="3" s="1"/>
  <c r="F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R168" i="3"/>
  <c r="Q168" i="3"/>
  <c r="O168" i="3"/>
  <c r="M168" i="3"/>
  <c r="K168" i="3"/>
  <c r="I168" i="3"/>
  <c r="G168" i="3"/>
  <c r="E168" i="3"/>
  <c r="P168" i="3" s="1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U167" i="3"/>
  <c r="S167" i="3"/>
  <c r="Q167" i="3"/>
  <c r="O167" i="3"/>
  <c r="M167" i="3"/>
  <c r="K167" i="3"/>
  <c r="I167" i="3"/>
  <c r="G167" i="3"/>
  <c r="F167" i="3"/>
  <c r="E167" i="3"/>
  <c r="P167" i="3" s="1"/>
  <c r="R167" i="3" s="1"/>
  <c r="D167" i="3"/>
  <c r="V167" i="3" s="1"/>
  <c r="C167" i="3"/>
  <c r="B167" i="3"/>
  <c r="T167" i="3" s="1"/>
  <c r="A167" i="3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E166" i="3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R165" i="3"/>
  <c r="Q165" i="3"/>
  <c r="P165" i="3"/>
  <c r="O165" i="3"/>
  <c r="M165" i="3"/>
  <c r="K165" i="3"/>
  <c r="I165" i="3"/>
  <c r="G165" i="3"/>
  <c r="E165" i="3"/>
  <c r="C165" i="3"/>
  <c r="B165" i="3"/>
  <c r="F165" i="3" s="1"/>
  <c r="A165" i="3"/>
  <c r="AX164" i="3"/>
  <c r="AW164" i="3"/>
  <c r="AV164" i="3"/>
  <c r="AT164" i="3"/>
  <c r="AS164" i="3"/>
  <c r="AU164" i="3" s="1"/>
  <c r="AR164" i="3"/>
  <c r="AP164" i="3"/>
  <c r="AN164" i="3"/>
  <c r="AL164" i="3"/>
  <c r="AJ164" i="3"/>
  <c r="AI164" i="3"/>
  <c r="AK164" i="3" s="1"/>
  <c r="AM164" i="3" s="1"/>
  <c r="AO164" i="3" s="1"/>
  <c r="AQ164" i="3" s="1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T164" i="3"/>
  <c r="S164" i="3"/>
  <c r="Q164" i="3"/>
  <c r="O164" i="3"/>
  <c r="M164" i="3"/>
  <c r="K164" i="3"/>
  <c r="I164" i="3"/>
  <c r="G164" i="3"/>
  <c r="E164" i="3"/>
  <c r="P164" i="3" s="1"/>
  <c r="R164" i="3" s="1"/>
  <c r="D164" i="3"/>
  <c r="H164" i="3" s="1"/>
  <c r="J164" i="3" s="1"/>
  <c r="C164" i="3"/>
  <c r="B164" i="3"/>
  <c r="F164" i="3" s="1"/>
  <c r="A164" i="3"/>
  <c r="AX163" i="3"/>
  <c r="AW163" i="3"/>
  <c r="AV163" i="3"/>
  <c r="AT163" i="3"/>
  <c r="AS163" i="3"/>
  <c r="AU163" i="3" s="1"/>
  <c r="AR163" i="3"/>
  <c r="AP163" i="3"/>
  <c r="AN163" i="3"/>
  <c r="AL163" i="3"/>
  <c r="AK163" i="3"/>
  <c r="AM163" i="3" s="1"/>
  <c r="AO163" i="3" s="1"/>
  <c r="AQ163" i="3" s="1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W163" i="3"/>
  <c r="V163" i="3"/>
  <c r="X163" i="3" s="1"/>
  <c r="U163" i="3"/>
  <c r="T163" i="3"/>
  <c r="S163" i="3"/>
  <c r="Q163" i="3"/>
  <c r="O163" i="3"/>
  <c r="M163" i="3"/>
  <c r="K163" i="3"/>
  <c r="I163" i="3"/>
  <c r="G163" i="3"/>
  <c r="F163" i="3"/>
  <c r="E163" i="3"/>
  <c r="P163" i="3" s="1"/>
  <c r="R163" i="3" s="1"/>
  <c r="D163" i="3"/>
  <c r="H163" i="3" s="1"/>
  <c r="J163" i="3" s="1"/>
  <c r="C163" i="3"/>
  <c r="B163" i="3"/>
  <c r="A163" i="3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E162" i="3"/>
  <c r="C162" i="3"/>
  <c r="A162" i="3"/>
  <c r="B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R161" i="3"/>
  <c r="Q161" i="3"/>
  <c r="P161" i="3"/>
  <c r="O161" i="3"/>
  <c r="M161" i="3"/>
  <c r="K161" i="3"/>
  <c r="I161" i="3"/>
  <c r="G161" i="3"/>
  <c r="E161" i="3"/>
  <c r="C161" i="3"/>
  <c r="B161" i="3"/>
  <c r="F161" i="3" s="1"/>
  <c r="A161" i="3"/>
  <c r="AX160" i="3"/>
  <c r="AW160" i="3"/>
  <c r="AV160" i="3"/>
  <c r="AT160" i="3"/>
  <c r="AS160" i="3"/>
  <c r="AU160" i="3" s="1"/>
  <c r="AR160" i="3"/>
  <c r="AP160" i="3"/>
  <c r="AN160" i="3"/>
  <c r="AL160" i="3"/>
  <c r="AJ160" i="3"/>
  <c r="AI160" i="3"/>
  <c r="AK160" i="3" s="1"/>
  <c r="AM160" i="3" s="1"/>
  <c r="AO160" i="3" s="1"/>
  <c r="AQ160" i="3" s="1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T160" i="3"/>
  <c r="S160" i="3"/>
  <c r="Q160" i="3"/>
  <c r="O160" i="3"/>
  <c r="M160" i="3"/>
  <c r="K160" i="3"/>
  <c r="I160" i="3"/>
  <c r="G160" i="3"/>
  <c r="E160" i="3"/>
  <c r="P160" i="3" s="1"/>
  <c r="R160" i="3" s="1"/>
  <c r="D160" i="3"/>
  <c r="H160" i="3" s="1"/>
  <c r="J160" i="3" s="1"/>
  <c r="C160" i="3"/>
  <c r="B160" i="3"/>
  <c r="F160" i="3" s="1"/>
  <c r="A160" i="3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V159" i="3"/>
  <c r="X159" i="3" s="1"/>
  <c r="U159" i="3"/>
  <c r="T159" i="3"/>
  <c r="S159" i="3"/>
  <c r="Q159" i="3"/>
  <c r="O159" i="3"/>
  <c r="M159" i="3"/>
  <c r="K159" i="3"/>
  <c r="I159" i="3"/>
  <c r="G159" i="3"/>
  <c r="F159" i="3"/>
  <c r="E159" i="3"/>
  <c r="P159" i="3" s="1"/>
  <c r="R159" i="3" s="1"/>
  <c r="D159" i="3"/>
  <c r="H159" i="3" s="1"/>
  <c r="J159" i="3" s="1"/>
  <c r="C159" i="3"/>
  <c r="B159" i="3"/>
  <c r="AI159" i="3" s="1"/>
  <c r="AK159" i="3" s="1"/>
  <c r="AM159" i="3" s="1"/>
  <c r="AO159" i="3" s="1"/>
  <c r="AQ159" i="3" s="1"/>
  <c r="A159" i="3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P158" i="3"/>
  <c r="R158" i="3" s="1"/>
  <c r="O158" i="3"/>
  <c r="M158" i="3"/>
  <c r="K158" i="3"/>
  <c r="I158" i="3"/>
  <c r="G158" i="3"/>
  <c r="E158" i="3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R157" i="3"/>
  <c r="Q157" i="3"/>
  <c r="P157" i="3"/>
  <c r="O157" i="3"/>
  <c r="M157" i="3"/>
  <c r="K157" i="3"/>
  <c r="I157" i="3"/>
  <c r="G157" i="3"/>
  <c r="E157" i="3"/>
  <c r="C157" i="3"/>
  <c r="B157" i="3"/>
  <c r="F157" i="3" s="1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I156" i="3"/>
  <c r="AK156" i="3" s="1"/>
  <c r="AM156" i="3" s="1"/>
  <c r="AO156" i="3" s="1"/>
  <c r="AQ156" i="3" s="1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T156" i="3"/>
  <c r="S156" i="3"/>
  <c r="Q156" i="3"/>
  <c r="O156" i="3"/>
  <c r="M156" i="3"/>
  <c r="K156" i="3"/>
  <c r="I156" i="3"/>
  <c r="G156" i="3"/>
  <c r="E156" i="3"/>
  <c r="P156" i="3" s="1"/>
  <c r="R156" i="3" s="1"/>
  <c r="D156" i="3"/>
  <c r="H156" i="3" s="1"/>
  <c r="J156" i="3" s="1"/>
  <c r="C156" i="3"/>
  <c r="B156" i="3"/>
  <c r="F156" i="3" s="1"/>
  <c r="A156" i="3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V155" i="3"/>
  <c r="X155" i="3" s="1"/>
  <c r="U155" i="3"/>
  <c r="T155" i="3"/>
  <c r="S155" i="3"/>
  <c r="Q155" i="3"/>
  <c r="O155" i="3"/>
  <c r="M155" i="3"/>
  <c r="K155" i="3"/>
  <c r="I155" i="3"/>
  <c r="G155" i="3"/>
  <c r="F155" i="3"/>
  <c r="E155" i="3"/>
  <c r="P155" i="3" s="1"/>
  <c r="R155" i="3" s="1"/>
  <c r="D155" i="3"/>
  <c r="H155" i="3" s="1"/>
  <c r="J155" i="3" s="1"/>
  <c r="C155" i="3"/>
  <c r="B155" i="3"/>
  <c r="AI155" i="3" s="1"/>
  <c r="AK155" i="3" s="1"/>
  <c r="AM155" i="3" s="1"/>
  <c r="AO155" i="3" s="1"/>
  <c r="AQ155" i="3" s="1"/>
  <c r="A155" i="3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E154" i="3"/>
  <c r="C154" i="3"/>
  <c r="A154" i="3"/>
  <c r="B154" i="3" s="1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R153" i="3"/>
  <c r="Q153" i="3"/>
  <c r="P153" i="3"/>
  <c r="O153" i="3"/>
  <c r="M153" i="3"/>
  <c r="K153" i="3"/>
  <c r="I153" i="3"/>
  <c r="G153" i="3"/>
  <c r="E153" i="3"/>
  <c r="C153" i="3"/>
  <c r="B153" i="3"/>
  <c r="F153" i="3" s="1"/>
  <c r="A153" i="3"/>
  <c r="AX152" i="3"/>
  <c r="AW152" i="3"/>
  <c r="AV152" i="3"/>
  <c r="AT152" i="3"/>
  <c r="AS152" i="3"/>
  <c r="AU152" i="3" s="1"/>
  <c r="AR152" i="3"/>
  <c r="AP152" i="3"/>
  <c r="AN152" i="3"/>
  <c r="AL152" i="3"/>
  <c r="AJ152" i="3"/>
  <c r="AI152" i="3"/>
  <c r="AK152" i="3" s="1"/>
  <c r="AM152" i="3" s="1"/>
  <c r="AO152" i="3" s="1"/>
  <c r="AQ152" i="3" s="1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T152" i="3"/>
  <c r="S152" i="3"/>
  <c r="Q152" i="3"/>
  <c r="O152" i="3"/>
  <c r="M152" i="3"/>
  <c r="K152" i="3"/>
  <c r="I152" i="3"/>
  <c r="G152" i="3"/>
  <c r="E152" i="3"/>
  <c r="P152" i="3" s="1"/>
  <c r="R152" i="3" s="1"/>
  <c r="D152" i="3"/>
  <c r="H152" i="3" s="1"/>
  <c r="J152" i="3" s="1"/>
  <c r="C152" i="3"/>
  <c r="B152" i="3"/>
  <c r="F152" i="3" s="1"/>
  <c r="A152" i="3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V151" i="3"/>
  <c r="X151" i="3" s="1"/>
  <c r="U151" i="3"/>
  <c r="T151" i="3"/>
  <c r="S151" i="3"/>
  <c r="Q151" i="3"/>
  <c r="O151" i="3"/>
  <c r="M151" i="3"/>
  <c r="K151" i="3"/>
  <c r="I151" i="3"/>
  <c r="G151" i="3"/>
  <c r="F151" i="3"/>
  <c r="E151" i="3"/>
  <c r="P151" i="3" s="1"/>
  <c r="R151" i="3" s="1"/>
  <c r="D151" i="3"/>
  <c r="H151" i="3" s="1"/>
  <c r="J151" i="3" s="1"/>
  <c r="C151" i="3"/>
  <c r="B151" i="3"/>
  <c r="AI151" i="3" s="1"/>
  <c r="AK151" i="3" s="1"/>
  <c r="AM151" i="3" s="1"/>
  <c r="AO151" i="3" s="1"/>
  <c r="AQ151" i="3" s="1"/>
  <c r="A151" i="3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E150" i="3"/>
  <c r="C150" i="3"/>
  <c r="A150" i="3"/>
  <c r="B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R149" i="3"/>
  <c r="Q149" i="3"/>
  <c r="P149" i="3"/>
  <c r="O149" i="3"/>
  <c r="M149" i="3"/>
  <c r="K149" i="3"/>
  <c r="I149" i="3"/>
  <c r="G149" i="3"/>
  <c r="E149" i="3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I148" i="3"/>
  <c r="AK148" i="3" s="1"/>
  <c r="AM148" i="3" s="1"/>
  <c r="AO148" i="3" s="1"/>
  <c r="AQ148" i="3" s="1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T148" i="3"/>
  <c r="S148" i="3"/>
  <c r="Q148" i="3"/>
  <c r="O148" i="3"/>
  <c r="M148" i="3"/>
  <c r="K148" i="3"/>
  <c r="I148" i="3"/>
  <c r="G148" i="3"/>
  <c r="E148" i="3"/>
  <c r="P148" i="3" s="1"/>
  <c r="R148" i="3" s="1"/>
  <c r="D148" i="3"/>
  <c r="H148" i="3" s="1"/>
  <c r="J148" i="3" s="1"/>
  <c r="C148" i="3"/>
  <c r="B148" i="3"/>
  <c r="F148" i="3" s="1"/>
  <c r="A148" i="3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V147" i="3"/>
  <c r="X147" i="3" s="1"/>
  <c r="U147" i="3"/>
  <c r="T147" i="3"/>
  <c r="S147" i="3"/>
  <c r="Q147" i="3"/>
  <c r="O147" i="3"/>
  <c r="M147" i="3"/>
  <c r="K147" i="3"/>
  <c r="I147" i="3"/>
  <c r="G147" i="3"/>
  <c r="F147" i="3"/>
  <c r="E147" i="3"/>
  <c r="P147" i="3" s="1"/>
  <c r="R147" i="3" s="1"/>
  <c r="D147" i="3"/>
  <c r="H147" i="3" s="1"/>
  <c r="J147" i="3" s="1"/>
  <c r="C147" i="3"/>
  <c r="B147" i="3"/>
  <c r="AI147" i="3" s="1"/>
  <c r="AK147" i="3" s="1"/>
  <c r="AM147" i="3" s="1"/>
  <c r="AO147" i="3" s="1"/>
  <c r="AQ147" i="3" s="1"/>
  <c r="A147" i="3"/>
  <c r="AX146" i="3"/>
  <c r="AW146" i="3"/>
  <c r="AV146" i="3"/>
  <c r="AU146" i="3"/>
  <c r="AT146" i="3"/>
  <c r="AS146" i="3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P146" i="3"/>
  <c r="R146" i="3" s="1"/>
  <c r="O146" i="3"/>
  <c r="M146" i="3"/>
  <c r="K146" i="3"/>
  <c r="I146" i="3"/>
  <c r="G146" i="3"/>
  <c r="E146" i="3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R145" i="3"/>
  <c r="Q145" i="3"/>
  <c r="P145" i="3"/>
  <c r="O145" i="3"/>
  <c r="M145" i="3"/>
  <c r="K145" i="3"/>
  <c r="I145" i="3"/>
  <c r="G145" i="3"/>
  <c r="E145" i="3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I144" i="3"/>
  <c r="AK144" i="3" s="1"/>
  <c r="AM144" i="3" s="1"/>
  <c r="AO144" i="3" s="1"/>
  <c r="AQ144" i="3" s="1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T144" i="3"/>
  <c r="S144" i="3"/>
  <c r="Q144" i="3"/>
  <c r="O144" i="3"/>
  <c r="M144" i="3"/>
  <c r="K144" i="3"/>
  <c r="I144" i="3"/>
  <c r="G144" i="3"/>
  <c r="E144" i="3"/>
  <c r="P144" i="3" s="1"/>
  <c r="R144" i="3" s="1"/>
  <c r="D144" i="3"/>
  <c r="H144" i="3" s="1"/>
  <c r="J144" i="3" s="1"/>
  <c r="C144" i="3"/>
  <c r="B144" i="3"/>
  <c r="F144" i="3" s="1"/>
  <c r="A144" i="3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V143" i="3"/>
  <c r="X143" i="3" s="1"/>
  <c r="U143" i="3"/>
  <c r="T143" i="3"/>
  <c r="S143" i="3"/>
  <c r="Q143" i="3"/>
  <c r="O143" i="3"/>
  <c r="M143" i="3"/>
  <c r="K143" i="3"/>
  <c r="I143" i="3"/>
  <c r="G143" i="3"/>
  <c r="F143" i="3"/>
  <c r="E143" i="3"/>
  <c r="P143" i="3" s="1"/>
  <c r="R143" i="3" s="1"/>
  <c r="D143" i="3"/>
  <c r="H143" i="3" s="1"/>
  <c r="J143" i="3" s="1"/>
  <c r="C143" i="3"/>
  <c r="B143" i="3"/>
  <c r="AI143" i="3" s="1"/>
  <c r="AK143" i="3" s="1"/>
  <c r="AM143" i="3" s="1"/>
  <c r="AO143" i="3" s="1"/>
  <c r="AQ143" i="3" s="1"/>
  <c r="A143" i="3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P142" i="3"/>
  <c r="R142" i="3" s="1"/>
  <c r="O142" i="3"/>
  <c r="M142" i="3"/>
  <c r="K142" i="3"/>
  <c r="I142" i="3"/>
  <c r="G142" i="3"/>
  <c r="E142" i="3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R141" i="3"/>
  <c r="Q141" i="3"/>
  <c r="P141" i="3"/>
  <c r="O141" i="3"/>
  <c r="M141" i="3"/>
  <c r="K141" i="3"/>
  <c r="I141" i="3"/>
  <c r="G141" i="3"/>
  <c r="E141" i="3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I140" i="3"/>
  <c r="AK140" i="3" s="1"/>
  <c r="AM140" i="3" s="1"/>
  <c r="AO140" i="3" s="1"/>
  <c r="AQ140" i="3" s="1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T140" i="3"/>
  <c r="S140" i="3"/>
  <c r="Q140" i="3"/>
  <c r="O140" i="3"/>
  <c r="M140" i="3"/>
  <c r="K140" i="3"/>
  <c r="I140" i="3"/>
  <c r="G140" i="3"/>
  <c r="E140" i="3"/>
  <c r="P140" i="3" s="1"/>
  <c r="R140" i="3" s="1"/>
  <c r="D140" i="3"/>
  <c r="H140" i="3" s="1"/>
  <c r="J140" i="3" s="1"/>
  <c r="C140" i="3"/>
  <c r="B140" i="3"/>
  <c r="F140" i="3" s="1"/>
  <c r="A140" i="3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V139" i="3"/>
  <c r="X139" i="3" s="1"/>
  <c r="U139" i="3"/>
  <c r="T139" i="3"/>
  <c r="S139" i="3"/>
  <c r="Q139" i="3"/>
  <c r="O139" i="3"/>
  <c r="M139" i="3"/>
  <c r="K139" i="3"/>
  <c r="I139" i="3"/>
  <c r="G139" i="3"/>
  <c r="F139" i="3"/>
  <c r="E139" i="3"/>
  <c r="P139" i="3" s="1"/>
  <c r="R139" i="3" s="1"/>
  <c r="D139" i="3"/>
  <c r="H139" i="3" s="1"/>
  <c r="J139" i="3" s="1"/>
  <c r="C139" i="3"/>
  <c r="B139" i="3"/>
  <c r="AI139" i="3" s="1"/>
  <c r="AK139" i="3" s="1"/>
  <c r="AM139" i="3" s="1"/>
  <c r="AO139" i="3" s="1"/>
  <c r="AQ139" i="3" s="1"/>
  <c r="A139" i="3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P138" i="3"/>
  <c r="R138" i="3" s="1"/>
  <c r="O138" i="3"/>
  <c r="M138" i="3"/>
  <c r="K138" i="3"/>
  <c r="I138" i="3"/>
  <c r="G138" i="3"/>
  <c r="E138" i="3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R137" i="3"/>
  <c r="Q137" i="3"/>
  <c r="P137" i="3"/>
  <c r="O137" i="3"/>
  <c r="M137" i="3"/>
  <c r="K137" i="3"/>
  <c r="I137" i="3"/>
  <c r="G137" i="3"/>
  <c r="E137" i="3"/>
  <c r="C137" i="3"/>
  <c r="B137" i="3"/>
  <c r="A137" i="3"/>
  <c r="AX136" i="3"/>
  <c r="AW136" i="3"/>
  <c r="AV136" i="3"/>
  <c r="AT136" i="3"/>
  <c r="AS136" i="3"/>
  <c r="AU136" i="3" s="1"/>
  <c r="AR136" i="3"/>
  <c r="AQ136" i="3"/>
  <c r="AP136" i="3"/>
  <c r="AN136" i="3"/>
  <c r="AL136" i="3"/>
  <c r="AJ136" i="3"/>
  <c r="AI136" i="3"/>
  <c r="AK136" i="3" s="1"/>
  <c r="AM136" i="3" s="1"/>
  <c r="AO136" i="3" s="1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T136" i="3"/>
  <c r="S136" i="3"/>
  <c r="Q136" i="3"/>
  <c r="O136" i="3"/>
  <c r="M136" i="3"/>
  <c r="K136" i="3"/>
  <c r="I136" i="3"/>
  <c r="G136" i="3"/>
  <c r="E136" i="3"/>
  <c r="P136" i="3" s="1"/>
  <c r="R136" i="3" s="1"/>
  <c r="D136" i="3"/>
  <c r="C136" i="3"/>
  <c r="B136" i="3"/>
  <c r="F136" i="3" s="1"/>
  <c r="A136" i="3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V135" i="3"/>
  <c r="X135" i="3" s="1"/>
  <c r="U135" i="3"/>
  <c r="T135" i="3"/>
  <c r="S135" i="3"/>
  <c r="Q135" i="3"/>
  <c r="O135" i="3"/>
  <c r="M135" i="3"/>
  <c r="K135" i="3"/>
  <c r="I135" i="3"/>
  <c r="G135" i="3"/>
  <c r="F135" i="3"/>
  <c r="E135" i="3"/>
  <c r="P135" i="3" s="1"/>
  <c r="R135" i="3" s="1"/>
  <c r="D135" i="3"/>
  <c r="H135" i="3" s="1"/>
  <c r="J135" i="3" s="1"/>
  <c r="L135" i="3" s="1"/>
  <c r="C135" i="3"/>
  <c r="B135" i="3"/>
  <c r="AI135" i="3" s="1"/>
  <c r="AK135" i="3" s="1"/>
  <c r="AM135" i="3" s="1"/>
  <c r="AO135" i="3" s="1"/>
  <c r="AQ135" i="3" s="1"/>
  <c r="A135" i="3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P134" i="3"/>
  <c r="R134" i="3" s="1"/>
  <c r="O134" i="3"/>
  <c r="M134" i="3"/>
  <c r="K134" i="3"/>
  <c r="I134" i="3"/>
  <c r="G134" i="3"/>
  <c r="E134" i="3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R133" i="3"/>
  <c r="Q133" i="3"/>
  <c r="P133" i="3"/>
  <c r="O133" i="3"/>
  <c r="M133" i="3"/>
  <c r="K133" i="3"/>
  <c r="I133" i="3"/>
  <c r="G133" i="3"/>
  <c r="E133" i="3"/>
  <c r="C133" i="3"/>
  <c r="B133" i="3"/>
  <c r="A133" i="3"/>
  <c r="AX132" i="3"/>
  <c r="AW132" i="3"/>
  <c r="AV132" i="3"/>
  <c r="AT132" i="3"/>
  <c r="AS132" i="3"/>
  <c r="AU132" i="3" s="1"/>
  <c r="AR132" i="3"/>
  <c r="AQ132" i="3"/>
  <c r="AP132" i="3"/>
  <c r="AN132" i="3"/>
  <c r="AL132" i="3"/>
  <c r="AJ132" i="3"/>
  <c r="AI132" i="3"/>
  <c r="AK132" i="3" s="1"/>
  <c r="AM132" i="3" s="1"/>
  <c r="AO132" i="3" s="1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T132" i="3"/>
  <c r="S132" i="3"/>
  <c r="Q132" i="3"/>
  <c r="O132" i="3"/>
  <c r="M132" i="3"/>
  <c r="K132" i="3"/>
  <c r="I132" i="3"/>
  <c r="G132" i="3"/>
  <c r="E132" i="3"/>
  <c r="P132" i="3" s="1"/>
  <c r="R132" i="3" s="1"/>
  <c r="D132" i="3"/>
  <c r="C132" i="3"/>
  <c r="B132" i="3"/>
  <c r="F132" i="3" s="1"/>
  <c r="A132" i="3"/>
  <c r="AX131" i="3"/>
  <c r="AW131" i="3"/>
  <c r="AV131" i="3"/>
  <c r="AT131" i="3"/>
  <c r="AS131" i="3"/>
  <c r="AU131" i="3" s="1"/>
  <c r="AR131" i="3"/>
  <c r="AP131" i="3"/>
  <c r="AN131" i="3"/>
  <c r="AL131" i="3"/>
  <c r="AK131" i="3"/>
  <c r="AM131" i="3" s="1"/>
  <c r="AO131" i="3" s="1"/>
  <c r="AQ131" i="3" s="1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W131" i="3"/>
  <c r="V131" i="3"/>
  <c r="X131" i="3" s="1"/>
  <c r="U131" i="3"/>
  <c r="T131" i="3"/>
  <c r="S131" i="3"/>
  <c r="Q131" i="3"/>
  <c r="O131" i="3"/>
  <c r="N131" i="3"/>
  <c r="M131" i="3"/>
  <c r="K131" i="3"/>
  <c r="I131" i="3"/>
  <c r="G131" i="3"/>
  <c r="F131" i="3"/>
  <c r="E131" i="3"/>
  <c r="P131" i="3" s="1"/>
  <c r="R131" i="3" s="1"/>
  <c r="D131" i="3"/>
  <c r="H131" i="3" s="1"/>
  <c r="J131" i="3" s="1"/>
  <c r="L131" i="3" s="1"/>
  <c r="C131" i="3"/>
  <c r="B131" i="3"/>
  <c r="A131" i="3"/>
  <c r="AX130" i="3"/>
  <c r="AW130" i="3"/>
  <c r="AV130" i="3"/>
  <c r="AU130" i="3"/>
  <c r="AT130" i="3"/>
  <c r="AS130" i="3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P130" i="3"/>
  <c r="R130" i="3" s="1"/>
  <c r="O130" i="3"/>
  <c r="M130" i="3"/>
  <c r="K130" i="3"/>
  <c r="I130" i="3"/>
  <c r="G130" i="3"/>
  <c r="E130" i="3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R129" i="3"/>
  <c r="Q129" i="3"/>
  <c r="P129" i="3"/>
  <c r="O129" i="3"/>
  <c r="M129" i="3"/>
  <c r="K129" i="3"/>
  <c r="I129" i="3"/>
  <c r="G129" i="3"/>
  <c r="E129" i="3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I128" i="3"/>
  <c r="AK128" i="3" s="1"/>
  <c r="AM128" i="3" s="1"/>
  <c r="AO128" i="3" s="1"/>
  <c r="AQ128" i="3" s="1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D128" i="3"/>
  <c r="C128" i="3"/>
  <c r="B128" i="3"/>
  <c r="F128" i="3" s="1"/>
  <c r="A128" i="3"/>
  <c r="AX127" i="3"/>
  <c r="AW127" i="3"/>
  <c r="AV127" i="3"/>
  <c r="AT127" i="3"/>
  <c r="AS127" i="3"/>
  <c r="AU127" i="3" s="1"/>
  <c r="AR127" i="3"/>
  <c r="AP127" i="3"/>
  <c r="AN127" i="3"/>
  <c r="AL127" i="3"/>
  <c r="AK127" i="3"/>
  <c r="AM127" i="3" s="1"/>
  <c r="AO127" i="3" s="1"/>
  <c r="AQ127" i="3" s="1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T127" i="3"/>
  <c r="S127" i="3"/>
  <c r="Q127" i="3"/>
  <c r="O127" i="3"/>
  <c r="M127" i="3"/>
  <c r="K127" i="3"/>
  <c r="I127" i="3"/>
  <c r="G127" i="3"/>
  <c r="F127" i="3"/>
  <c r="E127" i="3"/>
  <c r="P127" i="3" s="1"/>
  <c r="R127" i="3" s="1"/>
  <c r="D127" i="3"/>
  <c r="H127" i="3" s="1"/>
  <c r="J127" i="3" s="1"/>
  <c r="N127" i="3" s="1"/>
  <c r="C127" i="3"/>
  <c r="B127" i="3"/>
  <c r="A127" i="3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P126" i="3"/>
  <c r="R126" i="3" s="1"/>
  <c r="O126" i="3"/>
  <c r="M126" i="3"/>
  <c r="K126" i="3"/>
  <c r="I126" i="3"/>
  <c r="G126" i="3"/>
  <c r="E126" i="3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P125" i="3"/>
  <c r="R125" i="3" s="1"/>
  <c r="O125" i="3"/>
  <c r="M125" i="3"/>
  <c r="K125" i="3"/>
  <c r="I125" i="3"/>
  <c r="G125" i="3"/>
  <c r="E125" i="3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I124" i="3"/>
  <c r="AK124" i="3" s="1"/>
  <c r="AM124" i="3" s="1"/>
  <c r="AO124" i="3" s="1"/>
  <c r="AQ124" i="3" s="1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D124" i="3"/>
  <c r="C124" i="3"/>
  <c r="B124" i="3"/>
  <c r="F124" i="3" s="1"/>
  <c r="A124" i="3"/>
  <c r="AX123" i="3"/>
  <c r="AW123" i="3"/>
  <c r="AV123" i="3"/>
  <c r="AT123" i="3"/>
  <c r="AS123" i="3"/>
  <c r="AU123" i="3" s="1"/>
  <c r="AR123" i="3"/>
  <c r="AP123" i="3"/>
  <c r="AN123" i="3"/>
  <c r="AL123" i="3"/>
  <c r="AK123" i="3"/>
  <c r="AM123" i="3" s="1"/>
  <c r="AO123" i="3" s="1"/>
  <c r="AQ123" i="3" s="1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W123" i="3"/>
  <c r="V123" i="3"/>
  <c r="X123" i="3" s="1"/>
  <c r="U123" i="3"/>
  <c r="T123" i="3"/>
  <c r="S123" i="3"/>
  <c r="Q123" i="3"/>
  <c r="O123" i="3"/>
  <c r="M123" i="3"/>
  <c r="L123" i="3"/>
  <c r="K123" i="3"/>
  <c r="I123" i="3"/>
  <c r="G123" i="3"/>
  <c r="F123" i="3"/>
  <c r="E123" i="3"/>
  <c r="P123" i="3" s="1"/>
  <c r="R123" i="3" s="1"/>
  <c r="D123" i="3"/>
  <c r="H123" i="3" s="1"/>
  <c r="J123" i="3" s="1"/>
  <c r="N123" i="3" s="1"/>
  <c r="C123" i="3"/>
  <c r="B123" i="3"/>
  <c r="A123" i="3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P122" i="3"/>
  <c r="R122" i="3" s="1"/>
  <c r="O122" i="3"/>
  <c r="M122" i="3"/>
  <c r="K122" i="3"/>
  <c r="I122" i="3"/>
  <c r="G122" i="3"/>
  <c r="F122" i="3"/>
  <c r="E122" i="3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R121" i="3"/>
  <c r="Q121" i="3"/>
  <c r="P121" i="3"/>
  <c r="O121" i="3"/>
  <c r="M121" i="3"/>
  <c r="K121" i="3"/>
  <c r="I121" i="3"/>
  <c r="G121" i="3"/>
  <c r="E121" i="3"/>
  <c r="C121" i="3"/>
  <c r="B121" i="3"/>
  <c r="A121" i="3"/>
  <c r="AX120" i="3"/>
  <c r="AW120" i="3"/>
  <c r="AV120" i="3"/>
  <c r="AT120" i="3"/>
  <c r="AS120" i="3"/>
  <c r="AU120" i="3" s="1"/>
  <c r="AR120" i="3"/>
  <c r="AP120" i="3"/>
  <c r="AN120" i="3"/>
  <c r="AL120" i="3"/>
  <c r="AK120" i="3"/>
  <c r="AM120" i="3" s="1"/>
  <c r="AO120" i="3" s="1"/>
  <c r="AQ120" i="3" s="1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T120" i="3"/>
  <c r="S120" i="3"/>
  <c r="Q120" i="3"/>
  <c r="O120" i="3"/>
  <c r="M120" i="3"/>
  <c r="K120" i="3"/>
  <c r="I120" i="3"/>
  <c r="G120" i="3"/>
  <c r="E120" i="3"/>
  <c r="P120" i="3" s="1"/>
  <c r="R120" i="3" s="1"/>
  <c r="D120" i="3"/>
  <c r="C120" i="3"/>
  <c r="B120" i="3"/>
  <c r="F120" i="3" s="1"/>
  <c r="A120" i="3"/>
  <c r="AX119" i="3"/>
  <c r="AW119" i="3"/>
  <c r="AV119" i="3"/>
  <c r="AT119" i="3"/>
  <c r="AS119" i="3"/>
  <c r="AU119" i="3" s="1"/>
  <c r="AR119" i="3"/>
  <c r="AP119" i="3"/>
  <c r="AN119" i="3"/>
  <c r="AM119" i="3"/>
  <c r="AO119" i="3" s="1"/>
  <c r="AQ119" i="3" s="1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W119" i="3"/>
  <c r="V119" i="3"/>
  <c r="X119" i="3" s="1"/>
  <c r="U119" i="3"/>
  <c r="T119" i="3"/>
  <c r="S119" i="3"/>
  <c r="Q119" i="3"/>
  <c r="O119" i="3"/>
  <c r="M119" i="3"/>
  <c r="L119" i="3"/>
  <c r="K119" i="3"/>
  <c r="I119" i="3"/>
  <c r="G119" i="3"/>
  <c r="F119" i="3"/>
  <c r="E119" i="3"/>
  <c r="P119" i="3" s="1"/>
  <c r="R119" i="3" s="1"/>
  <c r="D119" i="3"/>
  <c r="H119" i="3" s="1"/>
  <c r="J119" i="3" s="1"/>
  <c r="N119" i="3" s="1"/>
  <c r="C119" i="3"/>
  <c r="B119" i="3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P118" i="3"/>
  <c r="R118" i="3" s="1"/>
  <c r="O118" i="3"/>
  <c r="M118" i="3"/>
  <c r="K118" i="3"/>
  <c r="I118" i="3"/>
  <c r="G118" i="3"/>
  <c r="F118" i="3"/>
  <c r="E118" i="3"/>
  <c r="C118" i="3"/>
  <c r="A118" i="3"/>
  <c r="B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R117" i="3"/>
  <c r="Q117" i="3"/>
  <c r="P117" i="3"/>
  <c r="O117" i="3"/>
  <c r="M117" i="3"/>
  <c r="K117" i="3"/>
  <c r="I117" i="3"/>
  <c r="G117" i="3"/>
  <c r="E117" i="3"/>
  <c r="C117" i="3"/>
  <c r="B117" i="3"/>
  <c r="AI117" i="3" s="1"/>
  <c r="AK117" i="3" s="1"/>
  <c r="AM117" i="3" s="1"/>
  <c r="AO117" i="3" s="1"/>
  <c r="AQ117" i="3" s="1"/>
  <c r="A117" i="3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R116" i="3"/>
  <c r="Q116" i="3"/>
  <c r="P116" i="3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F115" i="3"/>
  <c r="E115" i="3"/>
  <c r="P115" i="3" s="1"/>
  <c r="R115" i="3" s="1"/>
  <c r="C115" i="3"/>
  <c r="B115" i="3"/>
  <c r="D115" i="3" s="1"/>
  <c r="A115" i="3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D114" i="3"/>
  <c r="V114" i="3" s="1"/>
  <c r="X114" i="3" s="1"/>
  <c r="C114" i="3"/>
  <c r="A114" i="3"/>
  <c r="B114" i="3" s="1"/>
  <c r="AI114" i="3" s="1"/>
  <c r="AK114" i="3" s="1"/>
  <c r="AM114" i="3" s="1"/>
  <c r="AO114" i="3" s="1"/>
  <c r="AQ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R113" i="3"/>
  <c r="Q113" i="3"/>
  <c r="P113" i="3"/>
  <c r="O113" i="3"/>
  <c r="M113" i="3"/>
  <c r="K113" i="3"/>
  <c r="I113" i="3"/>
  <c r="G113" i="3"/>
  <c r="E113" i="3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P112" i="3"/>
  <c r="R112" i="3" s="1"/>
  <c r="O112" i="3"/>
  <c r="M112" i="3"/>
  <c r="K112" i="3"/>
  <c r="I112" i="3"/>
  <c r="G112" i="3"/>
  <c r="E112" i="3"/>
  <c r="C112" i="3"/>
  <c r="B112" i="3"/>
  <c r="F112" i="3" s="1"/>
  <c r="A112" i="3"/>
  <c r="AX111" i="3"/>
  <c r="AW111" i="3"/>
  <c r="AV111" i="3"/>
  <c r="AU111" i="3"/>
  <c r="AT111" i="3"/>
  <c r="AS111" i="3"/>
  <c r="AR111" i="3"/>
  <c r="AP111" i="3"/>
  <c r="AN111" i="3"/>
  <c r="AL111" i="3"/>
  <c r="AJ111" i="3"/>
  <c r="AI111" i="3"/>
  <c r="AK111" i="3" s="1"/>
  <c r="AM111" i="3" s="1"/>
  <c r="AO111" i="3" s="1"/>
  <c r="AQ111" i="3" s="1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R111" i="3"/>
  <c r="Q111" i="3"/>
  <c r="O111" i="3"/>
  <c r="M111" i="3"/>
  <c r="K111" i="3"/>
  <c r="I111" i="3"/>
  <c r="G111" i="3"/>
  <c r="E111" i="3"/>
  <c r="P111" i="3" s="1"/>
  <c r="D111" i="3"/>
  <c r="H111" i="3" s="1"/>
  <c r="J111" i="3" s="1"/>
  <c r="C111" i="3"/>
  <c r="B111" i="3"/>
  <c r="T111" i="3" s="1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P110" i="3"/>
  <c r="R110" i="3" s="1"/>
  <c r="O110" i="3"/>
  <c r="M110" i="3"/>
  <c r="K110" i="3"/>
  <c r="I110" i="3"/>
  <c r="G110" i="3"/>
  <c r="E110" i="3"/>
  <c r="C110" i="3"/>
  <c r="A110" i="3"/>
  <c r="B110" i="3" s="1"/>
  <c r="AI110" i="3" s="1"/>
  <c r="AK110" i="3" s="1"/>
  <c r="AM110" i="3" s="1"/>
  <c r="AO110" i="3" s="1"/>
  <c r="AQ110" i="3" s="1"/>
  <c r="AX109" i="3"/>
  <c r="AW109" i="3"/>
  <c r="AV109" i="3"/>
  <c r="AU109" i="3"/>
  <c r="AT109" i="3"/>
  <c r="AS109" i="3"/>
  <c r="AR109" i="3"/>
  <c r="AP109" i="3"/>
  <c r="AN109" i="3"/>
  <c r="AM109" i="3"/>
  <c r="AO109" i="3" s="1"/>
  <c r="AQ109" i="3" s="1"/>
  <c r="AL109" i="3"/>
  <c r="AJ109" i="3"/>
  <c r="AI109" i="3"/>
  <c r="AK109" i="3" s="1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P109" i="3"/>
  <c r="R109" i="3" s="1"/>
  <c r="O109" i="3"/>
  <c r="M109" i="3"/>
  <c r="K109" i="3"/>
  <c r="I109" i="3"/>
  <c r="G109" i="3"/>
  <c r="F109" i="3"/>
  <c r="E109" i="3"/>
  <c r="C109" i="3"/>
  <c r="B109" i="3"/>
  <c r="A109" i="3"/>
  <c r="AX108" i="3"/>
  <c r="AW108" i="3"/>
  <c r="AV108" i="3"/>
  <c r="AT108" i="3"/>
  <c r="AS108" i="3"/>
  <c r="AU108" i="3" s="1"/>
  <c r="AR108" i="3"/>
  <c r="AP108" i="3"/>
  <c r="AN108" i="3"/>
  <c r="AL108" i="3"/>
  <c r="AJ108" i="3"/>
  <c r="AI108" i="3"/>
  <c r="AK108" i="3" s="1"/>
  <c r="AM108" i="3" s="1"/>
  <c r="AO108" i="3" s="1"/>
  <c r="AQ108" i="3" s="1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D108" i="3"/>
  <c r="V108" i="3" s="1"/>
  <c r="X108" i="3" s="1"/>
  <c r="C108" i="3"/>
  <c r="B108" i="3"/>
  <c r="F108" i="3" s="1"/>
  <c r="A108" i="3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R107" i="3"/>
  <c r="Q107" i="3"/>
  <c r="O107" i="3"/>
  <c r="M107" i="3"/>
  <c r="K107" i="3"/>
  <c r="I107" i="3"/>
  <c r="G107" i="3"/>
  <c r="E107" i="3"/>
  <c r="P107" i="3" s="1"/>
  <c r="C107" i="3"/>
  <c r="B107" i="3"/>
  <c r="T107" i="3" s="1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P106" i="3"/>
  <c r="R106" i="3" s="1"/>
  <c r="O106" i="3"/>
  <c r="M106" i="3"/>
  <c r="K106" i="3"/>
  <c r="I106" i="3"/>
  <c r="G106" i="3"/>
  <c r="F106" i="3"/>
  <c r="E106" i="3"/>
  <c r="D106" i="3"/>
  <c r="H106" i="3" s="1"/>
  <c r="J106" i="3" s="1"/>
  <c r="C106" i="3"/>
  <c r="A106" i="3"/>
  <c r="B106" i="3" s="1"/>
  <c r="AI106" i="3" s="1"/>
  <c r="AK106" i="3" s="1"/>
  <c r="AM106" i="3" s="1"/>
  <c r="AO106" i="3" s="1"/>
  <c r="AQ106" i="3" s="1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P105" i="3"/>
  <c r="R105" i="3" s="1"/>
  <c r="O105" i="3"/>
  <c r="M105" i="3"/>
  <c r="K105" i="3"/>
  <c r="I105" i="3"/>
  <c r="G105" i="3"/>
  <c r="E105" i="3"/>
  <c r="C105" i="3"/>
  <c r="A105" i="3"/>
  <c r="B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P104" i="3"/>
  <c r="R104" i="3" s="1"/>
  <c r="O104" i="3"/>
  <c r="M104" i="3"/>
  <c r="K104" i="3"/>
  <c r="I104" i="3"/>
  <c r="G104" i="3"/>
  <c r="E104" i="3"/>
  <c r="C104" i="3"/>
  <c r="B104" i="3"/>
  <c r="F104" i="3" s="1"/>
  <c r="A104" i="3"/>
  <c r="AX103" i="3"/>
  <c r="AW103" i="3"/>
  <c r="AV103" i="3"/>
  <c r="AT103" i="3"/>
  <c r="AS103" i="3"/>
  <c r="AU103" i="3" s="1"/>
  <c r="AR103" i="3"/>
  <c r="AP103" i="3"/>
  <c r="AN103" i="3"/>
  <c r="AL103" i="3"/>
  <c r="AJ103" i="3"/>
  <c r="AI103" i="3"/>
  <c r="AK103" i="3" s="1"/>
  <c r="AM103" i="3" s="1"/>
  <c r="AO103" i="3" s="1"/>
  <c r="AQ103" i="3" s="1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R103" i="3"/>
  <c r="Q103" i="3"/>
  <c r="O103" i="3"/>
  <c r="M103" i="3"/>
  <c r="K103" i="3"/>
  <c r="I103" i="3"/>
  <c r="G103" i="3"/>
  <c r="F103" i="3"/>
  <c r="E103" i="3"/>
  <c r="P103" i="3" s="1"/>
  <c r="D103" i="3"/>
  <c r="H103" i="3" s="1"/>
  <c r="J103" i="3" s="1"/>
  <c r="C103" i="3"/>
  <c r="B103" i="3"/>
  <c r="T103" i="3" s="1"/>
  <c r="A103" i="3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I102" i="3" s="1"/>
  <c r="AK102" i="3" s="1"/>
  <c r="AM102" i="3" s="1"/>
  <c r="AO102" i="3" s="1"/>
  <c r="AQ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P101" i="3"/>
  <c r="O101" i="3"/>
  <c r="M101" i="3"/>
  <c r="K101" i="3"/>
  <c r="I101" i="3"/>
  <c r="G101" i="3"/>
  <c r="E101" i="3"/>
  <c r="C101" i="3"/>
  <c r="B101" i="3"/>
  <c r="AI101" i="3" s="1"/>
  <c r="AK101" i="3" s="1"/>
  <c r="AM101" i="3" s="1"/>
  <c r="AO101" i="3" s="1"/>
  <c r="AQ101" i="3" s="1"/>
  <c r="A101" i="3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R100" i="3"/>
  <c r="Q100" i="3"/>
  <c r="P100" i="3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F99" i="3" s="1"/>
  <c r="A99" i="3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D98" i="3"/>
  <c r="V98" i="3" s="1"/>
  <c r="X98" i="3" s="1"/>
  <c r="C98" i="3"/>
  <c r="A98" i="3"/>
  <c r="B98" i="3" s="1"/>
  <c r="AI98" i="3" s="1"/>
  <c r="AK98" i="3" s="1"/>
  <c r="AM98" i="3" s="1"/>
  <c r="AO98" i="3" s="1"/>
  <c r="AQ98" i="3" s="1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R97" i="3"/>
  <c r="Q97" i="3"/>
  <c r="P97" i="3"/>
  <c r="O97" i="3"/>
  <c r="M97" i="3"/>
  <c r="K97" i="3"/>
  <c r="I97" i="3"/>
  <c r="G97" i="3"/>
  <c r="E97" i="3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E96" i="3"/>
  <c r="C96" i="3"/>
  <c r="B96" i="3"/>
  <c r="F96" i="3" s="1"/>
  <c r="A96" i="3"/>
  <c r="AX95" i="3"/>
  <c r="AW95" i="3"/>
  <c r="AV95" i="3"/>
  <c r="AU95" i="3"/>
  <c r="AT95" i="3"/>
  <c r="AS95" i="3"/>
  <c r="AR95" i="3"/>
  <c r="AP95" i="3"/>
  <c r="AN95" i="3"/>
  <c r="AL95" i="3"/>
  <c r="AJ95" i="3"/>
  <c r="AI95" i="3"/>
  <c r="AK95" i="3" s="1"/>
  <c r="AM95" i="3" s="1"/>
  <c r="AO95" i="3" s="1"/>
  <c r="AQ95" i="3" s="1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R95" i="3"/>
  <c r="Q95" i="3"/>
  <c r="O95" i="3"/>
  <c r="M95" i="3"/>
  <c r="K95" i="3"/>
  <c r="I95" i="3"/>
  <c r="G95" i="3"/>
  <c r="E95" i="3"/>
  <c r="P95" i="3" s="1"/>
  <c r="D95" i="3"/>
  <c r="H95" i="3" s="1"/>
  <c r="J95" i="3" s="1"/>
  <c r="C95" i="3"/>
  <c r="B95" i="3"/>
  <c r="T95" i="3" s="1"/>
  <c r="A95" i="3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F94" i="3"/>
  <c r="E94" i="3"/>
  <c r="C94" i="3"/>
  <c r="A94" i="3"/>
  <c r="B94" i="3" s="1"/>
  <c r="AI94" i="3" s="1"/>
  <c r="AK94" i="3" s="1"/>
  <c r="AM94" i="3" s="1"/>
  <c r="AO94" i="3" s="1"/>
  <c r="AQ94" i="3" s="1"/>
  <c r="AX93" i="3"/>
  <c r="AW93" i="3"/>
  <c r="AV93" i="3"/>
  <c r="AU93" i="3"/>
  <c r="AT93" i="3"/>
  <c r="AS93" i="3"/>
  <c r="AR93" i="3"/>
  <c r="AP93" i="3"/>
  <c r="AN93" i="3"/>
  <c r="AM93" i="3"/>
  <c r="AO93" i="3" s="1"/>
  <c r="AQ93" i="3" s="1"/>
  <c r="AL93" i="3"/>
  <c r="AJ93" i="3"/>
  <c r="AI93" i="3"/>
  <c r="AK93" i="3" s="1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P93" i="3"/>
  <c r="R93" i="3" s="1"/>
  <c r="O93" i="3"/>
  <c r="M93" i="3"/>
  <c r="K93" i="3"/>
  <c r="I93" i="3"/>
  <c r="G93" i="3"/>
  <c r="F93" i="3"/>
  <c r="E93" i="3"/>
  <c r="C93" i="3"/>
  <c r="B93" i="3"/>
  <c r="A93" i="3"/>
  <c r="AX92" i="3"/>
  <c r="AW92" i="3"/>
  <c r="AV92" i="3"/>
  <c r="AT92" i="3"/>
  <c r="AS92" i="3"/>
  <c r="AU92" i="3" s="1"/>
  <c r="AR92" i="3"/>
  <c r="AP92" i="3"/>
  <c r="AN92" i="3"/>
  <c r="AL92" i="3"/>
  <c r="AJ92" i="3"/>
  <c r="AI92" i="3"/>
  <c r="AK92" i="3" s="1"/>
  <c r="AM92" i="3" s="1"/>
  <c r="AO92" i="3" s="1"/>
  <c r="AQ92" i="3" s="1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D92" i="3"/>
  <c r="V92" i="3" s="1"/>
  <c r="X92" i="3" s="1"/>
  <c r="C92" i="3"/>
  <c r="B92" i="3"/>
  <c r="F92" i="3" s="1"/>
  <c r="A92" i="3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R91" i="3"/>
  <c r="Q91" i="3"/>
  <c r="O91" i="3"/>
  <c r="M91" i="3"/>
  <c r="K91" i="3"/>
  <c r="I91" i="3"/>
  <c r="G91" i="3"/>
  <c r="E91" i="3"/>
  <c r="P91" i="3" s="1"/>
  <c r="C91" i="3"/>
  <c r="B91" i="3"/>
  <c r="T91" i="3" s="1"/>
  <c r="A91" i="3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P90" i="3"/>
  <c r="R90" i="3" s="1"/>
  <c r="O90" i="3"/>
  <c r="M90" i="3"/>
  <c r="K90" i="3"/>
  <c r="I90" i="3"/>
  <c r="G90" i="3"/>
  <c r="F90" i="3"/>
  <c r="E90" i="3"/>
  <c r="D90" i="3"/>
  <c r="H90" i="3" s="1"/>
  <c r="J90" i="3" s="1"/>
  <c r="C90" i="3"/>
  <c r="A90" i="3"/>
  <c r="B90" i="3" s="1"/>
  <c r="AI90" i="3" s="1"/>
  <c r="AK90" i="3" s="1"/>
  <c r="AM90" i="3" s="1"/>
  <c r="AO90" i="3" s="1"/>
  <c r="AQ90" i="3" s="1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E88" i="3"/>
  <c r="C88" i="3"/>
  <c r="B88" i="3"/>
  <c r="F88" i="3" s="1"/>
  <c r="A88" i="3"/>
  <c r="AX87" i="3"/>
  <c r="AW87" i="3"/>
  <c r="AV87" i="3"/>
  <c r="AT87" i="3"/>
  <c r="AS87" i="3"/>
  <c r="AU87" i="3" s="1"/>
  <c r="AR87" i="3"/>
  <c r="AP87" i="3"/>
  <c r="AN87" i="3"/>
  <c r="AL87" i="3"/>
  <c r="AJ87" i="3"/>
  <c r="AI87" i="3"/>
  <c r="AK87" i="3" s="1"/>
  <c r="AM87" i="3" s="1"/>
  <c r="AO87" i="3" s="1"/>
  <c r="AQ87" i="3" s="1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R87" i="3"/>
  <c r="Q87" i="3"/>
  <c r="O87" i="3"/>
  <c r="M87" i="3"/>
  <c r="K87" i="3"/>
  <c r="I87" i="3"/>
  <c r="G87" i="3"/>
  <c r="F87" i="3"/>
  <c r="E87" i="3"/>
  <c r="P87" i="3" s="1"/>
  <c r="D87" i="3"/>
  <c r="H87" i="3" s="1"/>
  <c r="J87" i="3" s="1"/>
  <c r="C87" i="3"/>
  <c r="B87" i="3"/>
  <c r="T87" i="3" s="1"/>
  <c r="A87" i="3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I86" i="3" s="1"/>
  <c r="AK86" i="3" s="1"/>
  <c r="AM86" i="3" s="1"/>
  <c r="AO86" i="3" s="1"/>
  <c r="AQ86" i="3" s="1"/>
  <c r="AX85" i="3"/>
  <c r="AW85" i="3"/>
  <c r="AV85" i="3"/>
  <c r="AU85" i="3"/>
  <c r="AT85" i="3"/>
  <c r="AS85" i="3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P85" i="3"/>
  <c r="O85" i="3"/>
  <c r="M85" i="3"/>
  <c r="K85" i="3"/>
  <c r="I85" i="3"/>
  <c r="G85" i="3"/>
  <c r="E85" i="3"/>
  <c r="C85" i="3"/>
  <c r="B85" i="3"/>
  <c r="AI85" i="3" s="1"/>
  <c r="AK85" i="3" s="1"/>
  <c r="AM85" i="3" s="1"/>
  <c r="AO85" i="3" s="1"/>
  <c r="AQ85" i="3" s="1"/>
  <c r="A85" i="3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R84" i="3"/>
  <c r="Q84" i="3"/>
  <c r="P84" i="3"/>
  <c r="O84" i="3"/>
  <c r="M84" i="3"/>
  <c r="K84" i="3"/>
  <c r="I84" i="3"/>
  <c r="G84" i="3"/>
  <c r="E84" i="3"/>
  <c r="C84" i="3"/>
  <c r="A84" i="3"/>
  <c r="B84" i="3" s="1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F83" i="3"/>
  <c r="E83" i="3"/>
  <c r="P83" i="3" s="1"/>
  <c r="R83" i="3" s="1"/>
  <c r="C83" i="3"/>
  <c r="B83" i="3"/>
  <c r="D83" i="3" s="1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E82" i="3"/>
  <c r="C82" i="3"/>
  <c r="A82" i="3"/>
  <c r="B82" i="3" s="1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R81" i="3"/>
  <c r="Q81" i="3"/>
  <c r="P81" i="3"/>
  <c r="O81" i="3"/>
  <c r="M81" i="3"/>
  <c r="K81" i="3"/>
  <c r="I81" i="3"/>
  <c r="G81" i="3"/>
  <c r="E81" i="3"/>
  <c r="C81" i="3"/>
  <c r="B81" i="3"/>
  <c r="AI81" i="3" s="1"/>
  <c r="AK81" i="3" s="1"/>
  <c r="AM81" i="3" s="1"/>
  <c r="AO81" i="3" s="1"/>
  <c r="AQ81" i="3" s="1"/>
  <c r="A81" i="3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Q80" i="3"/>
  <c r="P80" i="3"/>
  <c r="R80" i="3" s="1"/>
  <c r="O80" i="3"/>
  <c r="M80" i="3"/>
  <c r="K80" i="3"/>
  <c r="I80" i="3"/>
  <c r="G80" i="3"/>
  <c r="E80" i="3"/>
  <c r="D80" i="3"/>
  <c r="H80" i="3" s="1"/>
  <c r="J80" i="3" s="1"/>
  <c r="C80" i="3"/>
  <c r="B80" i="3"/>
  <c r="AI80" i="3" s="1"/>
  <c r="AK80" i="3" s="1"/>
  <c r="AM80" i="3" s="1"/>
  <c r="AO80" i="3" s="1"/>
  <c r="AQ80" i="3" s="1"/>
  <c r="A80" i="3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F79" i="3"/>
  <c r="E79" i="3"/>
  <c r="P79" i="3" s="1"/>
  <c r="R79" i="3" s="1"/>
  <c r="C79" i="3"/>
  <c r="B79" i="3"/>
  <c r="T79" i="3" s="1"/>
  <c r="A79" i="3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R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R77" i="3"/>
  <c r="Q77" i="3"/>
  <c r="P77" i="3"/>
  <c r="O77" i="3"/>
  <c r="M77" i="3"/>
  <c r="K77" i="3"/>
  <c r="I77" i="3"/>
  <c r="G77" i="3"/>
  <c r="E77" i="3"/>
  <c r="C77" i="3"/>
  <c r="B77" i="3"/>
  <c r="AI77" i="3" s="1"/>
  <c r="AK77" i="3" s="1"/>
  <c r="AM77" i="3" s="1"/>
  <c r="AO77" i="3" s="1"/>
  <c r="AQ77" i="3" s="1"/>
  <c r="A77" i="3"/>
  <c r="AX76" i="3"/>
  <c r="AW76" i="3"/>
  <c r="AV76" i="3"/>
  <c r="AT76" i="3"/>
  <c r="AS76" i="3"/>
  <c r="AU76" i="3" s="1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Q76" i="3"/>
  <c r="P76" i="3"/>
  <c r="R76" i="3" s="1"/>
  <c r="O76" i="3"/>
  <c r="M76" i="3"/>
  <c r="K76" i="3"/>
  <c r="I76" i="3"/>
  <c r="G76" i="3"/>
  <c r="E76" i="3"/>
  <c r="D76" i="3"/>
  <c r="H76" i="3" s="1"/>
  <c r="J76" i="3" s="1"/>
  <c r="C76" i="3"/>
  <c r="B76" i="3"/>
  <c r="AI76" i="3" s="1"/>
  <c r="AK76" i="3" s="1"/>
  <c r="AM76" i="3" s="1"/>
  <c r="AO76" i="3" s="1"/>
  <c r="AQ76" i="3" s="1"/>
  <c r="A76" i="3"/>
  <c r="AX75" i="3"/>
  <c r="AW75" i="3"/>
  <c r="AV75" i="3"/>
  <c r="AT75" i="3"/>
  <c r="AS75" i="3"/>
  <c r="AU75" i="3" s="1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F75" i="3"/>
  <c r="E75" i="3"/>
  <c r="P75" i="3" s="1"/>
  <c r="R75" i="3" s="1"/>
  <c r="C75" i="3"/>
  <c r="B75" i="3"/>
  <c r="T75" i="3" s="1"/>
  <c r="A75" i="3"/>
  <c r="AX74" i="3"/>
  <c r="AW74" i="3"/>
  <c r="AV74" i="3"/>
  <c r="AT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O74" i="3"/>
  <c r="M74" i="3"/>
  <c r="K74" i="3"/>
  <c r="I74" i="3"/>
  <c r="G74" i="3"/>
  <c r="E74" i="3"/>
  <c r="C74" i="3"/>
  <c r="A74" i="3"/>
  <c r="B74" i="3" s="1"/>
  <c r="AX73" i="3"/>
  <c r="AW73" i="3"/>
  <c r="AV73" i="3"/>
  <c r="AU73" i="3"/>
  <c r="AT73" i="3"/>
  <c r="AS73" i="3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R73" i="3"/>
  <c r="Q73" i="3"/>
  <c r="P73" i="3"/>
  <c r="O73" i="3"/>
  <c r="M73" i="3"/>
  <c r="K73" i="3"/>
  <c r="I73" i="3"/>
  <c r="G73" i="3"/>
  <c r="E73" i="3"/>
  <c r="C73" i="3"/>
  <c r="B73" i="3"/>
  <c r="F73" i="3" s="1"/>
  <c r="A73" i="3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T72" i="3"/>
  <c r="S72" i="3"/>
  <c r="Q72" i="3"/>
  <c r="P72" i="3"/>
  <c r="R72" i="3" s="1"/>
  <c r="O72" i="3"/>
  <c r="M72" i="3"/>
  <c r="K72" i="3"/>
  <c r="I72" i="3"/>
  <c r="G72" i="3"/>
  <c r="E72" i="3"/>
  <c r="D72" i="3"/>
  <c r="V72" i="3" s="1"/>
  <c r="X72" i="3" s="1"/>
  <c r="C72" i="3"/>
  <c r="B72" i="3"/>
  <c r="AI72" i="3" s="1"/>
  <c r="AK72" i="3" s="1"/>
  <c r="AM72" i="3" s="1"/>
  <c r="AO72" i="3" s="1"/>
  <c r="AQ72" i="3" s="1"/>
  <c r="A72" i="3"/>
  <c r="AX71" i="3"/>
  <c r="AW71" i="3"/>
  <c r="AV71" i="3"/>
  <c r="AT71" i="3"/>
  <c r="AS71" i="3"/>
  <c r="AU71" i="3" s="1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B71" i="3"/>
  <c r="A71" i="3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R70" i="3" s="1"/>
  <c r="O70" i="3"/>
  <c r="M70" i="3"/>
  <c r="K70" i="3"/>
  <c r="I70" i="3"/>
  <c r="G70" i="3"/>
  <c r="E70" i="3"/>
  <c r="C70" i="3"/>
  <c r="A70" i="3"/>
  <c r="B70" i="3" s="1"/>
  <c r="T70" i="3" s="1"/>
  <c r="AX69" i="3"/>
  <c r="AW69" i="3"/>
  <c r="AV69" i="3"/>
  <c r="AU69" i="3"/>
  <c r="AT69" i="3"/>
  <c r="AS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R69" i="3"/>
  <c r="Q69" i="3"/>
  <c r="P69" i="3"/>
  <c r="O69" i="3"/>
  <c r="M69" i="3"/>
  <c r="K69" i="3"/>
  <c r="I69" i="3"/>
  <c r="G69" i="3"/>
  <c r="F69" i="3"/>
  <c r="E69" i="3"/>
  <c r="C69" i="3"/>
  <c r="B69" i="3"/>
  <c r="A69" i="3"/>
  <c r="AX68" i="3"/>
  <c r="AW68" i="3"/>
  <c r="AV68" i="3"/>
  <c r="AT68" i="3"/>
  <c r="AR68" i="3"/>
  <c r="AP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U68" i="3"/>
  <c r="T68" i="3"/>
  <c r="S68" i="3"/>
  <c r="Q68" i="3"/>
  <c r="P68" i="3"/>
  <c r="O68" i="3"/>
  <c r="M68" i="3"/>
  <c r="K68" i="3"/>
  <c r="I68" i="3"/>
  <c r="G68" i="3"/>
  <c r="E68" i="3"/>
  <c r="D68" i="3"/>
  <c r="V68" i="3" s="1"/>
  <c r="C68" i="3"/>
  <c r="B68" i="3"/>
  <c r="AI68" i="3" s="1"/>
  <c r="AK68" i="3" s="1"/>
  <c r="AM68" i="3" s="1"/>
  <c r="AO68" i="3" s="1"/>
  <c r="AQ68" i="3" s="1"/>
  <c r="A68" i="3"/>
  <c r="AX67" i="3"/>
  <c r="AW67" i="3"/>
  <c r="AV67" i="3"/>
  <c r="AT67" i="3"/>
  <c r="AS67" i="3"/>
  <c r="AU67" i="3" s="1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R67" i="3"/>
  <c r="Q67" i="3"/>
  <c r="O67" i="3"/>
  <c r="M67" i="3"/>
  <c r="K67" i="3"/>
  <c r="I67" i="3"/>
  <c r="G67" i="3"/>
  <c r="F67" i="3"/>
  <c r="E67" i="3"/>
  <c r="P67" i="3" s="1"/>
  <c r="C67" i="3"/>
  <c r="B67" i="3"/>
  <c r="A67" i="3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Q66" i="3"/>
  <c r="P66" i="3"/>
  <c r="R66" i="3" s="1"/>
  <c r="O66" i="3"/>
  <c r="M66" i="3"/>
  <c r="K66" i="3"/>
  <c r="I66" i="3"/>
  <c r="G66" i="3"/>
  <c r="E66" i="3"/>
  <c r="D66" i="3"/>
  <c r="C66" i="3"/>
  <c r="A66" i="3"/>
  <c r="B66" i="3" s="1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R65" i="3"/>
  <c r="Q65" i="3"/>
  <c r="P65" i="3"/>
  <c r="AS65" i="3" s="1"/>
  <c r="AU65" i="3" s="1"/>
  <c r="O65" i="3"/>
  <c r="M65" i="3"/>
  <c r="K65" i="3"/>
  <c r="I65" i="3"/>
  <c r="G65" i="3"/>
  <c r="E65" i="3"/>
  <c r="C65" i="3"/>
  <c r="B65" i="3"/>
  <c r="F65" i="3" s="1"/>
  <c r="A65" i="3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R64" i="3"/>
  <c r="Q64" i="3"/>
  <c r="P64" i="3"/>
  <c r="O64" i="3"/>
  <c r="M64" i="3"/>
  <c r="K64" i="3"/>
  <c r="I64" i="3"/>
  <c r="G64" i="3"/>
  <c r="E64" i="3"/>
  <c r="C64" i="3"/>
  <c r="B64" i="3"/>
  <c r="A64" i="3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O63" i="3"/>
  <c r="M63" i="3"/>
  <c r="K63" i="3"/>
  <c r="I63" i="3"/>
  <c r="G63" i="3"/>
  <c r="E63" i="3"/>
  <c r="P63" i="3" s="1"/>
  <c r="C63" i="3"/>
  <c r="B63" i="3"/>
  <c r="AI63" i="3" s="1"/>
  <c r="AK63" i="3" s="1"/>
  <c r="AM63" i="3" s="1"/>
  <c r="AO63" i="3" s="1"/>
  <c r="AQ63" i="3" s="1"/>
  <c r="A63" i="3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O62" i="3"/>
  <c r="M62" i="3"/>
  <c r="K62" i="3"/>
  <c r="I62" i="3"/>
  <c r="G62" i="3"/>
  <c r="F62" i="3"/>
  <c r="E62" i="3"/>
  <c r="P62" i="3" s="1"/>
  <c r="R62" i="3" s="1"/>
  <c r="C62" i="3"/>
  <c r="A62" i="3"/>
  <c r="B62" i="3" s="1"/>
  <c r="AI62" i="3" s="1"/>
  <c r="AK62" i="3" s="1"/>
  <c r="AM62" i="3" s="1"/>
  <c r="AO62" i="3" s="1"/>
  <c r="AQ62" i="3" s="1"/>
  <c r="AX61" i="3"/>
  <c r="AW61" i="3"/>
  <c r="AV61" i="3"/>
  <c r="AU61" i="3"/>
  <c r="AT61" i="3"/>
  <c r="AS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P61" i="3"/>
  <c r="R61" i="3" s="1"/>
  <c r="O61" i="3"/>
  <c r="M61" i="3"/>
  <c r="K61" i="3"/>
  <c r="I61" i="3"/>
  <c r="G61" i="3"/>
  <c r="E61" i="3"/>
  <c r="C61" i="3"/>
  <c r="A61" i="3"/>
  <c r="B61" i="3" s="1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A60" i="3"/>
  <c r="B60" i="3" s="1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E59" i="3"/>
  <c r="P59" i="3" s="1"/>
  <c r="R59" i="3" s="1"/>
  <c r="C59" i="3"/>
  <c r="B59" i="3"/>
  <c r="F59" i="3" s="1"/>
  <c r="A59" i="3"/>
  <c r="AX58" i="3"/>
  <c r="AW58" i="3"/>
  <c r="AV58" i="3"/>
  <c r="AU58" i="3"/>
  <c r="AT58" i="3"/>
  <c r="AS58" i="3"/>
  <c r="AR58" i="3"/>
  <c r="AP58" i="3"/>
  <c r="AJ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O58" i="3"/>
  <c r="M58" i="3"/>
  <c r="K58" i="3"/>
  <c r="I58" i="3"/>
  <c r="G58" i="3"/>
  <c r="E58" i="3"/>
  <c r="P58" i="3" s="1"/>
  <c r="R58" i="3" s="1"/>
  <c r="D58" i="3"/>
  <c r="C58" i="3"/>
  <c r="A58" i="3"/>
  <c r="B58" i="3" s="1"/>
  <c r="AI58" i="3" s="1"/>
  <c r="AK58" i="3" s="1"/>
  <c r="AM58" i="3" s="1"/>
  <c r="AO58" i="3" s="1"/>
  <c r="AQ58" i="3" s="1"/>
  <c r="AX57" i="3"/>
  <c r="AW57" i="3"/>
  <c r="AV57" i="3"/>
  <c r="AU57" i="3"/>
  <c r="AT57" i="3"/>
  <c r="AS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R57" i="3"/>
  <c r="Q57" i="3"/>
  <c r="P57" i="3"/>
  <c r="O57" i="3"/>
  <c r="M57" i="3"/>
  <c r="K57" i="3"/>
  <c r="I57" i="3"/>
  <c r="G57" i="3"/>
  <c r="E57" i="3"/>
  <c r="C57" i="3"/>
  <c r="AJ57" i="3" s="1"/>
  <c r="A57" i="3"/>
  <c r="B57" i="3" s="1"/>
  <c r="AX56" i="3"/>
  <c r="AW56" i="3"/>
  <c r="AV56" i="3"/>
  <c r="AT56" i="3"/>
  <c r="AS56" i="3"/>
  <c r="AU56" i="3" s="1"/>
  <c r="AR56" i="3"/>
  <c r="AP56" i="3"/>
  <c r="AI56" i="3"/>
  <c r="AK56" i="3" s="1"/>
  <c r="AM56" i="3" s="1"/>
  <c r="AO56" i="3" s="1"/>
  <c r="AQ56" i="3" s="1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O56" i="3"/>
  <c r="M56" i="3"/>
  <c r="K56" i="3"/>
  <c r="I56" i="3"/>
  <c r="G56" i="3"/>
  <c r="E56" i="3"/>
  <c r="P56" i="3" s="1"/>
  <c r="R56" i="3" s="1"/>
  <c r="D56" i="3"/>
  <c r="V56" i="3" s="1"/>
  <c r="X56" i="3" s="1"/>
  <c r="C56" i="3"/>
  <c r="AJ56" i="3" s="1"/>
  <c r="B56" i="3"/>
  <c r="F56" i="3" s="1"/>
  <c r="A56" i="3"/>
  <c r="AX55" i="3"/>
  <c r="AW55" i="3"/>
  <c r="AV55" i="3"/>
  <c r="AT55" i="3"/>
  <c r="AS55" i="3"/>
  <c r="AU55" i="3" s="1"/>
  <c r="AR55" i="3"/>
  <c r="AP55" i="3"/>
  <c r="AI55" i="3"/>
  <c r="AK55" i="3" s="1"/>
  <c r="AM55" i="3" s="1"/>
  <c r="AO55" i="3" s="1"/>
  <c r="AQ55" i="3" s="1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E55" i="3"/>
  <c r="P55" i="3" s="1"/>
  <c r="R55" i="3" s="1"/>
  <c r="C55" i="3"/>
  <c r="B55" i="3"/>
  <c r="T55" i="3" s="1"/>
  <c r="A55" i="3"/>
  <c r="AX54" i="3"/>
  <c r="AW54" i="3"/>
  <c r="AV54" i="3"/>
  <c r="AU54" i="3"/>
  <c r="AT54" i="3"/>
  <c r="AS54" i="3"/>
  <c r="AR54" i="3"/>
  <c r="AP54" i="3"/>
  <c r="AL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P54" i="3"/>
  <c r="R54" i="3" s="1"/>
  <c r="O54" i="3"/>
  <c r="M54" i="3"/>
  <c r="K54" i="3"/>
  <c r="I54" i="3"/>
  <c r="G54" i="3"/>
  <c r="F54" i="3"/>
  <c r="E54" i="3"/>
  <c r="AN54" i="3" s="1"/>
  <c r="D54" i="3"/>
  <c r="H54" i="3" s="1"/>
  <c r="J54" i="3" s="1"/>
  <c r="C54" i="3"/>
  <c r="A54" i="3"/>
  <c r="B54" i="3" s="1"/>
  <c r="AI54" i="3" s="1"/>
  <c r="AK54" i="3" s="1"/>
  <c r="AM54" i="3" s="1"/>
  <c r="AO54" i="3" s="1"/>
  <c r="AQ54" i="3" s="1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R53" i="3"/>
  <c r="Q53" i="3"/>
  <c r="P53" i="3"/>
  <c r="O53" i="3"/>
  <c r="M53" i="3"/>
  <c r="K53" i="3"/>
  <c r="I53" i="3"/>
  <c r="G53" i="3"/>
  <c r="E53" i="3"/>
  <c r="C53" i="3"/>
  <c r="A53" i="3"/>
  <c r="B53" i="3" s="1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O52" i="3"/>
  <c r="M52" i="3"/>
  <c r="K52" i="3"/>
  <c r="I52" i="3"/>
  <c r="G52" i="3"/>
  <c r="E52" i="3"/>
  <c r="P52" i="3" s="1"/>
  <c r="R52" i="3" s="1"/>
  <c r="C52" i="3"/>
  <c r="AL52" i="3" s="1"/>
  <c r="A52" i="3"/>
  <c r="B52" i="3" s="1"/>
  <c r="AX51" i="3"/>
  <c r="AW51" i="3"/>
  <c r="AV51" i="3"/>
  <c r="AT51" i="3"/>
  <c r="AS51" i="3"/>
  <c r="AU51" i="3" s="1"/>
  <c r="AR51" i="3"/>
  <c r="AP51" i="3"/>
  <c r="AI51" i="3"/>
  <c r="AK51" i="3" s="1"/>
  <c r="AM51" i="3" s="1"/>
  <c r="AO51" i="3" s="1"/>
  <c r="AQ51" i="3" s="1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O51" i="3"/>
  <c r="M51" i="3"/>
  <c r="K51" i="3"/>
  <c r="I51" i="3"/>
  <c r="G51" i="3"/>
  <c r="E51" i="3"/>
  <c r="P51" i="3" s="1"/>
  <c r="D51" i="3"/>
  <c r="H51" i="3" s="1"/>
  <c r="J51" i="3" s="1"/>
  <c r="C51" i="3"/>
  <c r="B51" i="3"/>
  <c r="T51" i="3" s="1"/>
  <c r="A51" i="3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P50" i="3"/>
  <c r="R50" i="3" s="1"/>
  <c r="O50" i="3"/>
  <c r="M50" i="3"/>
  <c r="K50" i="3"/>
  <c r="I50" i="3"/>
  <c r="G50" i="3"/>
  <c r="F50" i="3"/>
  <c r="E50" i="3"/>
  <c r="C50" i="3"/>
  <c r="A50" i="3"/>
  <c r="B50" i="3" s="1"/>
  <c r="AI50" i="3" s="1"/>
  <c r="AK50" i="3" s="1"/>
  <c r="AM50" i="3" s="1"/>
  <c r="AO50" i="3" s="1"/>
  <c r="AQ50" i="3" s="1"/>
  <c r="AX49" i="3"/>
  <c r="AW49" i="3"/>
  <c r="AV49" i="3"/>
  <c r="AU49" i="3"/>
  <c r="AT49" i="3"/>
  <c r="AS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P49" i="3"/>
  <c r="R49" i="3" s="1"/>
  <c r="O49" i="3"/>
  <c r="M49" i="3"/>
  <c r="K49" i="3"/>
  <c r="I49" i="3"/>
  <c r="G49" i="3"/>
  <c r="E49" i="3"/>
  <c r="C49" i="3"/>
  <c r="B49" i="3"/>
  <c r="AI49" i="3" s="1"/>
  <c r="AK49" i="3" s="1"/>
  <c r="AM49" i="3" s="1"/>
  <c r="AO49" i="3" s="1"/>
  <c r="AQ49" i="3" s="1"/>
  <c r="A49" i="3"/>
  <c r="AX48" i="3"/>
  <c r="AW48" i="3"/>
  <c r="AV48" i="3"/>
  <c r="AT48" i="3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AS48" i="3" s="1"/>
  <c r="AU48" i="3" s="1"/>
  <c r="O48" i="3"/>
  <c r="M48" i="3"/>
  <c r="K48" i="3"/>
  <c r="I48" i="3"/>
  <c r="G48" i="3"/>
  <c r="E48" i="3"/>
  <c r="C48" i="3"/>
  <c r="B48" i="3"/>
  <c r="F48" i="3" s="1"/>
  <c r="A48" i="3"/>
  <c r="AX47" i="3"/>
  <c r="AW47" i="3"/>
  <c r="AV47" i="3"/>
  <c r="AT47" i="3"/>
  <c r="AR47" i="3"/>
  <c r="AP47" i="3"/>
  <c r="AI47" i="3"/>
  <c r="AK47" i="3" s="1"/>
  <c r="AM47" i="3" s="1"/>
  <c r="AO47" i="3" s="1"/>
  <c r="AQ47" i="3" s="1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F47" i="3"/>
  <c r="E47" i="3"/>
  <c r="P47" i="3" s="1"/>
  <c r="AS47" i="3" s="1"/>
  <c r="AU47" i="3" s="1"/>
  <c r="D47" i="3"/>
  <c r="H47" i="3" s="1"/>
  <c r="J47" i="3" s="1"/>
  <c r="C47" i="3"/>
  <c r="AN47" i="3" s="1"/>
  <c r="B47" i="3"/>
  <c r="T47" i="3" s="1"/>
  <c r="A47" i="3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O46" i="3"/>
  <c r="M46" i="3"/>
  <c r="K46" i="3"/>
  <c r="I46" i="3"/>
  <c r="G46" i="3"/>
  <c r="E46" i="3"/>
  <c r="D46" i="3"/>
  <c r="V46" i="3" s="1"/>
  <c r="X46" i="3" s="1"/>
  <c r="C46" i="3"/>
  <c r="A46" i="3"/>
  <c r="B46" i="3" s="1"/>
  <c r="AI46" i="3" s="1"/>
  <c r="AK46" i="3" s="1"/>
  <c r="AM46" i="3" s="1"/>
  <c r="AO46" i="3" s="1"/>
  <c r="AQ46" i="3" s="1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R45" i="3"/>
  <c r="Q45" i="3"/>
  <c r="P45" i="3"/>
  <c r="AS45" i="3" s="1"/>
  <c r="AU45" i="3" s="1"/>
  <c r="O45" i="3"/>
  <c r="M45" i="3"/>
  <c r="K45" i="3"/>
  <c r="I45" i="3"/>
  <c r="G45" i="3"/>
  <c r="E45" i="3"/>
  <c r="C45" i="3"/>
  <c r="A45" i="3"/>
  <c r="B45" i="3" s="1"/>
  <c r="AX44" i="3"/>
  <c r="AW44" i="3"/>
  <c r="AV44" i="3"/>
  <c r="AT44" i="3"/>
  <c r="AR44" i="3"/>
  <c r="AP44" i="3"/>
  <c r="AI44" i="3"/>
  <c r="AK44" i="3" s="1"/>
  <c r="AM44" i="3" s="1"/>
  <c r="AO44" i="3" s="1"/>
  <c r="AQ44" i="3" s="1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O44" i="3"/>
  <c r="M44" i="3"/>
  <c r="K44" i="3"/>
  <c r="I44" i="3"/>
  <c r="G44" i="3"/>
  <c r="E44" i="3"/>
  <c r="P44" i="3" s="1"/>
  <c r="D44" i="3"/>
  <c r="V44" i="3" s="1"/>
  <c r="X44" i="3" s="1"/>
  <c r="C44" i="3"/>
  <c r="AJ44" i="3" s="1"/>
  <c r="B44" i="3"/>
  <c r="F44" i="3" s="1"/>
  <c r="A44" i="3"/>
  <c r="AX43" i="3"/>
  <c r="AW43" i="3"/>
  <c r="AV43" i="3"/>
  <c r="AT43" i="3"/>
  <c r="AR43" i="3"/>
  <c r="AP43" i="3"/>
  <c r="AJ43" i="3"/>
  <c r="AI43" i="3"/>
  <c r="AK43" i="3" s="1"/>
  <c r="AM43" i="3" s="1"/>
  <c r="AO43" i="3" s="1"/>
  <c r="AQ43" i="3" s="1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F43" i="3"/>
  <c r="E43" i="3"/>
  <c r="P43" i="3" s="1"/>
  <c r="AS43" i="3" s="1"/>
  <c r="AU43" i="3" s="1"/>
  <c r="C43" i="3"/>
  <c r="B43" i="3"/>
  <c r="T43" i="3" s="1"/>
  <c r="A43" i="3"/>
  <c r="AX42" i="3"/>
  <c r="AW42" i="3"/>
  <c r="AV42" i="3"/>
  <c r="AT42" i="3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AL42" i="3" s="1"/>
  <c r="F42" i="3"/>
  <c r="E42" i="3"/>
  <c r="AN42" i="3" s="1"/>
  <c r="D42" i="3"/>
  <c r="H42" i="3" s="1"/>
  <c r="J42" i="3" s="1"/>
  <c r="C42" i="3"/>
  <c r="A42" i="3"/>
  <c r="B42" i="3" s="1"/>
  <c r="AI42" i="3" s="1"/>
  <c r="AK42" i="3" s="1"/>
  <c r="AM42" i="3" s="1"/>
  <c r="AO42" i="3" s="1"/>
  <c r="AQ42" i="3" s="1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P41" i="3"/>
  <c r="O41" i="3"/>
  <c r="M41" i="3"/>
  <c r="K41" i="3"/>
  <c r="I41" i="3"/>
  <c r="G41" i="3"/>
  <c r="E41" i="3"/>
  <c r="C41" i="3"/>
  <c r="A41" i="3"/>
  <c r="B41" i="3" s="1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O40" i="3"/>
  <c r="M40" i="3"/>
  <c r="K40" i="3"/>
  <c r="I40" i="3"/>
  <c r="G40" i="3"/>
  <c r="E40" i="3"/>
  <c r="P40" i="3" s="1"/>
  <c r="R40" i="3" s="1"/>
  <c r="C40" i="3"/>
  <c r="A40" i="3"/>
  <c r="B40" i="3" s="1"/>
  <c r="AX39" i="3"/>
  <c r="AW39" i="3"/>
  <c r="AV39" i="3"/>
  <c r="AT39" i="3"/>
  <c r="AR39" i="3"/>
  <c r="AP39" i="3"/>
  <c r="AM39" i="3"/>
  <c r="AO39" i="3" s="1"/>
  <c r="AQ39" i="3" s="1"/>
  <c r="AI39" i="3"/>
  <c r="AK39" i="3" s="1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R39" i="3" s="1"/>
  <c r="C39" i="3"/>
  <c r="A39" i="3"/>
  <c r="B39" i="3" s="1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O38" i="3"/>
  <c r="M38" i="3"/>
  <c r="K38" i="3"/>
  <c r="I38" i="3"/>
  <c r="G38" i="3"/>
  <c r="E38" i="3"/>
  <c r="P38" i="3" s="1"/>
  <c r="R38" i="3" s="1"/>
  <c r="C38" i="3"/>
  <c r="A38" i="3"/>
  <c r="B38" i="3" s="1"/>
  <c r="AX37" i="3"/>
  <c r="AW37" i="3"/>
  <c r="AV37" i="3"/>
  <c r="AT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R37" i="3"/>
  <c r="Q37" i="3"/>
  <c r="P37" i="3"/>
  <c r="AS37" i="3" s="1"/>
  <c r="AU37" i="3" s="1"/>
  <c r="O37" i="3"/>
  <c r="M37" i="3"/>
  <c r="K37" i="3"/>
  <c r="I37" i="3"/>
  <c r="G37" i="3"/>
  <c r="E37" i="3"/>
  <c r="C37" i="3"/>
  <c r="A37" i="3"/>
  <c r="B37" i="3" s="1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O36" i="3"/>
  <c r="M36" i="3"/>
  <c r="K36" i="3"/>
  <c r="I36" i="3"/>
  <c r="G36" i="3"/>
  <c r="E36" i="3"/>
  <c r="P36" i="3" s="1"/>
  <c r="R36" i="3" s="1"/>
  <c r="C36" i="3"/>
  <c r="A36" i="3"/>
  <c r="B36" i="3" s="1"/>
  <c r="AX35" i="3"/>
  <c r="AW35" i="3"/>
  <c r="AV35" i="3"/>
  <c r="AT35" i="3"/>
  <c r="AR35" i="3"/>
  <c r="AP35" i="3"/>
  <c r="AM35" i="3"/>
  <c r="AO35" i="3" s="1"/>
  <c r="AQ35" i="3" s="1"/>
  <c r="AI35" i="3"/>
  <c r="AK35" i="3" s="1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C35" i="3"/>
  <c r="A35" i="3"/>
  <c r="B35" i="3" s="1"/>
  <c r="AX34" i="3"/>
  <c r="AW34" i="3"/>
  <c r="AV34" i="3"/>
  <c r="AT34" i="3"/>
  <c r="AS34" i="3"/>
  <c r="AU34" i="3" s="1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O34" i="3"/>
  <c r="M34" i="3"/>
  <c r="K34" i="3"/>
  <c r="I34" i="3"/>
  <c r="G34" i="3"/>
  <c r="E34" i="3"/>
  <c r="P34" i="3" s="1"/>
  <c r="R34" i="3" s="1"/>
  <c r="C34" i="3"/>
  <c r="A34" i="3"/>
  <c r="B34" i="3" s="1"/>
  <c r="AX33" i="3"/>
  <c r="AW33" i="3"/>
  <c r="AV33" i="3"/>
  <c r="AU33" i="3"/>
  <c r="AT33" i="3"/>
  <c r="AS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P33" i="3"/>
  <c r="O33" i="3"/>
  <c r="M33" i="3"/>
  <c r="K33" i="3"/>
  <c r="I33" i="3"/>
  <c r="G33" i="3"/>
  <c r="E33" i="3"/>
  <c r="C33" i="3"/>
  <c r="A33" i="3"/>
  <c r="B33" i="3" s="1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O32" i="3"/>
  <c r="M32" i="3"/>
  <c r="K32" i="3"/>
  <c r="I32" i="3"/>
  <c r="G32" i="3"/>
  <c r="E32" i="3"/>
  <c r="P32" i="3" s="1"/>
  <c r="R32" i="3" s="1"/>
  <c r="C32" i="3"/>
  <c r="A32" i="3"/>
  <c r="B32" i="3" s="1"/>
  <c r="AX31" i="3"/>
  <c r="AW31" i="3"/>
  <c r="AV31" i="3"/>
  <c r="AU31" i="3"/>
  <c r="AT31" i="3"/>
  <c r="AS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R31" i="3" s="1"/>
  <c r="C31" i="3"/>
  <c r="A31" i="3"/>
  <c r="B31" i="3" s="1"/>
  <c r="AI31" i="3" s="1"/>
  <c r="AK31" i="3" s="1"/>
  <c r="AM31" i="3" s="1"/>
  <c r="AO31" i="3" s="1"/>
  <c r="AQ31" i="3" s="1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O30" i="3"/>
  <c r="M30" i="3"/>
  <c r="K30" i="3"/>
  <c r="I30" i="3"/>
  <c r="G30" i="3"/>
  <c r="E30" i="3"/>
  <c r="P30" i="3" s="1"/>
  <c r="R30" i="3" s="1"/>
  <c r="C30" i="3"/>
  <c r="AJ30" i="3" s="1"/>
  <c r="A30" i="3"/>
  <c r="B30" i="3" s="1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R29" i="3"/>
  <c r="Q29" i="3"/>
  <c r="P29" i="3"/>
  <c r="O29" i="3"/>
  <c r="M29" i="3"/>
  <c r="K29" i="3"/>
  <c r="I29" i="3"/>
  <c r="G29" i="3"/>
  <c r="E29" i="3"/>
  <c r="C29" i="3"/>
  <c r="A29" i="3"/>
  <c r="B29" i="3" s="1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O28" i="3"/>
  <c r="M28" i="3"/>
  <c r="K28" i="3"/>
  <c r="I28" i="3"/>
  <c r="G28" i="3"/>
  <c r="E28" i="3"/>
  <c r="P28" i="3" s="1"/>
  <c r="R28" i="3" s="1"/>
  <c r="C28" i="3"/>
  <c r="A28" i="3"/>
  <c r="B28" i="3" s="1"/>
  <c r="AX27" i="3"/>
  <c r="AW27" i="3"/>
  <c r="AV27" i="3"/>
  <c r="AU27" i="3"/>
  <c r="AT27" i="3"/>
  <c r="AS27" i="3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A27" i="3"/>
  <c r="B27" i="3" s="1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P26" i="3"/>
  <c r="R26" i="3" s="1"/>
  <c r="O26" i="3"/>
  <c r="M26" i="3"/>
  <c r="K26" i="3"/>
  <c r="I26" i="3"/>
  <c r="G26" i="3"/>
  <c r="E26" i="3"/>
  <c r="C26" i="3"/>
  <c r="A26" i="3"/>
  <c r="B26" i="3" s="1"/>
  <c r="AX25" i="3"/>
  <c r="AW25" i="3"/>
  <c r="AV25" i="3"/>
  <c r="AU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R25" i="3"/>
  <c r="Q25" i="3"/>
  <c r="P25" i="3"/>
  <c r="AS25" i="3" s="1"/>
  <c r="O25" i="3"/>
  <c r="M25" i="3"/>
  <c r="K25" i="3"/>
  <c r="I25" i="3"/>
  <c r="G25" i="3"/>
  <c r="E25" i="3"/>
  <c r="C25" i="3"/>
  <c r="B25" i="3"/>
  <c r="F25" i="3" s="1"/>
  <c r="A25" i="3"/>
  <c r="AX24" i="3"/>
  <c r="AW24" i="3"/>
  <c r="AV24" i="3"/>
  <c r="AT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G24" i="3"/>
  <c r="E24" i="3"/>
  <c r="P24" i="3" s="1"/>
  <c r="AS24" i="3" s="1"/>
  <c r="AU24" i="3" s="1"/>
  <c r="C24" i="3"/>
  <c r="AJ24" i="3" s="1"/>
  <c r="A24" i="3"/>
  <c r="B24" i="3" s="1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A23" i="3"/>
  <c r="B23" i="3" s="1"/>
  <c r="F23" i="3" s="1"/>
  <c r="AX22" i="3"/>
  <c r="AW22" i="3"/>
  <c r="AV22" i="3"/>
  <c r="AU22" i="3"/>
  <c r="AT22" i="3"/>
  <c r="AS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R22" i="3"/>
  <c r="Q22" i="3"/>
  <c r="P22" i="3"/>
  <c r="O22" i="3"/>
  <c r="M22" i="3"/>
  <c r="K22" i="3"/>
  <c r="I22" i="3"/>
  <c r="G22" i="3"/>
  <c r="E22" i="3"/>
  <c r="C22" i="3"/>
  <c r="A22" i="3"/>
  <c r="B22" i="3" s="1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P21" i="3"/>
  <c r="R21" i="3" s="1"/>
  <c r="O21" i="3"/>
  <c r="M21" i="3"/>
  <c r="K21" i="3"/>
  <c r="K3" i="3" s="1"/>
  <c r="I21" i="3"/>
  <c r="G21" i="3"/>
  <c r="E21" i="3"/>
  <c r="C21" i="3"/>
  <c r="B21" i="3"/>
  <c r="F21" i="3" s="1"/>
  <c r="A21" i="3"/>
  <c r="AX20" i="3"/>
  <c r="AW20" i="3"/>
  <c r="AV20" i="3"/>
  <c r="AT20" i="3"/>
  <c r="AS20" i="3"/>
  <c r="AU20" i="3" s="1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R20" i="3"/>
  <c r="Q20" i="3"/>
  <c r="O20" i="3"/>
  <c r="M20" i="3"/>
  <c r="K20" i="3"/>
  <c r="I20" i="3"/>
  <c r="G20" i="3"/>
  <c r="F20" i="3"/>
  <c r="E20" i="3"/>
  <c r="P20" i="3" s="1"/>
  <c r="C20" i="3"/>
  <c r="AN20" i="3" s="1"/>
  <c r="B20" i="3"/>
  <c r="AI20" i="3" s="1"/>
  <c r="AK20" i="3" s="1"/>
  <c r="AM20" i="3" s="1"/>
  <c r="AO20" i="3" s="1"/>
  <c r="AQ20" i="3" s="1"/>
  <c r="A20" i="3"/>
  <c r="AX19" i="3"/>
  <c r="AW19" i="3"/>
  <c r="AV19" i="3"/>
  <c r="AT19" i="3"/>
  <c r="AS19" i="3"/>
  <c r="AU19" i="3" s="1"/>
  <c r="AR19" i="3"/>
  <c r="AP19" i="3"/>
  <c r="AI19" i="3"/>
  <c r="AK19" i="3" s="1"/>
  <c r="AM19" i="3" s="1"/>
  <c r="AO19" i="3" s="1"/>
  <c r="AQ19" i="3" s="1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R19" i="3" s="1"/>
  <c r="C19" i="3"/>
  <c r="A19" i="3"/>
  <c r="B19" i="3" s="1"/>
  <c r="T19" i="3" s="1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O18" i="3"/>
  <c r="M18" i="3"/>
  <c r="K18" i="3"/>
  <c r="I18" i="3"/>
  <c r="G18" i="3"/>
  <c r="E18" i="3"/>
  <c r="P18" i="3" s="1"/>
  <c r="R18" i="3" s="1"/>
  <c r="C18" i="3"/>
  <c r="AJ18" i="3" s="1"/>
  <c r="B18" i="3"/>
  <c r="A18" i="3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R17" i="3"/>
  <c r="Q17" i="3"/>
  <c r="P17" i="3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S3" i="3" s="1"/>
  <c r="Q16" i="3"/>
  <c r="O16" i="3"/>
  <c r="M16" i="3"/>
  <c r="K16" i="3"/>
  <c r="I16" i="3"/>
  <c r="G16" i="3"/>
  <c r="E16" i="3"/>
  <c r="P16" i="3" s="1"/>
  <c r="AS16" i="3" s="1"/>
  <c r="AU16" i="3" s="1"/>
  <c r="C16" i="3"/>
  <c r="A16" i="3"/>
  <c r="B16" i="3" s="1"/>
  <c r="AX15" i="3"/>
  <c r="AW15" i="3"/>
  <c r="AV15" i="3"/>
  <c r="AU15" i="3"/>
  <c r="AT15" i="3"/>
  <c r="AS15" i="3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H15" i="3"/>
  <c r="J15" i="3" s="1"/>
  <c r="N15" i="3" s="1"/>
  <c r="G15" i="3"/>
  <c r="E15" i="3"/>
  <c r="P15" i="3" s="1"/>
  <c r="R15" i="3" s="1"/>
  <c r="D15" i="3"/>
  <c r="V15" i="3" s="1"/>
  <c r="X15" i="3" s="1"/>
  <c r="C15" i="3"/>
  <c r="A15" i="3"/>
  <c r="B15" i="3" s="1"/>
  <c r="T15" i="3" s="1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P14" i="3"/>
  <c r="R14" i="3" s="1"/>
  <c r="O14" i="3"/>
  <c r="M14" i="3"/>
  <c r="K14" i="3"/>
  <c r="I14" i="3"/>
  <c r="G14" i="3"/>
  <c r="E14" i="3"/>
  <c r="C14" i="3"/>
  <c r="A14" i="3"/>
  <c r="B14" i="3" s="1"/>
  <c r="AX13" i="3"/>
  <c r="AW13" i="3"/>
  <c r="AV13" i="3"/>
  <c r="AU13" i="3"/>
  <c r="AT13" i="3"/>
  <c r="AS13" i="3"/>
  <c r="AR13" i="3"/>
  <c r="AP13" i="3"/>
  <c r="AI13" i="3"/>
  <c r="AK13" i="3" s="1"/>
  <c r="AM13" i="3" s="1"/>
  <c r="AO13" i="3" s="1"/>
  <c r="AQ13" i="3" s="1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R13" i="3"/>
  <c r="Q13" i="3"/>
  <c r="P13" i="3"/>
  <c r="O13" i="3"/>
  <c r="M13" i="3"/>
  <c r="K13" i="3"/>
  <c r="K4" i="3" s="1"/>
  <c r="K5" i="3" s="1"/>
  <c r="I13" i="3"/>
  <c r="G13" i="3"/>
  <c r="E13" i="3"/>
  <c r="D13" i="3"/>
  <c r="V13" i="3" s="1"/>
  <c r="X13" i="3" s="1"/>
  <c r="C13" i="3"/>
  <c r="AJ13" i="3" s="1"/>
  <c r="B13" i="3"/>
  <c r="F13" i="3" s="1"/>
  <c r="A13" i="3"/>
  <c r="AX12" i="3"/>
  <c r="AX4" i="3" s="1"/>
  <c r="AX5" i="3" s="1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AA4" i="3" s="1"/>
  <c r="AA5" i="3" s="1"/>
  <c r="Z12" i="3"/>
  <c r="Y12" i="3"/>
  <c r="W12" i="3"/>
  <c r="U12" i="3"/>
  <c r="S12" i="3"/>
  <c r="R12" i="3"/>
  <c r="Q12" i="3"/>
  <c r="O12" i="3"/>
  <c r="M12" i="3"/>
  <c r="K12" i="3"/>
  <c r="I12" i="3"/>
  <c r="G12" i="3"/>
  <c r="E12" i="3"/>
  <c r="P12" i="3" s="1"/>
  <c r="C12" i="3"/>
  <c r="A12" i="3"/>
  <c r="B12" i="3" s="1"/>
  <c r="AX11" i="3"/>
  <c r="AW11" i="3"/>
  <c r="AV11" i="3"/>
  <c r="AU11" i="3"/>
  <c r="AT11" i="3"/>
  <c r="AT4" i="3" s="1"/>
  <c r="AT5" i="3" s="1"/>
  <c r="AS11" i="3"/>
  <c r="AR11" i="3"/>
  <c r="AP11" i="3"/>
  <c r="AK11" i="3"/>
  <c r="AM11" i="3" s="1"/>
  <c r="AO11" i="3" s="1"/>
  <c r="AQ11" i="3" s="1"/>
  <c r="AI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T11" i="3"/>
  <c r="S11" i="3"/>
  <c r="Q11" i="3"/>
  <c r="P11" i="3"/>
  <c r="R11" i="3" s="1"/>
  <c r="O11" i="3"/>
  <c r="M11" i="3"/>
  <c r="K11" i="3"/>
  <c r="I11" i="3"/>
  <c r="G11" i="3"/>
  <c r="F11" i="3"/>
  <c r="E11" i="3"/>
  <c r="D11" i="3"/>
  <c r="H11" i="3" s="1"/>
  <c r="J11" i="3" s="1"/>
  <c r="C11" i="3"/>
  <c r="AN11" i="3" s="1"/>
  <c r="B11" i="3"/>
  <c r="A11" i="3"/>
  <c r="AX10" i="3"/>
  <c r="AW10" i="3"/>
  <c r="AV10" i="3"/>
  <c r="AT10" i="3"/>
  <c r="AS10" i="3"/>
  <c r="AU10" i="3" s="1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Q3" i="3" s="1"/>
  <c r="O10" i="3"/>
  <c r="M10" i="3"/>
  <c r="K10" i="3"/>
  <c r="I10" i="3"/>
  <c r="G10" i="3"/>
  <c r="E10" i="3"/>
  <c r="P10" i="3" s="1"/>
  <c r="R10" i="3" s="1"/>
  <c r="C10" i="3"/>
  <c r="B10" i="3"/>
  <c r="F10" i="3" s="1"/>
  <c r="A10" i="3"/>
  <c r="AX9" i="3"/>
  <c r="AW9" i="3"/>
  <c r="AV9" i="3"/>
  <c r="AT9" i="3"/>
  <c r="AR9" i="3"/>
  <c r="AP9" i="3"/>
  <c r="AI9" i="3"/>
  <c r="AK9" i="3" s="1"/>
  <c r="AM9" i="3" s="1"/>
  <c r="AO9" i="3" s="1"/>
  <c r="AQ9" i="3" s="1"/>
  <c r="AH9" i="3"/>
  <c r="AG9" i="3"/>
  <c r="AF9" i="3"/>
  <c r="AE9" i="3"/>
  <c r="AD9" i="3"/>
  <c r="AC9" i="3"/>
  <c r="AB9" i="3"/>
  <c r="AA9" i="3"/>
  <c r="Z9" i="3"/>
  <c r="Y9" i="3"/>
  <c r="X9" i="3"/>
  <c r="W9" i="3"/>
  <c r="U9" i="3"/>
  <c r="S9" i="3"/>
  <c r="Q9" i="3"/>
  <c r="P9" i="3"/>
  <c r="AS9" i="3" s="1"/>
  <c r="AU9" i="3" s="1"/>
  <c r="O9" i="3"/>
  <c r="M9" i="3"/>
  <c r="K9" i="3"/>
  <c r="I9" i="3"/>
  <c r="H9" i="3"/>
  <c r="J9" i="3" s="1"/>
  <c r="G9" i="3"/>
  <c r="E9" i="3"/>
  <c r="D9" i="3"/>
  <c r="V9" i="3" s="1"/>
  <c r="C9" i="3"/>
  <c r="AL9" i="3" s="1"/>
  <c r="B9" i="3"/>
  <c r="F9" i="3" s="1"/>
  <c r="A9" i="3"/>
  <c r="AX8" i="3"/>
  <c r="AW8" i="3"/>
  <c r="AV8" i="3"/>
  <c r="AT8" i="3"/>
  <c r="AS8" i="3"/>
  <c r="AU8" i="3" s="1"/>
  <c r="AR8" i="3"/>
  <c r="AP8" i="3"/>
  <c r="AH8" i="3"/>
  <c r="AH4" i="3" s="1"/>
  <c r="AG8" i="3"/>
  <c r="AF8" i="3"/>
  <c r="AE8" i="3"/>
  <c r="AD8" i="3"/>
  <c r="AC8" i="3"/>
  <c r="AB8" i="3"/>
  <c r="AA8" i="3"/>
  <c r="Z8" i="3"/>
  <c r="Y8" i="3"/>
  <c r="W8" i="3"/>
  <c r="U8" i="3"/>
  <c r="S8" i="3"/>
  <c r="S4" i="3" s="1"/>
  <c r="Q8" i="3"/>
  <c r="O8" i="3"/>
  <c r="M8" i="3"/>
  <c r="K8" i="3"/>
  <c r="I8" i="3"/>
  <c r="G8" i="3"/>
  <c r="E8" i="3"/>
  <c r="P8" i="3" s="1"/>
  <c r="R8" i="3" s="1"/>
  <c r="C8" i="3"/>
  <c r="C4" i="3" s="1"/>
  <c r="C5" i="3" s="1"/>
  <c r="B8" i="3"/>
  <c r="F8" i="3" s="1"/>
  <c r="A8" i="3"/>
  <c r="AX7" i="3"/>
  <c r="AW7" i="3"/>
  <c r="AV7" i="3"/>
  <c r="AU7" i="3"/>
  <c r="AT7" i="3"/>
  <c r="AS7" i="3"/>
  <c r="AR7" i="3"/>
  <c r="AR4" i="3" s="1"/>
  <c r="AR5" i="3" s="1"/>
  <c r="AP7" i="3"/>
  <c r="AH7" i="3"/>
  <c r="AG7" i="3"/>
  <c r="AF7" i="3"/>
  <c r="AE7" i="3"/>
  <c r="AD7" i="3"/>
  <c r="AC7" i="3"/>
  <c r="AB7" i="3"/>
  <c r="AA2" i="3" s="1"/>
  <c r="AA7" i="3"/>
  <c r="Z7" i="3"/>
  <c r="Y7" i="3"/>
  <c r="W7" i="3"/>
  <c r="W4" i="3" s="1"/>
  <c r="W5" i="3" s="1"/>
  <c r="U7" i="3"/>
  <c r="U4" i="3" s="1"/>
  <c r="U5" i="3" s="1"/>
  <c r="S7" i="3"/>
  <c r="Q7" i="3"/>
  <c r="P7" i="3"/>
  <c r="R7" i="3" s="1"/>
  <c r="O7" i="3"/>
  <c r="M7" i="3"/>
  <c r="K7" i="3"/>
  <c r="I7" i="3"/>
  <c r="G7" i="3"/>
  <c r="G4" i="3" s="1"/>
  <c r="G5" i="3" s="1"/>
  <c r="E7" i="3"/>
  <c r="S2" i="3" s="1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V4" i="3"/>
  <c r="AV5" i="3" s="1"/>
  <c r="AP4" i="3"/>
  <c r="AP5" i="3" s="1"/>
  <c r="AF4" i="3"/>
  <c r="AD4" i="3"/>
  <c r="Y4" i="3"/>
  <c r="Y5" i="3" s="1"/>
  <c r="O4" i="3"/>
  <c r="O5" i="3" s="1"/>
  <c r="M4" i="3"/>
  <c r="M5" i="3" s="1"/>
  <c r="I4" i="3"/>
  <c r="I5" i="3" s="1"/>
  <c r="AV3" i="3"/>
  <c r="AT3" i="3"/>
  <c r="AP3" i="3"/>
  <c r="AF3" i="3"/>
  <c r="AD3" i="3"/>
  <c r="Y3" i="3"/>
  <c r="O3" i="3"/>
  <c r="M3" i="3"/>
  <c r="I3" i="3"/>
  <c r="AX2" i="3"/>
  <c r="AV2" i="3"/>
  <c r="AT2" i="3"/>
  <c r="AR2" i="3"/>
  <c r="AP2" i="3"/>
  <c r="AN2" i="3"/>
  <c r="AL2" i="3"/>
  <c r="AJ2" i="3"/>
  <c r="Y2" i="3"/>
  <c r="W2" i="3"/>
  <c r="U2" i="3"/>
  <c r="Q2" i="3"/>
  <c r="O2" i="3"/>
  <c r="M2" i="3"/>
  <c r="K2" i="3"/>
  <c r="I2" i="3"/>
  <c r="G2" i="3"/>
  <c r="E2" i="3"/>
  <c r="C2" i="3"/>
  <c r="F12" i="3" l="1"/>
  <c r="D12" i="3"/>
  <c r="AI12" i="3"/>
  <c r="AK12" i="3" s="1"/>
  <c r="AM12" i="3" s="1"/>
  <c r="AO12" i="3" s="1"/>
  <c r="AQ12" i="3" s="1"/>
  <c r="T12" i="3"/>
  <c r="AF5" i="3"/>
  <c r="F7" i="3"/>
  <c r="T7" i="3"/>
  <c r="D7" i="3"/>
  <c r="AI7" i="3"/>
  <c r="AK7" i="3" s="1"/>
  <c r="AM7" i="3" s="1"/>
  <c r="AO7" i="3" s="1"/>
  <c r="AQ7" i="3" s="1"/>
  <c r="AH2" i="3"/>
  <c r="AH5" i="3" s="1"/>
  <c r="AF2" i="3"/>
  <c r="AD2" i="3" s="1"/>
  <c r="AD5" i="3" s="1"/>
  <c r="N11" i="3"/>
  <c r="L11" i="3"/>
  <c r="AI24" i="3"/>
  <c r="AK24" i="3" s="1"/>
  <c r="AM24" i="3" s="1"/>
  <c r="AO24" i="3" s="1"/>
  <c r="AQ24" i="3" s="1"/>
  <c r="F24" i="3"/>
  <c r="D24" i="3"/>
  <c r="AL24" i="3" s="1"/>
  <c r="T24" i="3"/>
  <c r="F16" i="3"/>
  <c r="D16" i="3"/>
  <c r="T16" i="3"/>
  <c r="AI16" i="3"/>
  <c r="AK16" i="3" s="1"/>
  <c r="AM16" i="3" s="1"/>
  <c r="AO16" i="3" s="1"/>
  <c r="AQ16" i="3" s="1"/>
  <c r="N9" i="3"/>
  <c r="L9" i="3"/>
  <c r="T14" i="3"/>
  <c r="D14" i="3"/>
  <c r="AI14" i="3"/>
  <c r="AK14" i="3" s="1"/>
  <c r="AM14" i="3" s="1"/>
  <c r="AO14" i="3" s="1"/>
  <c r="AQ14" i="3" s="1"/>
  <c r="F14" i="3"/>
  <c r="T22" i="3"/>
  <c r="D22" i="3"/>
  <c r="AI22" i="3"/>
  <c r="AK22" i="3" s="1"/>
  <c r="AM22" i="3" s="1"/>
  <c r="AO22" i="3" s="1"/>
  <c r="AQ22" i="3" s="1"/>
  <c r="F22" i="3"/>
  <c r="S5" i="3"/>
  <c r="AJ15" i="3"/>
  <c r="F17" i="3"/>
  <c r="AN17" i="3" s="1"/>
  <c r="T17" i="3"/>
  <c r="AI17" i="3"/>
  <c r="AK17" i="3" s="1"/>
  <c r="AM17" i="3" s="1"/>
  <c r="AO17" i="3" s="1"/>
  <c r="AQ17" i="3" s="1"/>
  <c r="D17" i="3"/>
  <c r="AL17" i="3" s="1"/>
  <c r="AH3" i="3"/>
  <c r="T20" i="3"/>
  <c r="E3" i="3"/>
  <c r="U3" i="3"/>
  <c r="E4" i="3"/>
  <c r="E5" i="3" s="1"/>
  <c r="AJ9" i="3"/>
  <c r="F15" i="3"/>
  <c r="AL15" i="3" s="1"/>
  <c r="AN15" i="3"/>
  <c r="D20" i="3"/>
  <c r="AL20" i="3" s="1"/>
  <c r="AI21" i="3"/>
  <c r="AK21" i="3" s="1"/>
  <c r="AM21" i="3" s="1"/>
  <c r="AO21" i="3" s="1"/>
  <c r="AQ21" i="3" s="1"/>
  <c r="F34" i="3"/>
  <c r="T34" i="3"/>
  <c r="D34" i="3"/>
  <c r="AI34" i="3"/>
  <c r="AK34" i="3" s="1"/>
  <c r="AM34" i="3" s="1"/>
  <c r="AO34" i="3" s="1"/>
  <c r="AQ34" i="3" s="1"/>
  <c r="AN35" i="3"/>
  <c r="AL35" i="3"/>
  <c r="AJ35" i="3"/>
  <c r="F38" i="3"/>
  <c r="T38" i="3"/>
  <c r="D38" i="3"/>
  <c r="AI38" i="3"/>
  <c r="AK38" i="3" s="1"/>
  <c r="AM38" i="3" s="1"/>
  <c r="AO38" i="3" s="1"/>
  <c r="AQ38" i="3" s="1"/>
  <c r="AJ39" i="3"/>
  <c r="AS44" i="3"/>
  <c r="AU44" i="3" s="1"/>
  <c r="R44" i="3"/>
  <c r="AX3" i="3"/>
  <c r="R9" i="3"/>
  <c r="G3" i="3"/>
  <c r="W3" i="3"/>
  <c r="T9" i="3"/>
  <c r="AJ11" i="3"/>
  <c r="AN12" i="3"/>
  <c r="AL12" i="3"/>
  <c r="H13" i="3"/>
  <c r="J13" i="3" s="1"/>
  <c r="R16" i="3"/>
  <c r="D19" i="3"/>
  <c r="AL19" i="3" s="1"/>
  <c r="AI23" i="3"/>
  <c r="AK23" i="3" s="1"/>
  <c r="AM23" i="3" s="1"/>
  <c r="AO23" i="3" s="1"/>
  <c r="AQ23" i="3" s="1"/>
  <c r="AJ34" i="3"/>
  <c r="AS35" i="3"/>
  <c r="AU35" i="3" s="1"/>
  <c r="R35" i="3"/>
  <c r="AJ38" i="3"/>
  <c r="AS39" i="3"/>
  <c r="AU39" i="3" s="1"/>
  <c r="AN9" i="3"/>
  <c r="T21" i="3"/>
  <c r="T23" i="3"/>
  <c r="AN24" i="3"/>
  <c r="F28" i="3"/>
  <c r="T28" i="3"/>
  <c r="AI28" i="3"/>
  <c r="AK28" i="3" s="1"/>
  <c r="AM28" i="3" s="1"/>
  <c r="AO28" i="3" s="1"/>
  <c r="AQ28" i="3" s="1"/>
  <c r="N47" i="3"/>
  <c r="L47" i="3"/>
  <c r="T53" i="3"/>
  <c r="D53" i="3"/>
  <c r="AN53" i="3" s="1"/>
  <c r="AI53" i="3"/>
  <c r="AK53" i="3" s="1"/>
  <c r="AM53" i="3" s="1"/>
  <c r="AO53" i="3" s="1"/>
  <c r="AQ53" i="3" s="1"/>
  <c r="F53" i="3"/>
  <c r="F60" i="3"/>
  <c r="T60" i="3"/>
  <c r="AI60" i="3"/>
  <c r="AK60" i="3" s="1"/>
  <c r="AM60" i="3" s="1"/>
  <c r="AO60" i="3" s="1"/>
  <c r="AQ60" i="3" s="1"/>
  <c r="D60" i="3"/>
  <c r="AJ14" i="3"/>
  <c r="AA3" i="3"/>
  <c r="AR3" i="3"/>
  <c r="AI8" i="3"/>
  <c r="AK8" i="3" s="1"/>
  <c r="AM8" i="3" s="1"/>
  <c r="AO8" i="3" s="1"/>
  <c r="AQ8" i="3" s="1"/>
  <c r="V11" i="3"/>
  <c r="X11" i="3" s="1"/>
  <c r="AL11" i="3"/>
  <c r="AI15" i="3"/>
  <c r="AK15" i="3" s="1"/>
  <c r="AM15" i="3" s="1"/>
  <c r="AO15" i="3" s="1"/>
  <c r="AQ15" i="3" s="1"/>
  <c r="F19" i="3"/>
  <c r="AL21" i="3"/>
  <c r="AI25" i="3"/>
  <c r="AK25" i="3" s="1"/>
  <c r="AM25" i="3" s="1"/>
  <c r="AO25" i="3" s="1"/>
  <c r="AQ25" i="3" s="1"/>
  <c r="AJ28" i="3"/>
  <c r="T29" i="3"/>
  <c r="D29" i="3"/>
  <c r="AN29" i="3" s="1"/>
  <c r="F29" i="3"/>
  <c r="AI29" i="3"/>
  <c r="AK29" i="3" s="1"/>
  <c r="AM29" i="3" s="1"/>
  <c r="AO29" i="3" s="1"/>
  <c r="AQ29" i="3" s="1"/>
  <c r="T45" i="3"/>
  <c r="D45" i="3"/>
  <c r="AI45" i="3"/>
  <c r="AK45" i="3" s="1"/>
  <c r="AM45" i="3" s="1"/>
  <c r="AO45" i="3" s="1"/>
  <c r="AQ45" i="3" s="1"/>
  <c r="F45" i="3"/>
  <c r="T57" i="3"/>
  <c r="D57" i="3"/>
  <c r="AI57" i="3"/>
  <c r="AK57" i="3" s="1"/>
  <c r="AM57" i="3" s="1"/>
  <c r="AO57" i="3" s="1"/>
  <c r="AQ57" i="3" s="1"/>
  <c r="F57" i="3"/>
  <c r="D8" i="3"/>
  <c r="T8" i="3"/>
  <c r="T13" i="3"/>
  <c r="AN16" i="3"/>
  <c r="AL16" i="3"/>
  <c r="T18" i="3"/>
  <c r="D18" i="3"/>
  <c r="AI18" i="3"/>
  <c r="AK18" i="3" s="1"/>
  <c r="AM18" i="3" s="1"/>
  <c r="AO18" i="3" s="1"/>
  <c r="AQ18" i="3" s="1"/>
  <c r="D21" i="3"/>
  <c r="AJ21" i="3" s="1"/>
  <c r="D23" i="3"/>
  <c r="T27" i="3"/>
  <c r="D27" i="3"/>
  <c r="AJ27" i="3" s="1"/>
  <c r="D28" i="3"/>
  <c r="AL28" i="3" s="1"/>
  <c r="AJ29" i="3"/>
  <c r="T41" i="3"/>
  <c r="D41" i="3"/>
  <c r="AI41" i="3"/>
  <c r="AK41" i="3" s="1"/>
  <c r="AM41" i="3" s="1"/>
  <c r="AO41" i="3" s="1"/>
  <c r="AQ41" i="3" s="1"/>
  <c r="F41" i="3"/>
  <c r="AN46" i="3"/>
  <c r="N54" i="3"/>
  <c r="L54" i="3"/>
  <c r="T10" i="3"/>
  <c r="D10" i="3"/>
  <c r="AI10" i="3"/>
  <c r="AK10" i="3" s="1"/>
  <c r="AM10" i="3" s="1"/>
  <c r="AO10" i="3" s="1"/>
  <c r="AQ10" i="3" s="1"/>
  <c r="AL13" i="3"/>
  <c r="AN13" i="3"/>
  <c r="L15" i="3"/>
  <c r="T25" i="3"/>
  <c r="AN27" i="3"/>
  <c r="AI27" i="3"/>
  <c r="AK27" i="3" s="1"/>
  <c r="AM27" i="3" s="1"/>
  <c r="AO27" i="3" s="1"/>
  <c r="AQ27" i="3" s="1"/>
  <c r="F31" i="3"/>
  <c r="T31" i="3"/>
  <c r="D31" i="3"/>
  <c r="AN31" i="3" s="1"/>
  <c r="T33" i="3"/>
  <c r="D33" i="3"/>
  <c r="AN33" i="3" s="1"/>
  <c r="F33" i="3"/>
  <c r="AI33" i="3"/>
  <c r="AK33" i="3" s="1"/>
  <c r="AM33" i="3" s="1"/>
  <c r="AO33" i="3" s="1"/>
  <c r="AQ33" i="3" s="1"/>
  <c r="F52" i="3"/>
  <c r="AN52" i="3" s="1"/>
  <c r="AI52" i="3"/>
  <c r="AK52" i="3" s="1"/>
  <c r="AM52" i="3" s="1"/>
  <c r="AO52" i="3" s="1"/>
  <c r="AQ52" i="3" s="1"/>
  <c r="D52" i="3"/>
  <c r="AJ52" i="3" s="1"/>
  <c r="T52" i="3"/>
  <c r="AN58" i="3"/>
  <c r="Q4" i="3"/>
  <c r="Q5" i="3" s="1"/>
  <c r="AL25" i="3"/>
  <c r="F30" i="3"/>
  <c r="T30" i="3"/>
  <c r="D30" i="3"/>
  <c r="AI30" i="3"/>
  <c r="AK30" i="3" s="1"/>
  <c r="AM30" i="3" s="1"/>
  <c r="AO30" i="3" s="1"/>
  <c r="AQ30" i="3" s="1"/>
  <c r="F32" i="3"/>
  <c r="T32" i="3"/>
  <c r="D32" i="3"/>
  <c r="AL32" i="3" s="1"/>
  <c r="AI32" i="3"/>
  <c r="AK32" i="3" s="1"/>
  <c r="AM32" i="3" s="1"/>
  <c r="AO32" i="3" s="1"/>
  <c r="AQ32" i="3" s="1"/>
  <c r="AJ33" i="3"/>
  <c r="T37" i="3"/>
  <c r="D37" i="3"/>
  <c r="F37" i="3"/>
  <c r="AI37" i="3"/>
  <c r="AK37" i="3" s="1"/>
  <c r="AM37" i="3" s="1"/>
  <c r="AO37" i="3" s="1"/>
  <c r="AQ37" i="3" s="1"/>
  <c r="F40" i="3"/>
  <c r="AN40" i="3" s="1"/>
  <c r="AI40" i="3"/>
  <c r="AK40" i="3" s="1"/>
  <c r="AM40" i="3" s="1"/>
  <c r="AO40" i="3" s="1"/>
  <c r="AQ40" i="3" s="1"/>
  <c r="D40" i="3"/>
  <c r="T40" i="3"/>
  <c r="N42" i="3"/>
  <c r="L42" i="3"/>
  <c r="AJ10" i="3"/>
  <c r="C3" i="3"/>
  <c r="F18" i="3"/>
  <c r="R24" i="3"/>
  <c r="D25" i="3"/>
  <c r="AN25" i="3" s="1"/>
  <c r="F26" i="3"/>
  <c r="T26" i="3"/>
  <c r="D26" i="3"/>
  <c r="AJ26" i="3" s="1"/>
  <c r="AI26" i="3"/>
  <c r="AK26" i="3" s="1"/>
  <c r="AM26" i="3" s="1"/>
  <c r="AO26" i="3" s="1"/>
  <c r="AQ26" i="3" s="1"/>
  <c r="F27" i="3"/>
  <c r="AL27" i="3"/>
  <c r="F35" i="3"/>
  <c r="T35" i="3"/>
  <c r="D35" i="3"/>
  <c r="F36" i="3"/>
  <c r="T36" i="3"/>
  <c r="D36" i="3"/>
  <c r="AL36" i="3" s="1"/>
  <c r="AI36" i="3"/>
  <c r="AK36" i="3" s="1"/>
  <c r="AM36" i="3" s="1"/>
  <c r="AO36" i="3" s="1"/>
  <c r="AQ36" i="3" s="1"/>
  <c r="AL37" i="3"/>
  <c r="F39" i="3"/>
  <c r="T39" i="3"/>
  <c r="D39" i="3"/>
  <c r="AL39" i="3" s="1"/>
  <c r="AL40" i="3"/>
  <c r="N51" i="3"/>
  <c r="L51" i="3"/>
  <c r="T61" i="3"/>
  <c r="D61" i="3"/>
  <c r="F61" i="3"/>
  <c r="AJ61" i="3" s="1"/>
  <c r="AI61" i="3"/>
  <c r="AK61" i="3" s="1"/>
  <c r="AM61" i="3" s="1"/>
  <c r="AO61" i="3" s="1"/>
  <c r="AQ61" i="3" s="1"/>
  <c r="AJ40" i="3"/>
  <c r="AS42" i="3"/>
  <c r="AU42" i="3" s="1"/>
  <c r="P46" i="3"/>
  <c r="R46" i="3" s="1"/>
  <c r="AJ47" i="3"/>
  <c r="D48" i="3"/>
  <c r="AL48" i="3" s="1"/>
  <c r="D50" i="3"/>
  <c r="F51" i="3"/>
  <c r="AL51" i="3" s="1"/>
  <c r="AJ54" i="3"/>
  <c r="F58" i="3"/>
  <c r="AI59" i="3"/>
  <c r="AK59" i="3" s="1"/>
  <c r="AM59" i="3" s="1"/>
  <c r="AO59" i="3" s="1"/>
  <c r="AQ59" i="3" s="1"/>
  <c r="AL60" i="3"/>
  <c r="AN60" i="3"/>
  <c r="F66" i="3"/>
  <c r="AI66" i="3"/>
  <c r="AK66" i="3" s="1"/>
  <c r="AM66" i="3" s="1"/>
  <c r="AO66" i="3" s="1"/>
  <c r="AQ66" i="3" s="1"/>
  <c r="H68" i="3"/>
  <c r="J68" i="3" s="1"/>
  <c r="AI69" i="3"/>
  <c r="AK69" i="3" s="1"/>
  <c r="AM69" i="3" s="1"/>
  <c r="AO69" i="3" s="1"/>
  <c r="AQ69" i="3" s="1"/>
  <c r="T69" i="3"/>
  <c r="D69" i="3"/>
  <c r="AJ69" i="3" s="1"/>
  <c r="L80" i="3"/>
  <c r="N80" i="3"/>
  <c r="H83" i="3"/>
  <c r="J83" i="3" s="1"/>
  <c r="V83" i="3"/>
  <c r="X83" i="3" s="1"/>
  <c r="T89" i="3"/>
  <c r="D89" i="3"/>
  <c r="F89" i="3"/>
  <c r="AI89" i="3"/>
  <c r="AK89" i="3" s="1"/>
  <c r="AM89" i="3" s="1"/>
  <c r="AO89" i="3" s="1"/>
  <c r="AQ89" i="3" s="1"/>
  <c r="F100" i="3"/>
  <c r="AI100" i="3"/>
  <c r="AK100" i="3" s="1"/>
  <c r="AM100" i="3" s="1"/>
  <c r="AO100" i="3" s="1"/>
  <c r="AQ100" i="3" s="1"/>
  <c r="D100" i="3"/>
  <c r="T100" i="3"/>
  <c r="T42" i="3"/>
  <c r="D43" i="3"/>
  <c r="AN43" i="3" s="1"/>
  <c r="H44" i="3"/>
  <c r="J44" i="3" s="1"/>
  <c r="AJ45" i="3"/>
  <c r="AN45" i="3"/>
  <c r="H46" i="3"/>
  <c r="J46" i="3" s="1"/>
  <c r="T54" i="3"/>
  <c r="D55" i="3"/>
  <c r="AN55" i="3" s="1"/>
  <c r="H56" i="3"/>
  <c r="J56" i="3" s="1"/>
  <c r="AN57" i="3"/>
  <c r="D62" i="3"/>
  <c r="F63" i="3"/>
  <c r="AL72" i="3"/>
  <c r="F78" i="3"/>
  <c r="T78" i="3"/>
  <c r="D78" i="3"/>
  <c r="AI78" i="3"/>
  <c r="AK78" i="3" s="1"/>
  <c r="AM78" i="3" s="1"/>
  <c r="AO78" i="3" s="1"/>
  <c r="AQ78" i="3" s="1"/>
  <c r="T97" i="3"/>
  <c r="D97" i="3"/>
  <c r="AI97" i="3"/>
  <c r="AK97" i="3" s="1"/>
  <c r="AM97" i="3" s="1"/>
  <c r="AO97" i="3" s="1"/>
  <c r="AQ97" i="3" s="1"/>
  <c r="F97" i="3"/>
  <c r="AJ46" i="3"/>
  <c r="AL47" i="3"/>
  <c r="T49" i="3"/>
  <c r="D49" i="3"/>
  <c r="H58" i="3"/>
  <c r="J58" i="3" s="1"/>
  <c r="T59" i="3"/>
  <c r="AL66" i="3"/>
  <c r="V66" i="3"/>
  <c r="X66" i="3" s="1"/>
  <c r="F84" i="3"/>
  <c r="AI84" i="3"/>
  <c r="AK84" i="3" s="1"/>
  <c r="AM84" i="3" s="1"/>
  <c r="AO84" i="3" s="1"/>
  <c r="AQ84" i="3" s="1"/>
  <c r="D84" i="3"/>
  <c r="T84" i="3"/>
  <c r="N103" i="3"/>
  <c r="L103" i="3"/>
  <c r="N106" i="3"/>
  <c r="L106" i="3"/>
  <c r="N111" i="3"/>
  <c r="L111" i="3"/>
  <c r="V42" i="3"/>
  <c r="X42" i="3" s="1"/>
  <c r="T46" i="3"/>
  <c r="V47" i="3"/>
  <c r="X47" i="3" s="1"/>
  <c r="AJ49" i="3"/>
  <c r="V54" i="3"/>
  <c r="X54" i="3" s="1"/>
  <c r="F55" i="3"/>
  <c r="AL55" i="3" s="1"/>
  <c r="F74" i="3"/>
  <c r="T74" i="3"/>
  <c r="D74" i="3"/>
  <c r="AI74" i="3"/>
  <c r="AK74" i="3" s="1"/>
  <c r="AM74" i="3" s="1"/>
  <c r="AO74" i="3" s="1"/>
  <c r="AQ74" i="3" s="1"/>
  <c r="F129" i="3"/>
  <c r="T129" i="3"/>
  <c r="D129" i="3"/>
  <c r="AI129" i="3"/>
  <c r="AK129" i="3" s="1"/>
  <c r="AM129" i="3" s="1"/>
  <c r="AO129" i="3" s="1"/>
  <c r="AQ129" i="3" s="1"/>
  <c r="T44" i="3"/>
  <c r="R48" i="3"/>
  <c r="AI48" i="3"/>
  <c r="AK48" i="3" s="1"/>
  <c r="AM48" i="3" s="1"/>
  <c r="AO48" i="3" s="1"/>
  <c r="AQ48" i="3" s="1"/>
  <c r="T56" i="3"/>
  <c r="T58" i="3"/>
  <c r="D59" i="3"/>
  <c r="AJ59" i="3" s="1"/>
  <c r="AN61" i="3"/>
  <c r="AJ66" i="3"/>
  <c r="AL68" i="3"/>
  <c r="T71" i="3"/>
  <c r="D71" i="3"/>
  <c r="AI71" i="3"/>
  <c r="AK71" i="3" s="1"/>
  <c r="AM71" i="3" s="1"/>
  <c r="AO71" i="3" s="1"/>
  <c r="AQ71" i="3" s="1"/>
  <c r="AJ72" i="3"/>
  <c r="AS74" i="3"/>
  <c r="AU74" i="3" s="1"/>
  <c r="R74" i="3"/>
  <c r="L76" i="3"/>
  <c r="N76" i="3"/>
  <c r="N87" i="3"/>
  <c r="L87" i="3"/>
  <c r="N90" i="3"/>
  <c r="L90" i="3"/>
  <c r="H115" i="3"/>
  <c r="J115" i="3" s="1"/>
  <c r="V115" i="3"/>
  <c r="X115" i="3" s="1"/>
  <c r="AJ32" i="3"/>
  <c r="R43" i="3"/>
  <c r="AL44" i="3"/>
  <c r="AN44" i="3"/>
  <c r="F49" i="3"/>
  <c r="AN49" i="3" s="1"/>
  <c r="AN51" i="3"/>
  <c r="AL56" i="3"/>
  <c r="AN56" i="3"/>
  <c r="AL58" i="3"/>
  <c r="T63" i="3"/>
  <c r="AI64" i="3"/>
  <c r="AK64" i="3" s="1"/>
  <c r="AM64" i="3" s="1"/>
  <c r="AO64" i="3" s="1"/>
  <c r="AQ64" i="3" s="1"/>
  <c r="F64" i="3"/>
  <c r="T64" i="3"/>
  <c r="AI65" i="3"/>
  <c r="AK65" i="3" s="1"/>
  <c r="AM65" i="3" s="1"/>
  <c r="AO65" i="3" s="1"/>
  <c r="AQ65" i="3" s="1"/>
  <c r="T65" i="3"/>
  <c r="D65" i="3"/>
  <c r="H66" i="3"/>
  <c r="J66" i="3" s="1"/>
  <c r="AN66" i="3"/>
  <c r="F70" i="3"/>
  <c r="AI70" i="3"/>
  <c r="AK70" i="3" s="1"/>
  <c r="AM70" i="3" s="1"/>
  <c r="AO70" i="3" s="1"/>
  <c r="AQ70" i="3" s="1"/>
  <c r="H72" i="3"/>
  <c r="J72" i="3" s="1"/>
  <c r="AN72" i="3"/>
  <c r="F82" i="3"/>
  <c r="T82" i="3"/>
  <c r="D82" i="3"/>
  <c r="AI82" i="3"/>
  <c r="AK82" i="3" s="1"/>
  <c r="AM82" i="3" s="1"/>
  <c r="AO82" i="3" s="1"/>
  <c r="AQ82" i="3" s="1"/>
  <c r="N95" i="3"/>
  <c r="L95" i="3"/>
  <c r="AN41" i="3"/>
  <c r="T48" i="3"/>
  <c r="T50" i="3"/>
  <c r="V51" i="3"/>
  <c r="X51" i="3" s="1"/>
  <c r="AJ53" i="3"/>
  <c r="V58" i="3"/>
  <c r="X58" i="3" s="1"/>
  <c r="AL64" i="3"/>
  <c r="AJ65" i="3"/>
  <c r="AS68" i="3"/>
  <c r="AU68" i="3" s="1"/>
  <c r="R68" i="3"/>
  <c r="AI73" i="3"/>
  <c r="AK73" i="3" s="1"/>
  <c r="AM73" i="3" s="1"/>
  <c r="AO73" i="3" s="1"/>
  <c r="AQ73" i="3" s="1"/>
  <c r="T73" i="3"/>
  <c r="D73" i="3"/>
  <c r="T105" i="3"/>
  <c r="D105" i="3"/>
  <c r="F105" i="3"/>
  <c r="AI105" i="3"/>
  <c r="AK105" i="3" s="1"/>
  <c r="AM105" i="3" s="1"/>
  <c r="AO105" i="3" s="1"/>
  <c r="AQ105" i="3" s="1"/>
  <c r="T113" i="3"/>
  <c r="D113" i="3"/>
  <c r="AI113" i="3"/>
  <c r="AK113" i="3" s="1"/>
  <c r="AM113" i="3" s="1"/>
  <c r="AO113" i="3" s="1"/>
  <c r="AQ113" i="3" s="1"/>
  <c r="F113" i="3"/>
  <c r="F116" i="3"/>
  <c r="AI116" i="3"/>
  <c r="AK116" i="3" s="1"/>
  <c r="AM116" i="3" s="1"/>
  <c r="AO116" i="3" s="1"/>
  <c r="AQ116" i="3" s="1"/>
  <c r="D116" i="3"/>
  <c r="T116" i="3"/>
  <c r="F125" i="3"/>
  <c r="T125" i="3"/>
  <c r="D125" i="3"/>
  <c r="AI125" i="3"/>
  <c r="AK125" i="3" s="1"/>
  <c r="AM125" i="3" s="1"/>
  <c r="AO125" i="3" s="1"/>
  <c r="AQ125" i="3" s="1"/>
  <c r="F46" i="3"/>
  <c r="AL46" i="3" s="1"/>
  <c r="R47" i="3"/>
  <c r="AN48" i="3"/>
  <c r="T62" i="3"/>
  <c r="D63" i="3"/>
  <c r="AN63" i="3" s="1"/>
  <c r="D64" i="3"/>
  <c r="T67" i="3"/>
  <c r="D67" i="3"/>
  <c r="AI67" i="3"/>
  <c r="AK67" i="3" s="1"/>
  <c r="AM67" i="3" s="1"/>
  <c r="AO67" i="3" s="1"/>
  <c r="AQ67" i="3" s="1"/>
  <c r="AJ68" i="3"/>
  <c r="D70" i="3"/>
  <c r="F71" i="3"/>
  <c r="AN71" i="3" s="1"/>
  <c r="AJ73" i="3"/>
  <c r="F68" i="3"/>
  <c r="AN68" i="3" s="1"/>
  <c r="F72" i="3"/>
  <c r="F76" i="3"/>
  <c r="V76" i="3"/>
  <c r="X76" i="3" s="1"/>
  <c r="D77" i="3"/>
  <c r="T77" i="3"/>
  <c r="F80" i="3"/>
  <c r="V80" i="3"/>
  <c r="X80" i="3" s="1"/>
  <c r="D81" i="3"/>
  <c r="T81" i="3"/>
  <c r="AI83" i="3"/>
  <c r="AK83" i="3" s="1"/>
  <c r="AM83" i="3" s="1"/>
  <c r="AO83" i="3" s="1"/>
  <c r="AQ83" i="3" s="1"/>
  <c r="F85" i="3"/>
  <c r="D88" i="3"/>
  <c r="T90" i="3"/>
  <c r="D91" i="3"/>
  <c r="D94" i="3"/>
  <c r="F95" i="3"/>
  <c r="AI96" i="3"/>
  <c r="AK96" i="3" s="1"/>
  <c r="AM96" i="3" s="1"/>
  <c r="AO96" i="3" s="1"/>
  <c r="AQ96" i="3" s="1"/>
  <c r="F98" i="3"/>
  <c r="AI99" i="3"/>
  <c r="AK99" i="3" s="1"/>
  <c r="AM99" i="3" s="1"/>
  <c r="AO99" i="3" s="1"/>
  <c r="AQ99" i="3" s="1"/>
  <c r="F101" i="3"/>
  <c r="D104" i="3"/>
  <c r="T106" i="3"/>
  <c r="D107" i="3"/>
  <c r="D110" i="3"/>
  <c r="F111" i="3"/>
  <c r="AI112" i="3"/>
  <c r="AK112" i="3" s="1"/>
  <c r="AM112" i="3" s="1"/>
  <c r="AO112" i="3" s="1"/>
  <c r="AQ112" i="3" s="1"/>
  <c r="F114" i="3"/>
  <c r="AI115" i="3"/>
  <c r="AK115" i="3" s="1"/>
  <c r="AM115" i="3" s="1"/>
  <c r="AO115" i="3" s="1"/>
  <c r="AQ115" i="3" s="1"/>
  <c r="F117" i="3"/>
  <c r="T130" i="3"/>
  <c r="D130" i="3"/>
  <c r="AI130" i="3"/>
  <c r="AK130" i="3" s="1"/>
  <c r="AM130" i="3" s="1"/>
  <c r="AO130" i="3" s="1"/>
  <c r="AQ130" i="3" s="1"/>
  <c r="F130" i="3"/>
  <c r="H132" i="3"/>
  <c r="J132" i="3" s="1"/>
  <c r="V132" i="3"/>
  <c r="X132" i="3" s="1"/>
  <c r="N135" i="3"/>
  <c r="H136" i="3"/>
  <c r="J136" i="3" s="1"/>
  <c r="V136" i="3"/>
  <c r="X136" i="3" s="1"/>
  <c r="F149" i="3"/>
  <c r="T149" i="3"/>
  <c r="D149" i="3"/>
  <c r="AI149" i="3"/>
  <c r="AK149" i="3" s="1"/>
  <c r="AM149" i="3" s="1"/>
  <c r="AO149" i="3" s="1"/>
  <c r="AQ149" i="3" s="1"/>
  <c r="N151" i="3"/>
  <c r="L151" i="3"/>
  <c r="T162" i="3"/>
  <c r="D162" i="3"/>
  <c r="AI162" i="3"/>
  <c r="AK162" i="3" s="1"/>
  <c r="AM162" i="3" s="1"/>
  <c r="AO162" i="3" s="1"/>
  <c r="AQ162" i="3" s="1"/>
  <c r="F162" i="3"/>
  <c r="T168" i="3"/>
  <c r="D168" i="3"/>
  <c r="AI168" i="3"/>
  <c r="AK168" i="3" s="1"/>
  <c r="AM168" i="3" s="1"/>
  <c r="AO168" i="3" s="1"/>
  <c r="AQ168" i="3" s="1"/>
  <c r="F168" i="3"/>
  <c r="H92" i="3"/>
  <c r="J92" i="3" s="1"/>
  <c r="T93" i="3"/>
  <c r="D93" i="3"/>
  <c r="H108" i="3"/>
  <c r="J108" i="3" s="1"/>
  <c r="T109" i="3"/>
  <c r="D109" i="3"/>
  <c r="T122" i="3"/>
  <c r="D122" i="3"/>
  <c r="AI122" i="3"/>
  <c r="AK122" i="3" s="1"/>
  <c r="AM122" i="3" s="1"/>
  <c r="AO122" i="3" s="1"/>
  <c r="AQ122" i="3" s="1"/>
  <c r="T124" i="3"/>
  <c r="T128" i="3"/>
  <c r="T134" i="3"/>
  <c r="D134" i="3"/>
  <c r="AI134" i="3"/>
  <c r="AK134" i="3" s="1"/>
  <c r="AM134" i="3" s="1"/>
  <c r="AO134" i="3" s="1"/>
  <c r="AQ134" i="3" s="1"/>
  <c r="F134" i="3"/>
  <c r="T138" i="3"/>
  <c r="D138" i="3"/>
  <c r="AI138" i="3"/>
  <c r="AK138" i="3" s="1"/>
  <c r="AM138" i="3" s="1"/>
  <c r="AO138" i="3" s="1"/>
  <c r="AQ138" i="3" s="1"/>
  <c r="F138" i="3"/>
  <c r="N144" i="3"/>
  <c r="L144" i="3"/>
  <c r="T158" i="3"/>
  <c r="D158" i="3"/>
  <c r="AI158" i="3"/>
  <c r="AK158" i="3" s="1"/>
  <c r="AM158" i="3" s="1"/>
  <c r="AO158" i="3" s="1"/>
  <c r="AQ158" i="3" s="1"/>
  <c r="F158" i="3"/>
  <c r="T166" i="3"/>
  <c r="D166" i="3"/>
  <c r="AI166" i="3"/>
  <c r="AK166" i="3" s="1"/>
  <c r="AM166" i="3" s="1"/>
  <c r="AO166" i="3" s="1"/>
  <c r="AQ166" i="3" s="1"/>
  <c r="F166" i="3"/>
  <c r="F77" i="3"/>
  <c r="F81" i="3"/>
  <c r="T83" i="3"/>
  <c r="T86" i="3"/>
  <c r="V87" i="3"/>
  <c r="X87" i="3" s="1"/>
  <c r="V90" i="3"/>
  <c r="X90" i="3" s="1"/>
  <c r="F91" i="3"/>
  <c r="T96" i="3"/>
  <c r="H98" i="3"/>
  <c r="J98" i="3" s="1"/>
  <c r="T99" i="3"/>
  <c r="T102" i="3"/>
  <c r="V103" i="3"/>
  <c r="X103" i="3" s="1"/>
  <c r="V106" i="3"/>
  <c r="X106" i="3" s="1"/>
  <c r="F107" i="3"/>
  <c r="F110" i="3"/>
  <c r="T112" i="3"/>
  <c r="H114" i="3"/>
  <c r="J114" i="3" s="1"/>
  <c r="T115" i="3"/>
  <c r="T118" i="3"/>
  <c r="AI118" i="3"/>
  <c r="AK118" i="3" s="1"/>
  <c r="AM118" i="3" s="1"/>
  <c r="AO118" i="3" s="1"/>
  <c r="AQ118" i="3" s="1"/>
  <c r="F121" i="3"/>
  <c r="T121" i="3"/>
  <c r="D121" i="3"/>
  <c r="AI121" i="3"/>
  <c r="AK121" i="3" s="1"/>
  <c r="AM121" i="3" s="1"/>
  <c r="AO121" i="3" s="1"/>
  <c r="AQ121" i="3" s="1"/>
  <c r="T126" i="3"/>
  <c r="D126" i="3"/>
  <c r="AI126" i="3"/>
  <c r="AK126" i="3" s="1"/>
  <c r="AM126" i="3" s="1"/>
  <c r="AO126" i="3" s="1"/>
  <c r="AQ126" i="3" s="1"/>
  <c r="F145" i="3"/>
  <c r="T145" i="3"/>
  <c r="D145" i="3"/>
  <c r="AI145" i="3"/>
  <c r="AK145" i="3" s="1"/>
  <c r="AM145" i="3" s="1"/>
  <c r="AO145" i="3" s="1"/>
  <c r="AQ145" i="3" s="1"/>
  <c r="N147" i="3"/>
  <c r="L147" i="3"/>
  <c r="T154" i="3"/>
  <c r="D154" i="3"/>
  <c r="AI154" i="3"/>
  <c r="AK154" i="3" s="1"/>
  <c r="AM154" i="3" s="1"/>
  <c r="AO154" i="3" s="1"/>
  <c r="AQ154" i="3" s="1"/>
  <c r="F154" i="3"/>
  <c r="AI75" i="3"/>
  <c r="AK75" i="3" s="1"/>
  <c r="AM75" i="3" s="1"/>
  <c r="AO75" i="3" s="1"/>
  <c r="AQ75" i="3" s="1"/>
  <c r="AI79" i="3"/>
  <c r="AK79" i="3" s="1"/>
  <c r="AM79" i="3" s="1"/>
  <c r="AO79" i="3" s="1"/>
  <c r="AQ79" i="3" s="1"/>
  <c r="H120" i="3"/>
  <c r="J120" i="3" s="1"/>
  <c r="V120" i="3"/>
  <c r="X120" i="3" s="1"/>
  <c r="L127" i="3"/>
  <c r="V127" i="3"/>
  <c r="X127" i="3" s="1"/>
  <c r="N140" i="3"/>
  <c r="L140" i="3"/>
  <c r="T150" i="3"/>
  <c r="D150" i="3"/>
  <c r="AI150" i="3"/>
  <c r="AK150" i="3" s="1"/>
  <c r="AM150" i="3" s="1"/>
  <c r="AO150" i="3" s="1"/>
  <c r="AQ150" i="3" s="1"/>
  <c r="F150" i="3"/>
  <c r="N160" i="3"/>
  <c r="L160" i="3"/>
  <c r="T170" i="3"/>
  <c r="D170" i="3"/>
  <c r="AI170" i="3"/>
  <c r="AK170" i="3" s="1"/>
  <c r="AM170" i="3" s="1"/>
  <c r="AO170" i="3" s="1"/>
  <c r="AQ170" i="3" s="1"/>
  <c r="F170" i="3"/>
  <c r="D75" i="3"/>
  <c r="AN75" i="3" s="1"/>
  <c r="D79" i="3"/>
  <c r="D86" i="3"/>
  <c r="AI88" i="3"/>
  <c r="AK88" i="3" s="1"/>
  <c r="AM88" i="3" s="1"/>
  <c r="AO88" i="3" s="1"/>
  <c r="AQ88" i="3" s="1"/>
  <c r="AI91" i="3"/>
  <c r="AK91" i="3" s="1"/>
  <c r="AM91" i="3" s="1"/>
  <c r="AO91" i="3" s="1"/>
  <c r="AQ91" i="3" s="1"/>
  <c r="T92" i="3"/>
  <c r="D96" i="3"/>
  <c r="T98" i="3"/>
  <c r="D99" i="3"/>
  <c r="D102" i="3"/>
  <c r="AI104" i="3"/>
  <c r="AK104" i="3" s="1"/>
  <c r="AM104" i="3" s="1"/>
  <c r="AO104" i="3" s="1"/>
  <c r="AQ104" i="3" s="1"/>
  <c r="AI107" i="3"/>
  <c r="AK107" i="3" s="1"/>
  <c r="AM107" i="3" s="1"/>
  <c r="AO107" i="3" s="1"/>
  <c r="AQ107" i="3" s="1"/>
  <c r="T108" i="3"/>
  <c r="D112" i="3"/>
  <c r="T114" i="3"/>
  <c r="D118" i="3"/>
  <c r="F133" i="3"/>
  <c r="T133" i="3"/>
  <c r="D133" i="3"/>
  <c r="AI133" i="3"/>
  <c r="AK133" i="3" s="1"/>
  <c r="AM133" i="3" s="1"/>
  <c r="AO133" i="3" s="1"/>
  <c r="AQ133" i="3" s="1"/>
  <c r="F137" i="3"/>
  <c r="T137" i="3"/>
  <c r="D137" i="3"/>
  <c r="AI137" i="3"/>
  <c r="AK137" i="3" s="1"/>
  <c r="AM137" i="3" s="1"/>
  <c r="AO137" i="3" s="1"/>
  <c r="AQ137" i="3" s="1"/>
  <c r="F141" i="3"/>
  <c r="T141" i="3"/>
  <c r="D141" i="3"/>
  <c r="AI141" i="3"/>
  <c r="AK141" i="3" s="1"/>
  <c r="AM141" i="3" s="1"/>
  <c r="AO141" i="3" s="1"/>
  <c r="AQ141" i="3" s="1"/>
  <c r="N143" i="3"/>
  <c r="L143" i="3"/>
  <c r="N156" i="3"/>
  <c r="L156" i="3"/>
  <c r="N164" i="3"/>
  <c r="L164" i="3"/>
  <c r="T85" i="3"/>
  <c r="D85" i="3"/>
  <c r="T101" i="3"/>
  <c r="D101" i="3"/>
  <c r="T117" i="3"/>
  <c r="D117" i="3"/>
  <c r="H124" i="3"/>
  <c r="J124" i="3" s="1"/>
  <c r="V124" i="3"/>
  <c r="X124" i="3" s="1"/>
  <c r="F126" i="3"/>
  <c r="T146" i="3"/>
  <c r="D146" i="3"/>
  <c r="AI146" i="3"/>
  <c r="AK146" i="3" s="1"/>
  <c r="AM146" i="3" s="1"/>
  <c r="AO146" i="3" s="1"/>
  <c r="AQ146" i="3" s="1"/>
  <c r="F146" i="3"/>
  <c r="N152" i="3"/>
  <c r="L152" i="3"/>
  <c r="N163" i="3"/>
  <c r="L163" i="3"/>
  <c r="F86" i="3"/>
  <c r="T88" i="3"/>
  <c r="T94" i="3"/>
  <c r="V95" i="3"/>
  <c r="X95" i="3" s="1"/>
  <c r="F102" i="3"/>
  <c r="T104" i="3"/>
  <c r="T110" i="3"/>
  <c r="V111" i="3"/>
  <c r="X111" i="3" s="1"/>
  <c r="H128" i="3"/>
  <c r="J128" i="3" s="1"/>
  <c r="V128" i="3"/>
  <c r="X128" i="3" s="1"/>
  <c r="N139" i="3"/>
  <c r="L139" i="3"/>
  <c r="N159" i="3"/>
  <c r="L159" i="3"/>
  <c r="T142" i="3"/>
  <c r="D142" i="3"/>
  <c r="AI142" i="3"/>
  <c r="AK142" i="3" s="1"/>
  <c r="AM142" i="3" s="1"/>
  <c r="AO142" i="3" s="1"/>
  <c r="AQ142" i="3" s="1"/>
  <c r="F142" i="3"/>
  <c r="N148" i="3"/>
  <c r="L148" i="3"/>
  <c r="N155" i="3"/>
  <c r="L155" i="3"/>
  <c r="F171" i="3"/>
  <c r="T171" i="3"/>
  <c r="D171" i="3"/>
  <c r="AI171" i="3"/>
  <c r="AK171" i="3" s="1"/>
  <c r="AM171" i="3" s="1"/>
  <c r="AO171" i="3" s="1"/>
  <c r="AQ171" i="3" s="1"/>
  <c r="F175" i="3"/>
  <c r="T175" i="3"/>
  <c r="D175" i="3"/>
  <c r="AI175" i="3"/>
  <c r="AK175" i="3" s="1"/>
  <c r="AM175" i="3" s="1"/>
  <c r="AO175" i="3" s="1"/>
  <c r="AQ175" i="3" s="1"/>
  <c r="F178" i="3"/>
  <c r="T178" i="3"/>
  <c r="D178" i="3"/>
  <c r="AI178" i="3"/>
  <c r="AK178" i="3" s="1"/>
  <c r="AM178" i="3" s="1"/>
  <c r="AO178" i="3" s="1"/>
  <c r="AQ178" i="3" s="1"/>
  <c r="F183" i="3"/>
  <c r="T183" i="3"/>
  <c r="D183" i="3"/>
  <c r="AI183" i="3"/>
  <c r="AK183" i="3" s="1"/>
  <c r="AM183" i="3" s="1"/>
  <c r="AO183" i="3" s="1"/>
  <c r="AQ183" i="3" s="1"/>
  <c r="F186" i="3"/>
  <c r="T186" i="3"/>
  <c r="D186" i="3"/>
  <c r="AI186" i="3"/>
  <c r="AK186" i="3" s="1"/>
  <c r="AM186" i="3" s="1"/>
  <c r="AO186" i="3" s="1"/>
  <c r="AQ186" i="3" s="1"/>
  <c r="F191" i="3"/>
  <c r="T191" i="3"/>
  <c r="D191" i="3"/>
  <c r="AI191" i="3"/>
  <c r="AK191" i="3" s="1"/>
  <c r="AM191" i="3" s="1"/>
  <c r="AO191" i="3" s="1"/>
  <c r="AQ191" i="3" s="1"/>
  <c r="N214" i="3"/>
  <c r="L214" i="3"/>
  <c r="H181" i="3"/>
  <c r="J181" i="3" s="1"/>
  <c r="V181" i="3"/>
  <c r="X181" i="3" s="1"/>
  <c r="H189" i="3"/>
  <c r="J189" i="3" s="1"/>
  <c r="V189" i="3"/>
  <c r="X189" i="3" s="1"/>
  <c r="H201" i="3"/>
  <c r="J201" i="3" s="1"/>
  <c r="V201" i="3"/>
  <c r="X201" i="3" s="1"/>
  <c r="F206" i="3"/>
  <c r="T206" i="3"/>
  <c r="D206" i="3"/>
  <c r="AI206" i="3"/>
  <c r="AK206" i="3" s="1"/>
  <c r="AM206" i="3" s="1"/>
  <c r="AO206" i="3" s="1"/>
  <c r="AQ206" i="3" s="1"/>
  <c r="H209" i="3"/>
  <c r="J209" i="3" s="1"/>
  <c r="V209" i="3"/>
  <c r="X209" i="3" s="1"/>
  <c r="AI220" i="3"/>
  <c r="AK220" i="3" s="1"/>
  <c r="AM220" i="3" s="1"/>
  <c r="AO220" i="3" s="1"/>
  <c r="AQ220" i="3" s="1"/>
  <c r="F220" i="3"/>
  <c r="D220" i="3"/>
  <c r="H235" i="3"/>
  <c r="J235" i="3" s="1"/>
  <c r="V235" i="3"/>
  <c r="X235" i="3" s="1"/>
  <c r="L361" i="3"/>
  <c r="N361" i="3"/>
  <c r="F174" i="3"/>
  <c r="T174" i="3"/>
  <c r="D174" i="3"/>
  <c r="AI174" i="3"/>
  <c r="AK174" i="3" s="1"/>
  <c r="AM174" i="3" s="1"/>
  <c r="AO174" i="3" s="1"/>
  <c r="AQ174" i="3" s="1"/>
  <c r="F193" i="3"/>
  <c r="AI193" i="3"/>
  <c r="AK193" i="3" s="1"/>
  <c r="AM193" i="3" s="1"/>
  <c r="AO193" i="3" s="1"/>
  <c r="AQ193" i="3" s="1"/>
  <c r="F198" i="3"/>
  <c r="T198" i="3"/>
  <c r="D198" i="3"/>
  <c r="AI198" i="3"/>
  <c r="AK198" i="3" s="1"/>
  <c r="AM198" i="3" s="1"/>
  <c r="AO198" i="3" s="1"/>
  <c r="AQ198" i="3" s="1"/>
  <c r="T200" i="3"/>
  <c r="D200" i="3"/>
  <c r="T208" i="3"/>
  <c r="D208" i="3"/>
  <c r="D215" i="3"/>
  <c r="T215" i="3"/>
  <c r="AI215" i="3"/>
  <c r="AK215" i="3" s="1"/>
  <c r="AM215" i="3" s="1"/>
  <c r="AO215" i="3" s="1"/>
  <c r="AQ215" i="3" s="1"/>
  <c r="F226" i="3"/>
  <c r="AI226" i="3"/>
  <c r="AK226" i="3" s="1"/>
  <c r="AM226" i="3" s="1"/>
  <c r="AO226" i="3" s="1"/>
  <c r="AQ226" i="3" s="1"/>
  <c r="T226" i="3"/>
  <c r="D226" i="3"/>
  <c r="H229" i="3"/>
  <c r="J229" i="3" s="1"/>
  <c r="V229" i="3"/>
  <c r="X229" i="3" s="1"/>
  <c r="AI153" i="3"/>
  <c r="AK153" i="3" s="1"/>
  <c r="AM153" i="3" s="1"/>
  <c r="AO153" i="3" s="1"/>
  <c r="AQ153" i="3" s="1"/>
  <c r="AI157" i="3"/>
  <c r="AK157" i="3" s="1"/>
  <c r="AM157" i="3" s="1"/>
  <c r="AO157" i="3" s="1"/>
  <c r="AQ157" i="3" s="1"/>
  <c r="AI161" i="3"/>
  <c r="AK161" i="3" s="1"/>
  <c r="AM161" i="3" s="1"/>
  <c r="AO161" i="3" s="1"/>
  <c r="AQ161" i="3" s="1"/>
  <c r="AI165" i="3"/>
  <c r="AK165" i="3" s="1"/>
  <c r="AM165" i="3" s="1"/>
  <c r="AO165" i="3" s="1"/>
  <c r="AQ165" i="3" s="1"/>
  <c r="F177" i="3"/>
  <c r="AI177" i="3"/>
  <c r="AK177" i="3" s="1"/>
  <c r="AM177" i="3" s="1"/>
  <c r="AO177" i="3" s="1"/>
  <c r="AQ177" i="3" s="1"/>
  <c r="F185" i="3"/>
  <c r="AI185" i="3"/>
  <c r="AK185" i="3" s="1"/>
  <c r="AM185" i="3" s="1"/>
  <c r="AO185" i="3" s="1"/>
  <c r="AQ185" i="3" s="1"/>
  <c r="F195" i="3"/>
  <c r="T195" i="3"/>
  <c r="D195" i="3"/>
  <c r="AI195" i="3"/>
  <c r="AK195" i="3" s="1"/>
  <c r="AM195" i="3" s="1"/>
  <c r="AO195" i="3" s="1"/>
  <c r="AQ195" i="3" s="1"/>
  <c r="AI200" i="3"/>
  <c r="AK200" i="3" s="1"/>
  <c r="AM200" i="3" s="1"/>
  <c r="AO200" i="3" s="1"/>
  <c r="AQ200" i="3" s="1"/>
  <c r="F205" i="3"/>
  <c r="AI205" i="3"/>
  <c r="AK205" i="3" s="1"/>
  <c r="AM205" i="3" s="1"/>
  <c r="AO205" i="3" s="1"/>
  <c r="AQ205" i="3" s="1"/>
  <c r="AI208" i="3"/>
  <c r="AK208" i="3" s="1"/>
  <c r="AM208" i="3" s="1"/>
  <c r="AO208" i="3" s="1"/>
  <c r="AQ208" i="3" s="1"/>
  <c r="V214" i="3"/>
  <c r="X214" i="3" s="1"/>
  <c r="F313" i="3"/>
  <c r="AI313" i="3"/>
  <c r="AK313" i="3" s="1"/>
  <c r="AM313" i="3" s="1"/>
  <c r="AO313" i="3" s="1"/>
  <c r="AQ313" i="3" s="1"/>
  <c r="D313" i="3"/>
  <c r="T313" i="3"/>
  <c r="V140" i="3"/>
  <c r="X140" i="3" s="1"/>
  <c r="V144" i="3"/>
  <c r="X144" i="3" s="1"/>
  <c r="V148" i="3"/>
  <c r="X148" i="3" s="1"/>
  <c r="V152" i="3"/>
  <c r="X152" i="3" s="1"/>
  <c r="D153" i="3"/>
  <c r="T153" i="3"/>
  <c r="V156" i="3"/>
  <c r="X156" i="3" s="1"/>
  <c r="D157" i="3"/>
  <c r="T157" i="3"/>
  <c r="V160" i="3"/>
  <c r="X160" i="3" s="1"/>
  <c r="D161" i="3"/>
  <c r="T161" i="3"/>
  <c r="V164" i="3"/>
  <c r="X164" i="3" s="1"/>
  <c r="D165" i="3"/>
  <c r="T165" i="3"/>
  <c r="H167" i="3"/>
  <c r="J167" i="3" s="1"/>
  <c r="AI167" i="3"/>
  <c r="AK167" i="3" s="1"/>
  <c r="AM167" i="3" s="1"/>
  <c r="AO167" i="3" s="1"/>
  <c r="AQ167" i="3" s="1"/>
  <c r="AI169" i="3"/>
  <c r="AK169" i="3" s="1"/>
  <c r="AM169" i="3" s="1"/>
  <c r="AO169" i="3" s="1"/>
  <c r="AQ169" i="3" s="1"/>
  <c r="F173" i="3"/>
  <c r="AI173" i="3"/>
  <c r="AK173" i="3" s="1"/>
  <c r="AM173" i="3" s="1"/>
  <c r="AO173" i="3" s="1"/>
  <c r="AQ173" i="3" s="1"/>
  <c r="F179" i="3"/>
  <c r="T179" i="3"/>
  <c r="D179" i="3"/>
  <c r="AI179" i="3"/>
  <c r="AK179" i="3" s="1"/>
  <c r="AM179" i="3" s="1"/>
  <c r="AO179" i="3" s="1"/>
  <c r="AQ179" i="3" s="1"/>
  <c r="F182" i="3"/>
  <c r="T182" i="3"/>
  <c r="D182" i="3"/>
  <c r="AI182" i="3"/>
  <c r="AK182" i="3" s="1"/>
  <c r="AM182" i="3" s="1"/>
  <c r="AO182" i="3" s="1"/>
  <c r="AQ182" i="3" s="1"/>
  <c r="F187" i="3"/>
  <c r="T187" i="3"/>
  <c r="D187" i="3"/>
  <c r="AI187" i="3"/>
  <c r="AK187" i="3" s="1"/>
  <c r="AM187" i="3" s="1"/>
  <c r="AO187" i="3" s="1"/>
  <c r="AQ187" i="3" s="1"/>
  <c r="F190" i="3"/>
  <c r="T190" i="3"/>
  <c r="D190" i="3"/>
  <c r="AI190" i="3"/>
  <c r="AK190" i="3" s="1"/>
  <c r="AM190" i="3" s="1"/>
  <c r="AO190" i="3" s="1"/>
  <c r="AQ190" i="3" s="1"/>
  <c r="T192" i="3"/>
  <c r="D192" i="3"/>
  <c r="D193" i="3"/>
  <c r="T220" i="3"/>
  <c r="V288" i="3"/>
  <c r="X288" i="3" s="1"/>
  <c r="H288" i="3"/>
  <c r="J288" i="3" s="1"/>
  <c r="H169" i="3"/>
  <c r="J169" i="3" s="1"/>
  <c r="T172" i="3"/>
  <c r="D172" i="3"/>
  <c r="T176" i="3"/>
  <c r="D176" i="3"/>
  <c r="D177" i="3"/>
  <c r="D185" i="3"/>
  <c r="F197" i="3"/>
  <c r="AI197" i="3"/>
  <c r="AK197" i="3" s="1"/>
  <c r="AM197" i="3" s="1"/>
  <c r="AO197" i="3" s="1"/>
  <c r="AQ197" i="3" s="1"/>
  <c r="F200" i="3"/>
  <c r="F202" i="3"/>
  <c r="T202" i="3"/>
  <c r="D202" i="3"/>
  <c r="AI202" i="3"/>
  <c r="AK202" i="3" s="1"/>
  <c r="AM202" i="3" s="1"/>
  <c r="AO202" i="3" s="1"/>
  <c r="AQ202" i="3" s="1"/>
  <c r="D205" i="3"/>
  <c r="F208" i="3"/>
  <c r="F210" i="3"/>
  <c r="T210" i="3"/>
  <c r="D210" i="3"/>
  <c r="AI210" i="3"/>
  <c r="AK210" i="3" s="1"/>
  <c r="AM210" i="3" s="1"/>
  <c r="AO210" i="3" s="1"/>
  <c r="AQ210" i="3" s="1"/>
  <c r="F215" i="3"/>
  <c r="T221" i="3"/>
  <c r="D221" i="3"/>
  <c r="AI221" i="3"/>
  <c r="AK221" i="3" s="1"/>
  <c r="AM221" i="3" s="1"/>
  <c r="AO221" i="3" s="1"/>
  <c r="AQ221" i="3" s="1"/>
  <c r="AI223" i="3"/>
  <c r="AK223" i="3" s="1"/>
  <c r="AM223" i="3" s="1"/>
  <c r="AO223" i="3" s="1"/>
  <c r="AQ223" i="3" s="1"/>
  <c r="F223" i="3"/>
  <c r="D223" i="3"/>
  <c r="T223" i="3"/>
  <c r="T169" i="3"/>
  <c r="H173" i="3"/>
  <c r="J173" i="3" s="1"/>
  <c r="V173" i="3"/>
  <c r="X173" i="3" s="1"/>
  <c r="T193" i="3"/>
  <c r="F199" i="3"/>
  <c r="T199" i="3"/>
  <c r="D199" i="3"/>
  <c r="AI199" i="3"/>
  <c r="AK199" i="3" s="1"/>
  <c r="AM199" i="3" s="1"/>
  <c r="AO199" i="3" s="1"/>
  <c r="AQ199" i="3" s="1"/>
  <c r="T204" i="3"/>
  <c r="D204" i="3"/>
  <c r="V236" i="3"/>
  <c r="X236" i="3" s="1"/>
  <c r="H236" i="3"/>
  <c r="J236" i="3" s="1"/>
  <c r="F258" i="3"/>
  <c r="T258" i="3"/>
  <c r="AI258" i="3"/>
  <c r="AK258" i="3" s="1"/>
  <c r="AM258" i="3" s="1"/>
  <c r="AO258" i="3" s="1"/>
  <c r="AQ258" i="3" s="1"/>
  <c r="D258" i="3"/>
  <c r="T177" i="3"/>
  <c r="F181" i="3"/>
  <c r="AI181" i="3"/>
  <c r="AK181" i="3" s="1"/>
  <c r="AM181" i="3" s="1"/>
  <c r="AO181" i="3" s="1"/>
  <c r="AQ181" i="3" s="1"/>
  <c r="T185" i="3"/>
  <c r="F189" i="3"/>
  <c r="AI189" i="3"/>
  <c r="AK189" i="3" s="1"/>
  <c r="AM189" i="3" s="1"/>
  <c r="AO189" i="3" s="1"/>
  <c r="AQ189" i="3" s="1"/>
  <c r="F194" i="3"/>
  <c r="T194" i="3"/>
  <c r="D194" i="3"/>
  <c r="AI194" i="3"/>
  <c r="AK194" i="3" s="1"/>
  <c r="AM194" i="3" s="1"/>
  <c r="AO194" i="3" s="1"/>
  <c r="AQ194" i="3" s="1"/>
  <c r="T196" i="3"/>
  <c r="D196" i="3"/>
  <c r="H197" i="3"/>
  <c r="J197" i="3" s="1"/>
  <c r="V197" i="3"/>
  <c r="X197" i="3" s="1"/>
  <c r="F201" i="3"/>
  <c r="AI201" i="3"/>
  <c r="AK201" i="3" s="1"/>
  <c r="AM201" i="3" s="1"/>
  <c r="AO201" i="3" s="1"/>
  <c r="AQ201" i="3" s="1"/>
  <c r="AI204" i="3"/>
  <c r="AK204" i="3" s="1"/>
  <c r="AM204" i="3" s="1"/>
  <c r="AO204" i="3" s="1"/>
  <c r="AQ204" i="3" s="1"/>
  <c r="T205" i="3"/>
  <c r="F209" i="3"/>
  <c r="AI209" i="3"/>
  <c r="AK209" i="3" s="1"/>
  <c r="AM209" i="3" s="1"/>
  <c r="AO209" i="3" s="1"/>
  <c r="AQ209" i="3" s="1"/>
  <c r="AI212" i="3"/>
  <c r="AK212" i="3" s="1"/>
  <c r="AM212" i="3" s="1"/>
  <c r="AO212" i="3" s="1"/>
  <c r="AQ212" i="3" s="1"/>
  <c r="F212" i="3"/>
  <c r="D212" i="3"/>
  <c r="T212" i="3"/>
  <c r="T217" i="3"/>
  <c r="D217" i="3"/>
  <c r="D227" i="3"/>
  <c r="D228" i="3"/>
  <c r="F230" i="3"/>
  <c r="T230" i="3"/>
  <c r="D230" i="3"/>
  <c r="AI230" i="3"/>
  <c r="AK230" i="3" s="1"/>
  <c r="AM230" i="3" s="1"/>
  <c r="AO230" i="3" s="1"/>
  <c r="AQ230" i="3" s="1"/>
  <c r="F238" i="3"/>
  <c r="D238" i="3"/>
  <c r="AI238" i="3"/>
  <c r="AK238" i="3" s="1"/>
  <c r="AM238" i="3" s="1"/>
  <c r="AO238" i="3" s="1"/>
  <c r="AQ238" i="3" s="1"/>
  <c r="F251" i="3"/>
  <c r="D251" i="3"/>
  <c r="T251" i="3"/>
  <c r="AI251" i="3"/>
  <c r="AK251" i="3" s="1"/>
  <c r="AM251" i="3" s="1"/>
  <c r="AO251" i="3" s="1"/>
  <c r="AQ251" i="3" s="1"/>
  <c r="AI257" i="3"/>
  <c r="AK257" i="3" s="1"/>
  <c r="AM257" i="3" s="1"/>
  <c r="AO257" i="3" s="1"/>
  <c r="AQ257" i="3" s="1"/>
  <c r="T257" i="3"/>
  <c r="D257" i="3"/>
  <c r="F257" i="3"/>
  <c r="AI264" i="3"/>
  <c r="AK264" i="3" s="1"/>
  <c r="AM264" i="3" s="1"/>
  <c r="AO264" i="3" s="1"/>
  <c r="AQ264" i="3" s="1"/>
  <c r="F264" i="3"/>
  <c r="T264" i="3"/>
  <c r="D264" i="3"/>
  <c r="T275" i="3"/>
  <c r="D275" i="3"/>
  <c r="AI275" i="3"/>
  <c r="AK275" i="3" s="1"/>
  <c r="AM275" i="3" s="1"/>
  <c r="AO275" i="3" s="1"/>
  <c r="AQ275" i="3" s="1"/>
  <c r="F275" i="3"/>
  <c r="AI280" i="3"/>
  <c r="AK280" i="3" s="1"/>
  <c r="AM280" i="3" s="1"/>
  <c r="AO280" i="3" s="1"/>
  <c r="AQ280" i="3" s="1"/>
  <c r="F280" i="3"/>
  <c r="T280" i="3"/>
  <c r="D280" i="3"/>
  <c r="T213" i="3"/>
  <c r="D213" i="3"/>
  <c r="AI222" i="3"/>
  <c r="AK222" i="3" s="1"/>
  <c r="AM222" i="3" s="1"/>
  <c r="AO222" i="3" s="1"/>
  <c r="AQ222" i="3" s="1"/>
  <c r="F228" i="3"/>
  <c r="V242" i="3"/>
  <c r="X242" i="3" s="1"/>
  <c r="T305" i="3"/>
  <c r="D305" i="3"/>
  <c r="AI305" i="3"/>
  <c r="AK305" i="3" s="1"/>
  <c r="AM305" i="3" s="1"/>
  <c r="AO305" i="3" s="1"/>
  <c r="AQ305" i="3" s="1"/>
  <c r="F305" i="3"/>
  <c r="F214" i="3"/>
  <c r="AI216" i="3"/>
  <c r="AK216" i="3" s="1"/>
  <c r="AM216" i="3" s="1"/>
  <c r="AO216" i="3" s="1"/>
  <c r="AQ216" i="3" s="1"/>
  <c r="F216" i="3"/>
  <c r="T216" i="3"/>
  <c r="T219" i="3"/>
  <c r="T222" i="3"/>
  <c r="T224" i="3"/>
  <c r="D224" i="3"/>
  <c r="AI224" i="3"/>
  <c r="AK224" i="3" s="1"/>
  <c r="AM224" i="3" s="1"/>
  <c r="AO224" i="3" s="1"/>
  <c r="AQ224" i="3" s="1"/>
  <c r="F224" i="3"/>
  <c r="AI232" i="3"/>
  <c r="AK232" i="3" s="1"/>
  <c r="AM232" i="3" s="1"/>
  <c r="AO232" i="3" s="1"/>
  <c r="AQ232" i="3" s="1"/>
  <c r="F232" i="3"/>
  <c r="T232" i="3"/>
  <c r="T238" i="3"/>
  <c r="V239" i="3"/>
  <c r="X239" i="3" s="1"/>
  <c r="AI244" i="3"/>
  <c r="AK244" i="3" s="1"/>
  <c r="AM244" i="3" s="1"/>
  <c r="AO244" i="3" s="1"/>
  <c r="AQ244" i="3" s="1"/>
  <c r="F244" i="3"/>
  <c r="D244" i="3"/>
  <c r="T244" i="3"/>
  <c r="D247" i="3"/>
  <c r="T247" i="3"/>
  <c r="AI247" i="3"/>
  <c r="AK247" i="3" s="1"/>
  <c r="AM247" i="3" s="1"/>
  <c r="AO247" i="3" s="1"/>
  <c r="AQ247" i="3" s="1"/>
  <c r="T259" i="3"/>
  <c r="D259" i="3"/>
  <c r="AI259" i="3"/>
  <c r="AK259" i="3" s="1"/>
  <c r="AM259" i="3" s="1"/>
  <c r="AO259" i="3" s="1"/>
  <c r="AQ259" i="3" s="1"/>
  <c r="F259" i="3"/>
  <c r="AI285" i="3"/>
  <c r="AK285" i="3" s="1"/>
  <c r="AM285" i="3" s="1"/>
  <c r="AO285" i="3" s="1"/>
  <c r="AQ285" i="3" s="1"/>
  <c r="T285" i="3"/>
  <c r="D285" i="3"/>
  <c r="F285" i="3"/>
  <c r="F311" i="3"/>
  <c r="AI311" i="3"/>
  <c r="AK311" i="3" s="1"/>
  <c r="AM311" i="3" s="1"/>
  <c r="AO311" i="3" s="1"/>
  <c r="AQ311" i="3" s="1"/>
  <c r="D311" i="3"/>
  <c r="T311" i="3"/>
  <c r="AI203" i="3"/>
  <c r="AK203" i="3" s="1"/>
  <c r="AM203" i="3" s="1"/>
  <c r="AO203" i="3" s="1"/>
  <c r="AQ203" i="3" s="1"/>
  <c r="AI207" i="3"/>
  <c r="AK207" i="3" s="1"/>
  <c r="AM207" i="3" s="1"/>
  <c r="AO207" i="3" s="1"/>
  <c r="AQ207" i="3" s="1"/>
  <c r="AI211" i="3"/>
  <c r="AK211" i="3" s="1"/>
  <c r="AM211" i="3" s="1"/>
  <c r="AO211" i="3" s="1"/>
  <c r="AQ211" i="3" s="1"/>
  <c r="T228" i="3"/>
  <c r="F234" i="3"/>
  <c r="D234" i="3"/>
  <c r="AI234" i="3"/>
  <c r="AK234" i="3" s="1"/>
  <c r="AM234" i="3" s="1"/>
  <c r="AO234" i="3" s="1"/>
  <c r="AQ234" i="3" s="1"/>
  <c r="N239" i="3"/>
  <c r="V240" i="3"/>
  <c r="X240" i="3" s="1"/>
  <c r="H240" i="3"/>
  <c r="J240" i="3" s="1"/>
  <c r="L242" i="3"/>
  <c r="F278" i="3"/>
  <c r="T278" i="3"/>
  <c r="AI278" i="3"/>
  <c r="AK278" i="3" s="1"/>
  <c r="AM278" i="3" s="1"/>
  <c r="AO278" i="3" s="1"/>
  <c r="AQ278" i="3" s="1"/>
  <c r="D278" i="3"/>
  <c r="T283" i="3"/>
  <c r="D283" i="3"/>
  <c r="AI283" i="3"/>
  <c r="AK283" i="3" s="1"/>
  <c r="AM283" i="3" s="1"/>
  <c r="AO283" i="3" s="1"/>
  <c r="AQ283" i="3" s="1"/>
  <c r="F283" i="3"/>
  <c r="V303" i="3"/>
  <c r="X303" i="3" s="1"/>
  <c r="H303" i="3"/>
  <c r="J303" i="3" s="1"/>
  <c r="D203" i="3"/>
  <c r="T203" i="3"/>
  <c r="D207" i="3"/>
  <c r="T207" i="3"/>
  <c r="D211" i="3"/>
  <c r="T211" i="3"/>
  <c r="F213" i="3"/>
  <c r="D216" i="3"/>
  <c r="D219" i="3"/>
  <c r="D222" i="3"/>
  <c r="D232" i="3"/>
  <c r="V246" i="3"/>
  <c r="X246" i="3" s="1"/>
  <c r="AI252" i="3"/>
  <c r="AK252" i="3" s="1"/>
  <c r="AM252" i="3" s="1"/>
  <c r="AO252" i="3" s="1"/>
  <c r="AQ252" i="3" s="1"/>
  <c r="F252" i="3"/>
  <c r="D252" i="3"/>
  <c r="T252" i="3"/>
  <c r="T263" i="3"/>
  <c r="D263" i="3"/>
  <c r="AI263" i="3"/>
  <c r="AK263" i="3" s="1"/>
  <c r="AM263" i="3" s="1"/>
  <c r="AO263" i="3" s="1"/>
  <c r="AQ263" i="3" s="1"/>
  <c r="F263" i="3"/>
  <c r="AI276" i="3"/>
  <c r="AK276" i="3" s="1"/>
  <c r="AM276" i="3" s="1"/>
  <c r="AO276" i="3" s="1"/>
  <c r="AQ276" i="3" s="1"/>
  <c r="F276" i="3"/>
  <c r="D276" i="3"/>
  <c r="T276" i="3"/>
  <c r="V286" i="3"/>
  <c r="X286" i="3" s="1"/>
  <c r="H286" i="3"/>
  <c r="J286" i="3" s="1"/>
  <c r="T287" i="3"/>
  <c r="D287" i="3"/>
  <c r="AI287" i="3"/>
  <c r="AK287" i="3" s="1"/>
  <c r="AM287" i="3" s="1"/>
  <c r="AO287" i="3" s="1"/>
  <c r="AQ287" i="3" s="1"/>
  <c r="F287" i="3"/>
  <c r="F227" i="3"/>
  <c r="AI227" i="3"/>
  <c r="AK227" i="3" s="1"/>
  <c r="AM227" i="3" s="1"/>
  <c r="AO227" i="3" s="1"/>
  <c r="AQ227" i="3" s="1"/>
  <c r="F231" i="3"/>
  <c r="D231" i="3"/>
  <c r="AI231" i="3"/>
  <c r="AK231" i="3" s="1"/>
  <c r="AM231" i="3" s="1"/>
  <c r="AO231" i="3" s="1"/>
  <c r="AQ231" i="3" s="1"/>
  <c r="T245" i="3"/>
  <c r="D245" i="3"/>
  <c r="F245" i="3"/>
  <c r="AI245" i="3"/>
  <c r="AK245" i="3" s="1"/>
  <c r="AM245" i="3" s="1"/>
  <c r="AO245" i="3" s="1"/>
  <c r="AQ245" i="3" s="1"/>
  <c r="V256" i="3"/>
  <c r="X256" i="3" s="1"/>
  <c r="H256" i="3"/>
  <c r="J256" i="3" s="1"/>
  <c r="T267" i="3"/>
  <c r="D267" i="3"/>
  <c r="AI267" i="3"/>
  <c r="AK267" i="3" s="1"/>
  <c r="AM267" i="3" s="1"/>
  <c r="AO267" i="3" s="1"/>
  <c r="AQ267" i="3" s="1"/>
  <c r="F267" i="3"/>
  <c r="F274" i="3"/>
  <c r="AI274" i="3"/>
  <c r="AK274" i="3" s="1"/>
  <c r="AM274" i="3" s="1"/>
  <c r="AO274" i="3" s="1"/>
  <c r="AQ274" i="3" s="1"/>
  <c r="D274" i="3"/>
  <c r="T274" i="3"/>
  <c r="T279" i="3"/>
  <c r="D279" i="3"/>
  <c r="AI279" i="3"/>
  <c r="AK279" i="3" s="1"/>
  <c r="AM279" i="3" s="1"/>
  <c r="AO279" i="3" s="1"/>
  <c r="AQ279" i="3" s="1"/>
  <c r="F279" i="3"/>
  <c r="D180" i="3"/>
  <c r="D184" i="3"/>
  <c r="D188" i="3"/>
  <c r="T234" i="3"/>
  <c r="AI235" i="3"/>
  <c r="AK235" i="3" s="1"/>
  <c r="AM235" i="3" s="1"/>
  <c r="AO235" i="3" s="1"/>
  <c r="AQ235" i="3" s="1"/>
  <c r="F235" i="3"/>
  <c r="AI248" i="3"/>
  <c r="AK248" i="3" s="1"/>
  <c r="AM248" i="3" s="1"/>
  <c r="AO248" i="3" s="1"/>
  <c r="AQ248" i="3" s="1"/>
  <c r="F248" i="3"/>
  <c r="D248" i="3"/>
  <c r="T248" i="3"/>
  <c r="D225" i="3"/>
  <c r="T239" i="3"/>
  <c r="D243" i="3"/>
  <c r="T249" i="3"/>
  <c r="D249" i="3"/>
  <c r="AI254" i="3"/>
  <c r="AK254" i="3" s="1"/>
  <c r="AM254" i="3" s="1"/>
  <c r="AO254" i="3" s="1"/>
  <c r="AQ254" i="3" s="1"/>
  <c r="D262" i="3"/>
  <c r="AI284" i="3"/>
  <c r="AK284" i="3" s="1"/>
  <c r="AM284" i="3" s="1"/>
  <c r="AO284" i="3" s="1"/>
  <c r="AQ284" i="3" s="1"/>
  <c r="F284" i="3"/>
  <c r="AI289" i="3"/>
  <c r="AK289" i="3" s="1"/>
  <c r="AM289" i="3" s="1"/>
  <c r="AO289" i="3" s="1"/>
  <c r="AQ289" i="3" s="1"/>
  <c r="T289" i="3"/>
  <c r="D289" i="3"/>
  <c r="D290" i="3"/>
  <c r="T296" i="3"/>
  <c r="D296" i="3"/>
  <c r="AI296" i="3"/>
  <c r="AK296" i="3" s="1"/>
  <c r="AM296" i="3" s="1"/>
  <c r="AO296" i="3" s="1"/>
  <c r="AQ296" i="3" s="1"/>
  <c r="F296" i="3"/>
  <c r="H316" i="3"/>
  <c r="J316" i="3" s="1"/>
  <c r="V316" i="3"/>
  <c r="X316" i="3" s="1"/>
  <c r="T322" i="3"/>
  <c r="D322" i="3"/>
  <c r="F322" i="3"/>
  <c r="AI322" i="3"/>
  <c r="AK322" i="3" s="1"/>
  <c r="AM322" i="3" s="1"/>
  <c r="AO322" i="3" s="1"/>
  <c r="AQ322" i="3" s="1"/>
  <c r="F325" i="3"/>
  <c r="AI325" i="3"/>
  <c r="AK325" i="3" s="1"/>
  <c r="AM325" i="3" s="1"/>
  <c r="AO325" i="3" s="1"/>
  <c r="AQ325" i="3" s="1"/>
  <c r="D325" i="3"/>
  <c r="T325" i="3"/>
  <c r="F329" i="3"/>
  <c r="T329" i="3"/>
  <c r="AI329" i="3"/>
  <c r="AK329" i="3" s="1"/>
  <c r="AM329" i="3" s="1"/>
  <c r="AO329" i="3" s="1"/>
  <c r="AQ329" i="3" s="1"/>
  <c r="D329" i="3"/>
  <c r="AI281" i="3"/>
  <c r="AK281" i="3" s="1"/>
  <c r="AM281" i="3" s="1"/>
  <c r="AO281" i="3" s="1"/>
  <c r="AQ281" i="3" s="1"/>
  <c r="T281" i="3"/>
  <c r="D281" i="3"/>
  <c r="H332" i="3"/>
  <c r="J332" i="3" s="1"/>
  <c r="V332" i="3"/>
  <c r="X332" i="3" s="1"/>
  <c r="H357" i="3"/>
  <c r="J357" i="3" s="1"/>
  <c r="V357" i="3"/>
  <c r="X357" i="3" s="1"/>
  <c r="F239" i="3"/>
  <c r="T241" i="3"/>
  <c r="D241" i="3"/>
  <c r="F246" i="3"/>
  <c r="H250" i="3"/>
  <c r="J250" i="3" s="1"/>
  <c r="AI265" i="3"/>
  <c r="AK265" i="3" s="1"/>
  <c r="AM265" i="3" s="1"/>
  <c r="AO265" i="3" s="1"/>
  <c r="AQ265" i="3" s="1"/>
  <c r="T265" i="3"/>
  <c r="D265" i="3"/>
  <c r="AI272" i="3"/>
  <c r="AK272" i="3" s="1"/>
  <c r="AM272" i="3" s="1"/>
  <c r="AO272" i="3" s="1"/>
  <c r="AQ272" i="3" s="1"/>
  <c r="F272" i="3"/>
  <c r="AI277" i="3"/>
  <c r="AK277" i="3" s="1"/>
  <c r="AM277" i="3" s="1"/>
  <c r="AO277" i="3" s="1"/>
  <c r="AQ277" i="3" s="1"/>
  <c r="T277" i="3"/>
  <c r="D277" i="3"/>
  <c r="AI286" i="3"/>
  <c r="AK286" i="3" s="1"/>
  <c r="AM286" i="3" s="1"/>
  <c r="AO286" i="3" s="1"/>
  <c r="AQ286" i="3" s="1"/>
  <c r="N301" i="3"/>
  <c r="L301" i="3"/>
  <c r="V317" i="3"/>
  <c r="X317" i="3" s="1"/>
  <c r="H317" i="3"/>
  <c r="J317" i="3" s="1"/>
  <c r="T237" i="3"/>
  <c r="D237" i="3"/>
  <c r="AI253" i="3"/>
  <c r="AK253" i="3" s="1"/>
  <c r="AM253" i="3" s="1"/>
  <c r="AO253" i="3" s="1"/>
  <c r="AQ253" i="3" s="1"/>
  <c r="T253" i="3"/>
  <c r="D253" i="3"/>
  <c r="AI260" i="3"/>
  <c r="AK260" i="3" s="1"/>
  <c r="AM260" i="3" s="1"/>
  <c r="AO260" i="3" s="1"/>
  <c r="AQ260" i="3" s="1"/>
  <c r="F260" i="3"/>
  <c r="AI268" i="3"/>
  <c r="AK268" i="3" s="1"/>
  <c r="AM268" i="3" s="1"/>
  <c r="AO268" i="3" s="1"/>
  <c r="AQ268" i="3" s="1"/>
  <c r="F268" i="3"/>
  <c r="T271" i="3"/>
  <c r="D271" i="3"/>
  <c r="AI271" i="3"/>
  <c r="AK271" i="3" s="1"/>
  <c r="AM271" i="3" s="1"/>
  <c r="AO271" i="3" s="1"/>
  <c r="AQ271" i="3" s="1"/>
  <c r="AI273" i="3"/>
  <c r="AK273" i="3" s="1"/>
  <c r="AM273" i="3" s="1"/>
  <c r="AO273" i="3" s="1"/>
  <c r="AQ273" i="3" s="1"/>
  <c r="T273" i="3"/>
  <c r="D273" i="3"/>
  <c r="F299" i="3"/>
  <c r="AI299" i="3"/>
  <c r="AK299" i="3" s="1"/>
  <c r="AM299" i="3" s="1"/>
  <c r="AO299" i="3" s="1"/>
  <c r="AQ299" i="3" s="1"/>
  <c r="D299" i="3"/>
  <c r="F302" i="3"/>
  <c r="D302" i="3"/>
  <c r="AI302" i="3"/>
  <c r="AK302" i="3" s="1"/>
  <c r="AM302" i="3" s="1"/>
  <c r="AO302" i="3" s="1"/>
  <c r="AQ302" i="3" s="1"/>
  <c r="T318" i="3"/>
  <c r="D318" i="3"/>
  <c r="F318" i="3"/>
  <c r="AI318" i="3"/>
  <c r="AK318" i="3" s="1"/>
  <c r="AM318" i="3" s="1"/>
  <c r="AO318" i="3" s="1"/>
  <c r="AQ318" i="3" s="1"/>
  <c r="F337" i="3"/>
  <c r="D337" i="3"/>
  <c r="T337" i="3"/>
  <c r="T233" i="3"/>
  <c r="D233" i="3"/>
  <c r="D266" i="3"/>
  <c r="AI269" i="3"/>
  <c r="AK269" i="3" s="1"/>
  <c r="AM269" i="3" s="1"/>
  <c r="AO269" i="3" s="1"/>
  <c r="AQ269" i="3" s="1"/>
  <c r="T269" i="3"/>
  <c r="D269" i="3"/>
  <c r="D270" i="3"/>
  <c r="D272" i="3"/>
  <c r="F281" i="3"/>
  <c r="H282" i="3"/>
  <c r="J282" i="3" s="1"/>
  <c r="H284" i="3"/>
  <c r="J284" i="3" s="1"/>
  <c r="T286" i="3"/>
  <c r="F295" i="3"/>
  <c r="AI295" i="3"/>
  <c r="AK295" i="3" s="1"/>
  <c r="AM295" i="3" s="1"/>
  <c r="AO295" i="3" s="1"/>
  <c r="AQ295" i="3" s="1"/>
  <c r="D295" i="3"/>
  <c r="T295" i="3"/>
  <c r="F307" i="3"/>
  <c r="AI307" i="3"/>
  <c r="AK307" i="3" s="1"/>
  <c r="AM307" i="3" s="1"/>
  <c r="AO307" i="3" s="1"/>
  <c r="AQ307" i="3" s="1"/>
  <c r="T307" i="3"/>
  <c r="N320" i="3"/>
  <c r="L320" i="3"/>
  <c r="AI240" i="3"/>
  <c r="AK240" i="3" s="1"/>
  <c r="AM240" i="3" s="1"/>
  <c r="AO240" i="3" s="1"/>
  <c r="AQ240" i="3" s="1"/>
  <c r="F240" i="3"/>
  <c r="T240" i="3"/>
  <c r="F241" i="3"/>
  <c r="AI246" i="3"/>
  <c r="AK246" i="3" s="1"/>
  <c r="AM246" i="3" s="1"/>
  <c r="AO246" i="3" s="1"/>
  <c r="AQ246" i="3" s="1"/>
  <c r="D254" i="3"/>
  <c r="T255" i="3"/>
  <c r="D255" i="3"/>
  <c r="D260" i="3"/>
  <c r="AI261" i="3"/>
  <c r="AK261" i="3" s="1"/>
  <c r="AM261" i="3" s="1"/>
  <c r="AO261" i="3" s="1"/>
  <c r="AQ261" i="3" s="1"/>
  <c r="T261" i="3"/>
  <c r="D261" i="3"/>
  <c r="F265" i="3"/>
  <c r="D268" i="3"/>
  <c r="F277" i="3"/>
  <c r="T292" i="3"/>
  <c r="D292" i="3"/>
  <c r="AI292" i="3"/>
  <c r="AK292" i="3" s="1"/>
  <c r="AM292" i="3" s="1"/>
  <c r="AO292" i="3" s="1"/>
  <c r="AQ292" i="3" s="1"/>
  <c r="F292" i="3"/>
  <c r="AI236" i="3"/>
  <c r="AK236" i="3" s="1"/>
  <c r="AM236" i="3" s="1"/>
  <c r="AO236" i="3" s="1"/>
  <c r="AQ236" i="3" s="1"/>
  <c r="F236" i="3"/>
  <c r="T236" i="3"/>
  <c r="F237" i="3"/>
  <c r="AI256" i="3"/>
  <c r="AK256" i="3" s="1"/>
  <c r="AM256" i="3" s="1"/>
  <c r="AO256" i="3" s="1"/>
  <c r="AQ256" i="3" s="1"/>
  <c r="F256" i="3"/>
  <c r="F271" i="3"/>
  <c r="F273" i="3"/>
  <c r="AI288" i="3"/>
  <c r="AK288" i="3" s="1"/>
  <c r="AM288" i="3" s="1"/>
  <c r="AO288" i="3" s="1"/>
  <c r="AQ288" i="3" s="1"/>
  <c r="F288" i="3"/>
  <c r="T291" i="3"/>
  <c r="D291" i="3"/>
  <c r="AI291" i="3"/>
  <c r="AK291" i="3" s="1"/>
  <c r="AM291" i="3" s="1"/>
  <c r="AO291" i="3" s="1"/>
  <c r="AQ291" i="3" s="1"/>
  <c r="D298" i="3"/>
  <c r="T298" i="3"/>
  <c r="F298" i="3"/>
  <c r="F303" i="3"/>
  <c r="AI303" i="3"/>
  <c r="AK303" i="3" s="1"/>
  <c r="AM303" i="3" s="1"/>
  <c r="AO303" i="3" s="1"/>
  <c r="AQ303" i="3" s="1"/>
  <c r="T303" i="3"/>
  <c r="H307" i="3"/>
  <c r="J307" i="3" s="1"/>
  <c r="V307" i="3"/>
  <c r="X307" i="3" s="1"/>
  <c r="F308" i="3"/>
  <c r="T308" i="3"/>
  <c r="D308" i="3"/>
  <c r="AI308" i="3"/>
  <c r="AK308" i="3" s="1"/>
  <c r="AM308" i="3" s="1"/>
  <c r="AO308" i="3" s="1"/>
  <c r="AQ308" i="3" s="1"/>
  <c r="D293" i="3"/>
  <c r="T293" i="3"/>
  <c r="D294" i="3"/>
  <c r="D297" i="3"/>
  <c r="F301" i="3"/>
  <c r="F306" i="3"/>
  <c r="D310" i="3"/>
  <c r="AI315" i="3"/>
  <c r="AK315" i="3" s="1"/>
  <c r="AM315" i="3" s="1"/>
  <c r="AO315" i="3" s="1"/>
  <c r="AQ315" i="3" s="1"/>
  <c r="F315" i="3"/>
  <c r="D315" i="3"/>
  <c r="AI316" i="3"/>
  <c r="AK316" i="3" s="1"/>
  <c r="AM316" i="3" s="1"/>
  <c r="AO316" i="3" s="1"/>
  <c r="AQ316" i="3" s="1"/>
  <c r="F316" i="3"/>
  <c r="F317" i="3"/>
  <c r="T317" i="3"/>
  <c r="AI317" i="3"/>
  <c r="AK317" i="3" s="1"/>
  <c r="AM317" i="3" s="1"/>
  <c r="AO317" i="3" s="1"/>
  <c r="AQ317" i="3" s="1"/>
  <c r="H344" i="3"/>
  <c r="J344" i="3" s="1"/>
  <c r="V344" i="3"/>
  <c r="X344" i="3" s="1"/>
  <c r="AI331" i="3"/>
  <c r="AK331" i="3" s="1"/>
  <c r="AM331" i="3" s="1"/>
  <c r="AO331" i="3" s="1"/>
  <c r="AQ331" i="3" s="1"/>
  <c r="F331" i="3"/>
  <c r="D331" i="3"/>
  <c r="AI294" i="3"/>
  <c r="AK294" i="3" s="1"/>
  <c r="AM294" i="3" s="1"/>
  <c r="AO294" i="3" s="1"/>
  <c r="AQ294" i="3" s="1"/>
  <c r="L306" i="3"/>
  <c r="V306" i="3"/>
  <c r="X306" i="3" s="1"/>
  <c r="T309" i="3"/>
  <c r="D309" i="3"/>
  <c r="F312" i="3"/>
  <c r="D312" i="3"/>
  <c r="V319" i="3"/>
  <c r="X319" i="3" s="1"/>
  <c r="V320" i="3"/>
  <c r="X320" i="3" s="1"/>
  <c r="F321" i="3"/>
  <c r="D321" i="3"/>
  <c r="T321" i="3"/>
  <c r="F333" i="3"/>
  <c r="D333" i="3"/>
  <c r="T333" i="3"/>
  <c r="AI333" i="3"/>
  <c r="AK333" i="3" s="1"/>
  <c r="AM333" i="3" s="1"/>
  <c r="AO333" i="3" s="1"/>
  <c r="AQ333" i="3" s="1"/>
  <c r="N335" i="3"/>
  <c r="L335" i="3"/>
  <c r="T338" i="3"/>
  <c r="D338" i="3"/>
  <c r="AI338" i="3"/>
  <c r="AK338" i="3" s="1"/>
  <c r="AM338" i="3" s="1"/>
  <c r="AO338" i="3" s="1"/>
  <c r="AQ338" i="3" s="1"/>
  <c r="F338" i="3"/>
  <c r="AI297" i="3"/>
  <c r="AK297" i="3" s="1"/>
  <c r="AM297" i="3" s="1"/>
  <c r="AO297" i="3" s="1"/>
  <c r="AQ297" i="3" s="1"/>
  <c r="T304" i="3"/>
  <c r="D304" i="3"/>
  <c r="T316" i="3"/>
  <c r="AI319" i="3"/>
  <c r="AK319" i="3" s="1"/>
  <c r="AM319" i="3" s="1"/>
  <c r="AO319" i="3" s="1"/>
  <c r="AQ319" i="3" s="1"/>
  <c r="F319" i="3"/>
  <c r="N319" i="3"/>
  <c r="T314" i="3"/>
  <c r="D314" i="3"/>
  <c r="AI328" i="3"/>
  <c r="AK328" i="3" s="1"/>
  <c r="AM328" i="3" s="1"/>
  <c r="AO328" i="3" s="1"/>
  <c r="AQ328" i="3" s="1"/>
  <c r="F328" i="3"/>
  <c r="D328" i="3"/>
  <c r="T330" i="3"/>
  <c r="D330" i="3"/>
  <c r="F330" i="3"/>
  <c r="AI330" i="3"/>
  <c r="AK330" i="3" s="1"/>
  <c r="AM330" i="3" s="1"/>
  <c r="AO330" i="3" s="1"/>
  <c r="AQ330" i="3" s="1"/>
  <c r="T331" i="3"/>
  <c r="T334" i="3"/>
  <c r="D334" i="3"/>
  <c r="F334" i="3"/>
  <c r="AI334" i="3"/>
  <c r="AK334" i="3" s="1"/>
  <c r="AM334" i="3" s="1"/>
  <c r="AO334" i="3" s="1"/>
  <c r="AQ334" i="3" s="1"/>
  <c r="L336" i="3"/>
  <c r="N336" i="3"/>
  <c r="F341" i="3"/>
  <c r="AI341" i="3"/>
  <c r="AK341" i="3" s="1"/>
  <c r="AM341" i="3" s="1"/>
  <c r="AO341" i="3" s="1"/>
  <c r="AQ341" i="3" s="1"/>
  <c r="D341" i="3"/>
  <c r="N343" i="3"/>
  <c r="L343" i="3"/>
  <c r="T300" i="3"/>
  <c r="D300" i="3"/>
  <c r="F309" i="3"/>
  <c r="V335" i="3"/>
  <c r="X335" i="3" s="1"/>
  <c r="AI350" i="3"/>
  <c r="AK350" i="3" s="1"/>
  <c r="AM350" i="3" s="1"/>
  <c r="AO350" i="3" s="1"/>
  <c r="AQ350" i="3" s="1"/>
  <c r="F350" i="3"/>
  <c r="T350" i="3"/>
  <c r="D350" i="3"/>
  <c r="F359" i="3"/>
  <c r="T359" i="3"/>
  <c r="D359" i="3"/>
  <c r="AI359" i="3"/>
  <c r="AK359" i="3" s="1"/>
  <c r="AM359" i="3" s="1"/>
  <c r="AO359" i="3" s="1"/>
  <c r="AQ359" i="3" s="1"/>
  <c r="AI354" i="3"/>
  <c r="AK354" i="3" s="1"/>
  <c r="AM354" i="3" s="1"/>
  <c r="AO354" i="3" s="1"/>
  <c r="AQ354" i="3" s="1"/>
  <c r="F354" i="3"/>
  <c r="T354" i="3"/>
  <c r="D354" i="3"/>
  <c r="F365" i="3"/>
  <c r="AI365" i="3"/>
  <c r="AK365" i="3" s="1"/>
  <c r="AM365" i="3" s="1"/>
  <c r="AO365" i="3" s="1"/>
  <c r="AQ365" i="3" s="1"/>
  <c r="D365" i="3"/>
  <c r="T365" i="3"/>
  <c r="N368" i="3"/>
  <c r="L368" i="3"/>
  <c r="AI320" i="3"/>
  <c r="AK320" i="3" s="1"/>
  <c r="AM320" i="3" s="1"/>
  <c r="AO320" i="3" s="1"/>
  <c r="AQ320" i="3" s="1"/>
  <c r="H323" i="3"/>
  <c r="J323" i="3" s="1"/>
  <c r="T327" i="3"/>
  <c r="F332" i="3"/>
  <c r="F335" i="3"/>
  <c r="AI336" i="3"/>
  <c r="AK336" i="3" s="1"/>
  <c r="AM336" i="3" s="1"/>
  <c r="AO336" i="3" s="1"/>
  <c r="AQ336" i="3" s="1"/>
  <c r="H339" i="3"/>
  <c r="J339" i="3" s="1"/>
  <c r="T343" i="3"/>
  <c r="H345" i="3"/>
  <c r="J345" i="3" s="1"/>
  <c r="N371" i="3"/>
  <c r="L371" i="3"/>
  <c r="F347" i="3"/>
  <c r="AI347" i="3"/>
  <c r="AK347" i="3" s="1"/>
  <c r="AM347" i="3" s="1"/>
  <c r="AO347" i="3" s="1"/>
  <c r="AQ347" i="3" s="1"/>
  <c r="T348" i="3"/>
  <c r="D348" i="3"/>
  <c r="AI348" i="3"/>
  <c r="AK348" i="3" s="1"/>
  <c r="AM348" i="3" s="1"/>
  <c r="AO348" i="3" s="1"/>
  <c r="AQ348" i="3" s="1"/>
  <c r="F351" i="3"/>
  <c r="T351" i="3"/>
  <c r="D351" i="3"/>
  <c r="AI351" i="3"/>
  <c r="AK351" i="3" s="1"/>
  <c r="AM351" i="3" s="1"/>
  <c r="AO351" i="3" s="1"/>
  <c r="AQ351" i="3" s="1"/>
  <c r="AI358" i="3"/>
  <c r="AK358" i="3" s="1"/>
  <c r="AM358" i="3" s="1"/>
  <c r="AO358" i="3" s="1"/>
  <c r="AQ358" i="3" s="1"/>
  <c r="F358" i="3"/>
  <c r="T358" i="3"/>
  <c r="D358" i="3"/>
  <c r="F369" i="3"/>
  <c r="T369" i="3"/>
  <c r="AI369" i="3"/>
  <c r="AK369" i="3" s="1"/>
  <c r="AM369" i="3" s="1"/>
  <c r="AO369" i="3" s="1"/>
  <c r="AQ369" i="3" s="1"/>
  <c r="D369" i="3"/>
  <c r="H376" i="3"/>
  <c r="J376" i="3" s="1"/>
  <c r="V376" i="3"/>
  <c r="X376" i="3" s="1"/>
  <c r="F381" i="3"/>
  <c r="AI381" i="3"/>
  <c r="AK381" i="3" s="1"/>
  <c r="AM381" i="3" s="1"/>
  <c r="AO381" i="3" s="1"/>
  <c r="AQ381" i="3" s="1"/>
  <c r="D381" i="3"/>
  <c r="T381" i="3"/>
  <c r="N384" i="3"/>
  <c r="L384" i="3"/>
  <c r="N387" i="3"/>
  <c r="L387" i="3"/>
  <c r="T323" i="3"/>
  <c r="V324" i="3"/>
  <c r="X324" i="3" s="1"/>
  <c r="AI332" i="3"/>
  <c r="AK332" i="3" s="1"/>
  <c r="AM332" i="3" s="1"/>
  <c r="AO332" i="3" s="1"/>
  <c r="AQ332" i="3" s="1"/>
  <c r="T339" i="3"/>
  <c r="V340" i="3"/>
  <c r="X340" i="3" s="1"/>
  <c r="AI346" i="3"/>
  <c r="AK346" i="3" s="1"/>
  <c r="AM346" i="3" s="1"/>
  <c r="AO346" i="3" s="1"/>
  <c r="AQ346" i="3" s="1"/>
  <c r="T346" i="3"/>
  <c r="D346" i="3"/>
  <c r="V393" i="3"/>
  <c r="X393" i="3" s="1"/>
  <c r="H393" i="3"/>
  <c r="J393" i="3" s="1"/>
  <c r="T326" i="3"/>
  <c r="D326" i="3"/>
  <c r="T342" i="3"/>
  <c r="D342" i="3"/>
  <c r="D347" i="3"/>
  <c r="F355" i="3"/>
  <c r="T355" i="3"/>
  <c r="D355" i="3"/>
  <c r="AI355" i="3"/>
  <c r="AK355" i="3" s="1"/>
  <c r="AM355" i="3" s="1"/>
  <c r="AO355" i="3" s="1"/>
  <c r="AQ355" i="3" s="1"/>
  <c r="F377" i="3"/>
  <c r="D377" i="3"/>
  <c r="T377" i="3"/>
  <c r="AI377" i="3"/>
  <c r="AK377" i="3" s="1"/>
  <c r="AM377" i="3" s="1"/>
  <c r="AO377" i="3" s="1"/>
  <c r="AQ377" i="3" s="1"/>
  <c r="T378" i="3"/>
  <c r="D378" i="3"/>
  <c r="AI378" i="3"/>
  <c r="AK378" i="3" s="1"/>
  <c r="AM378" i="3" s="1"/>
  <c r="AO378" i="3" s="1"/>
  <c r="AQ378" i="3" s="1"/>
  <c r="F378" i="3"/>
  <c r="V391" i="3"/>
  <c r="X391" i="3" s="1"/>
  <c r="H391" i="3"/>
  <c r="J391" i="3" s="1"/>
  <c r="T335" i="3"/>
  <c r="V336" i="3"/>
  <c r="X336" i="3" s="1"/>
  <c r="T344" i="3"/>
  <c r="AI344" i="3"/>
  <c r="AK344" i="3" s="1"/>
  <c r="AM344" i="3" s="1"/>
  <c r="AO344" i="3" s="1"/>
  <c r="AQ344" i="3" s="1"/>
  <c r="F348" i="3"/>
  <c r="H349" i="3"/>
  <c r="J349" i="3" s="1"/>
  <c r="H353" i="3"/>
  <c r="J353" i="3" s="1"/>
  <c r="V353" i="3"/>
  <c r="X353" i="3" s="1"/>
  <c r="F385" i="3"/>
  <c r="T385" i="3"/>
  <c r="AI385" i="3"/>
  <c r="AK385" i="3" s="1"/>
  <c r="AM385" i="3" s="1"/>
  <c r="AO385" i="3" s="1"/>
  <c r="AQ385" i="3" s="1"/>
  <c r="D385" i="3"/>
  <c r="T386" i="3"/>
  <c r="D386" i="3"/>
  <c r="F386" i="3"/>
  <c r="AI386" i="3"/>
  <c r="AK386" i="3" s="1"/>
  <c r="AM386" i="3" s="1"/>
  <c r="AO386" i="3" s="1"/>
  <c r="AQ386" i="3" s="1"/>
  <c r="F345" i="3"/>
  <c r="F349" i="3"/>
  <c r="F353" i="3"/>
  <c r="F357" i="3"/>
  <c r="F361" i="3"/>
  <c r="D362" i="3"/>
  <c r="H397" i="3"/>
  <c r="J397" i="3" s="1"/>
  <c r="T402" i="3"/>
  <c r="D402" i="3"/>
  <c r="AI402" i="3"/>
  <c r="AK402" i="3" s="1"/>
  <c r="AM402" i="3" s="1"/>
  <c r="AO402" i="3" s="1"/>
  <c r="AQ402" i="3" s="1"/>
  <c r="F402" i="3"/>
  <c r="D408" i="3"/>
  <c r="T408" i="3"/>
  <c r="AI408" i="3"/>
  <c r="AK408" i="3" s="1"/>
  <c r="AM408" i="3" s="1"/>
  <c r="AO408" i="3" s="1"/>
  <c r="AQ408" i="3" s="1"/>
  <c r="F408" i="3"/>
  <c r="D424" i="3"/>
  <c r="T424" i="3"/>
  <c r="AI424" i="3"/>
  <c r="AK424" i="3" s="1"/>
  <c r="AM424" i="3" s="1"/>
  <c r="AO424" i="3" s="1"/>
  <c r="AQ424" i="3" s="1"/>
  <c r="F424" i="3"/>
  <c r="F363" i="3"/>
  <c r="AI364" i="3"/>
  <c r="AK364" i="3" s="1"/>
  <c r="AM364" i="3" s="1"/>
  <c r="AO364" i="3" s="1"/>
  <c r="AQ364" i="3" s="1"/>
  <c r="F366" i="3"/>
  <c r="H367" i="3"/>
  <c r="J367" i="3" s="1"/>
  <c r="T371" i="3"/>
  <c r="D372" i="3"/>
  <c r="D375" i="3"/>
  <c r="F376" i="3"/>
  <c r="F379" i="3"/>
  <c r="AI380" i="3"/>
  <c r="AK380" i="3" s="1"/>
  <c r="AM380" i="3" s="1"/>
  <c r="AO380" i="3" s="1"/>
  <c r="AQ380" i="3" s="1"/>
  <c r="F382" i="3"/>
  <c r="H383" i="3"/>
  <c r="J383" i="3" s="1"/>
  <c r="T387" i="3"/>
  <c r="D388" i="3"/>
  <c r="T392" i="3"/>
  <c r="D392" i="3"/>
  <c r="AI392" i="3"/>
  <c r="AK392" i="3" s="1"/>
  <c r="AM392" i="3" s="1"/>
  <c r="AO392" i="3" s="1"/>
  <c r="AQ392" i="3" s="1"/>
  <c r="F399" i="3"/>
  <c r="AI399" i="3"/>
  <c r="AK399" i="3" s="1"/>
  <c r="AM399" i="3" s="1"/>
  <c r="AO399" i="3" s="1"/>
  <c r="AQ399" i="3" s="1"/>
  <c r="L399" i="3"/>
  <c r="T400" i="3"/>
  <c r="D400" i="3"/>
  <c r="AI400" i="3"/>
  <c r="AK400" i="3" s="1"/>
  <c r="AM400" i="3" s="1"/>
  <c r="AO400" i="3" s="1"/>
  <c r="AQ400" i="3" s="1"/>
  <c r="T410" i="3"/>
  <c r="D410" i="3"/>
  <c r="AI410" i="3"/>
  <c r="AK410" i="3" s="1"/>
  <c r="AM410" i="3" s="1"/>
  <c r="AO410" i="3" s="1"/>
  <c r="AQ410" i="3" s="1"/>
  <c r="F410" i="3"/>
  <c r="T426" i="3"/>
  <c r="D426" i="3"/>
  <c r="AI426" i="3"/>
  <c r="AK426" i="3" s="1"/>
  <c r="AM426" i="3" s="1"/>
  <c r="AO426" i="3" s="1"/>
  <c r="AQ426" i="3" s="1"/>
  <c r="F426" i="3"/>
  <c r="T374" i="3"/>
  <c r="D374" i="3"/>
  <c r="T390" i="3"/>
  <c r="D390" i="3"/>
  <c r="AI398" i="3"/>
  <c r="AK398" i="3" s="1"/>
  <c r="AM398" i="3" s="1"/>
  <c r="AO398" i="3" s="1"/>
  <c r="AQ398" i="3" s="1"/>
  <c r="T398" i="3"/>
  <c r="D398" i="3"/>
  <c r="F421" i="3"/>
  <c r="D421" i="3"/>
  <c r="T421" i="3"/>
  <c r="AI421" i="3"/>
  <c r="AK421" i="3" s="1"/>
  <c r="AM421" i="3" s="1"/>
  <c r="AO421" i="3" s="1"/>
  <c r="AQ421" i="3" s="1"/>
  <c r="AI352" i="3"/>
  <c r="AK352" i="3" s="1"/>
  <c r="AM352" i="3" s="1"/>
  <c r="AO352" i="3" s="1"/>
  <c r="AQ352" i="3" s="1"/>
  <c r="AI356" i="3"/>
  <c r="AK356" i="3" s="1"/>
  <c r="AM356" i="3" s="1"/>
  <c r="AO356" i="3" s="1"/>
  <c r="AQ356" i="3" s="1"/>
  <c r="AI360" i="3"/>
  <c r="AK360" i="3" s="1"/>
  <c r="AM360" i="3" s="1"/>
  <c r="AO360" i="3" s="1"/>
  <c r="AQ360" i="3" s="1"/>
  <c r="T364" i="3"/>
  <c r="T367" i="3"/>
  <c r="V368" i="3"/>
  <c r="X368" i="3" s="1"/>
  <c r="V371" i="3"/>
  <c r="X371" i="3" s="1"/>
  <c r="F372" i="3"/>
  <c r="AI373" i="3"/>
  <c r="AK373" i="3" s="1"/>
  <c r="AM373" i="3" s="1"/>
  <c r="AO373" i="3" s="1"/>
  <c r="AQ373" i="3" s="1"/>
  <c r="F375" i="3"/>
  <c r="AI376" i="3"/>
  <c r="AK376" i="3" s="1"/>
  <c r="AM376" i="3" s="1"/>
  <c r="AO376" i="3" s="1"/>
  <c r="AQ376" i="3" s="1"/>
  <c r="T380" i="3"/>
  <c r="T383" i="3"/>
  <c r="V384" i="3"/>
  <c r="X384" i="3" s="1"/>
  <c r="V387" i="3"/>
  <c r="X387" i="3" s="1"/>
  <c r="F388" i="3"/>
  <c r="AI389" i="3"/>
  <c r="AK389" i="3" s="1"/>
  <c r="AM389" i="3" s="1"/>
  <c r="AO389" i="3" s="1"/>
  <c r="AQ389" i="3" s="1"/>
  <c r="AI397" i="3"/>
  <c r="AK397" i="3" s="1"/>
  <c r="AM397" i="3" s="1"/>
  <c r="AO397" i="3" s="1"/>
  <c r="AQ397" i="3" s="1"/>
  <c r="F397" i="3"/>
  <c r="D352" i="3"/>
  <c r="D356" i="3"/>
  <c r="D360" i="3"/>
  <c r="T360" i="3"/>
  <c r="L364" i="3"/>
  <c r="T370" i="3"/>
  <c r="D370" i="3"/>
  <c r="F405" i="3"/>
  <c r="D405" i="3"/>
  <c r="T405" i="3"/>
  <c r="AI405" i="3"/>
  <c r="AK405" i="3" s="1"/>
  <c r="AM405" i="3" s="1"/>
  <c r="AO405" i="3" s="1"/>
  <c r="AQ405" i="3" s="1"/>
  <c r="F413" i="3"/>
  <c r="T413" i="3"/>
  <c r="AI413" i="3"/>
  <c r="AK413" i="3" s="1"/>
  <c r="AM413" i="3" s="1"/>
  <c r="AO413" i="3" s="1"/>
  <c r="AQ413" i="3" s="1"/>
  <c r="D413" i="3"/>
  <c r="T433" i="3"/>
  <c r="D433" i="3"/>
  <c r="F433" i="3"/>
  <c r="AI433" i="3"/>
  <c r="AK433" i="3" s="1"/>
  <c r="AM433" i="3" s="1"/>
  <c r="AO433" i="3" s="1"/>
  <c r="AQ433" i="3" s="1"/>
  <c r="T363" i="3"/>
  <c r="V364" i="3"/>
  <c r="X364" i="3" s="1"/>
  <c r="T373" i="3"/>
  <c r="F374" i="3"/>
  <c r="T376" i="3"/>
  <c r="T379" i="3"/>
  <c r="D380" i="3"/>
  <c r="T389" i="3"/>
  <c r="F390" i="3"/>
  <c r="F395" i="3"/>
  <c r="AI395" i="3"/>
  <c r="AK395" i="3" s="1"/>
  <c r="AM395" i="3" s="1"/>
  <c r="AO395" i="3" s="1"/>
  <c r="AQ395" i="3" s="1"/>
  <c r="T396" i="3"/>
  <c r="D396" i="3"/>
  <c r="AI396" i="3"/>
  <c r="AK396" i="3" s="1"/>
  <c r="AM396" i="3" s="1"/>
  <c r="AO396" i="3" s="1"/>
  <c r="AQ396" i="3" s="1"/>
  <c r="AI362" i="3"/>
  <c r="AK362" i="3" s="1"/>
  <c r="AM362" i="3" s="1"/>
  <c r="AO362" i="3" s="1"/>
  <c r="AQ362" i="3" s="1"/>
  <c r="T366" i="3"/>
  <c r="D366" i="3"/>
  <c r="T382" i="3"/>
  <c r="D382" i="3"/>
  <c r="AI394" i="3"/>
  <c r="AK394" i="3" s="1"/>
  <c r="AM394" i="3" s="1"/>
  <c r="AO394" i="3" s="1"/>
  <c r="AQ394" i="3" s="1"/>
  <c r="T394" i="3"/>
  <c r="D394" i="3"/>
  <c r="T406" i="3"/>
  <c r="D406" i="3"/>
  <c r="AI406" i="3"/>
  <c r="AK406" i="3" s="1"/>
  <c r="AM406" i="3" s="1"/>
  <c r="AO406" i="3" s="1"/>
  <c r="AQ406" i="3" s="1"/>
  <c r="F406" i="3"/>
  <c r="N417" i="3"/>
  <c r="L417" i="3"/>
  <c r="T418" i="3"/>
  <c r="D418" i="3"/>
  <c r="AI418" i="3"/>
  <c r="AK418" i="3" s="1"/>
  <c r="AM418" i="3" s="1"/>
  <c r="AO418" i="3" s="1"/>
  <c r="AQ418" i="3" s="1"/>
  <c r="F418" i="3"/>
  <c r="T429" i="3"/>
  <c r="D429" i="3"/>
  <c r="F429" i="3"/>
  <c r="AI429" i="3"/>
  <c r="AK429" i="3" s="1"/>
  <c r="AM429" i="3" s="1"/>
  <c r="AO429" i="3" s="1"/>
  <c r="AQ429" i="3" s="1"/>
  <c r="D363" i="3"/>
  <c r="F367" i="3"/>
  <c r="F370" i="3"/>
  <c r="D373" i="3"/>
  <c r="T375" i="3"/>
  <c r="D379" i="3"/>
  <c r="F383" i="3"/>
  <c r="D389" i="3"/>
  <c r="F391" i="3"/>
  <c r="AI391" i="3"/>
  <c r="AK391" i="3" s="1"/>
  <c r="AM391" i="3" s="1"/>
  <c r="AO391" i="3" s="1"/>
  <c r="AQ391" i="3" s="1"/>
  <c r="AI393" i="3"/>
  <c r="AK393" i="3" s="1"/>
  <c r="AM393" i="3" s="1"/>
  <c r="AO393" i="3" s="1"/>
  <c r="AQ393" i="3" s="1"/>
  <c r="F393" i="3"/>
  <c r="D395" i="3"/>
  <c r="D401" i="3"/>
  <c r="T401" i="3"/>
  <c r="AI401" i="3"/>
  <c r="AK401" i="3" s="1"/>
  <c r="AM401" i="3" s="1"/>
  <c r="AO401" i="3" s="1"/>
  <c r="AQ401" i="3" s="1"/>
  <c r="F401" i="3"/>
  <c r="V407" i="3"/>
  <c r="X407" i="3" s="1"/>
  <c r="H407" i="3"/>
  <c r="J407" i="3" s="1"/>
  <c r="N409" i="3"/>
  <c r="L409" i="3"/>
  <c r="AI416" i="3"/>
  <c r="AK416" i="3" s="1"/>
  <c r="AM416" i="3" s="1"/>
  <c r="AO416" i="3" s="1"/>
  <c r="AQ416" i="3" s="1"/>
  <c r="F416" i="3"/>
  <c r="D416" i="3"/>
  <c r="T416" i="3"/>
  <c r="V423" i="3"/>
  <c r="X423" i="3" s="1"/>
  <c r="H423" i="3"/>
  <c r="J423" i="3" s="1"/>
  <c r="N425" i="3"/>
  <c r="L425" i="3"/>
  <c r="D404" i="3"/>
  <c r="AI412" i="3"/>
  <c r="AK412" i="3" s="1"/>
  <c r="AM412" i="3" s="1"/>
  <c r="AO412" i="3" s="1"/>
  <c r="AQ412" i="3" s="1"/>
  <c r="AI415" i="3"/>
  <c r="AK415" i="3" s="1"/>
  <c r="AM415" i="3" s="1"/>
  <c r="AO415" i="3" s="1"/>
  <c r="AQ415" i="3" s="1"/>
  <c r="D420" i="3"/>
  <c r="T432" i="3"/>
  <c r="F446" i="3"/>
  <c r="T446" i="3"/>
  <c r="D446" i="3"/>
  <c r="AI446" i="3"/>
  <c r="AK446" i="3" s="1"/>
  <c r="AM446" i="3" s="1"/>
  <c r="AO446" i="3" s="1"/>
  <c r="AQ446" i="3" s="1"/>
  <c r="AI466" i="3"/>
  <c r="AK466" i="3" s="1"/>
  <c r="AM466" i="3" s="1"/>
  <c r="AO466" i="3" s="1"/>
  <c r="AQ466" i="3" s="1"/>
  <c r="F466" i="3"/>
  <c r="D466" i="3"/>
  <c r="T466" i="3"/>
  <c r="D403" i="3"/>
  <c r="F407" i="3"/>
  <c r="T409" i="3"/>
  <c r="D419" i="3"/>
  <c r="T422" i="3"/>
  <c r="D422" i="3"/>
  <c r="AI422" i="3"/>
  <c r="AK422" i="3" s="1"/>
  <c r="AM422" i="3" s="1"/>
  <c r="AO422" i="3" s="1"/>
  <c r="AQ422" i="3" s="1"/>
  <c r="F423" i="3"/>
  <c r="T425" i="3"/>
  <c r="T428" i="3"/>
  <c r="T437" i="3"/>
  <c r="D437" i="3"/>
  <c r="F437" i="3"/>
  <c r="AI437" i="3"/>
  <c r="AK437" i="3" s="1"/>
  <c r="AM437" i="3" s="1"/>
  <c r="AO437" i="3" s="1"/>
  <c r="AQ437" i="3" s="1"/>
  <c r="F439" i="3"/>
  <c r="T439" i="3"/>
  <c r="D439" i="3"/>
  <c r="N451" i="3"/>
  <c r="L451" i="3"/>
  <c r="N478" i="3"/>
  <c r="L478" i="3"/>
  <c r="F404" i="3"/>
  <c r="T412" i="3"/>
  <c r="F420" i="3"/>
  <c r="F442" i="3"/>
  <c r="T442" i="3"/>
  <c r="D442" i="3"/>
  <c r="AI442" i="3"/>
  <c r="AK442" i="3" s="1"/>
  <c r="AM442" i="3" s="1"/>
  <c r="AO442" i="3" s="1"/>
  <c r="AQ442" i="3" s="1"/>
  <c r="F443" i="3"/>
  <c r="T443" i="3"/>
  <c r="D443" i="3"/>
  <c r="AI443" i="3"/>
  <c r="AK443" i="3" s="1"/>
  <c r="AM443" i="3" s="1"/>
  <c r="AO443" i="3" s="1"/>
  <c r="AQ443" i="3" s="1"/>
  <c r="F403" i="3"/>
  <c r="T411" i="3"/>
  <c r="AI417" i="3"/>
  <c r="AK417" i="3" s="1"/>
  <c r="AM417" i="3" s="1"/>
  <c r="AO417" i="3" s="1"/>
  <c r="AQ417" i="3" s="1"/>
  <c r="F419" i="3"/>
  <c r="F435" i="3"/>
  <c r="T435" i="3"/>
  <c r="D435" i="3"/>
  <c r="F444" i="3"/>
  <c r="T444" i="3"/>
  <c r="D444" i="3"/>
  <c r="AI444" i="3"/>
  <c r="AK444" i="3" s="1"/>
  <c r="AM444" i="3" s="1"/>
  <c r="AO444" i="3" s="1"/>
  <c r="AQ444" i="3" s="1"/>
  <c r="N447" i="3"/>
  <c r="L447" i="3"/>
  <c r="D474" i="3"/>
  <c r="AI474" i="3"/>
  <c r="AK474" i="3" s="1"/>
  <c r="AM474" i="3" s="1"/>
  <c r="AO474" i="3" s="1"/>
  <c r="AQ474" i="3" s="1"/>
  <c r="F474" i="3"/>
  <c r="T474" i="3"/>
  <c r="AI404" i="3"/>
  <c r="AK404" i="3" s="1"/>
  <c r="AM404" i="3" s="1"/>
  <c r="AO404" i="3" s="1"/>
  <c r="AQ404" i="3" s="1"/>
  <c r="AI407" i="3"/>
  <c r="AK407" i="3" s="1"/>
  <c r="AM407" i="3" s="1"/>
  <c r="AO407" i="3" s="1"/>
  <c r="AQ407" i="3" s="1"/>
  <c r="D412" i="3"/>
  <c r="AI420" i="3"/>
  <c r="AK420" i="3" s="1"/>
  <c r="AM420" i="3" s="1"/>
  <c r="AO420" i="3" s="1"/>
  <c r="AQ420" i="3" s="1"/>
  <c r="AI423" i="3"/>
  <c r="AK423" i="3" s="1"/>
  <c r="AM423" i="3" s="1"/>
  <c r="AO423" i="3" s="1"/>
  <c r="AQ423" i="3" s="1"/>
  <c r="T431" i="3"/>
  <c r="D431" i="3"/>
  <c r="F434" i="3"/>
  <c r="T434" i="3"/>
  <c r="D434" i="3"/>
  <c r="AI434" i="3"/>
  <c r="AK434" i="3" s="1"/>
  <c r="AM434" i="3" s="1"/>
  <c r="AO434" i="3" s="1"/>
  <c r="AQ434" i="3" s="1"/>
  <c r="F456" i="3"/>
  <c r="AI456" i="3"/>
  <c r="AK456" i="3" s="1"/>
  <c r="AM456" i="3" s="1"/>
  <c r="AO456" i="3" s="1"/>
  <c r="AQ456" i="3" s="1"/>
  <c r="D456" i="3"/>
  <c r="T456" i="3"/>
  <c r="F462" i="3"/>
  <c r="T462" i="3"/>
  <c r="AI462" i="3"/>
  <c r="AK462" i="3" s="1"/>
  <c r="AM462" i="3" s="1"/>
  <c r="AO462" i="3" s="1"/>
  <c r="AQ462" i="3" s="1"/>
  <c r="D462" i="3"/>
  <c r="T407" i="3"/>
  <c r="D411" i="3"/>
  <c r="T414" i="3"/>
  <c r="D414" i="3"/>
  <c r="AI414" i="3"/>
  <c r="AK414" i="3" s="1"/>
  <c r="AM414" i="3" s="1"/>
  <c r="AO414" i="3" s="1"/>
  <c r="AQ414" i="3" s="1"/>
  <c r="T417" i="3"/>
  <c r="T423" i="3"/>
  <c r="D427" i="3"/>
  <c r="F430" i="3"/>
  <c r="T430" i="3"/>
  <c r="D430" i="3"/>
  <c r="AI430" i="3"/>
  <c r="AK430" i="3" s="1"/>
  <c r="AM430" i="3" s="1"/>
  <c r="AO430" i="3" s="1"/>
  <c r="AQ430" i="3" s="1"/>
  <c r="AI431" i="3"/>
  <c r="AK431" i="3" s="1"/>
  <c r="AM431" i="3" s="1"/>
  <c r="AO431" i="3" s="1"/>
  <c r="AQ431" i="3" s="1"/>
  <c r="AI432" i="3"/>
  <c r="AK432" i="3" s="1"/>
  <c r="AM432" i="3" s="1"/>
  <c r="AO432" i="3" s="1"/>
  <c r="AQ432" i="3" s="1"/>
  <c r="F440" i="3"/>
  <c r="T440" i="3"/>
  <c r="D440" i="3"/>
  <c r="AI440" i="3"/>
  <c r="AK440" i="3" s="1"/>
  <c r="AM440" i="3" s="1"/>
  <c r="AO440" i="3" s="1"/>
  <c r="AQ440" i="3" s="1"/>
  <c r="T453" i="3"/>
  <c r="D453" i="3"/>
  <c r="AI453" i="3"/>
  <c r="AK453" i="3" s="1"/>
  <c r="AM453" i="3" s="1"/>
  <c r="AO453" i="3" s="1"/>
  <c r="AQ453" i="3" s="1"/>
  <c r="F453" i="3"/>
  <c r="V432" i="3"/>
  <c r="X432" i="3" s="1"/>
  <c r="H432" i="3"/>
  <c r="J432" i="3" s="1"/>
  <c r="F427" i="3"/>
  <c r="V428" i="3"/>
  <c r="X428" i="3" s="1"/>
  <c r="H428" i="3"/>
  <c r="J428" i="3" s="1"/>
  <c r="F436" i="3"/>
  <c r="T436" i="3"/>
  <c r="D436" i="3"/>
  <c r="AI436" i="3"/>
  <c r="AK436" i="3" s="1"/>
  <c r="AM436" i="3" s="1"/>
  <c r="AO436" i="3" s="1"/>
  <c r="AQ436" i="3" s="1"/>
  <c r="F438" i="3"/>
  <c r="T438" i="3"/>
  <c r="D438" i="3"/>
  <c r="AI438" i="3"/>
  <c r="AK438" i="3" s="1"/>
  <c r="AM438" i="3" s="1"/>
  <c r="AO438" i="3" s="1"/>
  <c r="AQ438" i="3" s="1"/>
  <c r="T441" i="3"/>
  <c r="D441" i="3"/>
  <c r="AI441" i="3"/>
  <c r="AK441" i="3" s="1"/>
  <c r="AM441" i="3" s="1"/>
  <c r="AO441" i="3" s="1"/>
  <c r="AQ441" i="3" s="1"/>
  <c r="F441" i="3"/>
  <c r="F448" i="3"/>
  <c r="D448" i="3"/>
  <c r="T448" i="3"/>
  <c r="AI448" i="3"/>
  <c r="AK448" i="3" s="1"/>
  <c r="AM448" i="3" s="1"/>
  <c r="AO448" i="3" s="1"/>
  <c r="AQ448" i="3" s="1"/>
  <c r="D450" i="3"/>
  <c r="F451" i="3"/>
  <c r="AI452" i="3"/>
  <c r="AK452" i="3" s="1"/>
  <c r="AM452" i="3" s="1"/>
  <c r="AO452" i="3" s="1"/>
  <c r="AQ452" i="3" s="1"/>
  <c r="F454" i="3"/>
  <c r="AI455" i="3"/>
  <c r="AK455" i="3" s="1"/>
  <c r="AM455" i="3" s="1"/>
  <c r="AO455" i="3" s="1"/>
  <c r="AQ455" i="3" s="1"/>
  <c r="F457" i="3"/>
  <c r="L470" i="3"/>
  <c r="V470" i="3"/>
  <c r="X470" i="3" s="1"/>
  <c r="T477" i="3"/>
  <c r="AI478" i="3"/>
  <c r="AK478" i="3" s="1"/>
  <c r="AM478" i="3" s="1"/>
  <c r="AO478" i="3" s="1"/>
  <c r="AQ478" i="3" s="1"/>
  <c r="D479" i="3"/>
  <c r="T480" i="3"/>
  <c r="D480" i="3"/>
  <c r="AI480" i="3"/>
  <c r="AK480" i="3" s="1"/>
  <c r="AM480" i="3" s="1"/>
  <c r="AO480" i="3" s="1"/>
  <c r="AQ480" i="3" s="1"/>
  <c r="F483" i="3"/>
  <c r="T483" i="3"/>
  <c r="F445" i="3"/>
  <c r="T449" i="3"/>
  <c r="D449" i="3"/>
  <c r="F461" i="3"/>
  <c r="AI465" i="3"/>
  <c r="AK465" i="3" s="1"/>
  <c r="AM465" i="3" s="1"/>
  <c r="AO465" i="3" s="1"/>
  <c r="AQ465" i="3" s="1"/>
  <c r="F469" i="3"/>
  <c r="N473" i="3"/>
  <c r="T476" i="3"/>
  <c r="D476" i="3"/>
  <c r="AI476" i="3"/>
  <c r="AK476" i="3" s="1"/>
  <c r="AM476" i="3" s="1"/>
  <c r="AO476" i="3" s="1"/>
  <c r="AQ476" i="3" s="1"/>
  <c r="F450" i="3"/>
  <c r="T452" i="3"/>
  <c r="H454" i="3"/>
  <c r="J454" i="3" s="1"/>
  <c r="T455" i="3"/>
  <c r="T458" i="3"/>
  <c r="V459" i="3"/>
  <c r="X459" i="3" s="1"/>
  <c r="H459" i="3"/>
  <c r="J459" i="3" s="1"/>
  <c r="AI461" i="3"/>
  <c r="AK461" i="3" s="1"/>
  <c r="AM461" i="3" s="1"/>
  <c r="AO461" i="3" s="1"/>
  <c r="AQ461" i="3" s="1"/>
  <c r="F463" i="3"/>
  <c r="AI463" i="3"/>
  <c r="AK463" i="3" s="1"/>
  <c r="AM463" i="3" s="1"/>
  <c r="AO463" i="3" s="1"/>
  <c r="AQ463" i="3" s="1"/>
  <c r="F467" i="3"/>
  <c r="T467" i="3"/>
  <c r="F471" i="3"/>
  <c r="D471" i="3"/>
  <c r="V483" i="3"/>
  <c r="X483" i="3" s="1"/>
  <c r="H483" i="3"/>
  <c r="J483" i="3" s="1"/>
  <c r="T495" i="3"/>
  <c r="D495" i="3"/>
  <c r="F495" i="3"/>
  <c r="AI495" i="3"/>
  <c r="AK495" i="3" s="1"/>
  <c r="AM495" i="3" s="1"/>
  <c r="AO495" i="3" s="1"/>
  <c r="AQ495" i="3" s="1"/>
  <c r="H461" i="3"/>
  <c r="J461" i="3" s="1"/>
  <c r="T465" i="3"/>
  <c r="D452" i="3"/>
  <c r="T454" i="3"/>
  <c r="D455" i="3"/>
  <c r="D458" i="3"/>
  <c r="T461" i="3"/>
  <c r="D463" i="3"/>
  <c r="T464" i="3"/>
  <c r="D464" i="3"/>
  <c r="AI464" i="3"/>
  <c r="AK464" i="3" s="1"/>
  <c r="AM464" i="3" s="1"/>
  <c r="AO464" i="3" s="1"/>
  <c r="AQ464" i="3" s="1"/>
  <c r="D467" i="3"/>
  <c r="T469" i="3"/>
  <c r="T475" i="3"/>
  <c r="V478" i="3"/>
  <c r="X478" i="3" s="1"/>
  <c r="T457" i="3"/>
  <c r="D457" i="3"/>
  <c r="T460" i="3"/>
  <c r="D460" i="3"/>
  <c r="AI460" i="3"/>
  <c r="AK460" i="3" s="1"/>
  <c r="AM460" i="3" s="1"/>
  <c r="AO460" i="3" s="1"/>
  <c r="AQ460" i="3" s="1"/>
  <c r="T468" i="3"/>
  <c r="D468" i="3"/>
  <c r="AI468" i="3"/>
  <c r="AK468" i="3" s="1"/>
  <c r="AM468" i="3" s="1"/>
  <c r="AO468" i="3" s="1"/>
  <c r="AQ468" i="3" s="1"/>
  <c r="F468" i="3"/>
  <c r="T472" i="3"/>
  <c r="D472" i="3"/>
  <c r="AI472" i="3"/>
  <c r="AK472" i="3" s="1"/>
  <c r="AM472" i="3" s="1"/>
  <c r="AO472" i="3" s="1"/>
  <c r="AQ472" i="3" s="1"/>
  <c r="F477" i="3"/>
  <c r="H481" i="3"/>
  <c r="J481" i="3" s="1"/>
  <c r="F482" i="3"/>
  <c r="D482" i="3"/>
  <c r="T482" i="3"/>
  <c r="AI482" i="3"/>
  <c r="AK482" i="3" s="1"/>
  <c r="AM482" i="3" s="1"/>
  <c r="AO482" i="3" s="1"/>
  <c r="AQ482" i="3" s="1"/>
  <c r="T450" i="3"/>
  <c r="V451" i="3"/>
  <c r="X451" i="3" s="1"/>
  <c r="F458" i="3"/>
  <c r="AI467" i="3"/>
  <c r="AK467" i="3" s="1"/>
  <c r="AM467" i="3" s="1"/>
  <c r="AO467" i="3" s="1"/>
  <c r="AQ467" i="3" s="1"/>
  <c r="AI471" i="3"/>
  <c r="AK471" i="3" s="1"/>
  <c r="AM471" i="3" s="1"/>
  <c r="AO471" i="3" s="1"/>
  <c r="AQ471" i="3" s="1"/>
  <c r="F479" i="3"/>
  <c r="AI479" i="3"/>
  <c r="AK479" i="3" s="1"/>
  <c r="AM479" i="3" s="1"/>
  <c r="AO479" i="3" s="1"/>
  <c r="AQ479" i="3" s="1"/>
  <c r="T484" i="3"/>
  <c r="D484" i="3"/>
  <c r="AI484" i="3"/>
  <c r="AK484" i="3" s="1"/>
  <c r="AM484" i="3" s="1"/>
  <c r="AO484" i="3" s="1"/>
  <c r="AQ484" i="3" s="1"/>
  <c r="F484" i="3"/>
  <c r="D445" i="3"/>
  <c r="F464" i="3"/>
  <c r="D465" i="3"/>
  <c r="D469" i="3"/>
  <c r="D475" i="3"/>
  <c r="H477" i="3"/>
  <c r="J477" i="3" s="1"/>
  <c r="F481" i="3"/>
  <c r="D486" i="3"/>
  <c r="T494" i="3"/>
  <c r="T490" i="3"/>
  <c r="F498" i="3"/>
  <c r="T498" i="3"/>
  <c r="D498" i="3"/>
  <c r="AI498" i="3"/>
  <c r="AK498" i="3" s="1"/>
  <c r="AM498" i="3" s="1"/>
  <c r="AO498" i="3" s="1"/>
  <c r="AQ498" i="3" s="1"/>
  <c r="F500" i="3"/>
  <c r="T500" i="3"/>
  <c r="D500" i="3"/>
  <c r="AI500" i="3"/>
  <c r="AK500" i="3" s="1"/>
  <c r="AM500" i="3" s="1"/>
  <c r="AO500" i="3" s="1"/>
  <c r="AQ500" i="3" s="1"/>
  <c r="T504" i="3"/>
  <c r="AI504" i="3"/>
  <c r="AK504" i="3" s="1"/>
  <c r="AM504" i="3" s="1"/>
  <c r="AO504" i="3" s="1"/>
  <c r="AQ504" i="3" s="1"/>
  <c r="F504" i="3"/>
  <c r="D504" i="3"/>
  <c r="T486" i="3"/>
  <c r="AI481" i="3"/>
  <c r="AK481" i="3" s="1"/>
  <c r="AM481" i="3" s="1"/>
  <c r="AO481" i="3" s="1"/>
  <c r="AQ481" i="3" s="1"/>
  <c r="F496" i="3"/>
  <c r="T496" i="3"/>
  <c r="D496" i="3"/>
  <c r="AI496" i="3"/>
  <c r="AK496" i="3" s="1"/>
  <c r="AM496" i="3" s="1"/>
  <c r="AO496" i="3" s="1"/>
  <c r="AQ496" i="3" s="1"/>
  <c r="T499" i="3"/>
  <c r="D499" i="3"/>
  <c r="F499" i="3"/>
  <c r="AI499" i="3"/>
  <c r="AK499" i="3" s="1"/>
  <c r="AM499" i="3" s="1"/>
  <c r="AO499" i="3" s="1"/>
  <c r="AQ499" i="3" s="1"/>
  <c r="F501" i="3"/>
  <c r="T501" i="3"/>
  <c r="D501" i="3"/>
  <c r="AI501" i="3"/>
  <c r="AK501" i="3" s="1"/>
  <c r="AM501" i="3" s="1"/>
  <c r="AO501" i="3" s="1"/>
  <c r="AQ501" i="3" s="1"/>
  <c r="D485" i="3"/>
  <c r="T493" i="3"/>
  <c r="D493" i="3"/>
  <c r="F502" i="3"/>
  <c r="T502" i="3"/>
  <c r="D502" i="3"/>
  <c r="AI502" i="3"/>
  <c r="AK502" i="3" s="1"/>
  <c r="AM502" i="3" s="1"/>
  <c r="AO502" i="3" s="1"/>
  <c r="AQ502" i="3" s="1"/>
  <c r="T512" i="3"/>
  <c r="D512" i="3"/>
  <c r="AI512" i="3"/>
  <c r="AK512" i="3" s="1"/>
  <c r="AM512" i="3" s="1"/>
  <c r="AO512" i="3" s="1"/>
  <c r="AQ512" i="3" s="1"/>
  <c r="F512" i="3"/>
  <c r="T489" i="3"/>
  <c r="D489" i="3"/>
  <c r="T491" i="3"/>
  <c r="D491" i="3"/>
  <c r="F491" i="3"/>
  <c r="F492" i="3"/>
  <c r="T492" i="3"/>
  <c r="D492" i="3"/>
  <c r="AI492" i="3"/>
  <c r="AK492" i="3" s="1"/>
  <c r="AM492" i="3" s="1"/>
  <c r="AO492" i="3" s="1"/>
  <c r="AQ492" i="3" s="1"/>
  <c r="F497" i="3"/>
  <c r="T497" i="3"/>
  <c r="D497" i="3"/>
  <c r="F485" i="3"/>
  <c r="T487" i="3"/>
  <c r="D487" i="3"/>
  <c r="F487" i="3"/>
  <c r="F488" i="3"/>
  <c r="T488" i="3"/>
  <c r="D488" i="3"/>
  <c r="AI488" i="3"/>
  <c r="AK488" i="3" s="1"/>
  <c r="AM488" i="3" s="1"/>
  <c r="AO488" i="3" s="1"/>
  <c r="AQ488" i="3" s="1"/>
  <c r="V494" i="3"/>
  <c r="X494" i="3" s="1"/>
  <c r="H494" i="3"/>
  <c r="J494" i="3" s="1"/>
  <c r="T520" i="3"/>
  <c r="D520" i="3"/>
  <c r="AI520" i="3"/>
  <c r="AK520" i="3" s="1"/>
  <c r="AM520" i="3" s="1"/>
  <c r="AO520" i="3" s="1"/>
  <c r="AQ520" i="3" s="1"/>
  <c r="F520" i="3"/>
  <c r="AI485" i="3"/>
  <c r="AK485" i="3" s="1"/>
  <c r="AM485" i="3" s="1"/>
  <c r="AO485" i="3" s="1"/>
  <c r="AQ485" i="3" s="1"/>
  <c r="AI486" i="3"/>
  <c r="AK486" i="3" s="1"/>
  <c r="AM486" i="3" s="1"/>
  <c r="AO486" i="3" s="1"/>
  <c r="AQ486" i="3" s="1"/>
  <c r="AI487" i="3"/>
  <c r="AK487" i="3" s="1"/>
  <c r="AM487" i="3" s="1"/>
  <c r="AO487" i="3" s="1"/>
  <c r="AQ487" i="3" s="1"/>
  <c r="D490" i="3"/>
  <c r="D506" i="3"/>
  <c r="D517" i="3"/>
  <c r="T518" i="3"/>
  <c r="D518" i="3"/>
  <c r="AI518" i="3"/>
  <c r="AK518" i="3" s="1"/>
  <c r="AM518" i="3" s="1"/>
  <c r="AO518" i="3" s="1"/>
  <c r="AQ518" i="3" s="1"/>
  <c r="H521" i="3"/>
  <c r="J521" i="3" s="1"/>
  <c r="L531" i="3"/>
  <c r="N531" i="3"/>
  <c r="F532" i="3"/>
  <c r="T532" i="3"/>
  <c r="D532" i="3"/>
  <c r="AI532" i="3"/>
  <c r="AK532" i="3" s="1"/>
  <c r="AM532" i="3" s="1"/>
  <c r="AO532" i="3" s="1"/>
  <c r="AQ532" i="3" s="1"/>
  <c r="F503" i="3"/>
  <c r="D505" i="3"/>
  <c r="H509" i="3"/>
  <c r="J509" i="3" s="1"/>
  <c r="F513" i="3"/>
  <c r="AI513" i="3"/>
  <c r="AK513" i="3" s="1"/>
  <c r="AM513" i="3" s="1"/>
  <c r="AO513" i="3" s="1"/>
  <c r="AQ513" i="3" s="1"/>
  <c r="L513" i="3"/>
  <c r="H515" i="3"/>
  <c r="J515" i="3" s="1"/>
  <c r="F516" i="3"/>
  <c r="L519" i="3"/>
  <c r="T524" i="3"/>
  <c r="D524" i="3"/>
  <c r="AI524" i="3"/>
  <c r="AK524" i="3" s="1"/>
  <c r="AM524" i="3" s="1"/>
  <c r="AO524" i="3" s="1"/>
  <c r="AQ524" i="3" s="1"/>
  <c r="T514" i="3"/>
  <c r="D514" i="3"/>
  <c r="AI514" i="3"/>
  <c r="AK514" i="3" s="1"/>
  <c r="AM514" i="3" s="1"/>
  <c r="AO514" i="3" s="1"/>
  <c r="AQ514" i="3" s="1"/>
  <c r="F521" i="3"/>
  <c r="AI521" i="3"/>
  <c r="AK521" i="3" s="1"/>
  <c r="AM521" i="3" s="1"/>
  <c r="AO521" i="3" s="1"/>
  <c r="AQ521" i="3" s="1"/>
  <c r="F529" i="3"/>
  <c r="AI529" i="3"/>
  <c r="AK529" i="3" s="1"/>
  <c r="AM529" i="3" s="1"/>
  <c r="AO529" i="3" s="1"/>
  <c r="AQ529" i="3" s="1"/>
  <c r="T508" i="3"/>
  <c r="D508" i="3"/>
  <c r="F509" i="3"/>
  <c r="AI509" i="3"/>
  <c r="AK509" i="3" s="1"/>
  <c r="AM509" i="3" s="1"/>
  <c r="AO509" i="3" s="1"/>
  <c r="AQ509" i="3" s="1"/>
  <c r="F526" i="3"/>
  <c r="T526" i="3"/>
  <c r="D526" i="3"/>
  <c r="AI526" i="3"/>
  <c r="AK526" i="3" s="1"/>
  <c r="AM526" i="3" s="1"/>
  <c r="AO526" i="3" s="1"/>
  <c r="AQ526" i="3" s="1"/>
  <c r="T522" i="3"/>
  <c r="D522" i="3"/>
  <c r="AI522" i="3"/>
  <c r="AK522" i="3" s="1"/>
  <c r="AM522" i="3" s="1"/>
  <c r="AO522" i="3" s="1"/>
  <c r="AQ522" i="3" s="1"/>
  <c r="F525" i="3"/>
  <c r="AI525" i="3"/>
  <c r="AK525" i="3" s="1"/>
  <c r="AM525" i="3" s="1"/>
  <c r="AO525" i="3" s="1"/>
  <c r="AQ525" i="3" s="1"/>
  <c r="L527" i="3"/>
  <c r="N527" i="3"/>
  <c r="H529" i="3"/>
  <c r="J529" i="3" s="1"/>
  <c r="V529" i="3"/>
  <c r="X529" i="3" s="1"/>
  <c r="T506" i="3"/>
  <c r="AI506" i="3"/>
  <c r="AK506" i="3" s="1"/>
  <c r="AM506" i="3" s="1"/>
  <c r="AO506" i="3" s="1"/>
  <c r="AQ506" i="3" s="1"/>
  <c r="T510" i="3"/>
  <c r="D510" i="3"/>
  <c r="AI510" i="3"/>
  <c r="AK510" i="3" s="1"/>
  <c r="AM510" i="3" s="1"/>
  <c r="AO510" i="3" s="1"/>
  <c r="AQ510" i="3" s="1"/>
  <c r="T516" i="3"/>
  <c r="D516" i="3"/>
  <c r="F517" i="3"/>
  <c r="AI517" i="3"/>
  <c r="AK517" i="3" s="1"/>
  <c r="AM517" i="3" s="1"/>
  <c r="AO517" i="3" s="1"/>
  <c r="AQ517" i="3" s="1"/>
  <c r="D503" i="3"/>
  <c r="H507" i="3"/>
  <c r="J507" i="3" s="1"/>
  <c r="F508" i="3"/>
  <c r="AI508" i="3"/>
  <c r="AK508" i="3" s="1"/>
  <c r="AM508" i="3" s="1"/>
  <c r="AO508" i="3" s="1"/>
  <c r="AQ508" i="3" s="1"/>
  <c r="L511" i="3"/>
  <c r="L523" i="3"/>
  <c r="N523" i="3"/>
  <c r="D525" i="3"/>
  <c r="T528" i="3"/>
  <c r="D528" i="3"/>
  <c r="AI528" i="3"/>
  <c r="AK528" i="3" s="1"/>
  <c r="AM528" i="3" s="1"/>
  <c r="AO528" i="3" s="1"/>
  <c r="AQ528" i="3" s="1"/>
  <c r="AI530" i="3"/>
  <c r="AK530" i="3" s="1"/>
  <c r="AM530" i="3" s="1"/>
  <c r="AO530" i="3" s="1"/>
  <c r="AQ530" i="3" s="1"/>
  <c r="D530" i="3"/>
  <c r="T530" i="3"/>
  <c r="H496" i="3" l="1"/>
  <c r="J496" i="3" s="1"/>
  <c r="V496" i="3"/>
  <c r="X496" i="3" s="1"/>
  <c r="V427" i="3"/>
  <c r="X427" i="3" s="1"/>
  <c r="H427" i="3"/>
  <c r="J427" i="3" s="1"/>
  <c r="V488" i="3"/>
  <c r="X488" i="3" s="1"/>
  <c r="H488" i="3"/>
  <c r="J488" i="3" s="1"/>
  <c r="H374" i="3"/>
  <c r="J374" i="3" s="1"/>
  <c r="V374" i="3"/>
  <c r="X374" i="3" s="1"/>
  <c r="H408" i="3"/>
  <c r="J408" i="3" s="1"/>
  <c r="V408" i="3"/>
  <c r="X408" i="3" s="1"/>
  <c r="V385" i="3"/>
  <c r="X385" i="3" s="1"/>
  <c r="H385" i="3"/>
  <c r="J385" i="3" s="1"/>
  <c r="H489" i="3"/>
  <c r="J489" i="3" s="1"/>
  <c r="V489" i="3"/>
  <c r="X489" i="3" s="1"/>
  <c r="H500" i="3"/>
  <c r="J500" i="3" s="1"/>
  <c r="V500" i="3"/>
  <c r="X500" i="3" s="1"/>
  <c r="H445" i="3"/>
  <c r="J445" i="3" s="1"/>
  <c r="V445" i="3"/>
  <c r="X445" i="3" s="1"/>
  <c r="N481" i="3"/>
  <c r="L481" i="3"/>
  <c r="H455" i="3"/>
  <c r="J455" i="3" s="1"/>
  <c r="V455" i="3"/>
  <c r="X455" i="3" s="1"/>
  <c r="H449" i="3"/>
  <c r="J449" i="3" s="1"/>
  <c r="V449" i="3"/>
  <c r="X449" i="3" s="1"/>
  <c r="V479" i="3"/>
  <c r="X479" i="3" s="1"/>
  <c r="H479" i="3"/>
  <c r="J479" i="3" s="1"/>
  <c r="V436" i="3"/>
  <c r="X436" i="3" s="1"/>
  <c r="H436" i="3"/>
  <c r="J436" i="3" s="1"/>
  <c r="V444" i="3"/>
  <c r="X444" i="3" s="1"/>
  <c r="H444" i="3"/>
  <c r="J444" i="3" s="1"/>
  <c r="H406" i="3"/>
  <c r="J406" i="3" s="1"/>
  <c r="V406" i="3"/>
  <c r="X406" i="3" s="1"/>
  <c r="V360" i="3"/>
  <c r="X360" i="3" s="1"/>
  <c r="H360" i="3"/>
  <c r="J360" i="3" s="1"/>
  <c r="V421" i="3"/>
  <c r="X421" i="3" s="1"/>
  <c r="H421" i="3"/>
  <c r="J421" i="3" s="1"/>
  <c r="H346" i="3"/>
  <c r="J346" i="3" s="1"/>
  <c r="V346" i="3"/>
  <c r="X346" i="3" s="1"/>
  <c r="V315" i="3"/>
  <c r="X315" i="3" s="1"/>
  <c r="H315" i="3"/>
  <c r="J315" i="3" s="1"/>
  <c r="V254" i="3"/>
  <c r="X254" i="3" s="1"/>
  <c r="H254" i="3"/>
  <c r="J254" i="3" s="1"/>
  <c r="V266" i="3"/>
  <c r="X266" i="3" s="1"/>
  <c r="H266" i="3"/>
  <c r="J266" i="3" s="1"/>
  <c r="V318" i="3"/>
  <c r="X318" i="3" s="1"/>
  <c r="H318" i="3"/>
  <c r="J318" i="3" s="1"/>
  <c r="H273" i="3"/>
  <c r="J273" i="3" s="1"/>
  <c r="V273" i="3"/>
  <c r="X273" i="3" s="1"/>
  <c r="H528" i="3"/>
  <c r="J528" i="3" s="1"/>
  <c r="V528" i="3"/>
  <c r="X528" i="3" s="1"/>
  <c r="N507" i="3"/>
  <c r="L507" i="3"/>
  <c r="N515" i="3"/>
  <c r="L515" i="3"/>
  <c r="H532" i="3"/>
  <c r="J532" i="3" s="1"/>
  <c r="V532" i="3"/>
  <c r="X532" i="3" s="1"/>
  <c r="V486" i="3"/>
  <c r="X486" i="3" s="1"/>
  <c r="H486" i="3"/>
  <c r="J486" i="3" s="1"/>
  <c r="V467" i="3"/>
  <c r="X467" i="3" s="1"/>
  <c r="H467" i="3"/>
  <c r="J467" i="3" s="1"/>
  <c r="N483" i="3"/>
  <c r="L483" i="3"/>
  <c r="H441" i="3"/>
  <c r="J441" i="3" s="1"/>
  <c r="V441" i="3"/>
  <c r="X441" i="3" s="1"/>
  <c r="H439" i="3"/>
  <c r="J439" i="3" s="1"/>
  <c r="V439" i="3"/>
  <c r="X439" i="3" s="1"/>
  <c r="H403" i="3"/>
  <c r="J403" i="3" s="1"/>
  <c r="V403" i="3"/>
  <c r="X403" i="3" s="1"/>
  <c r="L423" i="3"/>
  <c r="N423" i="3"/>
  <c r="L407" i="3"/>
  <c r="N407" i="3"/>
  <c r="H380" i="3"/>
  <c r="J380" i="3" s="1"/>
  <c r="V380" i="3"/>
  <c r="X380" i="3" s="1"/>
  <c r="H356" i="3"/>
  <c r="J356" i="3" s="1"/>
  <c r="V356" i="3"/>
  <c r="X356" i="3" s="1"/>
  <c r="H375" i="3"/>
  <c r="J375" i="3" s="1"/>
  <c r="V375" i="3"/>
  <c r="X375" i="3" s="1"/>
  <c r="V347" i="3"/>
  <c r="X347" i="3" s="1"/>
  <c r="H347" i="3"/>
  <c r="J347" i="3" s="1"/>
  <c r="L376" i="3"/>
  <c r="N376" i="3"/>
  <c r="V365" i="3"/>
  <c r="X365" i="3" s="1"/>
  <c r="H365" i="3"/>
  <c r="J365" i="3" s="1"/>
  <c r="H359" i="3"/>
  <c r="J359" i="3" s="1"/>
  <c r="V359" i="3"/>
  <c r="X359" i="3" s="1"/>
  <c r="V309" i="3"/>
  <c r="X309" i="3" s="1"/>
  <c r="H309" i="3"/>
  <c r="J309" i="3" s="1"/>
  <c r="H293" i="3"/>
  <c r="J293" i="3" s="1"/>
  <c r="V293" i="3"/>
  <c r="X293" i="3" s="1"/>
  <c r="N282" i="3"/>
  <c r="L282" i="3"/>
  <c r="V233" i="3"/>
  <c r="X233" i="3" s="1"/>
  <c r="H233" i="3"/>
  <c r="J233" i="3" s="1"/>
  <c r="H265" i="3"/>
  <c r="J265" i="3" s="1"/>
  <c r="V265" i="3"/>
  <c r="X265" i="3" s="1"/>
  <c r="H245" i="3"/>
  <c r="J245" i="3" s="1"/>
  <c r="V245" i="3"/>
  <c r="X245" i="3" s="1"/>
  <c r="V211" i="3"/>
  <c r="X211" i="3" s="1"/>
  <c r="H211" i="3"/>
  <c r="J211" i="3" s="1"/>
  <c r="N240" i="3"/>
  <c r="L240" i="3"/>
  <c r="H247" i="3"/>
  <c r="J247" i="3" s="1"/>
  <c r="V247" i="3"/>
  <c r="X247" i="3" s="1"/>
  <c r="H228" i="3"/>
  <c r="J228" i="3" s="1"/>
  <c r="V228" i="3"/>
  <c r="X228" i="3" s="1"/>
  <c r="H196" i="3"/>
  <c r="J196" i="3" s="1"/>
  <c r="V196" i="3"/>
  <c r="X196" i="3" s="1"/>
  <c r="N236" i="3"/>
  <c r="L236" i="3"/>
  <c r="N288" i="3"/>
  <c r="L288" i="3"/>
  <c r="L229" i="3"/>
  <c r="N229" i="3"/>
  <c r="H208" i="3"/>
  <c r="J208" i="3" s="1"/>
  <c r="V208" i="3"/>
  <c r="X208" i="3" s="1"/>
  <c r="H206" i="3"/>
  <c r="J206" i="3" s="1"/>
  <c r="V206" i="3"/>
  <c r="X206" i="3" s="1"/>
  <c r="N181" i="3"/>
  <c r="L181" i="3"/>
  <c r="H186" i="3"/>
  <c r="J186" i="3" s="1"/>
  <c r="V186" i="3"/>
  <c r="X186" i="3" s="1"/>
  <c r="H178" i="3"/>
  <c r="J178" i="3" s="1"/>
  <c r="V178" i="3"/>
  <c r="X178" i="3" s="1"/>
  <c r="V171" i="3"/>
  <c r="X171" i="3" s="1"/>
  <c r="H171" i="3"/>
  <c r="J171" i="3" s="1"/>
  <c r="N128" i="3"/>
  <c r="L128" i="3"/>
  <c r="V85" i="3"/>
  <c r="X85" i="3" s="1"/>
  <c r="H85" i="3"/>
  <c r="J85" i="3" s="1"/>
  <c r="H154" i="3"/>
  <c r="J154" i="3" s="1"/>
  <c r="V154" i="3"/>
  <c r="X154" i="3" s="1"/>
  <c r="H122" i="3"/>
  <c r="J122" i="3" s="1"/>
  <c r="V122" i="3"/>
  <c r="X122" i="3" s="1"/>
  <c r="V88" i="3"/>
  <c r="X88" i="3" s="1"/>
  <c r="H88" i="3"/>
  <c r="J88" i="3" s="1"/>
  <c r="H77" i="3"/>
  <c r="J77" i="3" s="1"/>
  <c r="V77" i="3"/>
  <c r="X77" i="3" s="1"/>
  <c r="V116" i="3"/>
  <c r="X116" i="3" s="1"/>
  <c r="H116" i="3"/>
  <c r="J116" i="3" s="1"/>
  <c r="AN65" i="3"/>
  <c r="H65" i="3"/>
  <c r="J65" i="3" s="1"/>
  <c r="V65" i="3"/>
  <c r="X65" i="3" s="1"/>
  <c r="AL65" i="3"/>
  <c r="AJ36" i="3"/>
  <c r="AN32" i="3"/>
  <c r="V61" i="3"/>
  <c r="X61" i="3" s="1"/>
  <c r="AL61" i="3"/>
  <c r="H61" i="3"/>
  <c r="J61" i="3" s="1"/>
  <c r="H35" i="3"/>
  <c r="J35" i="3" s="1"/>
  <c r="V35" i="3"/>
  <c r="X35" i="3" s="1"/>
  <c r="AJ51" i="3"/>
  <c r="AN28" i="3"/>
  <c r="AN38" i="3"/>
  <c r="H38" i="3"/>
  <c r="J38" i="3" s="1"/>
  <c r="AL38" i="3"/>
  <c r="V38" i="3"/>
  <c r="X38" i="3" s="1"/>
  <c r="AN34" i="3"/>
  <c r="H34" i="3"/>
  <c r="J34" i="3" s="1"/>
  <c r="AL34" i="3"/>
  <c r="V34" i="3"/>
  <c r="X34" i="3" s="1"/>
  <c r="H497" i="3"/>
  <c r="J497" i="3" s="1"/>
  <c r="V497" i="3"/>
  <c r="X497" i="3" s="1"/>
  <c r="V465" i="3"/>
  <c r="X465" i="3" s="1"/>
  <c r="H465" i="3"/>
  <c r="J465" i="3" s="1"/>
  <c r="N432" i="3"/>
  <c r="L432" i="3"/>
  <c r="N459" i="3"/>
  <c r="L459" i="3"/>
  <c r="V414" i="3"/>
  <c r="X414" i="3" s="1"/>
  <c r="H414" i="3"/>
  <c r="J414" i="3" s="1"/>
  <c r="H394" i="3"/>
  <c r="J394" i="3" s="1"/>
  <c r="V394" i="3"/>
  <c r="X394" i="3" s="1"/>
  <c r="H433" i="3"/>
  <c r="J433" i="3" s="1"/>
  <c r="V433" i="3"/>
  <c r="X433" i="3" s="1"/>
  <c r="V405" i="3"/>
  <c r="X405" i="3" s="1"/>
  <c r="H405" i="3"/>
  <c r="J405" i="3" s="1"/>
  <c r="H400" i="3"/>
  <c r="J400" i="3" s="1"/>
  <c r="V400" i="3"/>
  <c r="X400" i="3" s="1"/>
  <c r="H388" i="3"/>
  <c r="J388" i="3" s="1"/>
  <c r="V388" i="3"/>
  <c r="X388" i="3" s="1"/>
  <c r="H372" i="3"/>
  <c r="J372" i="3" s="1"/>
  <c r="V372" i="3"/>
  <c r="X372" i="3" s="1"/>
  <c r="V402" i="3"/>
  <c r="X402" i="3" s="1"/>
  <c r="H402" i="3"/>
  <c r="J402" i="3" s="1"/>
  <c r="V342" i="3"/>
  <c r="X342" i="3" s="1"/>
  <c r="H342" i="3"/>
  <c r="J342" i="3" s="1"/>
  <c r="V369" i="3"/>
  <c r="X369" i="3" s="1"/>
  <c r="H369" i="3"/>
  <c r="J369" i="3" s="1"/>
  <c r="H300" i="3"/>
  <c r="J300" i="3" s="1"/>
  <c r="V300" i="3"/>
  <c r="X300" i="3" s="1"/>
  <c r="V330" i="3"/>
  <c r="X330" i="3" s="1"/>
  <c r="H330" i="3"/>
  <c r="J330" i="3" s="1"/>
  <c r="H338" i="3"/>
  <c r="J338" i="3" s="1"/>
  <c r="V338" i="3"/>
  <c r="X338" i="3" s="1"/>
  <c r="L344" i="3"/>
  <c r="N344" i="3"/>
  <c r="H261" i="3"/>
  <c r="J261" i="3" s="1"/>
  <c r="V261" i="3"/>
  <c r="X261" i="3" s="1"/>
  <c r="H253" i="3"/>
  <c r="J253" i="3" s="1"/>
  <c r="V253" i="3"/>
  <c r="X253" i="3" s="1"/>
  <c r="N357" i="3"/>
  <c r="L357" i="3"/>
  <c r="H322" i="3"/>
  <c r="J322" i="3" s="1"/>
  <c r="V322" i="3"/>
  <c r="X322" i="3" s="1"/>
  <c r="V290" i="3"/>
  <c r="X290" i="3" s="1"/>
  <c r="H290" i="3"/>
  <c r="J290" i="3" s="1"/>
  <c r="H249" i="3"/>
  <c r="J249" i="3" s="1"/>
  <c r="V249" i="3"/>
  <c r="X249" i="3" s="1"/>
  <c r="H287" i="3"/>
  <c r="J287" i="3" s="1"/>
  <c r="V287" i="3"/>
  <c r="X287" i="3" s="1"/>
  <c r="H283" i="3"/>
  <c r="J283" i="3" s="1"/>
  <c r="V283" i="3"/>
  <c r="X283" i="3" s="1"/>
  <c r="H227" i="3"/>
  <c r="J227" i="3" s="1"/>
  <c r="V227" i="3"/>
  <c r="X227" i="3" s="1"/>
  <c r="V221" i="3"/>
  <c r="X221" i="3" s="1"/>
  <c r="H221" i="3"/>
  <c r="J221" i="3" s="1"/>
  <c r="H205" i="3"/>
  <c r="J205" i="3" s="1"/>
  <c r="V205" i="3"/>
  <c r="X205" i="3" s="1"/>
  <c r="H185" i="3"/>
  <c r="J185" i="3" s="1"/>
  <c r="V185" i="3"/>
  <c r="X185" i="3" s="1"/>
  <c r="H226" i="3"/>
  <c r="J226" i="3" s="1"/>
  <c r="V226" i="3"/>
  <c r="X226" i="3" s="1"/>
  <c r="N235" i="3"/>
  <c r="L235" i="3"/>
  <c r="H142" i="3"/>
  <c r="J142" i="3" s="1"/>
  <c r="V142" i="3"/>
  <c r="X142" i="3" s="1"/>
  <c r="V141" i="3"/>
  <c r="X141" i="3" s="1"/>
  <c r="H141" i="3"/>
  <c r="J141" i="3" s="1"/>
  <c r="V133" i="3"/>
  <c r="X133" i="3" s="1"/>
  <c r="H133" i="3"/>
  <c r="J133" i="3" s="1"/>
  <c r="V86" i="3"/>
  <c r="X86" i="3" s="1"/>
  <c r="H86" i="3"/>
  <c r="J86" i="3" s="1"/>
  <c r="H126" i="3"/>
  <c r="J126" i="3" s="1"/>
  <c r="V126" i="3"/>
  <c r="X126" i="3" s="1"/>
  <c r="H158" i="3"/>
  <c r="J158" i="3" s="1"/>
  <c r="V158" i="3"/>
  <c r="X158" i="3" s="1"/>
  <c r="V105" i="3"/>
  <c r="X105" i="3" s="1"/>
  <c r="H105" i="3"/>
  <c r="J105" i="3" s="1"/>
  <c r="AN74" i="3"/>
  <c r="AL74" i="3"/>
  <c r="V74" i="3"/>
  <c r="X74" i="3" s="1"/>
  <c r="AJ74" i="3"/>
  <c r="H74" i="3"/>
  <c r="J74" i="3" s="1"/>
  <c r="N46" i="3"/>
  <c r="L46" i="3"/>
  <c r="N68" i="3"/>
  <c r="L68" i="3"/>
  <c r="H37" i="3"/>
  <c r="J37" i="3" s="1"/>
  <c r="V37" i="3"/>
  <c r="X37" i="3" s="1"/>
  <c r="V41" i="3"/>
  <c r="X41" i="3" s="1"/>
  <c r="H41" i="3"/>
  <c r="J41" i="3" s="1"/>
  <c r="AN23" i="3"/>
  <c r="AL23" i="3"/>
  <c r="V23" i="3"/>
  <c r="X23" i="3" s="1"/>
  <c r="AJ23" i="3"/>
  <c r="H23" i="3"/>
  <c r="J23" i="3" s="1"/>
  <c r="N13" i="3"/>
  <c r="L13" i="3"/>
  <c r="H462" i="3"/>
  <c r="J462" i="3" s="1"/>
  <c r="V462" i="3"/>
  <c r="X462" i="3" s="1"/>
  <c r="H503" i="3"/>
  <c r="J503" i="3" s="1"/>
  <c r="V503" i="3"/>
  <c r="X503" i="3" s="1"/>
  <c r="V517" i="3"/>
  <c r="X517" i="3" s="1"/>
  <c r="H517" i="3"/>
  <c r="J517" i="3" s="1"/>
  <c r="V492" i="3"/>
  <c r="X492" i="3" s="1"/>
  <c r="H492" i="3"/>
  <c r="J492" i="3" s="1"/>
  <c r="H493" i="3"/>
  <c r="J493" i="3" s="1"/>
  <c r="V493" i="3"/>
  <c r="X493" i="3" s="1"/>
  <c r="V460" i="3"/>
  <c r="X460" i="3" s="1"/>
  <c r="H460" i="3"/>
  <c r="J460" i="3" s="1"/>
  <c r="V452" i="3"/>
  <c r="X452" i="3" s="1"/>
  <c r="H452" i="3"/>
  <c r="J452" i="3" s="1"/>
  <c r="H476" i="3"/>
  <c r="J476" i="3" s="1"/>
  <c r="V476" i="3"/>
  <c r="X476" i="3" s="1"/>
  <c r="H450" i="3"/>
  <c r="J450" i="3" s="1"/>
  <c r="V450" i="3"/>
  <c r="X450" i="3" s="1"/>
  <c r="V418" i="3"/>
  <c r="X418" i="3" s="1"/>
  <c r="H418" i="3"/>
  <c r="J418" i="3" s="1"/>
  <c r="H398" i="3"/>
  <c r="J398" i="3" s="1"/>
  <c r="V398" i="3"/>
  <c r="X398" i="3" s="1"/>
  <c r="H525" i="3"/>
  <c r="J525" i="3" s="1"/>
  <c r="V525" i="3"/>
  <c r="X525" i="3" s="1"/>
  <c r="H508" i="3"/>
  <c r="J508" i="3" s="1"/>
  <c r="V508" i="3"/>
  <c r="X508" i="3" s="1"/>
  <c r="H506" i="3"/>
  <c r="J506" i="3" s="1"/>
  <c r="V506" i="3"/>
  <c r="X506" i="3" s="1"/>
  <c r="H504" i="3"/>
  <c r="J504" i="3" s="1"/>
  <c r="V504" i="3"/>
  <c r="X504" i="3" s="1"/>
  <c r="V471" i="3"/>
  <c r="X471" i="3" s="1"/>
  <c r="H471" i="3"/>
  <c r="J471" i="3" s="1"/>
  <c r="H443" i="3"/>
  <c r="J443" i="3" s="1"/>
  <c r="V443" i="3"/>
  <c r="X443" i="3" s="1"/>
  <c r="H466" i="3"/>
  <c r="J466" i="3" s="1"/>
  <c r="V466" i="3"/>
  <c r="X466" i="3" s="1"/>
  <c r="H420" i="3"/>
  <c r="J420" i="3" s="1"/>
  <c r="V420" i="3"/>
  <c r="X420" i="3" s="1"/>
  <c r="V363" i="3"/>
  <c r="X363" i="3" s="1"/>
  <c r="H363" i="3"/>
  <c r="J363" i="3" s="1"/>
  <c r="H396" i="3"/>
  <c r="J396" i="3" s="1"/>
  <c r="V396" i="3"/>
  <c r="X396" i="3" s="1"/>
  <c r="H426" i="3"/>
  <c r="J426" i="3" s="1"/>
  <c r="V426" i="3"/>
  <c r="X426" i="3" s="1"/>
  <c r="H424" i="3"/>
  <c r="J424" i="3" s="1"/>
  <c r="V424" i="3"/>
  <c r="X424" i="3" s="1"/>
  <c r="N391" i="3"/>
  <c r="L391" i="3"/>
  <c r="V377" i="3"/>
  <c r="X377" i="3" s="1"/>
  <c r="H377" i="3"/>
  <c r="J377" i="3" s="1"/>
  <c r="V351" i="3"/>
  <c r="X351" i="3" s="1"/>
  <c r="H351" i="3"/>
  <c r="J351" i="3" s="1"/>
  <c r="V321" i="3"/>
  <c r="X321" i="3" s="1"/>
  <c r="H321" i="3"/>
  <c r="J321" i="3" s="1"/>
  <c r="H310" i="3"/>
  <c r="J310" i="3" s="1"/>
  <c r="V310" i="3"/>
  <c r="X310" i="3" s="1"/>
  <c r="V308" i="3"/>
  <c r="X308" i="3" s="1"/>
  <c r="H308" i="3"/>
  <c r="J308" i="3" s="1"/>
  <c r="V272" i="3"/>
  <c r="X272" i="3" s="1"/>
  <c r="H272" i="3"/>
  <c r="J272" i="3" s="1"/>
  <c r="H302" i="3"/>
  <c r="J302" i="3" s="1"/>
  <c r="V302" i="3"/>
  <c r="X302" i="3" s="1"/>
  <c r="H289" i="3"/>
  <c r="J289" i="3" s="1"/>
  <c r="V289" i="3"/>
  <c r="X289" i="3" s="1"/>
  <c r="H279" i="3"/>
  <c r="J279" i="3" s="1"/>
  <c r="V279" i="3"/>
  <c r="X279" i="3" s="1"/>
  <c r="H267" i="3"/>
  <c r="J267" i="3" s="1"/>
  <c r="V267" i="3"/>
  <c r="X267" i="3" s="1"/>
  <c r="V232" i="3"/>
  <c r="X232" i="3" s="1"/>
  <c r="H232" i="3"/>
  <c r="J232" i="3" s="1"/>
  <c r="V207" i="3"/>
  <c r="X207" i="3" s="1"/>
  <c r="H207" i="3"/>
  <c r="J207" i="3" s="1"/>
  <c r="V244" i="3"/>
  <c r="X244" i="3" s="1"/>
  <c r="H244" i="3"/>
  <c r="J244" i="3" s="1"/>
  <c r="H257" i="3"/>
  <c r="J257" i="3" s="1"/>
  <c r="V257" i="3"/>
  <c r="X257" i="3" s="1"/>
  <c r="H238" i="3"/>
  <c r="J238" i="3" s="1"/>
  <c r="V238" i="3"/>
  <c r="X238" i="3" s="1"/>
  <c r="H217" i="3"/>
  <c r="J217" i="3" s="1"/>
  <c r="V217" i="3"/>
  <c r="X217" i="3" s="1"/>
  <c r="H204" i="3"/>
  <c r="J204" i="3" s="1"/>
  <c r="V204" i="3"/>
  <c r="X204" i="3" s="1"/>
  <c r="N173" i="3"/>
  <c r="L173" i="3"/>
  <c r="H177" i="3"/>
  <c r="J177" i="3" s="1"/>
  <c r="V177" i="3"/>
  <c r="X177" i="3" s="1"/>
  <c r="N167" i="3"/>
  <c r="L167" i="3"/>
  <c r="V157" i="3"/>
  <c r="X157" i="3" s="1"/>
  <c r="H157" i="3"/>
  <c r="J157" i="3" s="1"/>
  <c r="H200" i="3"/>
  <c r="J200" i="3" s="1"/>
  <c r="V200" i="3"/>
  <c r="X200" i="3" s="1"/>
  <c r="V220" i="3"/>
  <c r="X220" i="3" s="1"/>
  <c r="H220" i="3"/>
  <c r="J220" i="3" s="1"/>
  <c r="V102" i="3"/>
  <c r="X102" i="3" s="1"/>
  <c r="H102" i="3"/>
  <c r="J102" i="3" s="1"/>
  <c r="V79" i="3"/>
  <c r="X79" i="3" s="1"/>
  <c r="H79" i="3"/>
  <c r="J79" i="3" s="1"/>
  <c r="N114" i="3"/>
  <c r="L114" i="3"/>
  <c r="N98" i="3"/>
  <c r="L98" i="3"/>
  <c r="H109" i="3"/>
  <c r="J109" i="3" s="1"/>
  <c r="V109" i="3"/>
  <c r="X109" i="3" s="1"/>
  <c r="H168" i="3"/>
  <c r="J168" i="3" s="1"/>
  <c r="V168" i="3"/>
  <c r="X168" i="3" s="1"/>
  <c r="N132" i="3"/>
  <c r="L132" i="3"/>
  <c r="AJ67" i="3"/>
  <c r="H67" i="3"/>
  <c r="J67" i="3" s="1"/>
  <c r="V67" i="3"/>
  <c r="X67" i="3" s="1"/>
  <c r="AL67" i="3"/>
  <c r="AJ41" i="3"/>
  <c r="N72" i="3"/>
  <c r="L72" i="3"/>
  <c r="N58" i="3"/>
  <c r="L58" i="3"/>
  <c r="V100" i="3"/>
  <c r="X100" i="3" s="1"/>
  <c r="H100" i="3"/>
  <c r="J100" i="3" s="1"/>
  <c r="N83" i="3"/>
  <c r="L83" i="3"/>
  <c r="AN67" i="3"/>
  <c r="AL43" i="3"/>
  <c r="AN37" i="3"/>
  <c r="V25" i="3"/>
  <c r="X25" i="3" s="1"/>
  <c r="H25" i="3"/>
  <c r="J25" i="3" s="1"/>
  <c r="AJ31" i="3"/>
  <c r="AJ25" i="3"/>
  <c r="AL41" i="3"/>
  <c r="V10" i="3"/>
  <c r="X10" i="3" s="1"/>
  <c r="AL10" i="3"/>
  <c r="H10" i="3"/>
  <c r="J10" i="3" s="1"/>
  <c r="AN10" i="3"/>
  <c r="V21" i="3"/>
  <c r="X21" i="3" s="1"/>
  <c r="H21" i="3"/>
  <c r="J21" i="3" s="1"/>
  <c r="V8" i="3"/>
  <c r="X8" i="3" s="1"/>
  <c r="AJ8" i="3"/>
  <c r="AL8" i="3"/>
  <c r="H8" i="3"/>
  <c r="J8" i="3" s="1"/>
  <c r="AL45" i="3"/>
  <c r="H45" i="3"/>
  <c r="J45" i="3" s="1"/>
  <c r="V45" i="3"/>
  <c r="X45" i="3" s="1"/>
  <c r="V17" i="3"/>
  <c r="X17" i="3" s="1"/>
  <c r="AJ17" i="3"/>
  <c r="H17" i="3"/>
  <c r="J17" i="3" s="1"/>
  <c r="V526" i="3"/>
  <c r="X526" i="3" s="1"/>
  <c r="H526" i="3"/>
  <c r="J526" i="3" s="1"/>
  <c r="N454" i="3"/>
  <c r="L454" i="3"/>
  <c r="H412" i="3"/>
  <c r="J412" i="3" s="1"/>
  <c r="V412" i="3"/>
  <c r="X412" i="3" s="1"/>
  <c r="H419" i="3"/>
  <c r="J419" i="3" s="1"/>
  <c r="V419" i="3"/>
  <c r="X419" i="3" s="1"/>
  <c r="H514" i="3"/>
  <c r="J514" i="3" s="1"/>
  <c r="V514" i="3"/>
  <c r="X514" i="3" s="1"/>
  <c r="H453" i="3"/>
  <c r="J453" i="3" s="1"/>
  <c r="V453" i="3"/>
  <c r="X453" i="3" s="1"/>
  <c r="H431" i="3"/>
  <c r="J431" i="3" s="1"/>
  <c r="V431" i="3"/>
  <c r="X431" i="3" s="1"/>
  <c r="H352" i="3"/>
  <c r="J352" i="3" s="1"/>
  <c r="V352" i="3"/>
  <c r="X352" i="3" s="1"/>
  <c r="V522" i="3"/>
  <c r="X522" i="3" s="1"/>
  <c r="H522" i="3"/>
  <c r="J522" i="3" s="1"/>
  <c r="H487" i="3"/>
  <c r="J487" i="3" s="1"/>
  <c r="V487" i="3"/>
  <c r="X487" i="3" s="1"/>
  <c r="H499" i="3"/>
  <c r="J499" i="3" s="1"/>
  <c r="V499" i="3"/>
  <c r="X499" i="3" s="1"/>
  <c r="N477" i="3"/>
  <c r="L477" i="3"/>
  <c r="H472" i="3"/>
  <c r="J472" i="3" s="1"/>
  <c r="V472" i="3"/>
  <c r="X472" i="3" s="1"/>
  <c r="V456" i="3"/>
  <c r="X456" i="3" s="1"/>
  <c r="H456" i="3"/>
  <c r="J456" i="3" s="1"/>
  <c r="H435" i="3"/>
  <c r="J435" i="3" s="1"/>
  <c r="V435" i="3"/>
  <c r="X435" i="3" s="1"/>
  <c r="N494" i="3"/>
  <c r="L494" i="3"/>
  <c r="V485" i="3"/>
  <c r="X485" i="3" s="1"/>
  <c r="H485" i="3"/>
  <c r="J485" i="3" s="1"/>
  <c r="V498" i="3"/>
  <c r="X498" i="3" s="1"/>
  <c r="H498" i="3"/>
  <c r="J498" i="3" s="1"/>
  <c r="H416" i="3"/>
  <c r="J416" i="3" s="1"/>
  <c r="V416" i="3"/>
  <c r="X416" i="3" s="1"/>
  <c r="V389" i="3"/>
  <c r="X389" i="3" s="1"/>
  <c r="H389" i="3"/>
  <c r="J389" i="3" s="1"/>
  <c r="N383" i="3"/>
  <c r="L383" i="3"/>
  <c r="N353" i="3"/>
  <c r="L353" i="3"/>
  <c r="N323" i="3"/>
  <c r="L323" i="3"/>
  <c r="H350" i="3"/>
  <c r="J350" i="3" s="1"/>
  <c r="V350" i="3"/>
  <c r="X350" i="3" s="1"/>
  <c r="H328" i="3"/>
  <c r="J328" i="3" s="1"/>
  <c r="V328" i="3"/>
  <c r="X328" i="3" s="1"/>
  <c r="V295" i="3"/>
  <c r="X295" i="3" s="1"/>
  <c r="H295" i="3"/>
  <c r="J295" i="3" s="1"/>
  <c r="V270" i="3"/>
  <c r="X270" i="3" s="1"/>
  <c r="H270" i="3"/>
  <c r="J270" i="3" s="1"/>
  <c r="V337" i="3"/>
  <c r="X337" i="3" s="1"/>
  <c r="H337" i="3"/>
  <c r="J337" i="3" s="1"/>
  <c r="H271" i="3"/>
  <c r="J271" i="3" s="1"/>
  <c r="V271" i="3"/>
  <c r="X271" i="3" s="1"/>
  <c r="L250" i="3"/>
  <c r="N250" i="3"/>
  <c r="H231" i="3"/>
  <c r="J231" i="3" s="1"/>
  <c r="V231" i="3"/>
  <c r="X231" i="3" s="1"/>
  <c r="N286" i="3"/>
  <c r="L286" i="3"/>
  <c r="H263" i="3"/>
  <c r="J263" i="3" s="1"/>
  <c r="V263" i="3"/>
  <c r="X263" i="3" s="1"/>
  <c r="V222" i="3"/>
  <c r="X222" i="3" s="1"/>
  <c r="H222" i="3"/>
  <c r="J222" i="3" s="1"/>
  <c r="V278" i="3"/>
  <c r="X278" i="3" s="1"/>
  <c r="H278" i="3"/>
  <c r="J278" i="3" s="1"/>
  <c r="H213" i="3"/>
  <c r="J213" i="3" s="1"/>
  <c r="V213" i="3"/>
  <c r="X213" i="3" s="1"/>
  <c r="H275" i="3"/>
  <c r="J275" i="3" s="1"/>
  <c r="V275" i="3"/>
  <c r="X275" i="3" s="1"/>
  <c r="H194" i="3"/>
  <c r="J194" i="3" s="1"/>
  <c r="V194" i="3"/>
  <c r="X194" i="3" s="1"/>
  <c r="H202" i="3"/>
  <c r="J202" i="3" s="1"/>
  <c r="V202" i="3"/>
  <c r="X202" i="3" s="1"/>
  <c r="H176" i="3"/>
  <c r="J176" i="3" s="1"/>
  <c r="V176" i="3"/>
  <c r="X176" i="3" s="1"/>
  <c r="H193" i="3"/>
  <c r="J193" i="3" s="1"/>
  <c r="V193" i="3"/>
  <c r="X193" i="3" s="1"/>
  <c r="V187" i="3"/>
  <c r="X187" i="3" s="1"/>
  <c r="H187" i="3"/>
  <c r="J187" i="3" s="1"/>
  <c r="V179" i="3"/>
  <c r="X179" i="3" s="1"/>
  <c r="H179" i="3"/>
  <c r="J179" i="3" s="1"/>
  <c r="V313" i="3"/>
  <c r="X313" i="3" s="1"/>
  <c r="H313" i="3"/>
  <c r="J313" i="3" s="1"/>
  <c r="H174" i="3"/>
  <c r="J174" i="3" s="1"/>
  <c r="V174" i="3"/>
  <c r="X174" i="3" s="1"/>
  <c r="N124" i="3"/>
  <c r="L124" i="3"/>
  <c r="H99" i="3"/>
  <c r="J99" i="3" s="1"/>
  <c r="V99" i="3"/>
  <c r="X99" i="3" s="1"/>
  <c r="AL75" i="3"/>
  <c r="V75" i="3"/>
  <c r="X75" i="3" s="1"/>
  <c r="AJ75" i="3"/>
  <c r="H75" i="3"/>
  <c r="J75" i="3" s="1"/>
  <c r="N120" i="3"/>
  <c r="L120" i="3"/>
  <c r="V134" i="3"/>
  <c r="X134" i="3" s="1"/>
  <c r="H134" i="3"/>
  <c r="J134" i="3" s="1"/>
  <c r="V149" i="3"/>
  <c r="X149" i="3" s="1"/>
  <c r="H149" i="3"/>
  <c r="J149" i="3" s="1"/>
  <c r="AN73" i="3"/>
  <c r="H73" i="3"/>
  <c r="J73" i="3" s="1"/>
  <c r="V73" i="3"/>
  <c r="X73" i="3" s="1"/>
  <c r="AL73" i="3"/>
  <c r="N115" i="3"/>
  <c r="L115" i="3"/>
  <c r="H97" i="3"/>
  <c r="J97" i="3" s="1"/>
  <c r="V97" i="3"/>
  <c r="X97" i="3" s="1"/>
  <c r="AJ37" i="3"/>
  <c r="AL33" i="3"/>
  <c r="AL31" i="3"/>
  <c r="AL29" i="3"/>
  <c r="AN8" i="3"/>
  <c r="AL22" i="3"/>
  <c r="H22" i="3"/>
  <c r="J22" i="3" s="1"/>
  <c r="AN22" i="3"/>
  <c r="V22" i="3"/>
  <c r="X22" i="3" s="1"/>
  <c r="V530" i="3"/>
  <c r="X530" i="3" s="1"/>
  <c r="H530" i="3"/>
  <c r="J530" i="3" s="1"/>
  <c r="H505" i="3"/>
  <c r="J505" i="3" s="1"/>
  <c r="V505" i="3"/>
  <c r="X505" i="3" s="1"/>
  <c r="H491" i="3"/>
  <c r="J491" i="3" s="1"/>
  <c r="V491" i="3"/>
  <c r="X491" i="3" s="1"/>
  <c r="H482" i="3"/>
  <c r="J482" i="3" s="1"/>
  <c r="V482" i="3"/>
  <c r="X482" i="3" s="1"/>
  <c r="H404" i="3"/>
  <c r="J404" i="3" s="1"/>
  <c r="V404" i="3"/>
  <c r="X404" i="3" s="1"/>
  <c r="H520" i="3"/>
  <c r="J520" i="3" s="1"/>
  <c r="V520" i="3"/>
  <c r="X520" i="3" s="1"/>
  <c r="V484" i="3"/>
  <c r="X484" i="3" s="1"/>
  <c r="H484" i="3"/>
  <c r="J484" i="3" s="1"/>
  <c r="V464" i="3"/>
  <c r="X464" i="3" s="1"/>
  <c r="H464" i="3"/>
  <c r="J464" i="3" s="1"/>
  <c r="N428" i="3"/>
  <c r="L428" i="3"/>
  <c r="V430" i="3"/>
  <c r="X430" i="3" s="1"/>
  <c r="H430" i="3"/>
  <c r="J430" i="3" s="1"/>
  <c r="V490" i="3"/>
  <c r="X490" i="3" s="1"/>
  <c r="H490" i="3"/>
  <c r="J490" i="3" s="1"/>
  <c r="H512" i="3"/>
  <c r="J512" i="3" s="1"/>
  <c r="V512" i="3"/>
  <c r="X512" i="3" s="1"/>
  <c r="V475" i="3"/>
  <c r="X475" i="3" s="1"/>
  <c r="H475" i="3"/>
  <c r="J475" i="3" s="1"/>
  <c r="V457" i="3"/>
  <c r="X457" i="3" s="1"/>
  <c r="H457" i="3"/>
  <c r="J457" i="3" s="1"/>
  <c r="N461" i="3"/>
  <c r="L461" i="3"/>
  <c r="H438" i="3"/>
  <c r="J438" i="3" s="1"/>
  <c r="V438" i="3"/>
  <c r="X438" i="3" s="1"/>
  <c r="V411" i="3"/>
  <c r="X411" i="3" s="1"/>
  <c r="H411" i="3"/>
  <c r="J411" i="3" s="1"/>
  <c r="H474" i="3"/>
  <c r="J474" i="3" s="1"/>
  <c r="V474" i="3"/>
  <c r="X474" i="3" s="1"/>
  <c r="H422" i="3"/>
  <c r="J422" i="3" s="1"/>
  <c r="V422" i="3"/>
  <c r="X422" i="3" s="1"/>
  <c r="V413" i="3"/>
  <c r="X413" i="3" s="1"/>
  <c r="H413" i="3"/>
  <c r="J413" i="3" s="1"/>
  <c r="V370" i="3"/>
  <c r="X370" i="3" s="1"/>
  <c r="H370" i="3"/>
  <c r="J370" i="3" s="1"/>
  <c r="N367" i="3"/>
  <c r="L367" i="3"/>
  <c r="N397" i="3"/>
  <c r="L397" i="3"/>
  <c r="V326" i="3"/>
  <c r="X326" i="3" s="1"/>
  <c r="H326" i="3"/>
  <c r="J326" i="3" s="1"/>
  <c r="H354" i="3"/>
  <c r="J354" i="3" s="1"/>
  <c r="V354" i="3"/>
  <c r="X354" i="3" s="1"/>
  <c r="H277" i="3"/>
  <c r="J277" i="3" s="1"/>
  <c r="V277" i="3"/>
  <c r="X277" i="3" s="1"/>
  <c r="N332" i="3"/>
  <c r="L332" i="3"/>
  <c r="H243" i="3"/>
  <c r="J243" i="3" s="1"/>
  <c r="V243" i="3"/>
  <c r="X243" i="3" s="1"/>
  <c r="H311" i="3"/>
  <c r="J311" i="3" s="1"/>
  <c r="V311" i="3"/>
  <c r="X311" i="3" s="1"/>
  <c r="H516" i="3"/>
  <c r="J516" i="3" s="1"/>
  <c r="V516" i="3"/>
  <c r="X516" i="3" s="1"/>
  <c r="N529" i="3"/>
  <c r="L529" i="3"/>
  <c r="H524" i="3"/>
  <c r="J524" i="3" s="1"/>
  <c r="V524" i="3"/>
  <c r="X524" i="3" s="1"/>
  <c r="N509" i="3"/>
  <c r="L509" i="3"/>
  <c r="H469" i="3"/>
  <c r="J469" i="3" s="1"/>
  <c r="V469" i="3"/>
  <c r="X469" i="3" s="1"/>
  <c r="V463" i="3"/>
  <c r="X463" i="3" s="1"/>
  <c r="H463" i="3"/>
  <c r="J463" i="3" s="1"/>
  <c r="V448" i="3"/>
  <c r="X448" i="3" s="1"/>
  <c r="H448" i="3"/>
  <c r="J448" i="3" s="1"/>
  <c r="V440" i="3"/>
  <c r="X440" i="3" s="1"/>
  <c r="H440" i="3"/>
  <c r="J440" i="3" s="1"/>
  <c r="V382" i="3"/>
  <c r="X382" i="3" s="1"/>
  <c r="H382" i="3"/>
  <c r="J382" i="3" s="1"/>
  <c r="H390" i="3"/>
  <c r="J390" i="3" s="1"/>
  <c r="V390" i="3"/>
  <c r="X390" i="3" s="1"/>
  <c r="H362" i="3"/>
  <c r="J362" i="3" s="1"/>
  <c r="V362" i="3"/>
  <c r="X362" i="3" s="1"/>
  <c r="V386" i="3"/>
  <c r="X386" i="3" s="1"/>
  <c r="H386" i="3"/>
  <c r="J386" i="3" s="1"/>
  <c r="N349" i="3"/>
  <c r="L349" i="3"/>
  <c r="V381" i="3"/>
  <c r="X381" i="3" s="1"/>
  <c r="H381" i="3"/>
  <c r="J381" i="3" s="1"/>
  <c r="N345" i="3"/>
  <c r="L345" i="3"/>
  <c r="H334" i="3"/>
  <c r="J334" i="3" s="1"/>
  <c r="V334" i="3"/>
  <c r="X334" i="3" s="1"/>
  <c r="V304" i="3"/>
  <c r="X304" i="3" s="1"/>
  <c r="H304" i="3"/>
  <c r="J304" i="3" s="1"/>
  <c r="H298" i="3"/>
  <c r="J298" i="3" s="1"/>
  <c r="V298" i="3"/>
  <c r="X298" i="3" s="1"/>
  <c r="V292" i="3"/>
  <c r="X292" i="3" s="1"/>
  <c r="H292" i="3"/>
  <c r="J292" i="3" s="1"/>
  <c r="V260" i="3"/>
  <c r="X260" i="3" s="1"/>
  <c r="H260" i="3"/>
  <c r="J260" i="3" s="1"/>
  <c r="H269" i="3"/>
  <c r="J269" i="3" s="1"/>
  <c r="V269" i="3"/>
  <c r="X269" i="3" s="1"/>
  <c r="V299" i="3"/>
  <c r="X299" i="3" s="1"/>
  <c r="H299" i="3"/>
  <c r="J299" i="3" s="1"/>
  <c r="V237" i="3"/>
  <c r="X237" i="3" s="1"/>
  <c r="H237" i="3"/>
  <c r="J237" i="3" s="1"/>
  <c r="H281" i="3"/>
  <c r="J281" i="3" s="1"/>
  <c r="V281" i="3"/>
  <c r="X281" i="3" s="1"/>
  <c r="V325" i="3"/>
  <c r="X325" i="3" s="1"/>
  <c r="H325" i="3"/>
  <c r="J325" i="3" s="1"/>
  <c r="L316" i="3"/>
  <c r="N316" i="3"/>
  <c r="N256" i="3"/>
  <c r="L256" i="3"/>
  <c r="H219" i="3"/>
  <c r="J219" i="3" s="1"/>
  <c r="V219" i="3"/>
  <c r="X219" i="3" s="1"/>
  <c r="V203" i="3"/>
  <c r="X203" i="3" s="1"/>
  <c r="H203" i="3"/>
  <c r="J203" i="3" s="1"/>
  <c r="V234" i="3"/>
  <c r="X234" i="3" s="1"/>
  <c r="H234" i="3"/>
  <c r="J234" i="3" s="1"/>
  <c r="H259" i="3"/>
  <c r="J259" i="3" s="1"/>
  <c r="V259" i="3"/>
  <c r="X259" i="3" s="1"/>
  <c r="V224" i="3"/>
  <c r="X224" i="3" s="1"/>
  <c r="H224" i="3"/>
  <c r="J224" i="3" s="1"/>
  <c r="V258" i="3"/>
  <c r="X258" i="3" s="1"/>
  <c r="H258" i="3"/>
  <c r="J258" i="3" s="1"/>
  <c r="H192" i="3"/>
  <c r="J192" i="3" s="1"/>
  <c r="V192" i="3"/>
  <c r="X192" i="3" s="1"/>
  <c r="V165" i="3"/>
  <c r="X165" i="3" s="1"/>
  <c r="H165" i="3"/>
  <c r="J165" i="3" s="1"/>
  <c r="V195" i="3"/>
  <c r="X195" i="3" s="1"/>
  <c r="H195" i="3"/>
  <c r="J195" i="3" s="1"/>
  <c r="N201" i="3"/>
  <c r="L201" i="3"/>
  <c r="V191" i="3"/>
  <c r="X191" i="3" s="1"/>
  <c r="H191" i="3"/>
  <c r="J191" i="3" s="1"/>
  <c r="V183" i="3"/>
  <c r="X183" i="3" s="1"/>
  <c r="H183" i="3"/>
  <c r="J183" i="3" s="1"/>
  <c r="V175" i="3"/>
  <c r="X175" i="3" s="1"/>
  <c r="H175" i="3"/>
  <c r="J175" i="3" s="1"/>
  <c r="V117" i="3"/>
  <c r="X117" i="3" s="1"/>
  <c r="H117" i="3"/>
  <c r="J117" i="3" s="1"/>
  <c r="V118" i="3"/>
  <c r="X118" i="3" s="1"/>
  <c r="H118" i="3"/>
  <c r="J118" i="3" s="1"/>
  <c r="H150" i="3"/>
  <c r="J150" i="3" s="1"/>
  <c r="V150" i="3"/>
  <c r="X150" i="3" s="1"/>
  <c r="V121" i="3"/>
  <c r="X121" i="3" s="1"/>
  <c r="H121" i="3"/>
  <c r="J121" i="3" s="1"/>
  <c r="N108" i="3"/>
  <c r="L108" i="3"/>
  <c r="H110" i="3"/>
  <c r="J110" i="3" s="1"/>
  <c r="V110" i="3"/>
  <c r="X110" i="3" s="1"/>
  <c r="H81" i="3"/>
  <c r="J81" i="3" s="1"/>
  <c r="V81" i="3"/>
  <c r="X81" i="3" s="1"/>
  <c r="V64" i="3"/>
  <c r="X64" i="3" s="1"/>
  <c r="AN64" i="3"/>
  <c r="AJ64" i="3"/>
  <c r="H64" i="3"/>
  <c r="J64" i="3" s="1"/>
  <c r="V125" i="3"/>
  <c r="X125" i="3" s="1"/>
  <c r="H125" i="3"/>
  <c r="J125" i="3" s="1"/>
  <c r="AL59" i="3"/>
  <c r="V84" i="3"/>
  <c r="X84" i="3" s="1"/>
  <c r="H84" i="3"/>
  <c r="J84" i="3" s="1"/>
  <c r="H49" i="3"/>
  <c r="J49" i="3" s="1"/>
  <c r="V49" i="3"/>
  <c r="X49" i="3" s="1"/>
  <c r="AJ62" i="3"/>
  <c r="H62" i="3"/>
  <c r="J62" i="3" s="1"/>
  <c r="AN62" i="3"/>
  <c r="V62" i="3"/>
  <c r="X62" i="3" s="1"/>
  <c r="AL62" i="3"/>
  <c r="N44" i="3"/>
  <c r="L44" i="3"/>
  <c r="AL49" i="3"/>
  <c r="V40" i="3"/>
  <c r="X40" i="3" s="1"/>
  <c r="H40" i="3"/>
  <c r="J40" i="3" s="1"/>
  <c r="AN18" i="3"/>
  <c r="V18" i="3"/>
  <c r="X18" i="3" s="1"/>
  <c r="AL18" i="3"/>
  <c r="H18" i="3"/>
  <c r="J18" i="3" s="1"/>
  <c r="AN21" i="3"/>
  <c r="AJ22" i="3"/>
  <c r="V480" i="3"/>
  <c r="X480" i="3" s="1"/>
  <c r="H480" i="3"/>
  <c r="J480" i="3" s="1"/>
  <c r="H437" i="3"/>
  <c r="J437" i="3" s="1"/>
  <c r="V437" i="3"/>
  <c r="X437" i="3" s="1"/>
  <c r="V401" i="3"/>
  <c r="X401" i="3" s="1"/>
  <c r="H401" i="3"/>
  <c r="J401" i="3" s="1"/>
  <c r="V379" i="3"/>
  <c r="X379" i="3" s="1"/>
  <c r="H379" i="3"/>
  <c r="J379" i="3" s="1"/>
  <c r="H429" i="3"/>
  <c r="J429" i="3" s="1"/>
  <c r="V429" i="3"/>
  <c r="X429" i="3" s="1"/>
  <c r="V355" i="3"/>
  <c r="X355" i="3" s="1"/>
  <c r="H355" i="3"/>
  <c r="J355" i="3" s="1"/>
  <c r="N393" i="3"/>
  <c r="L393" i="3"/>
  <c r="H358" i="3"/>
  <c r="J358" i="3" s="1"/>
  <c r="V358" i="3"/>
  <c r="X358" i="3" s="1"/>
  <c r="V341" i="3"/>
  <c r="X341" i="3" s="1"/>
  <c r="H341" i="3"/>
  <c r="J341" i="3" s="1"/>
  <c r="H331" i="3"/>
  <c r="J331" i="3" s="1"/>
  <c r="V331" i="3"/>
  <c r="X331" i="3" s="1"/>
  <c r="H297" i="3"/>
  <c r="J297" i="3" s="1"/>
  <c r="V297" i="3"/>
  <c r="X297" i="3" s="1"/>
  <c r="H255" i="3"/>
  <c r="J255" i="3" s="1"/>
  <c r="V255" i="3"/>
  <c r="X255" i="3" s="1"/>
  <c r="V241" i="3"/>
  <c r="X241" i="3" s="1"/>
  <c r="H241" i="3"/>
  <c r="J241" i="3" s="1"/>
  <c r="V225" i="3"/>
  <c r="X225" i="3" s="1"/>
  <c r="H225" i="3"/>
  <c r="J225" i="3" s="1"/>
  <c r="H188" i="3"/>
  <c r="J188" i="3" s="1"/>
  <c r="V188" i="3"/>
  <c r="X188" i="3" s="1"/>
  <c r="V274" i="3"/>
  <c r="X274" i="3" s="1"/>
  <c r="H274" i="3"/>
  <c r="J274" i="3" s="1"/>
  <c r="V216" i="3"/>
  <c r="X216" i="3" s="1"/>
  <c r="H216" i="3"/>
  <c r="J216" i="3" s="1"/>
  <c r="N303" i="3"/>
  <c r="L303" i="3"/>
  <c r="V280" i="3"/>
  <c r="X280" i="3" s="1"/>
  <c r="H280" i="3"/>
  <c r="J280" i="3" s="1"/>
  <c r="V264" i="3"/>
  <c r="X264" i="3" s="1"/>
  <c r="H264" i="3"/>
  <c r="J264" i="3" s="1"/>
  <c r="H230" i="3"/>
  <c r="J230" i="3" s="1"/>
  <c r="V230" i="3"/>
  <c r="X230" i="3" s="1"/>
  <c r="V212" i="3"/>
  <c r="X212" i="3" s="1"/>
  <c r="H212" i="3"/>
  <c r="J212" i="3" s="1"/>
  <c r="V199" i="3"/>
  <c r="X199" i="3" s="1"/>
  <c r="H199" i="3"/>
  <c r="J199" i="3" s="1"/>
  <c r="V223" i="3"/>
  <c r="X223" i="3" s="1"/>
  <c r="H223" i="3"/>
  <c r="J223" i="3" s="1"/>
  <c r="H210" i="3"/>
  <c r="J210" i="3" s="1"/>
  <c r="V210" i="3"/>
  <c r="X210" i="3" s="1"/>
  <c r="H172" i="3"/>
  <c r="J172" i="3" s="1"/>
  <c r="V172" i="3"/>
  <c r="X172" i="3" s="1"/>
  <c r="V153" i="3"/>
  <c r="X153" i="3" s="1"/>
  <c r="H153" i="3"/>
  <c r="J153" i="3" s="1"/>
  <c r="H198" i="3"/>
  <c r="J198" i="3" s="1"/>
  <c r="V198" i="3"/>
  <c r="X198" i="3" s="1"/>
  <c r="V137" i="3"/>
  <c r="X137" i="3" s="1"/>
  <c r="H137" i="3"/>
  <c r="J137" i="3" s="1"/>
  <c r="V96" i="3"/>
  <c r="X96" i="3" s="1"/>
  <c r="H96" i="3"/>
  <c r="J96" i="3" s="1"/>
  <c r="V145" i="3"/>
  <c r="X145" i="3" s="1"/>
  <c r="H145" i="3"/>
  <c r="J145" i="3" s="1"/>
  <c r="H166" i="3"/>
  <c r="J166" i="3" s="1"/>
  <c r="V166" i="3"/>
  <c r="X166" i="3" s="1"/>
  <c r="H93" i="3"/>
  <c r="J93" i="3" s="1"/>
  <c r="V93" i="3"/>
  <c r="X93" i="3" s="1"/>
  <c r="V130" i="3"/>
  <c r="X130" i="3" s="1"/>
  <c r="H130" i="3"/>
  <c r="J130" i="3" s="1"/>
  <c r="H107" i="3"/>
  <c r="J107" i="3" s="1"/>
  <c r="V107" i="3"/>
  <c r="X107" i="3" s="1"/>
  <c r="H94" i="3"/>
  <c r="J94" i="3" s="1"/>
  <c r="V94" i="3"/>
  <c r="X94" i="3" s="1"/>
  <c r="H63" i="3"/>
  <c r="J63" i="3" s="1"/>
  <c r="V63" i="3"/>
  <c r="X63" i="3" s="1"/>
  <c r="AL63" i="3"/>
  <c r="AJ63" i="3"/>
  <c r="H113" i="3"/>
  <c r="J113" i="3" s="1"/>
  <c r="V113" i="3"/>
  <c r="X113" i="3" s="1"/>
  <c r="H59" i="3"/>
  <c r="J59" i="3" s="1"/>
  <c r="V59" i="3"/>
  <c r="X59" i="3" s="1"/>
  <c r="V129" i="3"/>
  <c r="X129" i="3" s="1"/>
  <c r="H129" i="3"/>
  <c r="J129" i="3" s="1"/>
  <c r="AN59" i="3"/>
  <c r="H43" i="3"/>
  <c r="J43" i="3" s="1"/>
  <c r="V43" i="3"/>
  <c r="X43" i="3" s="1"/>
  <c r="AN69" i="3"/>
  <c r="H69" i="3"/>
  <c r="J69" i="3" s="1"/>
  <c r="AL69" i="3"/>
  <c r="V69" i="3"/>
  <c r="X69" i="3" s="1"/>
  <c r="V36" i="3"/>
  <c r="X36" i="3" s="1"/>
  <c r="H36" i="3"/>
  <c r="J36" i="3" s="1"/>
  <c r="H33" i="3"/>
  <c r="J33" i="3" s="1"/>
  <c r="V33" i="3"/>
  <c r="X33" i="3" s="1"/>
  <c r="AL57" i="3"/>
  <c r="H57" i="3"/>
  <c r="J57" i="3" s="1"/>
  <c r="V57" i="3"/>
  <c r="X57" i="3" s="1"/>
  <c r="V53" i="3"/>
  <c r="X53" i="3" s="1"/>
  <c r="H53" i="3"/>
  <c r="J53" i="3" s="1"/>
  <c r="H16" i="3"/>
  <c r="J16" i="3" s="1"/>
  <c r="V16" i="3"/>
  <c r="X16" i="3" s="1"/>
  <c r="H24" i="3"/>
  <c r="J24" i="3" s="1"/>
  <c r="V24" i="3"/>
  <c r="X24" i="3" s="1"/>
  <c r="H7" i="3"/>
  <c r="J7" i="3" s="1"/>
  <c r="AL7" i="3"/>
  <c r="V7" i="3"/>
  <c r="X7" i="3" s="1"/>
  <c r="AJ7" i="3"/>
  <c r="AN7" i="3"/>
  <c r="H501" i="3"/>
  <c r="J501" i="3" s="1"/>
  <c r="V501" i="3"/>
  <c r="X501" i="3" s="1"/>
  <c r="V468" i="3"/>
  <c r="X468" i="3" s="1"/>
  <c r="H468" i="3"/>
  <c r="J468" i="3" s="1"/>
  <c r="V458" i="3"/>
  <c r="X458" i="3" s="1"/>
  <c r="H458" i="3"/>
  <c r="J458" i="3" s="1"/>
  <c r="V434" i="3"/>
  <c r="X434" i="3" s="1"/>
  <c r="H434" i="3"/>
  <c r="J434" i="3" s="1"/>
  <c r="H442" i="3"/>
  <c r="J442" i="3" s="1"/>
  <c r="V442" i="3"/>
  <c r="X442" i="3" s="1"/>
  <c r="H446" i="3"/>
  <c r="J446" i="3" s="1"/>
  <c r="V446" i="3"/>
  <c r="X446" i="3" s="1"/>
  <c r="H378" i="3"/>
  <c r="J378" i="3" s="1"/>
  <c r="V378" i="3"/>
  <c r="X378" i="3" s="1"/>
  <c r="L339" i="3"/>
  <c r="N339" i="3"/>
  <c r="V314" i="3"/>
  <c r="X314" i="3" s="1"/>
  <c r="H314" i="3"/>
  <c r="J314" i="3" s="1"/>
  <c r="H312" i="3"/>
  <c r="J312" i="3" s="1"/>
  <c r="V312" i="3"/>
  <c r="X312" i="3" s="1"/>
  <c r="N307" i="3"/>
  <c r="L307" i="3"/>
  <c r="H291" i="3"/>
  <c r="J291" i="3" s="1"/>
  <c r="V291" i="3"/>
  <c r="X291" i="3" s="1"/>
  <c r="N317" i="3"/>
  <c r="L317" i="3"/>
  <c r="H184" i="3"/>
  <c r="J184" i="3" s="1"/>
  <c r="V184" i="3"/>
  <c r="X184" i="3" s="1"/>
  <c r="V276" i="3"/>
  <c r="X276" i="3" s="1"/>
  <c r="H276" i="3"/>
  <c r="J276" i="3" s="1"/>
  <c r="V252" i="3"/>
  <c r="X252" i="3" s="1"/>
  <c r="H252" i="3"/>
  <c r="J252" i="3" s="1"/>
  <c r="H305" i="3"/>
  <c r="J305" i="3" s="1"/>
  <c r="V305" i="3"/>
  <c r="X305" i="3" s="1"/>
  <c r="N209" i="3"/>
  <c r="L209" i="3"/>
  <c r="N189" i="3"/>
  <c r="L189" i="3"/>
  <c r="V101" i="3"/>
  <c r="X101" i="3" s="1"/>
  <c r="H101" i="3"/>
  <c r="J101" i="3" s="1"/>
  <c r="V112" i="3"/>
  <c r="X112" i="3" s="1"/>
  <c r="H112" i="3"/>
  <c r="J112" i="3" s="1"/>
  <c r="H170" i="3"/>
  <c r="J170" i="3" s="1"/>
  <c r="V170" i="3"/>
  <c r="X170" i="3" s="1"/>
  <c r="H162" i="3"/>
  <c r="J162" i="3" s="1"/>
  <c r="V162" i="3"/>
  <c r="X162" i="3" s="1"/>
  <c r="H91" i="3"/>
  <c r="J91" i="3" s="1"/>
  <c r="V91" i="3"/>
  <c r="X91" i="3" s="1"/>
  <c r="H82" i="3"/>
  <c r="J82" i="3" s="1"/>
  <c r="V82" i="3"/>
  <c r="X82" i="3" s="1"/>
  <c r="H78" i="3"/>
  <c r="J78" i="3" s="1"/>
  <c r="V78" i="3"/>
  <c r="X78" i="3" s="1"/>
  <c r="N56" i="3"/>
  <c r="L56" i="3"/>
  <c r="AL50" i="3"/>
  <c r="AJ50" i="3"/>
  <c r="H50" i="3"/>
  <c r="J50" i="3" s="1"/>
  <c r="AN50" i="3"/>
  <c r="V50" i="3"/>
  <c r="X50" i="3" s="1"/>
  <c r="H39" i="3"/>
  <c r="J39" i="3" s="1"/>
  <c r="V39" i="3"/>
  <c r="X39" i="3" s="1"/>
  <c r="AN30" i="3"/>
  <c r="H30" i="3"/>
  <c r="J30" i="3" s="1"/>
  <c r="AL30" i="3"/>
  <c r="V30" i="3"/>
  <c r="X30" i="3" s="1"/>
  <c r="V28" i="3"/>
  <c r="X28" i="3" s="1"/>
  <c r="H28" i="3"/>
  <c r="J28" i="3" s="1"/>
  <c r="H29" i="3"/>
  <c r="J29" i="3" s="1"/>
  <c r="V29" i="3"/>
  <c r="X29" i="3" s="1"/>
  <c r="AN39" i="3"/>
  <c r="H20" i="3"/>
  <c r="J20" i="3" s="1"/>
  <c r="AJ20" i="3"/>
  <c r="V20" i="3"/>
  <c r="X20" i="3" s="1"/>
  <c r="H12" i="3"/>
  <c r="J12" i="3" s="1"/>
  <c r="AJ12" i="3"/>
  <c r="V12" i="3"/>
  <c r="X12" i="3" s="1"/>
  <c r="N521" i="3"/>
  <c r="L521" i="3"/>
  <c r="V502" i="3"/>
  <c r="X502" i="3" s="1"/>
  <c r="H502" i="3"/>
  <c r="J502" i="3" s="1"/>
  <c r="H495" i="3"/>
  <c r="J495" i="3" s="1"/>
  <c r="V495" i="3"/>
  <c r="X495" i="3" s="1"/>
  <c r="V395" i="3"/>
  <c r="X395" i="3" s="1"/>
  <c r="H395" i="3"/>
  <c r="J395" i="3" s="1"/>
  <c r="V366" i="3"/>
  <c r="X366" i="3" s="1"/>
  <c r="H366" i="3"/>
  <c r="J366" i="3" s="1"/>
  <c r="H410" i="3"/>
  <c r="J410" i="3" s="1"/>
  <c r="V410" i="3"/>
  <c r="X410" i="3" s="1"/>
  <c r="H348" i="3"/>
  <c r="J348" i="3" s="1"/>
  <c r="V348" i="3"/>
  <c r="X348" i="3" s="1"/>
  <c r="H294" i="3"/>
  <c r="J294" i="3" s="1"/>
  <c r="V294" i="3"/>
  <c r="X294" i="3" s="1"/>
  <c r="H510" i="3"/>
  <c r="J510" i="3" s="1"/>
  <c r="V510" i="3"/>
  <c r="X510" i="3" s="1"/>
  <c r="H518" i="3"/>
  <c r="J518" i="3" s="1"/>
  <c r="V518" i="3"/>
  <c r="X518" i="3" s="1"/>
  <c r="V373" i="3"/>
  <c r="X373" i="3" s="1"/>
  <c r="H373" i="3"/>
  <c r="J373" i="3" s="1"/>
  <c r="H392" i="3"/>
  <c r="J392" i="3" s="1"/>
  <c r="V392" i="3"/>
  <c r="X392" i="3" s="1"/>
  <c r="V333" i="3"/>
  <c r="X333" i="3" s="1"/>
  <c r="H333" i="3"/>
  <c r="J333" i="3" s="1"/>
  <c r="V268" i="3"/>
  <c r="X268" i="3" s="1"/>
  <c r="H268" i="3"/>
  <c r="J268" i="3" s="1"/>
  <c r="N284" i="3"/>
  <c r="L284" i="3"/>
  <c r="V329" i="3"/>
  <c r="X329" i="3" s="1"/>
  <c r="H329" i="3"/>
  <c r="J329" i="3" s="1"/>
  <c r="H296" i="3"/>
  <c r="J296" i="3" s="1"/>
  <c r="V296" i="3"/>
  <c r="X296" i="3" s="1"/>
  <c r="V262" i="3"/>
  <c r="X262" i="3" s="1"/>
  <c r="H262" i="3"/>
  <c r="J262" i="3" s="1"/>
  <c r="V248" i="3"/>
  <c r="X248" i="3" s="1"/>
  <c r="H248" i="3"/>
  <c r="J248" i="3" s="1"/>
  <c r="H180" i="3"/>
  <c r="J180" i="3" s="1"/>
  <c r="V180" i="3"/>
  <c r="X180" i="3" s="1"/>
  <c r="H285" i="3"/>
  <c r="J285" i="3" s="1"/>
  <c r="V285" i="3"/>
  <c r="X285" i="3" s="1"/>
  <c r="H251" i="3"/>
  <c r="J251" i="3" s="1"/>
  <c r="V251" i="3"/>
  <c r="X251" i="3" s="1"/>
  <c r="N197" i="3"/>
  <c r="L197" i="3"/>
  <c r="N169" i="3"/>
  <c r="L169" i="3"/>
  <c r="H190" i="3"/>
  <c r="J190" i="3" s="1"/>
  <c r="V190" i="3"/>
  <c r="X190" i="3" s="1"/>
  <c r="H182" i="3"/>
  <c r="J182" i="3" s="1"/>
  <c r="V182" i="3"/>
  <c r="X182" i="3" s="1"/>
  <c r="V161" i="3"/>
  <c r="X161" i="3" s="1"/>
  <c r="H161" i="3"/>
  <c r="J161" i="3" s="1"/>
  <c r="H215" i="3"/>
  <c r="J215" i="3" s="1"/>
  <c r="V215" i="3"/>
  <c r="X215" i="3" s="1"/>
  <c r="H146" i="3"/>
  <c r="J146" i="3" s="1"/>
  <c r="V146" i="3"/>
  <c r="X146" i="3" s="1"/>
  <c r="H138" i="3"/>
  <c r="J138" i="3" s="1"/>
  <c r="V138" i="3"/>
  <c r="X138" i="3" s="1"/>
  <c r="N92" i="3"/>
  <c r="L92" i="3"/>
  <c r="N136" i="3"/>
  <c r="L136" i="3"/>
  <c r="V104" i="3"/>
  <c r="X104" i="3" s="1"/>
  <c r="H104" i="3"/>
  <c r="J104" i="3" s="1"/>
  <c r="AL70" i="3"/>
  <c r="V70" i="3"/>
  <c r="X70" i="3" s="1"/>
  <c r="AN70" i="3"/>
  <c r="H70" i="3"/>
  <c r="J70" i="3" s="1"/>
  <c r="AJ70" i="3"/>
  <c r="N66" i="3"/>
  <c r="L66" i="3"/>
  <c r="AJ71" i="3"/>
  <c r="H71" i="3"/>
  <c r="J71" i="3" s="1"/>
  <c r="AL71" i="3"/>
  <c r="V71" i="3"/>
  <c r="X71" i="3" s="1"/>
  <c r="H55" i="3"/>
  <c r="J55" i="3" s="1"/>
  <c r="AJ55" i="3"/>
  <c r="V55" i="3"/>
  <c r="X55" i="3" s="1"/>
  <c r="AN36" i="3"/>
  <c r="V89" i="3"/>
  <c r="X89" i="3" s="1"/>
  <c r="H89" i="3"/>
  <c r="J89" i="3" s="1"/>
  <c r="V48" i="3"/>
  <c r="X48" i="3" s="1"/>
  <c r="AJ48" i="3"/>
  <c r="H48" i="3"/>
  <c r="J48" i="3" s="1"/>
  <c r="AL26" i="3"/>
  <c r="V26" i="3"/>
  <c r="X26" i="3" s="1"/>
  <c r="H26" i="3"/>
  <c r="J26" i="3" s="1"/>
  <c r="AN26" i="3"/>
  <c r="V32" i="3"/>
  <c r="X32" i="3" s="1"/>
  <c r="H32" i="3"/>
  <c r="J32" i="3" s="1"/>
  <c r="V52" i="3"/>
  <c r="X52" i="3" s="1"/>
  <c r="H52" i="3"/>
  <c r="J52" i="3" s="1"/>
  <c r="H31" i="3"/>
  <c r="J31" i="3" s="1"/>
  <c r="V31" i="3"/>
  <c r="X31" i="3" s="1"/>
  <c r="H27" i="3"/>
  <c r="J27" i="3" s="1"/>
  <c r="V27" i="3"/>
  <c r="X27" i="3" s="1"/>
  <c r="AL53" i="3"/>
  <c r="V60" i="3"/>
  <c r="X60" i="3" s="1"/>
  <c r="AJ60" i="3"/>
  <c r="H60" i="3"/>
  <c r="J60" i="3" s="1"/>
  <c r="AJ19" i="3"/>
  <c r="H19" i="3"/>
  <c r="J19" i="3" s="1"/>
  <c r="AN19" i="3"/>
  <c r="V19" i="3"/>
  <c r="X19" i="3" s="1"/>
  <c r="V14" i="3"/>
  <c r="X14" i="3" s="1"/>
  <c r="AN14" i="3"/>
  <c r="H14" i="3"/>
  <c r="J14" i="3" s="1"/>
  <c r="AL14" i="3"/>
  <c r="L27" i="3" l="1"/>
  <c r="N27" i="3"/>
  <c r="N190" i="3"/>
  <c r="L190" i="3"/>
  <c r="N78" i="3"/>
  <c r="L78" i="3"/>
  <c r="N312" i="3"/>
  <c r="L312" i="3"/>
  <c r="N199" i="3"/>
  <c r="L199" i="3"/>
  <c r="N60" i="3"/>
  <c r="L60" i="3"/>
  <c r="N70" i="3"/>
  <c r="L70" i="3"/>
  <c r="N12" i="3"/>
  <c r="L12" i="3"/>
  <c r="L297" i="3"/>
  <c r="N297" i="3"/>
  <c r="N165" i="3"/>
  <c r="L165" i="3"/>
  <c r="L292" i="3"/>
  <c r="N292" i="3"/>
  <c r="N448" i="3"/>
  <c r="L448" i="3"/>
  <c r="N413" i="3"/>
  <c r="L413" i="3"/>
  <c r="L348" i="3"/>
  <c r="N348" i="3"/>
  <c r="N82" i="3"/>
  <c r="L82" i="3"/>
  <c r="L305" i="3"/>
  <c r="N305" i="3"/>
  <c r="N501" i="3"/>
  <c r="L501" i="3"/>
  <c r="L33" i="3"/>
  <c r="N33" i="3"/>
  <c r="N43" i="3"/>
  <c r="L43" i="3"/>
  <c r="L130" i="3"/>
  <c r="N130" i="3"/>
  <c r="N212" i="3"/>
  <c r="L212" i="3"/>
  <c r="N355" i="3"/>
  <c r="L355" i="3"/>
  <c r="N362" i="3"/>
  <c r="L362" i="3"/>
  <c r="L524" i="3"/>
  <c r="N524" i="3"/>
  <c r="N438" i="3"/>
  <c r="L438" i="3"/>
  <c r="L512" i="3"/>
  <c r="N512" i="3"/>
  <c r="L482" i="3"/>
  <c r="N482" i="3"/>
  <c r="N193" i="3"/>
  <c r="L193" i="3"/>
  <c r="L263" i="3"/>
  <c r="N263" i="3"/>
  <c r="L328" i="3"/>
  <c r="N328" i="3"/>
  <c r="L472" i="3"/>
  <c r="N472" i="3"/>
  <c r="L514" i="3"/>
  <c r="N514" i="3"/>
  <c r="N8" i="3"/>
  <c r="L8" i="3"/>
  <c r="L267" i="3"/>
  <c r="N267" i="3"/>
  <c r="L506" i="3"/>
  <c r="N506" i="3"/>
  <c r="L105" i="3"/>
  <c r="N105" i="3"/>
  <c r="N32" i="3"/>
  <c r="L32" i="3"/>
  <c r="N262" i="3"/>
  <c r="L262" i="3"/>
  <c r="N268" i="3"/>
  <c r="L268" i="3"/>
  <c r="N502" i="3"/>
  <c r="L502" i="3"/>
  <c r="L101" i="3"/>
  <c r="N101" i="3"/>
  <c r="N252" i="3"/>
  <c r="L252" i="3"/>
  <c r="N434" i="3"/>
  <c r="L434" i="3"/>
  <c r="AN4" i="3"/>
  <c r="AN5" i="3" s="1"/>
  <c r="AN3" i="3"/>
  <c r="N16" i="3"/>
  <c r="L16" i="3"/>
  <c r="N36" i="3"/>
  <c r="L36" i="3"/>
  <c r="L172" i="3"/>
  <c r="N172" i="3"/>
  <c r="L331" i="3"/>
  <c r="N331" i="3"/>
  <c r="L437" i="3"/>
  <c r="N437" i="3"/>
  <c r="N125" i="3"/>
  <c r="L125" i="3"/>
  <c r="L118" i="3"/>
  <c r="N118" i="3"/>
  <c r="N191" i="3"/>
  <c r="L191" i="3"/>
  <c r="N234" i="3"/>
  <c r="L234" i="3"/>
  <c r="N299" i="3"/>
  <c r="L299" i="3"/>
  <c r="N381" i="3"/>
  <c r="L381" i="3"/>
  <c r="N463" i="3"/>
  <c r="L463" i="3"/>
  <c r="N490" i="3"/>
  <c r="L490" i="3"/>
  <c r="L484" i="3"/>
  <c r="N484" i="3"/>
  <c r="N149" i="3"/>
  <c r="L149" i="3"/>
  <c r="N313" i="3"/>
  <c r="L313" i="3"/>
  <c r="N337" i="3"/>
  <c r="L337" i="3"/>
  <c r="N389" i="3"/>
  <c r="L389" i="3"/>
  <c r="N79" i="3"/>
  <c r="L79" i="3"/>
  <c r="N157" i="3"/>
  <c r="L157" i="3"/>
  <c r="N244" i="3"/>
  <c r="L244" i="3"/>
  <c r="N308" i="3"/>
  <c r="L308" i="3"/>
  <c r="N377" i="3"/>
  <c r="L377" i="3"/>
  <c r="N226" i="3"/>
  <c r="L226" i="3"/>
  <c r="N227" i="3"/>
  <c r="L227" i="3"/>
  <c r="L261" i="3"/>
  <c r="N261" i="3"/>
  <c r="L300" i="3"/>
  <c r="N300" i="3"/>
  <c r="N372" i="3"/>
  <c r="L372" i="3"/>
  <c r="L433" i="3"/>
  <c r="N433" i="3"/>
  <c r="N34" i="3"/>
  <c r="L34" i="3"/>
  <c r="L247" i="3"/>
  <c r="N247" i="3"/>
  <c r="L265" i="3"/>
  <c r="N265" i="3"/>
  <c r="L441" i="3"/>
  <c r="N441" i="3"/>
  <c r="N532" i="3"/>
  <c r="L532" i="3"/>
  <c r="L273" i="3"/>
  <c r="N273" i="3"/>
  <c r="L406" i="3"/>
  <c r="N406" i="3"/>
  <c r="L449" i="3"/>
  <c r="N449" i="3"/>
  <c r="N500" i="3"/>
  <c r="L500" i="3"/>
  <c r="L374" i="3"/>
  <c r="N374" i="3"/>
  <c r="N19" i="3"/>
  <c r="L19" i="3"/>
  <c r="N395" i="3"/>
  <c r="L395" i="3"/>
  <c r="N39" i="3"/>
  <c r="L39" i="3"/>
  <c r="N31" i="3"/>
  <c r="L31" i="3"/>
  <c r="L294" i="3"/>
  <c r="N294" i="3"/>
  <c r="L170" i="3"/>
  <c r="N170" i="3"/>
  <c r="N153" i="3"/>
  <c r="L153" i="3"/>
  <c r="L18" i="3"/>
  <c r="N18" i="3"/>
  <c r="N48" i="3"/>
  <c r="L48" i="3"/>
  <c r="N248" i="3"/>
  <c r="L248" i="3"/>
  <c r="N373" i="3"/>
  <c r="L373" i="3"/>
  <c r="N112" i="3"/>
  <c r="L112" i="3"/>
  <c r="L314" i="3"/>
  <c r="N314" i="3"/>
  <c r="N183" i="3"/>
  <c r="L183" i="3"/>
  <c r="L237" i="3"/>
  <c r="N237" i="3"/>
  <c r="L326" i="3"/>
  <c r="N326" i="3"/>
  <c r="L14" i="3"/>
  <c r="N14" i="3"/>
  <c r="L495" i="3"/>
  <c r="N495" i="3"/>
  <c r="L50" i="3"/>
  <c r="N50" i="3"/>
  <c r="N96" i="3"/>
  <c r="L96" i="3"/>
  <c r="L225" i="3"/>
  <c r="N225" i="3"/>
  <c r="L150" i="3"/>
  <c r="N150" i="3"/>
  <c r="L259" i="3"/>
  <c r="N259" i="3"/>
  <c r="L243" i="3"/>
  <c r="N243" i="3"/>
  <c r="N174" i="3"/>
  <c r="L174" i="3"/>
  <c r="L275" i="3"/>
  <c r="N275" i="3"/>
  <c r="L271" i="3"/>
  <c r="N271" i="3"/>
  <c r="L200" i="3"/>
  <c r="N200" i="3"/>
  <c r="L257" i="3"/>
  <c r="N257" i="3"/>
  <c r="N466" i="3"/>
  <c r="L466" i="3"/>
  <c r="L503" i="3"/>
  <c r="N503" i="3"/>
  <c r="L89" i="3"/>
  <c r="N89" i="3"/>
  <c r="L71" i="3"/>
  <c r="N71" i="3"/>
  <c r="L138" i="3"/>
  <c r="N138" i="3"/>
  <c r="N182" i="3"/>
  <c r="L182" i="3"/>
  <c r="N251" i="3"/>
  <c r="L251" i="3"/>
  <c r="L518" i="3"/>
  <c r="N518" i="3"/>
  <c r="L410" i="3"/>
  <c r="N410" i="3"/>
  <c r="L20" i="3"/>
  <c r="N20" i="3"/>
  <c r="N30" i="3"/>
  <c r="L30" i="3"/>
  <c r="L91" i="3"/>
  <c r="N91" i="3"/>
  <c r="L291" i="3"/>
  <c r="N291" i="3"/>
  <c r="AJ4" i="3"/>
  <c r="AJ5" i="3" s="1"/>
  <c r="AJ3" i="3"/>
  <c r="L53" i="3"/>
  <c r="N53" i="3"/>
  <c r="N129" i="3"/>
  <c r="L129" i="3"/>
  <c r="N137" i="3"/>
  <c r="L137" i="3"/>
  <c r="N216" i="3"/>
  <c r="L216" i="3"/>
  <c r="L241" i="3"/>
  <c r="N241" i="3"/>
  <c r="N341" i="3"/>
  <c r="L341" i="3"/>
  <c r="L480" i="3"/>
  <c r="N480" i="3"/>
  <c r="N40" i="3"/>
  <c r="L40" i="3"/>
  <c r="N62" i="3"/>
  <c r="L62" i="3"/>
  <c r="L110" i="3"/>
  <c r="N110" i="3"/>
  <c r="L192" i="3"/>
  <c r="N192" i="3"/>
  <c r="N298" i="3"/>
  <c r="L298" i="3"/>
  <c r="L390" i="3"/>
  <c r="N390" i="3"/>
  <c r="L422" i="3"/>
  <c r="N422" i="3"/>
  <c r="L491" i="3"/>
  <c r="N491" i="3"/>
  <c r="L22" i="3"/>
  <c r="N22" i="3"/>
  <c r="L97" i="3"/>
  <c r="N97" i="3"/>
  <c r="L176" i="3"/>
  <c r="N176" i="3"/>
  <c r="L213" i="3"/>
  <c r="N213" i="3"/>
  <c r="N350" i="3"/>
  <c r="L350" i="3"/>
  <c r="L352" i="3"/>
  <c r="N352" i="3"/>
  <c r="N419" i="3"/>
  <c r="L419" i="3"/>
  <c r="N17" i="3"/>
  <c r="L17" i="3"/>
  <c r="L168" i="3"/>
  <c r="N168" i="3"/>
  <c r="L204" i="3"/>
  <c r="N204" i="3"/>
  <c r="L279" i="3"/>
  <c r="N279" i="3"/>
  <c r="L396" i="3"/>
  <c r="N396" i="3"/>
  <c r="N443" i="3"/>
  <c r="L443" i="3"/>
  <c r="L508" i="3"/>
  <c r="N508" i="3"/>
  <c r="L450" i="3"/>
  <c r="N450" i="3"/>
  <c r="L493" i="3"/>
  <c r="N493" i="3"/>
  <c r="N462" i="3"/>
  <c r="L462" i="3"/>
  <c r="N141" i="3"/>
  <c r="L141" i="3"/>
  <c r="N369" i="3"/>
  <c r="L369" i="3"/>
  <c r="N465" i="3"/>
  <c r="L465" i="3"/>
  <c r="N35" i="3"/>
  <c r="L35" i="3"/>
  <c r="L65" i="3"/>
  <c r="N65" i="3"/>
  <c r="N171" i="3"/>
  <c r="L171" i="3"/>
  <c r="L233" i="3"/>
  <c r="N233" i="3"/>
  <c r="L318" i="3"/>
  <c r="N318" i="3"/>
  <c r="N444" i="3"/>
  <c r="L444" i="3"/>
  <c r="N488" i="3"/>
  <c r="L488" i="3"/>
  <c r="N333" i="3"/>
  <c r="L333" i="3"/>
  <c r="N276" i="3"/>
  <c r="L276" i="3"/>
  <c r="N458" i="3"/>
  <c r="L458" i="3"/>
  <c r="L63" i="3"/>
  <c r="N63" i="3"/>
  <c r="L93" i="3"/>
  <c r="N93" i="3"/>
  <c r="N210" i="3"/>
  <c r="L210" i="3"/>
  <c r="N230" i="3"/>
  <c r="L230" i="3"/>
  <c r="L429" i="3"/>
  <c r="N429" i="3"/>
  <c r="N64" i="3"/>
  <c r="L64" i="3"/>
  <c r="L117" i="3"/>
  <c r="N117" i="3"/>
  <c r="N258" i="3"/>
  <c r="L258" i="3"/>
  <c r="N203" i="3"/>
  <c r="L203" i="3"/>
  <c r="N325" i="3"/>
  <c r="L325" i="3"/>
  <c r="L304" i="3"/>
  <c r="N304" i="3"/>
  <c r="L382" i="3"/>
  <c r="N382" i="3"/>
  <c r="L457" i="3"/>
  <c r="N457" i="3"/>
  <c r="N430" i="3"/>
  <c r="L430" i="3"/>
  <c r="L134" i="3"/>
  <c r="N134" i="3"/>
  <c r="N179" i="3"/>
  <c r="L179" i="3"/>
  <c r="N278" i="3"/>
  <c r="L278" i="3"/>
  <c r="N270" i="3"/>
  <c r="L270" i="3"/>
  <c r="N102" i="3"/>
  <c r="L102" i="3"/>
  <c r="N207" i="3"/>
  <c r="L207" i="3"/>
  <c r="L363" i="3"/>
  <c r="N363" i="3"/>
  <c r="N471" i="3"/>
  <c r="L471" i="3"/>
  <c r="N492" i="3"/>
  <c r="L492" i="3"/>
  <c r="L41" i="3"/>
  <c r="N41" i="3"/>
  <c r="N74" i="3"/>
  <c r="L74" i="3"/>
  <c r="L158" i="3"/>
  <c r="N158" i="3"/>
  <c r="N185" i="3"/>
  <c r="L185" i="3"/>
  <c r="L283" i="3"/>
  <c r="N283" i="3"/>
  <c r="L322" i="3"/>
  <c r="N322" i="3"/>
  <c r="N388" i="3"/>
  <c r="L388" i="3"/>
  <c r="L394" i="3"/>
  <c r="N394" i="3"/>
  <c r="L61" i="3"/>
  <c r="N61" i="3"/>
  <c r="L122" i="3"/>
  <c r="N122" i="3"/>
  <c r="N206" i="3"/>
  <c r="L206" i="3"/>
  <c r="N359" i="3"/>
  <c r="L359" i="3"/>
  <c r="N375" i="3"/>
  <c r="L375" i="3"/>
  <c r="L346" i="3"/>
  <c r="N346" i="3"/>
  <c r="N455" i="3"/>
  <c r="L455" i="3"/>
  <c r="L489" i="3"/>
  <c r="N489" i="3"/>
  <c r="L296" i="3"/>
  <c r="N296" i="3"/>
  <c r="AL4" i="3"/>
  <c r="AL5" i="3" s="1"/>
  <c r="AL3" i="3"/>
  <c r="N223" i="3"/>
  <c r="L223" i="3"/>
  <c r="N264" i="3"/>
  <c r="L264" i="3"/>
  <c r="N274" i="3"/>
  <c r="L274" i="3"/>
  <c r="L379" i="3"/>
  <c r="N379" i="3"/>
  <c r="L269" i="3"/>
  <c r="N269" i="3"/>
  <c r="N469" i="3"/>
  <c r="L469" i="3"/>
  <c r="L516" i="3"/>
  <c r="N516" i="3"/>
  <c r="L277" i="3"/>
  <c r="N277" i="3"/>
  <c r="L474" i="3"/>
  <c r="N474" i="3"/>
  <c r="L520" i="3"/>
  <c r="N520" i="3"/>
  <c r="N505" i="3"/>
  <c r="L505" i="3"/>
  <c r="N99" i="3"/>
  <c r="L99" i="3"/>
  <c r="N202" i="3"/>
  <c r="L202" i="3"/>
  <c r="N231" i="3"/>
  <c r="L231" i="3"/>
  <c r="N416" i="3"/>
  <c r="L416" i="3"/>
  <c r="N435" i="3"/>
  <c r="L435" i="3"/>
  <c r="L499" i="3"/>
  <c r="N499" i="3"/>
  <c r="L431" i="3"/>
  <c r="N431" i="3"/>
  <c r="N412" i="3"/>
  <c r="L412" i="3"/>
  <c r="N21" i="3"/>
  <c r="L21" i="3"/>
  <c r="N100" i="3"/>
  <c r="L100" i="3"/>
  <c r="L109" i="3"/>
  <c r="N109" i="3"/>
  <c r="L217" i="3"/>
  <c r="N217" i="3"/>
  <c r="L289" i="3"/>
  <c r="N289" i="3"/>
  <c r="L310" i="3"/>
  <c r="N310" i="3"/>
  <c r="N525" i="3"/>
  <c r="L525" i="3"/>
  <c r="L476" i="3"/>
  <c r="N476" i="3"/>
  <c r="L342" i="3"/>
  <c r="N342" i="3"/>
  <c r="L414" i="3"/>
  <c r="N414" i="3"/>
  <c r="N116" i="3"/>
  <c r="L116" i="3"/>
  <c r="N211" i="3"/>
  <c r="L211" i="3"/>
  <c r="N365" i="3"/>
  <c r="L365" i="3"/>
  <c r="N467" i="3"/>
  <c r="L467" i="3"/>
  <c r="N266" i="3"/>
  <c r="L266" i="3"/>
  <c r="N421" i="3"/>
  <c r="L421" i="3"/>
  <c r="N436" i="3"/>
  <c r="L436" i="3"/>
  <c r="N385" i="3"/>
  <c r="L385" i="3"/>
  <c r="L427" i="3"/>
  <c r="N427" i="3"/>
  <c r="N104" i="3"/>
  <c r="L104" i="3"/>
  <c r="L378" i="3"/>
  <c r="N378" i="3"/>
  <c r="N329" i="3"/>
  <c r="L329" i="3"/>
  <c r="L29" i="3"/>
  <c r="N29" i="3"/>
  <c r="L468" i="3"/>
  <c r="N468" i="3"/>
  <c r="N7" i="3"/>
  <c r="L7" i="3"/>
  <c r="L57" i="3"/>
  <c r="N57" i="3"/>
  <c r="L69" i="3"/>
  <c r="N69" i="3"/>
  <c r="N59" i="3"/>
  <c r="L59" i="3"/>
  <c r="L94" i="3"/>
  <c r="N94" i="3"/>
  <c r="L166" i="3"/>
  <c r="N166" i="3"/>
  <c r="N198" i="3"/>
  <c r="L198" i="3"/>
  <c r="L255" i="3"/>
  <c r="N255" i="3"/>
  <c r="N358" i="3"/>
  <c r="L358" i="3"/>
  <c r="L49" i="3"/>
  <c r="N49" i="3"/>
  <c r="N121" i="3"/>
  <c r="L121" i="3"/>
  <c r="N175" i="3"/>
  <c r="L175" i="3"/>
  <c r="N195" i="3"/>
  <c r="L195" i="3"/>
  <c r="L224" i="3"/>
  <c r="N224" i="3"/>
  <c r="N260" i="3"/>
  <c r="L260" i="3"/>
  <c r="L386" i="3"/>
  <c r="N386" i="3"/>
  <c r="N440" i="3"/>
  <c r="L440" i="3"/>
  <c r="L370" i="3"/>
  <c r="N370" i="3"/>
  <c r="N411" i="3"/>
  <c r="L411" i="3"/>
  <c r="N475" i="3"/>
  <c r="L475" i="3"/>
  <c r="N530" i="3"/>
  <c r="L530" i="3"/>
  <c r="N187" i="3"/>
  <c r="L187" i="3"/>
  <c r="L222" i="3"/>
  <c r="N222" i="3"/>
  <c r="N295" i="3"/>
  <c r="L295" i="3"/>
  <c r="N498" i="3"/>
  <c r="L498" i="3"/>
  <c r="N456" i="3"/>
  <c r="L456" i="3"/>
  <c r="N25" i="3"/>
  <c r="L25" i="3"/>
  <c r="L67" i="3"/>
  <c r="N67" i="3"/>
  <c r="N220" i="3"/>
  <c r="L220" i="3"/>
  <c r="N232" i="3"/>
  <c r="L232" i="3"/>
  <c r="N321" i="3"/>
  <c r="L321" i="3"/>
  <c r="N452" i="3"/>
  <c r="L452" i="3"/>
  <c r="N517" i="3"/>
  <c r="L517" i="3"/>
  <c r="L126" i="3"/>
  <c r="N126" i="3"/>
  <c r="L142" i="3"/>
  <c r="N142" i="3"/>
  <c r="N205" i="3"/>
  <c r="L205" i="3"/>
  <c r="L287" i="3"/>
  <c r="N287" i="3"/>
  <c r="L338" i="3"/>
  <c r="N338" i="3"/>
  <c r="L400" i="3"/>
  <c r="N400" i="3"/>
  <c r="N497" i="3"/>
  <c r="L497" i="3"/>
  <c r="N38" i="3"/>
  <c r="L38" i="3"/>
  <c r="L154" i="3"/>
  <c r="N154" i="3"/>
  <c r="N178" i="3"/>
  <c r="L178" i="3"/>
  <c r="L208" i="3"/>
  <c r="N208" i="3"/>
  <c r="L196" i="3"/>
  <c r="N196" i="3"/>
  <c r="L356" i="3"/>
  <c r="N356" i="3"/>
  <c r="N403" i="3"/>
  <c r="L403" i="3"/>
  <c r="L366" i="3"/>
  <c r="N366" i="3"/>
  <c r="L285" i="3"/>
  <c r="N285" i="3"/>
  <c r="N215" i="3"/>
  <c r="L215" i="3"/>
  <c r="N28" i="3"/>
  <c r="L28" i="3"/>
  <c r="N145" i="3"/>
  <c r="L145" i="3"/>
  <c r="N280" i="3"/>
  <c r="L280" i="3"/>
  <c r="N401" i="3"/>
  <c r="L401" i="3"/>
  <c r="N84" i="3"/>
  <c r="L84" i="3"/>
  <c r="L219" i="3"/>
  <c r="N219" i="3"/>
  <c r="L281" i="3"/>
  <c r="N281" i="3"/>
  <c r="L334" i="3"/>
  <c r="N334" i="3"/>
  <c r="N311" i="3"/>
  <c r="L311" i="3"/>
  <c r="N354" i="3"/>
  <c r="L354" i="3"/>
  <c r="L404" i="3"/>
  <c r="N404" i="3"/>
  <c r="N194" i="3"/>
  <c r="L194" i="3"/>
  <c r="L487" i="3"/>
  <c r="N487" i="3"/>
  <c r="L453" i="3"/>
  <c r="N453" i="3"/>
  <c r="L45" i="3"/>
  <c r="N45" i="3"/>
  <c r="N177" i="3"/>
  <c r="L177" i="3"/>
  <c r="N238" i="3"/>
  <c r="L238" i="3"/>
  <c r="N302" i="3"/>
  <c r="L302" i="3"/>
  <c r="N424" i="3"/>
  <c r="L424" i="3"/>
  <c r="L420" i="3"/>
  <c r="N420" i="3"/>
  <c r="N504" i="3"/>
  <c r="L504" i="3"/>
  <c r="L398" i="3"/>
  <c r="N398" i="3"/>
  <c r="N23" i="3"/>
  <c r="L23" i="3"/>
  <c r="L37" i="3"/>
  <c r="N37" i="3"/>
  <c r="N86" i="3"/>
  <c r="L86" i="3"/>
  <c r="L221" i="3"/>
  <c r="N221" i="3"/>
  <c r="L330" i="3"/>
  <c r="N330" i="3"/>
  <c r="L402" i="3"/>
  <c r="N402" i="3"/>
  <c r="N405" i="3"/>
  <c r="L405" i="3"/>
  <c r="L85" i="3"/>
  <c r="N85" i="3"/>
  <c r="N486" i="3"/>
  <c r="L486" i="3"/>
  <c r="N254" i="3"/>
  <c r="L254" i="3"/>
  <c r="N360" i="3"/>
  <c r="L360" i="3"/>
  <c r="N479" i="3"/>
  <c r="L479" i="3"/>
  <c r="L510" i="3"/>
  <c r="N510" i="3"/>
  <c r="L162" i="3"/>
  <c r="N162" i="3"/>
  <c r="L184" i="3"/>
  <c r="N184" i="3"/>
  <c r="L113" i="3"/>
  <c r="N113" i="3"/>
  <c r="L464" i="3"/>
  <c r="N464" i="3"/>
  <c r="L73" i="3"/>
  <c r="N73" i="3"/>
  <c r="N75" i="3"/>
  <c r="L75" i="3"/>
  <c r="N485" i="3"/>
  <c r="L485" i="3"/>
  <c r="N522" i="3"/>
  <c r="L522" i="3"/>
  <c r="N526" i="3"/>
  <c r="L526" i="3"/>
  <c r="L10" i="3"/>
  <c r="N10" i="3"/>
  <c r="N272" i="3"/>
  <c r="L272" i="3"/>
  <c r="N351" i="3"/>
  <c r="L351" i="3"/>
  <c r="L418" i="3"/>
  <c r="N418" i="3"/>
  <c r="L460" i="3"/>
  <c r="N460" i="3"/>
  <c r="L249" i="3"/>
  <c r="N249" i="3"/>
  <c r="L253" i="3"/>
  <c r="N253" i="3"/>
  <c r="N77" i="3"/>
  <c r="L77" i="3"/>
  <c r="N186" i="3"/>
  <c r="L186" i="3"/>
  <c r="L228" i="3"/>
  <c r="N228" i="3"/>
  <c r="L245" i="3"/>
  <c r="N245" i="3"/>
  <c r="L293" i="3"/>
  <c r="N293" i="3"/>
  <c r="N380" i="3"/>
  <c r="L380" i="3"/>
  <c r="N439" i="3"/>
  <c r="L439" i="3"/>
  <c r="L528" i="3"/>
  <c r="N528" i="3"/>
  <c r="L445" i="3"/>
  <c r="N445" i="3"/>
  <c r="N408" i="3"/>
  <c r="L408" i="3"/>
  <c r="N496" i="3"/>
  <c r="L496" i="3"/>
  <c r="N26" i="3"/>
  <c r="L26" i="3"/>
  <c r="L146" i="3"/>
  <c r="N146" i="3"/>
  <c r="L180" i="3"/>
  <c r="N180" i="3"/>
  <c r="L392" i="3"/>
  <c r="N392" i="3"/>
  <c r="N446" i="3"/>
  <c r="L446" i="3"/>
  <c r="N52" i="3"/>
  <c r="L52" i="3"/>
  <c r="N55" i="3"/>
  <c r="L55" i="3"/>
  <c r="N161" i="3"/>
  <c r="L161" i="3"/>
  <c r="N24" i="3"/>
  <c r="L24" i="3"/>
  <c r="L107" i="3"/>
  <c r="N107" i="3"/>
  <c r="L188" i="3"/>
  <c r="N188" i="3"/>
  <c r="N442" i="3"/>
  <c r="L442" i="3"/>
  <c r="N81" i="3"/>
  <c r="L81" i="3"/>
  <c r="L426" i="3"/>
  <c r="N426" i="3"/>
  <c r="N133" i="3"/>
  <c r="L133" i="3"/>
  <c r="N290" i="3"/>
  <c r="L290" i="3"/>
  <c r="N88" i="3"/>
  <c r="L88" i="3"/>
  <c r="L309" i="3"/>
  <c r="N309" i="3"/>
  <c r="N347" i="3"/>
  <c r="L347" i="3"/>
  <c r="L315" i="3"/>
  <c r="N315" i="3"/>
  <c r="C4" i="2" l="1"/>
  <c r="B4" i="2" s="1"/>
  <c r="C6" i="2"/>
  <c r="B6" i="2" s="1"/>
  <c r="C8" i="2"/>
  <c r="B8" i="2" s="1"/>
  <c r="C5" i="2"/>
  <c r="B5" i="2" s="1"/>
  <c r="C7" i="2"/>
  <c r="B7" i="2" s="1"/>
</calcChain>
</file>

<file path=xl/sharedStrings.xml><?xml version="1.0" encoding="utf-8"?>
<sst xmlns="http://schemas.openxmlformats.org/spreadsheetml/2006/main" count="187" uniqueCount="54">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</sst>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topLeftCell="A33" zoomScale="70" zoomScaleNormal="70" workbookViewId="0">
      <selection activeCell="N43" sqref="N43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1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N41">
        <v>1.1499999999999999</v>
      </c>
      <c r="O41">
        <v>0</v>
      </c>
      <c r="P41">
        <v>2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N42">
        <v>1.1399999999999999</v>
      </c>
      <c r="O42">
        <v>5</v>
      </c>
      <c r="P42">
        <v>0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N43">
        <v>1.1499999999999999</v>
      </c>
      <c r="O43">
        <v>0</v>
      </c>
      <c r="P43">
        <v>3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N44">
        <v>1.1399999999999999</v>
      </c>
      <c r="O44">
        <v>1</v>
      </c>
      <c r="P44">
        <v>3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N45">
        <v>1.3</v>
      </c>
      <c r="O45">
        <v>1</v>
      </c>
      <c r="P45">
        <v>1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N46">
        <v>1.25</v>
      </c>
      <c r="O46">
        <v>1</v>
      </c>
      <c r="P46">
        <v>1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N47">
        <v>1.29</v>
      </c>
      <c r="O47">
        <v>2</v>
      </c>
      <c r="P47">
        <v>0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N48">
        <v>1.32</v>
      </c>
      <c r="O48">
        <v>0</v>
      </c>
      <c r="P48">
        <v>1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N49">
        <v>1.28</v>
      </c>
      <c r="O49">
        <v>1</v>
      </c>
      <c r="P49">
        <v>1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N50">
        <v>1.3</v>
      </c>
      <c r="O50">
        <v>0</v>
      </c>
      <c r="P50">
        <v>1</v>
      </c>
      <c r="Q50">
        <v>5</v>
      </c>
    </row>
    <row r="51" spans="1:17" x14ac:dyDescent="0.3">
      <c r="A51" t="s">
        <v>23</v>
      </c>
      <c r="B51" t="s">
        <v>34</v>
      </c>
      <c r="C51">
        <v>2.7</v>
      </c>
      <c r="D51">
        <v>3.2</v>
      </c>
      <c r="E51">
        <v>2.6</v>
      </c>
      <c r="F51">
        <v>1.86</v>
      </c>
      <c r="G51">
        <v>1.87</v>
      </c>
      <c r="H51">
        <v>1.69</v>
      </c>
      <c r="I51">
        <v>2.16</v>
      </c>
      <c r="J51">
        <v>1.91</v>
      </c>
      <c r="K51">
        <v>1.82</v>
      </c>
      <c r="L51">
        <v>1.46</v>
      </c>
      <c r="M51">
        <v>1.43</v>
      </c>
      <c r="N51">
        <v>1.31</v>
      </c>
      <c r="O51">
        <v>1</v>
      </c>
      <c r="P51">
        <v>3</v>
      </c>
      <c r="Q51">
        <v>6</v>
      </c>
    </row>
    <row r="52" spans="1:17" x14ac:dyDescent="0.3">
      <c r="A52" t="s">
        <v>20</v>
      </c>
      <c r="B52" t="s">
        <v>30</v>
      </c>
      <c r="C52">
        <v>2.4500000000000002</v>
      </c>
      <c r="D52">
        <v>3.3</v>
      </c>
      <c r="E52">
        <v>2.75</v>
      </c>
      <c r="F52">
        <v>1.78</v>
      </c>
      <c r="G52">
        <v>1.95</v>
      </c>
      <c r="H52">
        <v>1.62</v>
      </c>
      <c r="I52">
        <v>2.27</v>
      </c>
      <c r="J52">
        <v>1.76</v>
      </c>
      <c r="K52">
        <v>1.99</v>
      </c>
      <c r="L52">
        <v>1.41</v>
      </c>
      <c r="M52">
        <v>1.51</v>
      </c>
      <c r="N52">
        <v>1.28</v>
      </c>
      <c r="O52">
        <v>2</v>
      </c>
      <c r="P52">
        <v>1</v>
      </c>
      <c r="Q52">
        <v>6</v>
      </c>
    </row>
    <row r="53" spans="1:17" x14ac:dyDescent="0.3">
      <c r="A53" t="s">
        <v>16</v>
      </c>
      <c r="B53" t="s">
        <v>26</v>
      </c>
      <c r="C53">
        <v>1.7</v>
      </c>
      <c r="D53">
        <v>3.9</v>
      </c>
      <c r="E53">
        <v>4.33</v>
      </c>
      <c r="F53">
        <v>1.6</v>
      </c>
      <c r="G53">
        <v>2.2400000000000002</v>
      </c>
      <c r="H53">
        <v>1.6</v>
      </c>
      <c r="I53">
        <v>2.33</v>
      </c>
      <c r="J53">
        <v>1.3</v>
      </c>
      <c r="K53">
        <v>3.32</v>
      </c>
      <c r="L53">
        <v>1.18</v>
      </c>
      <c r="M53">
        <v>2.06</v>
      </c>
      <c r="N53">
        <v>1.2</v>
      </c>
      <c r="O53">
        <v>2</v>
      </c>
      <c r="P53">
        <v>1</v>
      </c>
      <c r="Q53">
        <v>6</v>
      </c>
    </row>
    <row r="54" spans="1:17" x14ac:dyDescent="0.3">
      <c r="A54" t="s">
        <v>27</v>
      </c>
      <c r="B54" t="s">
        <v>17</v>
      </c>
      <c r="C54">
        <v>3.1</v>
      </c>
      <c r="D54">
        <v>3.5</v>
      </c>
      <c r="E54">
        <v>2.15</v>
      </c>
      <c r="F54">
        <v>1.73</v>
      </c>
      <c r="G54">
        <v>2.0299999999999998</v>
      </c>
      <c r="H54">
        <v>1.61</v>
      </c>
      <c r="I54">
        <v>2.2999999999999998</v>
      </c>
      <c r="J54">
        <v>2.33</v>
      </c>
      <c r="K54">
        <v>1.56</v>
      </c>
      <c r="L54">
        <v>1.65</v>
      </c>
      <c r="M54">
        <v>1.32</v>
      </c>
      <c r="N54">
        <v>1.27</v>
      </c>
      <c r="O54">
        <v>0</v>
      </c>
      <c r="P54">
        <v>3</v>
      </c>
      <c r="Q54">
        <v>6</v>
      </c>
    </row>
    <row r="55" spans="1:17" x14ac:dyDescent="0.3">
      <c r="A55" t="s">
        <v>28</v>
      </c>
      <c r="B55" t="s">
        <v>25</v>
      </c>
      <c r="C55">
        <v>2.2000000000000002</v>
      </c>
      <c r="D55">
        <v>3.3</v>
      </c>
      <c r="E55">
        <v>3.1</v>
      </c>
      <c r="F55">
        <v>1.92</v>
      </c>
      <c r="G55">
        <v>1.81</v>
      </c>
      <c r="H55">
        <v>1.75</v>
      </c>
      <c r="I55">
        <v>2.0699999999999998</v>
      </c>
      <c r="J55">
        <v>1.59</v>
      </c>
      <c r="K55">
        <v>2.25</v>
      </c>
      <c r="L55">
        <v>1.32</v>
      </c>
      <c r="M55">
        <v>1.61</v>
      </c>
      <c r="N55">
        <v>1.29</v>
      </c>
      <c r="O55">
        <v>1</v>
      </c>
      <c r="P55">
        <v>3</v>
      </c>
      <c r="Q55">
        <v>6</v>
      </c>
    </row>
    <row r="56" spans="1:17" x14ac:dyDescent="0.3">
      <c r="A56" t="s">
        <v>32</v>
      </c>
      <c r="B56" t="s">
        <v>18</v>
      </c>
      <c r="C56">
        <v>2</v>
      </c>
      <c r="D56">
        <v>3.5</v>
      </c>
      <c r="E56">
        <v>3.4</v>
      </c>
      <c r="F56">
        <v>1.75</v>
      </c>
      <c r="G56">
        <v>2</v>
      </c>
      <c r="H56">
        <v>1.65</v>
      </c>
      <c r="I56">
        <v>2.2200000000000002</v>
      </c>
      <c r="J56">
        <v>1.47</v>
      </c>
      <c r="K56">
        <v>2.56</v>
      </c>
      <c r="L56">
        <v>1.27</v>
      </c>
      <c r="M56">
        <v>1.75</v>
      </c>
      <c r="N56">
        <v>1.25</v>
      </c>
      <c r="O56">
        <v>1</v>
      </c>
      <c r="P56">
        <v>1</v>
      </c>
      <c r="Q56">
        <v>6</v>
      </c>
    </row>
    <row r="57" spans="1:17" x14ac:dyDescent="0.3">
      <c r="A57" t="s">
        <v>29</v>
      </c>
      <c r="B57" t="s">
        <v>24</v>
      </c>
      <c r="C57">
        <v>1.57</v>
      </c>
      <c r="D57">
        <v>4</v>
      </c>
      <c r="E57">
        <v>5</v>
      </c>
      <c r="F57">
        <v>1.8</v>
      </c>
      <c r="G57">
        <v>1.94</v>
      </c>
      <c r="H57">
        <v>1.83</v>
      </c>
      <c r="I57">
        <v>1.96</v>
      </c>
      <c r="J57">
        <v>1.22</v>
      </c>
      <c r="K57">
        <v>4.05</v>
      </c>
      <c r="L57">
        <v>1.1200000000000001</v>
      </c>
      <c r="M57">
        <v>2.2799999999999998</v>
      </c>
      <c r="N57">
        <v>1.2</v>
      </c>
      <c r="O57">
        <v>0</v>
      </c>
      <c r="P57">
        <v>1</v>
      </c>
      <c r="Q57">
        <v>6</v>
      </c>
    </row>
    <row r="58" spans="1:17" x14ac:dyDescent="0.3">
      <c r="A58" t="s">
        <v>31</v>
      </c>
      <c r="B58" t="s">
        <v>21</v>
      </c>
      <c r="C58">
        <v>2.0499999999999998</v>
      </c>
      <c r="D58">
        <v>3.2</v>
      </c>
      <c r="E58">
        <v>3.75</v>
      </c>
      <c r="F58">
        <v>2.14</v>
      </c>
      <c r="G58">
        <v>1.66</v>
      </c>
      <c r="H58">
        <v>1.89</v>
      </c>
      <c r="I58">
        <v>1.9</v>
      </c>
      <c r="J58">
        <v>1.44</v>
      </c>
      <c r="K58">
        <v>2.67</v>
      </c>
      <c r="L58">
        <v>1.23</v>
      </c>
      <c r="M58">
        <v>1.72</v>
      </c>
      <c r="N58">
        <v>1.31</v>
      </c>
      <c r="O58">
        <v>0</v>
      </c>
      <c r="P58">
        <v>1</v>
      </c>
      <c r="Q58">
        <v>6</v>
      </c>
    </row>
    <row r="59" spans="1:17" x14ac:dyDescent="0.3">
      <c r="A59" t="s">
        <v>15</v>
      </c>
      <c r="B59" t="s">
        <v>22</v>
      </c>
      <c r="C59">
        <v>3.2</v>
      </c>
      <c r="D59">
        <v>3.4</v>
      </c>
      <c r="E59">
        <v>2.2000000000000002</v>
      </c>
      <c r="F59">
        <v>1.76</v>
      </c>
      <c r="G59">
        <v>1.98</v>
      </c>
      <c r="H59">
        <v>1.64</v>
      </c>
      <c r="I59">
        <v>2.2400000000000002</v>
      </c>
      <c r="J59">
        <v>2.2999999999999998</v>
      </c>
      <c r="K59">
        <v>1.57</v>
      </c>
      <c r="L59">
        <v>1.64</v>
      </c>
      <c r="M59">
        <v>1.32</v>
      </c>
      <c r="N59">
        <v>1.29</v>
      </c>
      <c r="O59">
        <v>0</v>
      </c>
      <c r="P59">
        <v>0</v>
      </c>
      <c r="Q59">
        <v>6</v>
      </c>
    </row>
    <row r="60" spans="1:17" x14ac:dyDescent="0.3">
      <c r="A60" t="s">
        <v>33</v>
      </c>
      <c r="B60" t="s">
        <v>19</v>
      </c>
      <c r="C60">
        <v>4.5</v>
      </c>
      <c r="D60">
        <v>4.5999999999999996</v>
      </c>
      <c r="E60">
        <v>1.57</v>
      </c>
      <c r="F60">
        <v>1.33</v>
      </c>
      <c r="G60">
        <v>3.14</v>
      </c>
      <c r="H60">
        <v>1.38</v>
      </c>
      <c r="I60">
        <v>2.97</v>
      </c>
      <c r="J60">
        <v>3.5</v>
      </c>
      <c r="K60">
        <v>1.28</v>
      </c>
      <c r="L60">
        <v>2.2799999999999998</v>
      </c>
      <c r="M60">
        <v>1.17</v>
      </c>
      <c r="N60">
        <v>1.1599999999999999</v>
      </c>
      <c r="O60">
        <v>0</v>
      </c>
      <c r="P60">
        <v>1</v>
      </c>
      <c r="Q60">
        <v>6</v>
      </c>
    </row>
    <row r="61" spans="1:17" x14ac:dyDescent="0.3">
      <c r="A61" t="s">
        <v>24</v>
      </c>
      <c r="B61" t="s">
        <v>32</v>
      </c>
      <c r="C61">
        <v>4.4000000000000004</v>
      </c>
      <c r="D61">
        <v>3.75</v>
      </c>
      <c r="E61">
        <v>1.72</v>
      </c>
      <c r="F61">
        <v>1.74</v>
      </c>
      <c r="G61">
        <v>2</v>
      </c>
      <c r="H61">
        <v>1.73</v>
      </c>
      <c r="I61">
        <v>2.1</v>
      </c>
      <c r="J61">
        <v>3.32</v>
      </c>
      <c r="K61">
        <v>1.3</v>
      </c>
      <c r="L61">
        <v>2.0299999999999998</v>
      </c>
      <c r="M61">
        <v>1.17</v>
      </c>
      <c r="N61">
        <v>1.23</v>
      </c>
      <c r="Q61">
        <v>7</v>
      </c>
    </row>
    <row r="62" spans="1:17" x14ac:dyDescent="0.3">
      <c r="A62" t="s">
        <v>30</v>
      </c>
      <c r="B62" t="s">
        <v>18</v>
      </c>
      <c r="C62">
        <v>3</v>
      </c>
      <c r="D62">
        <v>3.3</v>
      </c>
      <c r="E62">
        <v>2.25</v>
      </c>
      <c r="F62">
        <v>1.83</v>
      </c>
      <c r="G62">
        <v>1.9</v>
      </c>
      <c r="H62">
        <v>1.67</v>
      </c>
      <c r="I62">
        <v>2.1800000000000002</v>
      </c>
      <c r="J62">
        <v>2.1800000000000002</v>
      </c>
      <c r="K62">
        <v>1.63</v>
      </c>
      <c r="L62">
        <v>1.58</v>
      </c>
      <c r="M62">
        <v>1.34</v>
      </c>
      <c r="N62">
        <v>1.28</v>
      </c>
      <c r="Q62">
        <v>7</v>
      </c>
    </row>
    <row r="63" spans="1:17" x14ac:dyDescent="0.3">
      <c r="A63" t="s">
        <v>19</v>
      </c>
      <c r="B63" t="s">
        <v>29</v>
      </c>
      <c r="C63">
        <v>1.1299999999999999</v>
      </c>
      <c r="D63">
        <v>8</v>
      </c>
      <c r="E63">
        <v>15</v>
      </c>
      <c r="F63">
        <v>1.3</v>
      </c>
      <c r="G63">
        <v>3.35</v>
      </c>
      <c r="H63">
        <v>1.83</v>
      </c>
      <c r="I63">
        <v>1.96</v>
      </c>
      <c r="J63">
        <v>1.03</v>
      </c>
      <c r="K63">
        <v>10</v>
      </c>
      <c r="L63">
        <v>1.02</v>
      </c>
      <c r="M63">
        <v>5.45</v>
      </c>
      <c r="N63">
        <v>1.06</v>
      </c>
      <c r="Q63">
        <v>7</v>
      </c>
    </row>
    <row r="64" spans="1:17" x14ac:dyDescent="0.3">
      <c r="A64" t="s">
        <v>34</v>
      </c>
      <c r="B64" t="s">
        <v>16</v>
      </c>
      <c r="C64">
        <v>2.75</v>
      </c>
      <c r="D64">
        <v>3.6</v>
      </c>
      <c r="E64">
        <v>2.2999999999999998</v>
      </c>
      <c r="F64">
        <v>1.65</v>
      </c>
      <c r="G64">
        <v>2.16</v>
      </c>
      <c r="H64">
        <v>1.55</v>
      </c>
      <c r="I64">
        <v>2.4500000000000002</v>
      </c>
      <c r="J64">
        <v>2.04</v>
      </c>
      <c r="K64">
        <v>1.72</v>
      </c>
      <c r="L64">
        <v>1.55</v>
      </c>
      <c r="M64">
        <v>1.4</v>
      </c>
      <c r="N64">
        <v>1.25</v>
      </c>
      <c r="Q64">
        <v>7</v>
      </c>
    </row>
    <row r="65" spans="1:17" x14ac:dyDescent="0.3">
      <c r="A65" t="s">
        <v>25</v>
      </c>
      <c r="B65" t="s">
        <v>27</v>
      </c>
      <c r="C65">
        <v>2.4</v>
      </c>
      <c r="D65">
        <v>3.3</v>
      </c>
      <c r="E65">
        <v>2.8</v>
      </c>
      <c r="F65">
        <v>1.84</v>
      </c>
      <c r="G65">
        <v>1.89</v>
      </c>
      <c r="H65">
        <v>1.67</v>
      </c>
      <c r="I65">
        <v>2.2000000000000002</v>
      </c>
      <c r="J65">
        <v>1.74</v>
      </c>
      <c r="K65">
        <v>2.0099999999999998</v>
      </c>
      <c r="L65">
        <v>1.39</v>
      </c>
      <c r="M65">
        <v>1.51</v>
      </c>
      <c r="N65">
        <v>1.29</v>
      </c>
      <c r="Q65">
        <v>7</v>
      </c>
    </row>
    <row r="66" spans="1:17" x14ac:dyDescent="0.3">
      <c r="A66" t="s">
        <v>0</v>
      </c>
      <c r="B66" t="s">
        <v>28</v>
      </c>
      <c r="C66">
        <v>2.2000000000000002</v>
      </c>
      <c r="D66">
        <v>3</v>
      </c>
      <c r="E66">
        <v>3.4</v>
      </c>
      <c r="F66">
        <v>2.44</v>
      </c>
      <c r="G66">
        <v>1.51</v>
      </c>
      <c r="H66">
        <v>2.08</v>
      </c>
      <c r="I66">
        <v>1.74</v>
      </c>
      <c r="J66">
        <v>1.52</v>
      </c>
      <c r="K66">
        <v>2.41</v>
      </c>
      <c r="L66">
        <v>1.27</v>
      </c>
      <c r="M66">
        <v>1.62</v>
      </c>
      <c r="N66">
        <v>1.33</v>
      </c>
      <c r="Q66">
        <v>7</v>
      </c>
    </row>
    <row r="67" spans="1:17" x14ac:dyDescent="0.3">
      <c r="A67" t="s">
        <v>26</v>
      </c>
      <c r="B67" t="s">
        <v>20</v>
      </c>
      <c r="C67">
        <v>1.83</v>
      </c>
      <c r="D67">
        <v>3.8</v>
      </c>
      <c r="E67">
        <v>3.8</v>
      </c>
      <c r="F67">
        <v>1.67</v>
      </c>
      <c r="G67">
        <v>2.12</v>
      </c>
      <c r="H67">
        <v>1.63</v>
      </c>
      <c r="I67">
        <v>2.27</v>
      </c>
      <c r="J67">
        <v>1.37</v>
      </c>
      <c r="K67">
        <v>2.94</v>
      </c>
      <c r="L67">
        <v>1.22</v>
      </c>
      <c r="M67">
        <v>1.91</v>
      </c>
      <c r="N67">
        <v>1.22</v>
      </c>
      <c r="Q67">
        <v>7</v>
      </c>
    </row>
    <row r="68" spans="1:17" x14ac:dyDescent="0.3">
      <c r="A68" t="s">
        <v>23</v>
      </c>
      <c r="B68" t="s">
        <v>31</v>
      </c>
      <c r="C68">
        <v>2.62</v>
      </c>
      <c r="D68">
        <v>3.4</v>
      </c>
      <c r="E68">
        <v>2.5</v>
      </c>
      <c r="F68">
        <v>1.78</v>
      </c>
      <c r="G68">
        <v>1.96</v>
      </c>
      <c r="H68">
        <v>1.63</v>
      </c>
      <c r="I68">
        <v>2.2599999999999998</v>
      </c>
      <c r="J68">
        <v>1.91</v>
      </c>
      <c r="K68">
        <v>1.82</v>
      </c>
      <c r="L68">
        <v>1.48</v>
      </c>
      <c r="M68">
        <v>1.44</v>
      </c>
      <c r="N68">
        <v>1.28</v>
      </c>
      <c r="Q68">
        <v>7</v>
      </c>
    </row>
    <row r="69" spans="1:17" x14ac:dyDescent="0.3">
      <c r="A69" t="s">
        <v>17</v>
      </c>
      <c r="B69" t="s">
        <v>15</v>
      </c>
      <c r="C69">
        <v>1.5</v>
      </c>
      <c r="D69">
        <v>4.33</v>
      </c>
      <c r="E69">
        <v>5.5</v>
      </c>
      <c r="F69">
        <v>1.58</v>
      </c>
      <c r="G69">
        <v>2.27</v>
      </c>
      <c r="H69">
        <v>1.69</v>
      </c>
      <c r="I69">
        <v>2.16</v>
      </c>
      <c r="J69">
        <v>1.17</v>
      </c>
      <c r="K69">
        <v>4.5</v>
      </c>
      <c r="L69">
        <v>1.1100000000000001</v>
      </c>
      <c r="M69">
        <v>2.4700000000000002</v>
      </c>
      <c r="N69">
        <v>1.17</v>
      </c>
      <c r="Q69">
        <v>7</v>
      </c>
    </row>
    <row r="70" spans="1:17" x14ac:dyDescent="0.3">
      <c r="A70" t="s">
        <v>22</v>
      </c>
      <c r="B70" t="s">
        <v>33</v>
      </c>
      <c r="C70">
        <v>2.5</v>
      </c>
      <c r="D70">
        <v>3.6</v>
      </c>
      <c r="E70">
        <v>2.5</v>
      </c>
      <c r="F70">
        <v>1.55</v>
      </c>
      <c r="G70">
        <v>2.35</v>
      </c>
      <c r="H70">
        <v>1.48</v>
      </c>
      <c r="I70">
        <v>2.62</v>
      </c>
      <c r="J70">
        <v>1.88</v>
      </c>
      <c r="K70">
        <v>1.85</v>
      </c>
      <c r="L70">
        <v>1.49</v>
      </c>
      <c r="M70">
        <v>1.48</v>
      </c>
      <c r="N70">
        <v>1.24</v>
      </c>
      <c r="Q70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1.4843137254901959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1.4616949152542369</v>
      </c>
    </row>
    <row r="6" spans="2:3" x14ac:dyDescent="0.3">
      <c r="B6" t="str">
        <f>_xlfn.XLOOKUP(C6, Analysis!$5:$5, Analysis!$1:$1)</f>
        <v>Away Team</v>
      </c>
      <c r="C6">
        <f>LARGE(Analysis!$5:$5, 3)</f>
        <v>1.2203389830508469</v>
      </c>
    </row>
    <row r="7" spans="2:3" x14ac:dyDescent="0.3">
      <c r="B7" t="str">
        <f>_xlfn.XLOOKUP(C7, Analysis!$5:$5, Analysis!$1:$1)</f>
        <v>Third Outcome</v>
      </c>
      <c r="C7">
        <f>LARGE(Analysis!$5:$5, 4)</f>
        <v>1.2047457627118643</v>
      </c>
    </row>
    <row r="8" spans="2:3" x14ac:dyDescent="0.3">
      <c r="B8" t="str">
        <f>_xlfn.XLOOKUP(C8, Analysis!$5:$5, Analysis!$1:$1)</f>
        <v>Draw No Bet - Away</v>
      </c>
      <c r="C8">
        <f>LARGE(Analysis!$5:$5, 5)</f>
        <v>1.1824444444444444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opLeftCell="AH1" zoomScale="70" zoomScaleNormal="70" workbookViewId="0">
      <selection activeCell="AI30" sqref="AI30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COUNT('Raw Data'!$O:$O)</f>
        <v>59</v>
      </c>
      <c r="E2">
        <f>COUNT('Raw Data'!$O:$O)</f>
        <v>59</v>
      </c>
      <c r="G2">
        <f>COUNT('Raw Data'!$O:$O)</f>
        <v>59</v>
      </c>
      <c r="I2">
        <f>COUNT('Raw Data'!$O:$O)</f>
        <v>59</v>
      </c>
      <c r="K2">
        <f>COUNT('Raw Data'!$O:$O)</f>
        <v>59</v>
      </c>
      <c r="M2">
        <f>COUNT('Raw Data'!$O:$O)</f>
        <v>59</v>
      </c>
      <c r="O2">
        <f>COUNT('Raw Data'!$O:$O)</f>
        <v>59</v>
      </c>
      <c r="Q2">
        <f>COUNT('Raw Data'!$O:$O)-COUNTIF($E7:$E1048576, "&gt;0")</f>
        <v>45</v>
      </c>
      <c r="S2">
        <f>COUNT('Raw Data'!$O:$O)-COUNTIF($E7:$E1048576, "&gt;0")</f>
        <v>45</v>
      </c>
      <c r="U2">
        <f>COUNT('Raw Data'!$O:$O)</f>
        <v>59</v>
      </c>
      <c r="W2">
        <f>COUNT('Raw Data'!$O:$O)</f>
        <v>59</v>
      </c>
      <c r="Y2">
        <f>COUNT('Raw Data'!$O:$O)</f>
        <v>59</v>
      </c>
      <c r="AA2">
        <f>COUNTIF(AB:AB, TRUE())</f>
        <v>41</v>
      </c>
      <c r="AD2">
        <f>AF2</f>
        <v>18</v>
      </c>
      <c r="AF2">
        <f>C2-AA2</f>
        <v>18</v>
      </c>
      <c r="AH2">
        <f>AA2</f>
        <v>41</v>
      </c>
      <c r="AJ2">
        <f>COUNT('Raw Data'!$O:$O)</f>
        <v>59</v>
      </c>
      <c r="AL2">
        <f>COUNT('Raw Data'!$O:$O)</f>
        <v>59</v>
      </c>
      <c r="AN2">
        <f>COUNT('Raw Data'!$O:$O)</f>
        <v>59</v>
      </c>
      <c r="AP2">
        <f>COUNT('Raw Data'!$O:$O)</f>
        <v>59</v>
      </c>
      <c r="AR2">
        <f>COUNT('Raw Data'!$O:$O)</f>
        <v>59</v>
      </c>
      <c r="AT2">
        <f>COUNT('Raw Data'!$O:$O)-COUNTIF(E7:E1048576, "&gt;4")</f>
        <v>59</v>
      </c>
      <c r="AV2">
        <f>COUNT('Raw Data'!$O:$O)-COUNTIF(E7:E1048576, "&gt;4")</f>
        <v>59</v>
      </c>
      <c r="AX2">
        <f>COUNTIF('Raw Data'!D:D, "&lt;4")</f>
        <v>51</v>
      </c>
    </row>
    <row r="3" spans="1:50" x14ac:dyDescent="0.3">
      <c r="A3" s="5" t="s">
        <v>52</v>
      </c>
      <c r="B3" s="5"/>
      <c r="C3">
        <f>COUNTIF(C7:C1048576, "&gt;0")</f>
        <v>21</v>
      </c>
      <c r="E3">
        <f>COUNTIF(E7:E1048576, "&gt;0")</f>
        <v>14</v>
      </c>
      <c r="G3">
        <f>COUNTIF(G7:G1048576, "&gt;0")</f>
        <v>24</v>
      </c>
      <c r="I3">
        <f>COUNTIF(I7:I1048576, "&gt;0")</f>
        <v>35</v>
      </c>
      <c r="K3">
        <f>COUNTIF(K7:K1048576, "&gt;0")</f>
        <v>24</v>
      </c>
      <c r="M3">
        <f>COUNTIF(M7:M1048576, "&gt;0")</f>
        <v>39</v>
      </c>
      <c r="O3">
        <f>COUNTIF(O7:O1048576, "&gt;0")</f>
        <v>20</v>
      </c>
      <c r="Q3">
        <f>COUNTIF(Q7:Q1048576, "&gt;0")</f>
        <v>21</v>
      </c>
      <c r="S3">
        <f>COUNTIF(S7:S1048576, "&gt;0")</f>
        <v>24</v>
      </c>
      <c r="U3">
        <f>COUNTIF(U7:U1048576, "&gt;0")</f>
        <v>35</v>
      </c>
      <c r="W3">
        <f>COUNTIF(W7:W1048576, "&gt;0")</f>
        <v>38</v>
      </c>
      <c r="Y3">
        <f>COUNTIF(Y7:Y1048576, "&gt;0")</f>
        <v>45</v>
      </c>
      <c r="AA3">
        <f>COUNTIF(AA7:AA1048576, "&gt;0")</f>
        <v>17</v>
      </c>
      <c r="AD3">
        <f>COUNTIF(AD7:AD1048576, "&gt;0")</f>
        <v>4</v>
      </c>
      <c r="AF3">
        <f>COUNTIF(AF7:AF1048576, "&gt;0")</f>
        <v>11</v>
      </c>
      <c r="AH3">
        <f>COUNTIF(AH7:AH1048576, "&gt;0")</f>
        <v>12</v>
      </c>
      <c r="AJ3">
        <f>COUNTIF(AJ7:AJ1048576, "&gt;0")</f>
        <v>29</v>
      </c>
      <c r="AL3">
        <f>COUNTIF(AL7:AL1048576, "&gt;0")</f>
        <v>15</v>
      </c>
      <c r="AN3">
        <f>COUNTIF(AN7:AN1048576, "&gt;0")</f>
        <v>18</v>
      </c>
      <c r="AP3">
        <f>COUNTIF(AP7:AP1048576, "&gt;0")</f>
        <v>28</v>
      </c>
      <c r="AR3">
        <f>COUNTIF(AR7:AR1048576, "&gt;0")</f>
        <v>16</v>
      </c>
      <c r="AT3">
        <f>COUNTIF(AT7:AT1048576, "&gt;0")</f>
        <v>23</v>
      </c>
      <c r="AV3">
        <f>COUNTIF(AV7:AV1048576, "&gt;0")</f>
        <v>27</v>
      </c>
      <c r="AX3">
        <f>COUNTIF(AX7:AX1048576, "&gt;0")</f>
        <v>22</v>
      </c>
    </row>
    <row r="4" spans="1:50" x14ac:dyDescent="0.3">
      <c r="A4" s="5" t="s">
        <v>53</v>
      </c>
      <c r="B4" s="5"/>
      <c r="C4">
        <f>SUM(C7:C1048576)</f>
        <v>42.21</v>
      </c>
      <c r="E4">
        <f>SUM(E7:E1048576)</f>
        <v>47.949999999999996</v>
      </c>
      <c r="G4">
        <f>SUM(G7:G1048576)</f>
        <v>71.999999999999972</v>
      </c>
      <c r="I4">
        <f>SUM(I7:I1048576)</f>
        <v>61.599999999999987</v>
      </c>
      <c r="K4">
        <f>SUM(K7:K1048576)</f>
        <v>44.04</v>
      </c>
      <c r="M4">
        <f>SUM(M7:M1048576)</f>
        <v>68.27000000000001</v>
      </c>
      <c r="O4">
        <f>SUM(O7:O1048576)</f>
        <v>42.46</v>
      </c>
      <c r="Q4">
        <f>SUM(Q7:Q1048576)</f>
        <v>32.29</v>
      </c>
      <c r="S4">
        <f>SUM(S7:S1048576)</f>
        <v>53.21</v>
      </c>
      <c r="U4">
        <f>SUM(U7:U1048576)</f>
        <v>46.280000000000008</v>
      </c>
      <c r="W4">
        <f>SUM(W7:W1048576)</f>
        <v>59.349999999999994</v>
      </c>
      <c r="Y4">
        <f>SUM(Y7:Y1048576)</f>
        <v>55.120000000000012</v>
      </c>
      <c r="AA4">
        <f>SUM(AA7:AA1048576)</f>
        <v>28.46</v>
      </c>
      <c r="AD4">
        <f>SUM(AD7:AD1048576)</f>
        <v>13.75</v>
      </c>
      <c r="AF4">
        <f>SUM(AF7:AF1048576)</f>
        <v>20.9</v>
      </c>
      <c r="AH4">
        <f>SUM(AH7:AH1048576)</f>
        <v>48.480000000000004</v>
      </c>
      <c r="AJ4">
        <f>SUM(AJ7:AJ1048576)</f>
        <v>51.98</v>
      </c>
      <c r="AL4">
        <f>SUM(AL7:AL1048576)</f>
        <v>48.519999999999996</v>
      </c>
      <c r="AN4">
        <f>SUM(AN7:AN1048576)</f>
        <v>71.08</v>
      </c>
      <c r="AP4">
        <f>SUM(AP7:AP1048576)</f>
        <v>49.360000000000007</v>
      </c>
      <c r="AR4">
        <f>SUM(AR7:AR1048576)</f>
        <v>62.23</v>
      </c>
      <c r="AT4">
        <f>SUM(AT7:AT1048576)</f>
        <v>57.709999999999994</v>
      </c>
      <c r="AV4">
        <f>SUM(AV7:AV1048576)</f>
        <v>86.239999999999981</v>
      </c>
      <c r="AX4">
        <f>SUM(AX7:AX1048576)</f>
        <v>75.699999999999989</v>
      </c>
    </row>
    <row r="5" spans="1:50" x14ac:dyDescent="0.3">
      <c r="A5" s="5" t="s">
        <v>36</v>
      </c>
      <c r="B5" s="5"/>
      <c r="C5">
        <f>C4/C2</f>
        <v>0.71542372881355931</v>
      </c>
      <c r="E5">
        <f>E4/E2</f>
        <v>0.81271186440677956</v>
      </c>
      <c r="G5">
        <f>G4/G2</f>
        <v>1.2203389830508469</v>
      </c>
      <c r="I5">
        <f>I4/I2</f>
        <v>1.0440677966101692</v>
      </c>
      <c r="K5">
        <f>K4/K2</f>
        <v>0.7464406779661017</v>
      </c>
      <c r="M5">
        <f>M4/M2</f>
        <v>1.1571186440677967</v>
      </c>
      <c r="O5">
        <f>O4/O2</f>
        <v>0.71966101694915252</v>
      </c>
      <c r="Q5">
        <f>Q4/Q2</f>
        <v>0.7175555555555555</v>
      </c>
      <c r="S5">
        <f>S4/S2</f>
        <v>1.1824444444444444</v>
      </c>
      <c r="U5">
        <f>U4/U2</f>
        <v>0.78440677966101713</v>
      </c>
      <c r="W5">
        <f>W4/W2</f>
        <v>1.0059322033898304</v>
      </c>
      <c r="Y5">
        <f>Y4/Y2</f>
        <v>0.93423728813559337</v>
      </c>
      <c r="AA5">
        <f>AA4/AA2</f>
        <v>0.6941463414634147</v>
      </c>
      <c r="AD5">
        <f>AD4/AD2</f>
        <v>0.76388888888888884</v>
      </c>
      <c r="AF5">
        <f>AF4/AF2</f>
        <v>1.161111111111111</v>
      </c>
      <c r="AH5">
        <f>AH4/AH2</f>
        <v>1.1824390243902441</v>
      </c>
      <c r="AJ5">
        <f>AJ4/AJ2</f>
        <v>0.88101694915254236</v>
      </c>
      <c r="AL5">
        <f>AL4/AL2</f>
        <v>0.82237288135593212</v>
      </c>
      <c r="AN5">
        <f>AN4/AN2</f>
        <v>1.2047457627118643</v>
      </c>
      <c r="AP5">
        <f>AP4/AP2</f>
        <v>0.83661016949152556</v>
      </c>
      <c r="AR5">
        <f>AR4/AR2</f>
        <v>1.0547457627118644</v>
      </c>
      <c r="AT5">
        <f>AT4/AT2</f>
        <v>0.97813559322033883</v>
      </c>
      <c r="AV5">
        <f>AV4/AV2</f>
        <v>1.4616949152542369</v>
      </c>
      <c r="AX5">
        <f>AX4/AX2</f>
        <v>1.4843137254901959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3.3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1.89</v>
      </c>
      <c r="L7" s="2">
        <f t="shared" ref="L7:L70" si="5">J7</f>
        <v>1</v>
      </c>
      <c r="M7">
        <f>IF(AND('Raw Data'!O2&gt;0, 'Raw Data'!P2&gt;0), 'Raw Data'!H2, 0)</f>
        <v>1.73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0</v>
      </c>
      <c r="Q7">
        <f>IF('Raw Data'!O2='Raw Data'!P2, 0, IF('Raw Data'!O2&gt;'Raw Data'!P2, 'Raw Data'!J2, 0))</f>
        <v>0</v>
      </c>
      <c r="R7" s="2">
        <f t="shared" ref="R7:R70" si="8">P7</f>
        <v>0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1.6</v>
      </c>
      <c r="V7" s="2">
        <f t="shared" ref="V7:V70" si="10">D7</f>
        <v>1</v>
      </c>
      <c r="W7">
        <f>IF(AND(ISNUMBER('Raw Data'!O2), OR('Raw Data'!O2&lt;'Raw Data'!P2, 'Raw Data'!O2='Raw Data'!P2)), 'Raw Data'!M2, 0)</f>
        <v>1.32</v>
      </c>
      <c r="X7" s="2">
        <f t="shared" ref="X7:X70" si="11">V7</f>
        <v>1</v>
      </c>
      <c r="Y7">
        <f>IF(AND(ISNUMBER('Raw Data'!O2), OR('Raw Data'!O2&gt;'Raw Data'!P2, 'Raw Data'!O2&lt;'Raw Data'!P2)), 'Raw Data'!N2, 0)</f>
        <v>0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3.3</v>
      </c>
      <c r="AW7">
        <f>IF(AND('Raw Data'!D2&lt;4, NOT(ISBLANK('Raw Data'!D2))), 1, 0)</f>
        <v>1</v>
      </c>
      <c r="AX7">
        <f>IF(AND('Raw Data'!D2&lt;4, 'Raw Data'!O2='Raw Data'!P2), 'Raw Data'!D2, 0)</f>
        <v>3.3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3.5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1.71</v>
      </c>
      <c r="L8" s="2">
        <f t="shared" si="5"/>
        <v>1</v>
      </c>
      <c r="M8">
        <f>IF(AND('Raw Data'!O3&gt;0, 'Raw Data'!P3&gt;0), 'Raw Data'!H3, 0)</f>
        <v>1.6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1.31</v>
      </c>
      <c r="V8" s="2">
        <f t="shared" si="10"/>
        <v>1</v>
      </c>
      <c r="W8">
        <f>IF(AND(ISNUMBER('Raw Data'!O3), OR('Raw Data'!O3&lt;'Raw Data'!P3, 'Raw Data'!O3='Raw Data'!P3)), 'Raw Data'!M3, 0)</f>
        <v>1.67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3.5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3.5</v>
      </c>
      <c r="AW8">
        <f>IF(AND('Raw Data'!D3&lt;4, NOT(ISBLANK('Raw Data'!D3))), 1, 0)</f>
        <v>1</v>
      </c>
      <c r="AX8">
        <f>IF(AND('Raw Data'!D3&lt;4, 'Raw Data'!O3='Raw Data'!P3), 'Raw Data'!D3, 0)</f>
        <v>3.5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1.07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1.17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1.91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1.01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1.04</v>
      </c>
      <c r="Z9">
        <f>IF('Raw Data'!C4&lt;'Raw Data'!E4, 1, 0)</f>
        <v>1</v>
      </c>
      <c r="AA9">
        <f>IF(AND('Raw Data'!C4&lt;'Raw Data'!E4, 'Raw Data'!O4&gt;'Raw Data'!P4), 'Raw Data'!C4, 0)</f>
        <v>1.07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1.07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1.07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3.2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2.19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1.9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1.58</v>
      </c>
      <c r="V10" s="2">
        <f t="shared" si="10"/>
        <v>1</v>
      </c>
      <c r="W10">
        <f>IF(AND(ISNUMBER('Raw Data'!O5), OR('Raw Data'!O5&lt;'Raw Data'!P5, 'Raw Data'!O5='Raw Data'!P5)), 'Raw Data'!M5, 0)</f>
        <v>1.33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0</v>
      </c>
      <c r="AA10">
        <f>IF(AND('Raw Data'!C5&lt;'Raw Data'!E5, 'Raw Data'!O5&gt;'Raw Data'!P5), 'Raw Data'!C5, 0)</f>
        <v>0</v>
      </c>
      <c r="AB10" t="b">
        <f>'Raw Data'!C5&lt;'Raw Data'!E5</f>
        <v>0</v>
      </c>
      <c r="AC10">
        <f>IF('Raw Data'!C5&gt;'Raw Data'!E5, 1, 0)</f>
        <v>1</v>
      </c>
      <c r="AD10">
        <f>IF(AND('Raw Data'!C5&gt;'Raw Data'!E5, 'Raw Data'!O5&gt;'Raw Data'!P5), 'Raw Data'!C5, 0)</f>
        <v>0</v>
      </c>
      <c r="AE10">
        <f>IF('Raw Data'!E5&lt;'Raw Data'!C5, 1, 0)</f>
        <v>1</v>
      </c>
      <c r="AF10">
        <f>IF(AND('Raw Data'!C5&gt;'Raw Data'!E5, 'Raw Data'!O5&lt;'Raw Data'!P5), 'Raw Data'!E5, 0)</f>
        <v>0</v>
      </c>
      <c r="AG10">
        <f>IF('Raw Data'!E5&gt;'Raw Data'!C5, 1, 0)</f>
        <v>0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3.2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3.2</v>
      </c>
      <c r="AW10">
        <f>IF(AND('Raw Data'!D5&lt;4, NOT(ISBLANK('Raw Data'!D5))), 1, 0)</f>
        <v>1</v>
      </c>
      <c r="AX10">
        <f>IF(AND('Raw Data'!D5&lt;4, 'Raw Data'!O5='Raw Data'!P5), 'Raw Data'!D5, 0)</f>
        <v>3.2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3.1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2.08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1.84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1.28</v>
      </c>
      <c r="V11" s="2">
        <f t="shared" si="10"/>
        <v>1</v>
      </c>
      <c r="W11">
        <f>IF(AND(ISNUMBER('Raw Data'!O6), OR('Raw Data'!O6&lt;'Raw Data'!P6, 'Raw Data'!O6='Raw Data'!P6)), 'Raw Data'!M6, 0)</f>
        <v>1.63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3.1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3.1</v>
      </c>
      <c r="AW11">
        <f>IF(AND('Raw Data'!D6&lt;4, NOT(ISBLANK('Raw Data'!D6))), 1, 0)</f>
        <v>1</v>
      </c>
      <c r="AX11">
        <f>IF(AND('Raw Data'!D6&lt;4, 'Raw Data'!O6='Raw Data'!P6), 'Raw Data'!D6, 0)</f>
        <v>3.1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2.62</v>
      </c>
      <c r="H12" s="2">
        <f t="shared" si="3"/>
        <v>1</v>
      </c>
      <c r="I12">
        <f>IF(SUM('Raw Data'!O7:P7)&gt;2, 'Raw Data'!F7, 0)</f>
        <v>2.0699999999999998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</v>
      </c>
      <c r="P12" s="2">
        <f t="shared" si="7"/>
        <v>1</v>
      </c>
      <c r="Q12">
        <f>IF('Raw Data'!O7='Raw Data'!P7, 0, IF('Raw Data'!O7&gt;'Raw Data'!P7, 'Raw Data'!J7, 0))</f>
        <v>0</v>
      </c>
      <c r="R12" s="2">
        <f t="shared" si="8"/>
        <v>1</v>
      </c>
      <c r="S12">
        <f>IF('Raw Data'!O7='Raw Data'!P7, 0, IF('Raw Data'!O7&lt;'Raw Data'!P7, 'Raw Data'!K7, 0))</f>
        <v>1.87</v>
      </c>
      <c r="T12" s="2">
        <f t="shared" si="9"/>
        <v>1</v>
      </c>
      <c r="U12">
        <f>IF(AND(ISNUMBER('Raw Data'!O7), OR('Raw Data'!O7&gt;'Raw Data'!P7, 'Raw Data'!O7='Raw Data'!P7)), 'Raw Data'!L7, 0)</f>
        <v>0</v>
      </c>
      <c r="V12" s="2">
        <f t="shared" si="10"/>
        <v>1</v>
      </c>
      <c r="W12">
        <f>IF(AND(ISNUMBER('Raw Data'!O7), OR('Raw Data'!O7&lt;'Raw Data'!P7, 'Raw Data'!O7='Raw Data'!P7)), 'Raw Data'!M7, 0)</f>
        <v>1.44</v>
      </c>
      <c r="X12" s="2">
        <f t="shared" si="11"/>
        <v>1</v>
      </c>
      <c r="Y12">
        <f>IF(AND(ISNUMBER('Raw Data'!O7), OR('Raw Data'!O7&gt;'Raw Data'!P7, 'Raw Data'!O7&lt;'Raw Data'!P7)), 'Raw Data'!N7, 0)</f>
        <v>1.31</v>
      </c>
      <c r="Z12">
        <f>IF('Raw Data'!C7&lt;'Raw Data'!E7, 1, 0)</f>
        <v>0</v>
      </c>
      <c r="AA12">
        <f>IF(AND('Raw Data'!C7&lt;'Raw Data'!E7, 'Raw Data'!O7&gt;'Raw Data'!P7), 'Raw Data'!C7, 0)</f>
        <v>0</v>
      </c>
      <c r="AB12" t="b">
        <f>'Raw Data'!C7&lt;'Raw Data'!E7</f>
        <v>0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0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2.62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2.62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3.7</v>
      </c>
      <c r="H13" s="2">
        <f t="shared" si="3"/>
        <v>1</v>
      </c>
      <c r="I13">
        <f>IF(SUM('Raw Data'!O8:P8)&gt;2, 'Raw Data'!F8, 0)</f>
        <v>2.13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1.89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2.63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1.71</v>
      </c>
      <c r="X13" s="2">
        <f t="shared" si="11"/>
        <v>1</v>
      </c>
      <c r="Y13">
        <f>IF(AND(ISNUMBER('Raw Data'!O8), OR('Raw Data'!O8&gt;'Raw Data'!P8, 'Raw Data'!O8&lt;'Raw Data'!P8)), 'Raw Data'!N8, 0)</f>
        <v>1.32</v>
      </c>
      <c r="Z13">
        <f>IF('Raw Data'!C8&lt;'Raw Data'!E8, 1, 0)</f>
        <v>1</v>
      </c>
      <c r="AA13">
        <f>IF(AND('Raw Data'!C8&lt;'Raw Data'!E8, 'Raw Data'!O8&gt;'Raw Data'!P8), 'Raw Data'!C8, 0)</f>
        <v>0</v>
      </c>
      <c r="AB13" t="b">
        <f>'Raw Data'!C8&lt;'Raw Data'!E8</f>
        <v>1</v>
      </c>
      <c r="AC13">
        <f>IF('Raw Data'!C8&gt;'Raw Data'!E8, 1, 0)</f>
        <v>0</v>
      </c>
      <c r="AD13">
        <f>IF(AND('Raw Data'!C8&gt;'Raw Data'!E8, 'Raw Data'!O8&gt;'Raw Data'!P8), 'Raw Data'!C8, 0)</f>
        <v>0</v>
      </c>
      <c r="AE13">
        <f>IF('Raw Data'!E8&lt;'Raw Data'!C8, 1, 0)</f>
        <v>0</v>
      </c>
      <c r="AF13">
        <f>IF(AND('Raw Data'!C8&gt;'Raw Data'!E8, 'Raw Data'!O8&lt;'Raw Data'!P8), 'Raw Data'!E8, 0)</f>
        <v>0</v>
      </c>
      <c r="AG13">
        <f>IF('Raw Data'!E8&gt;'Raw Data'!C8, 1, 0)</f>
        <v>1</v>
      </c>
      <c r="AH13">
        <f>IF(AND('Raw Data'!C8&lt;'Raw Data'!E8, 'Raw Data'!O8&lt;'Raw Data'!P8), 'Raw Data'!E8, 0)</f>
        <v>3.7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3.25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2.04</v>
      </c>
      <c r="L14" s="2">
        <f t="shared" si="5"/>
        <v>1</v>
      </c>
      <c r="M14">
        <f>IF(AND('Raw Data'!O9&gt;0, 'Raw Data'!P9&gt;0), 'Raw Data'!H9, 0)</f>
        <v>1.84</v>
      </c>
      <c r="N14" s="2">
        <f t="shared" si="6"/>
        <v>1</v>
      </c>
      <c r="O14">
        <f>IF(AND(ISNUMBER('Raw Data'!O9), OR('Raw Data'!O9=0, 'Raw Data'!P9=0)), 'Raw Data'!I9, 0)</f>
        <v>0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1.28</v>
      </c>
      <c r="V14" s="2">
        <f t="shared" si="10"/>
        <v>1</v>
      </c>
      <c r="W14">
        <f>IF(AND(ISNUMBER('Raw Data'!O9), OR('Raw Data'!O9&lt;'Raw Data'!P9, 'Raw Data'!O9='Raw Data'!P9)), 'Raw Data'!M9, 0)</f>
        <v>1.66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3.25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3.25</v>
      </c>
      <c r="AW14">
        <f>IF(AND('Raw Data'!D9&lt;4, NOT(ISBLANK('Raw Data'!D9))), 1, 0)</f>
        <v>1</v>
      </c>
      <c r="AX14">
        <f>IF(AND('Raw Data'!D9&lt;4, 'Raw Data'!O9='Raw Data'!P9), 'Raw Data'!D9, 0)</f>
        <v>3.25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4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1.71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1.65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1</v>
      </c>
      <c r="Q15">
        <f>IF('Raw Data'!O10='Raw Data'!P10, 0, IF('Raw Data'!O10&gt;'Raw Data'!P10, 'Raw Data'!J10, 0))</f>
        <v>3.08</v>
      </c>
      <c r="R15" s="2">
        <f t="shared" si="8"/>
        <v>1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1.93</v>
      </c>
      <c r="V15" s="2">
        <f t="shared" si="10"/>
        <v>1</v>
      </c>
      <c r="W15">
        <f>IF(AND(ISNUMBER('Raw Data'!O10), OR('Raw Data'!O10&lt;'Raw Data'!P10, 'Raw Data'!O10='Raw Data'!P10)), 'Raw Data'!M10, 0)</f>
        <v>0</v>
      </c>
      <c r="X15" s="2">
        <f t="shared" si="11"/>
        <v>1</v>
      </c>
      <c r="Y15">
        <f>IF(AND(ISNUMBER('Raw Data'!O10), OR('Raw Data'!O10&gt;'Raw Data'!P10, 'Raw Data'!O10&lt;'Raw Data'!P10)), 'Raw Data'!N10, 0)</f>
        <v>1.24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4</v>
      </c>
      <c r="AE15">
        <f>IF('Raw Data'!E10&lt;'Raw Data'!C10, 1, 0)</f>
        <v>1</v>
      </c>
      <c r="AF15">
        <f>IF(AND('Raw Data'!C10&gt;'Raw Data'!E10, 'Raw Data'!O10&lt;'Raw Data'!P10), 'Raw Data'!E10, 0)</f>
        <v>0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4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2</v>
      </c>
      <c r="B16" s="2">
        <f t="shared" si="0"/>
        <v>1</v>
      </c>
      <c r="C16">
        <f>IF('Raw Data'!O11&gt;'Raw Data'!P11, 'Raw Data'!C11, 0)</f>
        <v>1.25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1.44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1.76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1.08</v>
      </c>
      <c r="R16" s="2">
        <f t="shared" si="8"/>
        <v>1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1.05</v>
      </c>
      <c r="V16" s="2">
        <f t="shared" si="10"/>
        <v>1</v>
      </c>
      <c r="W16">
        <f>IF(AND(ISNUMBER('Raw Data'!O11), OR('Raw Data'!O11&lt;'Raw Data'!P11, 'Raw Data'!O11='Raw Data'!P11)), 'Raw Data'!M11, 0)</f>
        <v>0</v>
      </c>
      <c r="X16" s="2">
        <f t="shared" si="11"/>
        <v>1</v>
      </c>
      <c r="Y16">
        <f>IF(AND(ISNUMBER('Raw Data'!O11), OR('Raw Data'!O11&gt;'Raw Data'!P11, 'Raw Data'!O11&lt;'Raw Data'!P11)), 'Raw Data'!N11, 0)</f>
        <v>1.1100000000000001</v>
      </c>
      <c r="Z16">
        <f>IF('Raw Data'!C11&lt;'Raw Data'!E11, 1, 0)</f>
        <v>1</v>
      </c>
      <c r="AA16">
        <f>IF(AND('Raw Data'!C11&lt;'Raw Data'!E11, 'Raw Data'!O11&gt;'Raw Data'!P11), 'Raw Data'!C11, 0)</f>
        <v>1.25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1.25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1.25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4.33</v>
      </c>
      <c r="H17" s="2">
        <f t="shared" si="3"/>
        <v>1</v>
      </c>
      <c r="I17">
        <f>IF(SUM('Raw Data'!O12:P12)&gt;2, 'Raw Data'!F12, 0)</f>
        <v>1.64</v>
      </c>
      <c r="J17" s="2">
        <f t="shared" si="4"/>
        <v>1</v>
      </c>
      <c r="K17">
        <f>IF(AND(ISNUMBER('Raw Data'!O12),SUM('Raw Data'!O12:P12)&lt;3),'Raw Data'!F12,)</f>
        <v>0</v>
      </c>
      <c r="L17" s="2">
        <f t="shared" si="5"/>
        <v>1</v>
      </c>
      <c r="M17">
        <f>IF(AND('Raw Data'!O12&gt;0, 'Raw Data'!P12&gt;0), 'Raw Data'!H12, 0)</f>
        <v>1.62</v>
      </c>
      <c r="N17" s="2">
        <f t="shared" si="6"/>
        <v>1</v>
      </c>
      <c r="O17">
        <f>IF(AND(ISNUMBER('Raw Data'!O12), OR('Raw Data'!O12=0, 'Raw Data'!P12=0)), 'Raw Data'!I12, 0)</f>
        <v>0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3.32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2.06</v>
      </c>
      <c r="X17" s="2">
        <f t="shared" si="11"/>
        <v>1</v>
      </c>
      <c r="Y17">
        <f>IF(AND(ISNUMBER('Raw Data'!O12), OR('Raw Data'!O12&gt;'Raw Data'!P12, 'Raw Data'!O12&lt;'Raw Data'!P12)), 'Raw Data'!N12, 0)</f>
        <v>1.2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4.33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4.33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4.33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1.55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1.78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1.83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1.2</v>
      </c>
      <c r="R18" s="2">
        <f t="shared" si="8"/>
        <v>1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1.1100000000000001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0</v>
      </c>
      <c r="X18" s="2">
        <f t="shared" si="11"/>
        <v>1</v>
      </c>
      <c r="Y18">
        <f>IF(AND(ISNUMBER('Raw Data'!O13), OR('Raw Data'!O13&gt;'Raw Data'!P13, 'Raw Data'!O13&lt;'Raw Data'!P13)), 'Raw Data'!N13, 0)</f>
        <v>1.2</v>
      </c>
      <c r="Z18">
        <f>IF('Raw Data'!C13&lt;'Raw Data'!E13, 1, 0)</f>
        <v>1</v>
      </c>
      <c r="AA18">
        <f>IF(AND('Raw Data'!C13&lt;'Raw Data'!E13, 'Raw Data'!O13&gt;'Raw Data'!P13), 'Raw Data'!C13, 0)</f>
        <v>1.55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1.55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1.55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0</v>
      </c>
      <c r="D19" s="2">
        <f t="shared" si="1"/>
        <v>1</v>
      </c>
      <c r="E19">
        <f>IF(AND(ISNUMBER('Raw Data'!O14), 'Raw Data'!O14='Raw Data'!P14), 'Raw Data'!D14, 0)</f>
        <v>3.5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2.12</v>
      </c>
      <c r="L19" s="2">
        <f t="shared" si="5"/>
        <v>1</v>
      </c>
      <c r="M19">
        <f>IF(AND('Raw Data'!O14&gt;0, 'Raw Data'!P14&gt;0), 'Raw Data'!H14, 0)</f>
        <v>2.0099999999999998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0</v>
      </c>
      <c r="Q19">
        <f>IF('Raw Data'!O14='Raw Data'!P14, 0, IF('Raw Data'!O14&gt;'Raw Data'!P14, 'Raw Data'!J14, 0))</f>
        <v>0</v>
      </c>
      <c r="R19" s="2">
        <f t="shared" si="8"/>
        <v>0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1.1499999999999999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2.0099999999999998</v>
      </c>
      <c r="X19" s="2">
        <f t="shared" si="11"/>
        <v>1</v>
      </c>
      <c r="Y19">
        <f>IF(AND(ISNUMBER('Raw Data'!O14), OR('Raw Data'!O14&gt;'Raw Data'!P14, 'Raw Data'!O14&lt;'Raw Data'!P14)), 'Raw Data'!N14, 0)</f>
        <v>0</v>
      </c>
      <c r="Z19">
        <f>IF('Raw Data'!C14&lt;'Raw Data'!E14, 1, 0)</f>
        <v>1</v>
      </c>
      <c r="AA19">
        <f>IF(AND('Raw Data'!C14&lt;'Raw Data'!E14, 'Raw Data'!O14&gt;'Raw Data'!P14), 'Raw Data'!C14, 0)</f>
        <v>0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0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3.5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0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3.5</v>
      </c>
      <c r="AW19">
        <f>IF(AND('Raw Data'!D14&lt;4, NOT(ISBLANK('Raw Data'!D14))), 1, 0)</f>
        <v>1</v>
      </c>
      <c r="AX19">
        <f>IF(AND('Raw Data'!D14&lt;4, 'Raw Data'!O14='Raw Data'!P14), 'Raw Data'!D14, 0)</f>
        <v>3.5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3.6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1.97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2.0099999999999998</v>
      </c>
      <c r="P20" s="2">
        <f t="shared" si="7"/>
        <v>1</v>
      </c>
      <c r="Q20">
        <f>IF('Raw Data'!O15='Raw Data'!P15, 0, IF('Raw Data'!O15&gt;'Raw Data'!P15, 'Raw Data'!J15, 0))</f>
        <v>2.64</v>
      </c>
      <c r="R20" s="2">
        <f t="shared" si="8"/>
        <v>1</v>
      </c>
      <c r="S20">
        <f>IF('Raw Data'!O15='Raw Data'!P15, 0, IF('Raw Data'!O15&lt;'Raw Data'!P15, 'Raw Data'!K15, 0))</f>
        <v>0</v>
      </c>
      <c r="T20" s="2">
        <f t="shared" si="9"/>
        <v>1</v>
      </c>
      <c r="U20">
        <f>IF(AND(ISNUMBER('Raw Data'!O15), OR('Raw Data'!O15&gt;'Raw Data'!P15, 'Raw Data'!O15='Raw Data'!P15)), 'Raw Data'!L15, 0)</f>
        <v>1.74</v>
      </c>
      <c r="V20" s="2">
        <f t="shared" si="10"/>
        <v>1</v>
      </c>
      <c r="W20">
        <f>IF(AND(ISNUMBER('Raw Data'!O15), OR('Raw Data'!O15&lt;'Raw Data'!P15, 'Raw Data'!O15='Raw Data'!P15)), 'Raw Data'!M15, 0)</f>
        <v>0</v>
      </c>
      <c r="X20" s="2">
        <f t="shared" si="11"/>
        <v>1</v>
      </c>
      <c r="Y20">
        <f>IF(AND(ISNUMBER('Raw Data'!O15), OR('Raw Data'!O15&gt;'Raw Data'!P15, 'Raw Data'!O15&lt;'Raw Data'!P15)), 'Raw Data'!N15, 0)</f>
        <v>1.28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3.6</v>
      </c>
      <c r="AE20">
        <f>IF('Raw Data'!E15&lt;'Raw Data'!C15, 1, 0)</f>
        <v>1</v>
      </c>
      <c r="AF20">
        <f>IF(AND('Raw Data'!C15&gt;'Raw Data'!E15, 'Raw Data'!O15&lt;'Raw Data'!P15), 'Raw Data'!E15, 0)</f>
        <v>0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3.6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3.6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3.2</v>
      </c>
      <c r="H21" s="2">
        <f t="shared" si="3"/>
        <v>1</v>
      </c>
      <c r="I21">
        <f>IF(SUM('Raw Data'!O16:P16)&gt;2, 'Raw Data'!F16, 0)</f>
        <v>1.94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1.75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2.2799999999999998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1.61</v>
      </c>
      <c r="X21" s="2">
        <f t="shared" si="11"/>
        <v>1</v>
      </c>
      <c r="Y21">
        <f>IF(AND(ISNUMBER('Raw Data'!O16), OR('Raw Data'!O16&gt;'Raw Data'!P16, 'Raw Data'!O16&lt;'Raw Data'!P16)), 'Raw Data'!N16, 0)</f>
        <v>1.3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3.2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3.2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3.2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1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3.5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1.98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1.82</v>
      </c>
      <c r="N22" s="2">
        <f t="shared" si="6"/>
        <v>1</v>
      </c>
      <c r="O22">
        <f>IF(AND(ISNUMBER('Raw Data'!O17), OR('Raw Data'!O17=0, 'Raw Data'!P17=0)), 'Raw Data'!I17, 0)</f>
        <v>0</v>
      </c>
      <c r="P22" s="2">
        <f t="shared" si="7"/>
        <v>0</v>
      </c>
      <c r="Q22">
        <f>IF('Raw Data'!O17='Raw Data'!P17, 0, IF('Raw Data'!O17&gt;'Raw Data'!P17, 'Raw Data'!J17, 0))</f>
        <v>0</v>
      </c>
      <c r="R22" s="2">
        <f t="shared" si="8"/>
        <v>0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1.25</v>
      </c>
      <c r="V22" s="2">
        <f t="shared" si="10"/>
        <v>1</v>
      </c>
      <c r="W22">
        <f>IF(AND(ISNUMBER('Raw Data'!O17), OR('Raw Data'!O17&lt;'Raw Data'!P17, 'Raw Data'!O17='Raw Data'!P17)), 'Raw Data'!M17, 0)</f>
        <v>1.79</v>
      </c>
      <c r="X22" s="2">
        <f t="shared" si="11"/>
        <v>1</v>
      </c>
      <c r="Y22">
        <f>IF(AND(ISNUMBER('Raw Data'!O17), OR('Raw Data'!O17&gt;'Raw Data'!P17, 'Raw Data'!O17&lt;'Raw Data'!P17)), 'Raw Data'!N17, 0)</f>
        <v>0</v>
      </c>
      <c r="Z22">
        <f>IF('Raw Data'!C17&lt;'Raw Data'!E17, 1, 0)</f>
        <v>1</v>
      </c>
      <c r="AA22">
        <f>IF(AND('Raw Data'!C17&lt;'Raw Data'!E17, 'Raw Data'!O17&gt;'Raw Data'!P17), 'Raw Data'!C17, 0)</f>
        <v>0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3.5</v>
      </c>
      <c r="AW22">
        <f>IF(AND('Raw Data'!D17&lt;4, NOT(ISBLANK('Raw Data'!D17))), 1, 0)</f>
        <v>1</v>
      </c>
      <c r="AX22">
        <f>IF(AND('Raw Data'!D17&lt;4, 'Raw Data'!O17='Raw Data'!P17), 'Raw Data'!D17, 0)</f>
        <v>3.5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3.4</v>
      </c>
      <c r="H23" s="2">
        <f t="shared" si="3"/>
        <v>1</v>
      </c>
      <c r="I23">
        <f>IF(SUM('Raw Data'!O18:P18)&gt;2, 'Raw Data'!F18, 0)</f>
        <v>1.94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1.78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2.4700000000000002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1.69</v>
      </c>
      <c r="X23" s="2">
        <f t="shared" si="11"/>
        <v>1</v>
      </c>
      <c r="Y23">
        <f>IF(AND(ISNUMBER('Raw Data'!O18), OR('Raw Data'!O18&gt;'Raw Data'!P18, 'Raw Data'!O18&lt;'Raw Data'!P18)), 'Raw Data'!N18, 0)</f>
        <v>1.28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3.4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3.4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3.4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3.4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1.36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1.86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2.1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1.1100000000000001</v>
      </c>
      <c r="R24" s="2">
        <f t="shared" si="8"/>
        <v>1</v>
      </c>
      <c r="S24">
        <f>IF('Raw Data'!O19='Raw Data'!P19, 0, IF('Raw Data'!O19&lt;'Raw Data'!P19, 'Raw Data'!K19, 0))</f>
        <v>0</v>
      </c>
      <c r="T24" s="2">
        <f t="shared" si="9"/>
        <v>1</v>
      </c>
      <c r="U24">
        <f>IF(AND(ISNUMBER('Raw Data'!O19), OR('Raw Data'!O19&gt;'Raw Data'!P19, 'Raw Data'!O19='Raw Data'!P19)), 'Raw Data'!L19, 0)</f>
        <v>1.06</v>
      </c>
      <c r="V24" s="2">
        <f t="shared" si="10"/>
        <v>1</v>
      </c>
      <c r="W24">
        <f>IF(AND(ISNUMBER('Raw Data'!O19), OR('Raw Data'!O19&lt;'Raw Data'!P19, 'Raw Data'!O19='Raw Data'!P19)), 'Raw Data'!M19, 0)</f>
        <v>0</v>
      </c>
      <c r="X24" s="2">
        <f t="shared" si="11"/>
        <v>1</v>
      </c>
      <c r="Y24">
        <f>IF(AND(ISNUMBER('Raw Data'!O19), OR('Raw Data'!O19&gt;'Raw Data'!P19, 'Raw Data'!O19&lt;'Raw Data'!P19)), 'Raw Data'!N19, 0)</f>
        <v>1.17</v>
      </c>
      <c r="Z24">
        <f>IF('Raw Data'!C19&lt;'Raw Data'!E19, 1, 0)</f>
        <v>1</v>
      </c>
      <c r="AA24">
        <f>IF(AND('Raw Data'!C19&lt;'Raw Data'!E19, 'Raw Data'!O19&gt;'Raw Data'!P19), 'Raw Data'!C19, 0)</f>
        <v>1.36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1.36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1.36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1.44</v>
      </c>
      <c r="H25" s="2">
        <f t="shared" si="3"/>
        <v>1</v>
      </c>
      <c r="I25">
        <f>IF(SUM('Raw Data'!O20:P20)&gt;2, 'Raw Data'!F20, 0)</f>
        <v>1.52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1.66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1</v>
      </c>
      <c r="Q25">
        <f>IF('Raw Data'!O20='Raw Data'!P20, 0, IF('Raw Data'!O20&gt;'Raw Data'!P20, 'Raw Data'!J20, 0))</f>
        <v>0</v>
      </c>
      <c r="R25" s="2">
        <f t="shared" si="8"/>
        <v>1</v>
      </c>
      <c r="S25">
        <f>IF('Raw Data'!O20='Raw Data'!P20, 0, IF('Raw Data'!O20&lt;'Raw Data'!P20, 'Raw Data'!K20, 0))</f>
        <v>1.1499999999999999</v>
      </c>
      <c r="T25" s="2">
        <f t="shared" si="9"/>
        <v>1</v>
      </c>
      <c r="U25">
        <f>IF(AND(ISNUMBER('Raw Data'!O20), OR('Raw Data'!O20&gt;'Raw Data'!P20, 'Raw Data'!O20='Raw Data'!P20)), 'Raw Data'!L20, 0)</f>
        <v>0</v>
      </c>
      <c r="V25" s="2">
        <f t="shared" si="10"/>
        <v>1</v>
      </c>
      <c r="W25">
        <f>IF(AND(ISNUMBER('Raw Data'!O20), OR('Raw Data'!O20&lt;'Raw Data'!P20, 'Raw Data'!O20='Raw Data'!P20)), 'Raw Data'!M20, 0)</f>
        <v>1.0900000000000001</v>
      </c>
      <c r="X25" s="2">
        <f t="shared" si="11"/>
        <v>1</v>
      </c>
      <c r="Y25">
        <f>IF(AND(ISNUMBER('Raw Data'!O20), OR('Raw Data'!O20&gt;'Raw Data'!P20, 'Raw Data'!O20&lt;'Raw Data'!P20)), 'Raw Data'!N20, 0)</f>
        <v>1.1499999999999999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1.44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1.1499999999999999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2.2000000000000002</v>
      </c>
      <c r="H26" s="2">
        <f t="shared" si="3"/>
        <v>1</v>
      </c>
      <c r="I26">
        <f>IF(SUM('Raw Data'!O21:P21)&gt;2, 'Raw Data'!F21, 0)</f>
        <v>2.39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2.04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1.54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1.28</v>
      </c>
      <c r="X26" s="2">
        <f t="shared" si="11"/>
        <v>1</v>
      </c>
      <c r="Y26">
        <f>IF(AND(ISNUMBER('Raw Data'!O21), OR('Raw Data'!O21&gt;'Raw Data'!P21, 'Raw Data'!O21&lt;'Raw Data'!P21)), 'Raw Data'!N21, 0)</f>
        <v>1.33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2.2000000000000002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2.2000000000000002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2.2000000000000002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3.4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0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1.89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2.08</v>
      </c>
      <c r="P27" s="2">
        <f t="shared" si="7"/>
        <v>1</v>
      </c>
      <c r="Q27">
        <f>IF('Raw Data'!O22='Raw Data'!P22, 0, IF('Raw Data'!O22&gt;'Raw Data'!P22, 'Raw Data'!J22, 0))</f>
        <v>2.4700000000000002</v>
      </c>
      <c r="R27" s="2">
        <f t="shared" si="8"/>
        <v>1</v>
      </c>
      <c r="S27">
        <f>IF('Raw Data'!O22='Raw Data'!P22, 0, IF('Raw Data'!O22&lt;'Raw Data'!P22, 'Raw Data'!K22, 0))</f>
        <v>0</v>
      </c>
      <c r="T27" s="2">
        <f t="shared" si="9"/>
        <v>1</v>
      </c>
      <c r="U27">
        <f>IF(AND(ISNUMBER('Raw Data'!O22), OR('Raw Data'!O22&gt;'Raw Data'!P22, 'Raw Data'!O22='Raw Data'!P22)), 'Raw Data'!L22, 0)</f>
        <v>1.69</v>
      </c>
      <c r="V27" s="2">
        <f t="shared" si="10"/>
        <v>1</v>
      </c>
      <c r="W27">
        <f>IF(AND(ISNUMBER('Raw Data'!O22), OR('Raw Data'!O22&lt;'Raw Data'!P22, 'Raw Data'!O22='Raw Data'!P22)), 'Raw Data'!M22, 0)</f>
        <v>0</v>
      </c>
      <c r="X27" s="2">
        <f t="shared" si="11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3.4</v>
      </c>
      <c r="AE27">
        <f>IF('Raw Data'!E22&lt;'Raw Data'!C22, 1, 0)</f>
        <v>1</v>
      </c>
      <c r="AF27">
        <f>IF(AND('Raw Data'!C22&gt;'Raw Data'!E22, 'Raw Data'!O22&lt;'Raw Data'!P22), 'Raw Data'!E22, 0)</f>
        <v>0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0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3.4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3.4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0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3.4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2.4500000000000002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1.76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1.61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 t="shared" si="7"/>
        <v>1</v>
      </c>
      <c r="Q28">
        <f>IF('Raw Data'!O23='Raw Data'!P23, 0, IF('Raw Data'!O23&gt;'Raw Data'!P23, 'Raw Data'!J23, 0))</f>
        <v>1.79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1.43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2.4500000000000002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2.4500000000000002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2.4500000000000002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2.2999999999999998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1.88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1.71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 t="shared" si="7"/>
        <v>1</v>
      </c>
      <c r="Q29">
        <f>IF('Raw Data'!O24='Raw Data'!P24, 0, IF('Raw Data'!O24&gt;'Raw Data'!P24, 'Raw Data'!J24, 0))</f>
        <v>1.66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1.35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1.3</v>
      </c>
      <c r="Z29">
        <f>IF('Raw Data'!C24&lt;'Raw Data'!E24, 1, 0)</f>
        <v>1</v>
      </c>
      <c r="AA29">
        <f>IF(AND('Raw Data'!C24&lt;'Raw Data'!E24, 'Raw Data'!O24&gt;'Raw Data'!P24), 'Raw Data'!C24, 0)</f>
        <v>2.2999999999999998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2.2999999999999998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2.2999999999999998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2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1.82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1</v>
      </c>
      <c r="Q30">
        <f>IF('Raw Data'!O25='Raw Data'!P25, 0, IF('Raw Data'!O25&gt;'Raw Data'!P25, 'Raw Data'!J25, 0))</f>
        <v>1.46</v>
      </c>
      <c r="R30" s="2">
        <f t="shared" si="8"/>
        <v>1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1.25</v>
      </c>
      <c r="V30" s="2">
        <f t="shared" si="10"/>
        <v>1</v>
      </c>
      <c r="W30">
        <f>IF(AND(ISNUMBER('Raw Data'!O25), OR('Raw Data'!O25&lt;'Raw Data'!P25, 'Raw Data'!O25='Raw Data'!P25)), 'Raw Data'!M25, 0)</f>
        <v>0</v>
      </c>
      <c r="X30" s="2">
        <f t="shared" si="11"/>
        <v>1</v>
      </c>
      <c r="Y30">
        <f>IF(AND(ISNUMBER('Raw Data'!O25), OR('Raw Data'!O25&gt;'Raw Data'!P25, 'Raw Data'!O25&lt;'Raw Data'!P25)), 'Raw Data'!N25, 0)</f>
        <v>1.28</v>
      </c>
      <c r="Z30">
        <f>IF('Raw Data'!C25&lt;'Raw Data'!E25, 1, 0)</f>
        <v>1</v>
      </c>
      <c r="AA30">
        <f>IF(AND('Raw Data'!C25&lt;'Raw Data'!E25, 'Raw Data'!O25&gt;'Raw Data'!P25), 'Raw Data'!C25, 0)</f>
        <v>2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2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2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3.9</v>
      </c>
      <c r="H31" s="2">
        <f t="shared" si="3"/>
        <v>1</v>
      </c>
      <c r="I31">
        <f>IF(SUM('Raw Data'!O26:P26)&gt;2, 'Raw Data'!F26, 0)</f>
        <v>1.73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0</v>
      </c>
      <c r="N31" s="2">
        <f t="shared" si="6"/>
        <v>1</v>
      </c>
      <c r="O31">
        <f>IF(AND(ISNUMBER('Raw Data'!O26), OR('Raw Data'!O26=0, 'Raw Data'!P26=0)), 'Raw Data'!I26, 0)</f>
        <v>2.23</v>
      </c>
      <c r="P31" s="2">
        <f t="shared" si="7"/>
        <v>1</v>
      </c>
      <c r="Q31">
        <f>IF('Raw Data'!O26='Raw Data'!P26, 0, IF('Raw Data'!O26&gt;'Raw Data'!P26, 'Raw Data'!J26, 0))</f>
        <v>0</v>
      </c>
      <c r="R31" s="2">
        <f t="shared" si="8"/>
        <v>1</v>
      </c>
      <c r="S31">
        <f>IF('Raw Data'!O26='Raw Data'!P26, 0, IF('Raw Data'!O26&lt;'Raw Data'!P26, 'Raw Data'!K26, 0))</f>
        <v>2.92</v>
      </c>
      <c r="T31" s="2">
        <f t="shared" si="9"/>
        <v>1</v>
      </c>
      <c r="U31">
        <f>IF(AND(ISNUMBER('Raw Data'!O26), OR('Raw Data'!O26&gt;'Raw Data'!P26, 'Raw Data'!O26='Raw Data'!P26)), 'Raw Data'!L26, 0)</f>
        <v>0</v>
      </c>
      <c r="V31" s="2">
        <f t="shared" si="10"/>
        <v>1</v>
      </c>
      <c r="W31">
        <f>IF(AND(ISNUMBER('Raw Data'!O26), OR('Raw Data'!O26&lt;'Raw Data'!P26, 'Raw Data'!O26='Raw Data'!P26)), 'Raw Data'!M26, 0)</f>
        <v>1.86</v>
      </c>
      <c r="X31" s="2">
        <f t="shared" si="11"/>
        <v>1</v>
      </c>
      <c r="Y31">
        <f>IF(AND(ISNUMBER('Raw Data'!O26), OR('Raw Data'!O26&gt;'Raw Data'!P26, 'Raw Data'!O26&lt;'Raw Data'!P26)), 'Raw Data'!N26, 0)</f>
        <v>1.25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3.9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3.9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3.9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2.4</v>
      </c>
      <c r="H32" s="2">
        <f t="shared" si="3"/>
        <v>1</v>
      </c>
      <c r="I32">
        <f>IF(SUM('Raw Data'!O27:P27)&gt;2, 'Raw Data'!F27, 0)</f>
        <v>1.91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2.1</v>
      </c>
      <c r="P32" s="2">
        <f t="shared" si="7"/>
        <v>1</v>
      </c>
      <c r="Q32">
        <f>IF('Raw Data'!O27='Raw Data'!P27, 0, IF('Raw Data'!O27&gt;'Raw Data'!P27, 'Raw Data'!J27, 0))</f>
        <v>0</v>
      </c>
      <c r="R32" s="2">
        <f t="shared" si="8"/>
        <v>1</v>
      </c>
      <c r="S32">
        <f>IF('Raw Data'!O27='Raw Data'!P27, 0, IF('Raw Data'!O27&lt;'Raw Data'!P27, 'Raw Data'!K27, 0))</f>
        <v>1.74</v>
      </c>
      <c r="T32" s="2">
        <f t="shared" si="9"/>
        <v>1</v>
      </c>
      <c r="U32">
        <f>IF(AND(ISNUMBER('Raw Data'!O27), OR('Raw Data'!O27&gt;'Raw Data'!P27, 'Raw Data'!O27='Raw Data'!P27)), 'Raw Data'!L27, 0)</f>
        <v>0</v>
      </c>
      <c r="V32" s="2">
        <f t="shared" si="10"/>
        <v>1</v>
      </c>
      <c r="W32">
        <f>IF(AND(ISNUMBER('Raw Data'!O27), OR('Raw Data'!O27&lt;'Raw Data'!P27, 'Raw Data'!O27='Raw Data'!P27)), 'Raw Data'!M27, 0)</f>
        <v>1.39</v>
      </c>
      <c r="X32" s="2">
        <f t="shared" si="11"/>
        <v>1</v>
      </c>
      <c r="Y32">
        <f>IF(AND(ISNUMBER('Raw Data'!O27), OR('Raw Data'!O27&gt;'Raw Data'!P27, 'Raw Data'!O27&lt;'Raw Data'!P27)), 'Raw Data'!N27, 0)</f>
        <v>1.29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2.4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2.4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2.4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1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2.4500000000000002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1.79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1.73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1.39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1.3</v>
      </c>
      <c r="Z33">
        <f>IF('Raw Data'!C28&lt;'Raw Data'!E28, 1, 0)</f>
        <v>1</v>
      </c>
      <c r="AA33">
        <f>IF(AND('Raw Data'!C28&lt;'Raw Data'!E28, 'Raw Data'!O28&gt;'Raw Data'!P28), 'Raw Data'!C28, 0)</f>
        <v>2.4500000000000002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2.4500000000000002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2.4500000000000002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3.9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1.61</v>
      </c>
      <c r="L34" s="2">
        <f t="shared" si="5"/>
        <v>1</v>
      </c>
      <c r="M34">
        <f>IF(AND('Raw Data'!O29&gt;0, 'Raw Data'!P29&gt;0), 'Raw Data'!H29, 0)</f>
        <v>1.59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2.02</v>
      </c>
      <c r="V34" s="2">
        <f t="shared" si="10"/>
        <v>1</v>
      </c>
      <c r="W34">
        <f>IF(AND(ISNUMBER('Raw Data'!O29), OR('Raw Data'!O29&lt;'Raw Data'!P29, 'Raw Data'!O29='Raw Data'!P29)), 'Raw Data'!M29, 0)</f>
        <v>1.18</v>
      </c>
      <c r="X34" s="2">
        <f t="shared" si="11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3.9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3.9</v>
      </c>
      <c r="AW34">
        <f>IF(AND('Raw Data'!D29&lt;4, NOT(ISBLANK('Raw Data'!D29))), 1, 0)</f>
        <v>1</v>
      </c>
      <c r="AX34">
        <f>IF(AND('Raw Data'!D29&lt;4, 'Raw Data'!O29='Raw Data'!P29), 'Raw Data'!D29, 0)</f>
        <v>3.9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1.1499999999999999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1.22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1.59</v>
      </c>
      <c r="N35" s="2">
        <f t="shared" si="6"/>
        <v>1</v>
      </c>
      <c r="O35">
        <f>IF(AND(ISNUMBER('Raw Data'!O30), OR('Raw Data'!O30=0, 'Raw Data'!P30=0)), 'Raw Data'!I30, 0)</f>
        <v>0</v>
      </c>
      <c r="P35" s="2">
        <f t="shared" si="7"/>
        <v>1</v>
      </c>
      <c r="Q35">
        <f>IF('Raw Data'!O30='Raw Data'!P30, 0, IF('Raw Data'!O30&gt;'Raw Data'!P30, 'Raw Data'!J30, 0))</f>
        <v>1.04</v>
      </c>
      <c r="R35" s="2">
        <f t="shared" si="8"/>
        <v>1</v>
      </c>
      <c r="S35">
        <f>IF('Raw Data'!O30='Raw Data'!P30, 0, IF('Raw Data'!O30&lt;'Raw Data'!P30, 'Raw Data'!K30, 0))</f>
        <v>0</v>
      </c>
      <c r="T35" s="2">
        <f t="shared" si="9"/>
        <v>1</v>
      </c>
      <c r="U35">
        <f>IF(AND(ISNUMBER('Raw Data'!O30), OR('Raw Data'!O30&gt;'Raw Data'!P30, 'Raw Data'!O30='Raw Data'!P30)), 'Raw Data'!L30, 0)</f>
        <v>1.03</v>
      </c>
      <c r="V35" s="2">
        <f t="shared" si="10"/>
        <v>1</v>
      </c>
      <c r="W35">
        <f>IF(AND(ISNUMBER('Raw Data'!O30), OR('Raw Data'!O30&lt;'Raw Data'!P30, 'Raw Data'!O30='Raw Data'!P30)), 'Raw Data'!M30, 0)</f>
        <v>0</v>
      </c>
      <c r="X35" s="2">
        <f t="shared" si="11"/>
        <v>1</v>
      </c>
      <c r="Y35">
        <f>IF(AND(ISNUMBER('Raw Data'!O30), OR('Raw Data'!O30&gt;'Raw Data'!P30, 'Raw Data'!O30&lt;'Raw Data'!P30)), 'Raw Data'!N30, 0)</f>
        <v>1.07</v>
      </c>
      <c r="Z35">
        <f>IF('Raw Data'!C30&lt;'Raw Data'!E30, 1, 0)</f>
        <v>1</v>
      </c>
      <c r="AA35">
        <f>IF(AND('Raw Data'!C30&lt;'Raw Data'!E30, 'Raw Data'!O30&gt;'Raw Data'!P30), 'Raw Data'!C30, 0)</f>
        <v>1.1499999999999999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1.1499999999999999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1.1499999999999999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2.8</v>
      </c>
      <c r="H36" s="2">
        <f t="shared" si="3"/>
        <v>1</v>
      </c>
      <c r="I36">
        <f>IF(SUM('Raw Data'!O31:P31)&gt;2, 'Raw Data'!F31, 0)</f>
        <v>2.0499999999999998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1.79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2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1.48</v>
      </c>
      <c r="X36" s="2">
        <f t="shared" si="11"/>
        <v>1</v>
      </c>
      <c r="Y36">
        <f>IF(AND(ISNUMBER('Raw Data'!O31), OR('Raw Data'!O31&gt;'Raw Data'!P31, 'Raw Data'!O31&lt;'Raw Data'!P31)), 'Raw Data'!N31, 0)</f>
        <v>1.32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2.8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2.8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2.8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8.5</v>
      </c>
      <c r="H37" s="2">
        <f t="shared" si="3"/>
        <v>1</v>
      </c>
      <c r="I37">
        <f>IF(SUM('Raw Data'!O32:P32)&gt;2, 'Raw Data'!F32, 0)</f>
        <v>1.47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1.76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1</v>
      </c>
      <c r="Q37">
        <f>IF('Raw Data'!O32='Raw Data'!P32, 0, IF('Raw Data'!O32&gt;'Raw Data'!P32, 'Raw Data'!J32, 0))</f>
        <v>0</v>
      </c>
      <c r="R37" s="2">
        <f t="shared" si="8"/>
        <v>1</v>
      </c>
      <c r="S37">
        <f>IF('Raw Data'!O32='Raw Data'!P32, 0, IF('Raw Data'!O32&lt;'Raw Data'!P32, 'Raw Data'!K32, 0))</f>
        <v>6</v>
      </c>
      <c r="T37" s="2">
        <f t="shared" si="9"/>
        <v>1</v>
      </c>
      <c r="U37">
        <f>IF(AND(ISNUMBER('Raw Data'!O32), OR('Raw Data'!O32&gt;'Raw Data'!P32, 'Raw Data'!O32='Raw Data'!P32)), 'Raw Data'!L32, 0)</f>
        <v>0</v>
      </c>
      <c r="V37" s="2">
        <f t="shared" si="10"/>
        <v>1</v>
      </c>
      <c r="W37">
        <f>IF(AND(ISNUMBER('Raw Data'!O32), OR('Raw Data'!O32&lt;'Raw Data'!P32, 'Raw Data'!O32='Raw Data'!P32)), 'Raw Data'!M32, 0)</f>
        <v>3.32</v>
      </c>
      <c r="X37" s="2">
        <f t="shared" si="11"/>
        <v>1</v>
      </c>
      <c r="Y37">
        <f>IF(AND(ISNUMBER('Raw Data'!O32), OR('Raw Data'!O32&gt;'Raw Data'!P32, 'Raw Data'!O32&lt;'Raw Data'!P32)), 'Raw Data'!N32, 0)</f>
        <v>1.1200000000000001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8.5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8.5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8.5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6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3.4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1.88</v>
      </c>
      <c r="L38" s="2">
        <f t="shared" si="5"/>
        <v>1</v>
      </c>
      <c r="M38">
        <f>IF(AND('Raw Data'!O33&gt;0, 'Raw Data'!P33&gt;0), 'Raw Data'!H33, 0)</f>
        <v>1.77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</v>
      </c>
      <c r="V38" s="2">
        <f t="shared" si="10"/>
        <v>1</v>
      </c>
      <c r="W38">
        <f>IF(AND(ISNUMBER('Raw Data'!O33), OR('Raw Data'!O33&lt;'Raw Data'!P33, 'Raw Data'!O33='Raw Data'!P33)), 'Raw Data'!M33, 0)</f>
        <v>1.83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3.4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3.4</v>
      </c>
      <c r="AW38">
        <f>IF(AND('Raw Data'!D33&lt;4, NOT(ISBLANK('Raw Data'!D33))), 1, 0)</f>
        <v>1</v>
      </c>
      <c r="AX38">
        <f>IF(AND('Raw Data'!D33&lt;4, 'Raw Data'!O33='Raw Data'!P33), 'Raw Data'!D33, 0)</f>
        <v>3.4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1.22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1.34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1.66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1.06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1.04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1.0900000000000001</v>
      </c>
      <c r="Z39">
        <f>IF('Raw Data'!C34&lt;'Raw Data'!E34, 1, 0)</f>
        <v>1</v>
      </c>
      <c r="AA39">
        <f>IF(AND('Raw Data'!C34&lt;'Raw Data'!E34, 'Raw Data'!O34&gt;'Raw Data'!P34), 'Raw Data'!C34, 0)</f>
        <v>1.22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1.22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1.22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2.0499999999999998</v>
      </c>
      <c r="D40" s="2">
        <f t="shared" si="1"/>
        <v>1</v>
      </c>
      <c r="E40">
        <f>IF(AND(ISNUMBER('Raw Data'!O35), 'Raw Data'!O35='Raw Data'!P35), 'Raw Data'!D35, 0)</f>
        <v>0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2.11</v>
      </c>
      <c r="L40" s="2">
        <f t="shared" si="5"/>
        <v>1</v>
      </c>
      <c r="M40">
        <f>IF(AND('Raw Data'!O35&gt;0, 'Raw Data'!P35&gt;0), 'Raw Data'!H35, 0)</f>
        <v>0</v>
      </c>
      <c r="N40" s="2">
        <f t="shared" si="6"/>
        <v>1</v>
      </c>
      <c r="O40">
        <f>IF(AND(ISNUMBER('Raw Data'!O35), OR('Raw Data'!O35=0, 'Raw Data'!P35=0)), 'Raw Data'!I35, 0)</f>
        <v>1.93</v>
      </c>
      <c r="P40" s="2">
        <f t="shared" si="7"/>
        <v>1</v>
      </c>
      <c r="Q40">
        <f>IF('Raw Data'!O35='Raw Data'!P35, 0, IF('Raw Data'!O35&gt;'Raw Data'!P35, 'Raw Data'!J35, 0))</f>
        <v>1.47</v>
      </c>
      <c r="R40" s="2">
        <f t="shared" si="8"/>
        <v>1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1.26</v>
      </c>
      <c r="V40" s="2">
        <f t="shared" si="10"/>
        <v>1</v>
      </c>
      <c r="W40">
        <f>IF(AND(ISNUMBER('Raw Data'!O35), OR('Raw Data'!O35&lt;'Raw Data'!P35, 'Raw Data'!O35='Raw Data'!P35)), 'Raw Data'!M35, 0)</f>
        <v>0</v>
      </c>
      <c r="X40" s="2">
        <f t="shared" si="11"/>
        <v>1</v>
      </c>
      <c r="Y40">
        <f>IF(AND(ISNUMBER('Raw Data'!O35), OR('Raw Data'!O35&gt;'Raw Data'!P35, 'Raw Data'!O35&lt;'Raw Data'!P35)), 'Raw Data'!N35, 0)</f>
        <v>1.3</v>
      </c>
      <c r="Z40">
        <f>IF('Raw Data'!C35&lt;'Raw Data'!E35, 1, 0)</f>
        <v>1</v>
      </c>
      <c r="AA40">
        <f>IF(AND('Raw Data'!C35&lt;'Raw Data'!E35, 'Raw Data'!O35&gt;'Raw Data'!P35), 'Raw Data'!C35, 0)</f>
        <v>2.0499999999999998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2.0499999999999998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2.0499999999999998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3.9</v>
      </c>
      <c r="H41" s="2">
        <f t="shared" si="3"/>
        <v>1</v>
      </c>
      <c r="I41">
        <f>IF(SUM('Raw Data'!O36:P36)&gt;2, 'Raw Data'!F36, 0)</f>
        <v>1.93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1.79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2.91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1.84</v>
      </c>
      <c r="X41" s="2">
        <f t="shared" si="11"/>
        <v>1</v>
      </c>
      <c r="Y41">
        <f>IF(AND(ISNUMBER('Raw Data'!O36), OR('Raw Data'!O36&gt;'Raw Data'!P36, 'Raw Data'!O36&lt;'Raw Data'!P36)), 'Raw Data'!N36, 0)</f>
        <v>1.26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3.9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3.9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3.9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1.44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1.58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1.72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1.1399999999999999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1.0900000000000001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1.17</v>
      </c>
      <c r="Z42">
        <f>IF('Raw Data'!C37&lt;'Raw Data'!E37, 1, 0)</f>
        <v>1</v>
      </c>
      <c r="AA42">
        <f>IF(AND('Raw Data'!C37&lt;'Raw Data'!E37, 'Raw Data'!O37&gt;'Raw Data'!P37), 'Raw Data'!C37, 0)</f>
        <v>1.44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1.44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1.44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0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1.47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1.7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1.85</v>
      </c>
      <c r="N43" s="2">
        <f t="shared" si="6"/>
        <v>1</v>
      </c>
      <c r="O43">
        <f>IF(AND(ISNUMBER('Raw Data'!O38), OR('Raw Data'!O38=0, 'Raw Data'!P38=0)), 'Raw Data'!I38, 0)</f>
        <v>0</v>
      </c>
      <c r="P43" s="2">
        <f t="shared" si="7"/>
        <v>1</v>
      </c>
      <c r="Q43">
        <f>IF('Raw Data'!O38='Raw Data'!P38, 0, IF('Raw Data'!O38&gt;'Raw Data'!P38, 'Raw Data'!J38, 0))</f>
        <v>1.1399999999999999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1.0900000000000001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1.18</v>
      </c>
      <c r="Z43">
        <f>IF('Raw Data'!C38&lt;'Raw Data'!E38, 1, 0)</f>
        <v>1</v>
      </c>
      <c r="AA43">
        <f>IF(AND('Raw Data'!C38&lt;'Raw Data'!E38, 'Raw Data'!O38&gt;'Raw Data'!P38), 'Raw Data'!C38, 0)</f>
        <v>1.47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1.47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1.47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1.58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1.89</v>
      </c>
      <c r="P44" s="2">
        <f t="shared" si="7"/>
        <v>1</v>
      </c>
      <c r="Q44">
        <f>IF('Raw Data'!O39='Raw Data'!P39, 0, IF('Raw Data'!O39&gt;'Raw Data'!P39, 'Raw Data'!J39, 0))</f>
        <v>1.1000000000000001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1.1299999999999999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1.1599999999999999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1.28</v>
      </c>
      <c r="L45" s="2">
        <f t="shared" si="5"/>
        <v>1</v>
      </c>
      <c r="M45">
        <f>IF(AND('Raw Data'!O40&gt;0, 'Raw Data'!P40&gt;0), 'Raw Data'!H40, 0)</f>
        <v>0</v>
      </c>
      <c r="N45" s="2">
        <f t="shared" si="6"/>
        <v>1</v>
      </c>
      <c r="O45">
        <f>IF(AND(ISNUMBER('Raw Data'!O40), OR('Raw Data'!O40=0, 'Raw Data'!P40=0)), 'Raw Data'!I40, 0)</f>
        <v>2.21</v>
      </c>
      <c r="P45" s="2">
        <f t="shared" si="7"/>
        <v>1</v>
      </c>
      <c r="Q45">
        <f>IF('Raw Data'!O40='Raw Data'!P40, 0, IF('Raw Data'!O40&gt;'Raw Data'!P40, 'Raw Data'!J40, 0))</f>
        <v>0</v>
      </c>
      <c r="R45" s="2">
        <f t="shared" si="8"/>
        <v>1</v>
      </c>
      <c r="S45">
        <f>IF('Raw Data'!O40='Raw Data'!P40, 0, IF('Raw Data'!O40&lt;'Raw Data'!P40, 'Raw Data'!K40, 0))</f>
        <v>1.05</v>
      </c>
      <c r="T45" s="2">
        <f t="shared" si="9"/>
        <v>1</v>
      </c>
      <c r="U45">
        <f>IF(AND(ISNUMBER('Raw Data'!O40), OR('Raw Data'!O40&gt;'Raw Data'!P40, 'Raw Data'!O40='Raw Data'!P40)), 'Raw Data'!L40, 0)</f>
        <v>0</v>
      </c>
      <c r="V45" s="2">
        <f t="shared" si="10"/>
        <v>1</v>
      </c>
      <c r="W45">
        <f>IF(AND(ISNUMBER('Raw Data'!O40), OR('Raw Data'!O40&lt;'Raw Data'!P40, 'Raw Data'!O40='Raw Data'!P40)), 'Raw Data'!M40, 0)</f>
        <v>1.03</v>
      </c>
      <c r="X45" s="2">
        <f t="shared" si="11"/>
        <v>1</v>
      </c>
      <c r="Y45">
        <f>IF(AND(ISNUMBER('Raw Data'!O40), OR('Raw Data'!O40&gt;'Raw Data'!P40, 'Raw Data'!O40&lt;'Raw Data'!P40)), 'Raw Data'!N40, 0)</f>
        <v>1.07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0</v>
      </c>
      <c r="AE45">
        <f>IF('Raw Data'!E40&lt;'Raw Data'!C40, 1, 0)</f>
        <v>1</v>
      </c>
      <c r="AF45">
        <f>IF(AND('Raw Data'!C40&gt;'Raw Data'!E40, 'Raw Data'!O40&lt;'Raw Data'!P40), 'Raw Data'!E40, 0)</f>
        <v>1.1599999999999999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1.1599999999999999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1.1599999999999999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1.05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1.66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1.67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2.21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1.28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1.1599999999999999</v>
      </c>
      <c r="X46" s="2">
        <f t="shared" si="11"/>
        <v>1</v>
      </c>
      <c r="Y46">
        <f>IF(AND(ISNUMBER('Raw Data'!O41), OR('Raw Data'!O41&gt;'Raw Data'!P41, 'Raw Data'!O41&lt;'Raw Data'!P41)), 'Raw Data'!N41, 0)</f>
        <v>1.1499999999999999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0</v>
      </c>
      <c r="AE46">
        <f>IF('Raw Data'!E41&lt;'Raw Data'!C41, 1, 0)</f>
        <v>1</v>
      </c>
      <c r="AF46">
        <f>IF(AND('Raw Data'!C41&gt;'Raw Data'!E41, 'Raw Data'!O41&lt;'Raw Data'!P41), 'Raw Data'!E41, 0)</f>
        <v>1.66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1.66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0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1.66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1.25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1.41</v>
      </c>
      <c r="J47" s="2">
        <f t="shared" si="4"/>
        <v>1</v>
      </c>
      <c r="K47">
        <f>IF(AND(ISNUMBER('Raw Data'!O42),SUM('Raw Data'!O42:P42)&lt;3),'Raw Data'!F42,)</f>
        <v>0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2.11</v>
      </c>
      <c r="P47" s="2">
        <f t="shared" si="7"/>
        <v>1</v>
      </c>
      <c r="Q47">
        <f>IF('Raw Data'!O42='Raw Data'!P42, 0, IF('Raw Data'!O42&gt;'Raw Data'!P42, 'Raw Data'!J42, 0))</f>
        <v>1.08</v>
      </c>
      <c r="R47" s="2">
        <f t="shared" si="8"/>
        <v>1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1.22</v>
      </c>
      <c r="V47" s="2">
        <f t="shared" si="10"/>
        <v>1</v>
      </c>
      <c r="W47">
        <f>IF(AND(ISNUMBER('Raw Data'!O42), OR('Raw Data'!O42&lt;'Raw Data'!P42, 'Raw Data'!O42='Raw Data'!P42)), 'Raw Data'!M42, 0)</f>
        <v>0</v>
      </c>
      <c r="X47" s="2">
        <f t="shared" si="11"/>
        <v>1</v>
      </c>
      <c r="Y47">
        <f>IF(AND(ISNUMBER('Raw Data'!O42), OR('Raw Data'!O42&gt;'Raw Data'!P42, 'Raw Data'!O42&lt;'Raw Data'!P42)), 'Raw Data'!N42, 0)</f>
        <v>1.1399999999999999</v>
      </c>
      <c r="Z47">
        <f>IF('Raw Data'!C42&lt;'Raw Data'!E42, 1, 0)</f>
        <v>1</v>
      </c>
      <c r="AA47">
        <f>IF(AND('Raw Data'!C42&lt;'Raw Data'!E42, 'Raw Data'!O42&gt;'Raw Data'!P42), 'Raw Data'!C42, 0)</f>
        <v>1.25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1.25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1.25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1.08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0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1.25</v>
      </c>
      <c r="H48" s="2">
        <f t="shared" si="3"/>
        <v>1</v>
      </c>
      <c r="I48">
        <f>IF(SUM('Raw Data'!O43:P43)&gt;2, 'Raw Data'!F43, 0)</f>
        <v>1.36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2.14</v>
      </c>
      <c r="P48" s="2">
        <f t="shared" si="7"/>
        <v>1</v>
      </c>
      <c r="Q48">
        <f>IF('Raw Data'!O43='Raw Data'!P43, 0, IF('Raw Data'!O43&gt;'Raw Data'!P43, 'Raw Data'!J43, 0))</f>
        <v>0</v>
      </c>
      <c r="R48" s="2">
        <f t="shared" si="8"/>
        <v>1</v>
      </c>
      <c r="S48">
        <f>IF('Raw Data'!O43='Raw Data'!P43, 0, IF('Raw Data'!O43&lt;'Raw Data'!P43, 'Raw Data'!K43, 0))</f>
        <v>1.06</v>
      </c>
      <c r="T48" s="2">
        <f t="shared" si="9"/>
        <v>1</v>
      </c>
      <c r="U48">
        <f>IF(AND(ISNUMBER('Raw Data'!O43), OR('Raw Data'!O43&gt;'Raw Data'!P43, 'Raw Data'!O43='Raw Data'!P43)), 'Raw Data'!L43, 0)</f>
        <v>0</v>
      </c>
      <c r="V48" s="2">
        <f t="shared" si="10"/>
        <v>1</v>
      </c>
      <c r="W48">
        <f>IF(AND(ISNUMBER('Raw Data'!O43), OR('Raw Data'!O43&lt;'Raw Data'!P43, 'Raw Data'!O43='Raw Data'!P43)), 'Raw Data'!M43, 0)</f>
        <v>1.1100000000000001</v>
      </c>
      <c r="X48" s="2">
        <f t="shared" si="11"/>
        <v>1</v>
      </c>
      <c r="Y48">
        <f>IF(AND(ISNUMBER('Raw Data'!O43), OR('Raw Data'!O43&gt;'Raw Data'!P43, 'Raw Data'!O43&lt;'Raw Data'!P43)), 'Raw Data'!N43, 0)</f>
        <v>1.1499999999999999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0</v>
      </c>
      <c r="AE48">
        <f>IF('Raw Data'!E43&lt;'Raw Data'!C43, 1, 0)</f>
        <v>1</v>
      </c>
      <c r="AF48">
        <f>IF(AND('Raw Data'!C43&gt;'Raw Data'!E43, 'Raw Data'!O43&lt;'Raw Data'!P43), 'Raw Data'!E43, 0)</f>
        <v>1.25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1.25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1.25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1.06</v>
      </c>
      <c r="AW48">
        <f>IF(AND('Raw Data'!D43&lt;4, NOT(ISBLANK('Raw Data'!D43))), 1, 0)</f>
        <v>0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2.1</v>
      </c>
      <c r="H49" s="2">
        <f t="shared" si="3"/>
        <v>1</v>
      </c>
      <c r="I49">
        <f>IF(SUM('Raw Data'!O44:P44)&gt;2, 'Raw Data'!F44, 0)</f>
        <v>1.72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1.6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0</v>
      </c>
      <c r="R49" s="2">
        <f t="shared" si="8"/>
        <v>1</v>
      </c>
      <c r="S49">
        <f>IF('Raw Data'!O44='Raw Data'!P44, 0, IF('Raw Data'!O44&lt;'Raw Data'!P44, 'Raw Data'!K44, 0))</f>
        <v>1.56</v>
      </c>
      <c r="T49" s="2">
        <f t="shared" si="9"/>
        <v>1</v>
      </c>
      <c r="U49">
        <f>IF(AND(ISNUMBER('Raw Data'!O44), OR('Raw Data'!O44&gt;'Raw Data'!P44, 'Raw Data'!O44='Raw Data'!P44)), 'Raw Data'!L44, 0)</f>
        <v>0</v>
      </c>
      <c r="V49" s="2">
        <f t="shared" si="10"/>
        <v>1</v>
      </c>
      <c r="W49">
        <f>IF(AND(ISNUMBER('Raw Data'!O44), OR('Raw Data'!O44&lt;'Raw Data'!P44, 'Raw Data'!O44='Raw Data'!P44)), 'Raw Data'!M44, 0)</f>
        <v>1.04</v>
      </c>
      <c r="X49" s="2">
        <f t="shared" si="11"/>
        <v>1</v>
      </c>
      <c r="Y49">
        <f>IF(AND(ISNUMBER('Raw Data'!O44), OR('Raw Data'!O44&gt;'Raw Data'!P44, 'Raw Data'!O44&lt;'Raw Data'!P44)), 'Raw Data'!N44, 0)</f>
        <v>1.1399999999999999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2.1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2.1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2.1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1.82</v>
      </c>
      <c r="L50" s="2">
        <f t="shared" si="5"/>
        <v>1</v>
      </c>
      <c r="M50">
        <f>IF(AND('Raw Data'!O45&gt;0, 'Raw Data'!P45&gt;0), 'Raw Data'!H45, 0)</f>
        <v>1.67</v>
      </c>
      <c r="N50" s="2">
        <f t="shared" si="6"/>
        <v>1</v>
      </c>
      <c r="O50">
        <f>IF(AND(ISNUMBER('Raw Data'!O45), OR('Raw Data'!O45=0, 'Raw Data'!P45=0)), 'Raw Data'!I45, 0)</f>
        <v>0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1.1000000000000001</v>
      </c>
      <c r="V50" s="2">
        <f t="shared" si="10"/>
        <v>1</v>
      </c>
      <c r="W50">
        <f>IF(AND(ISNUMBER('Raw Data'!O45), OR('Raw Data'!O45&lt;'Raw Data'!P45, 'Raw Data'!O45='Raw Data'!P45)), 'Raw Data'!M45, 0)</f>
        <v>1.66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3.4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3.3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0</v>
      </c>
      <c r="J51" s="2">
        <f t="shared" si="4"/>
        <v>1</v>
      </c>
      <c r="K51">
        <f>IF(AND(ISNUMBER('Raw Data'!O46),SUM('Raw Data'!O46:P46)&lt;3),'Raw Data'!F46,)</f>
        <v>1.87</v>
      </c>
      <c r="L51" s="2">
        <f t="shared" si="5"/>
        <v>1</v>
      </c>
      <c r="M51">
        <f>IF(AND('Raw Data'!O46&gt;0, 'Raw Data'!P46&gt;0), 'Raw Data'!H46, 0)</f>
        <v>1.69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0</v>
      </c>
      <c r="Q51">
        <f>IF('Raw Data'!O46='Raw Data'!P46, 0, IF('Raw Data'!O46&gt;'Raw Data'!P46, 'Raw Data'!J46, 0))</f>
        <v>0</v>
      </c>
      <c r="R51" s="2">
        <f t="shared" si="8"/>
        <v>0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1.31</v>
      </c>
      <c r="V51" s="2">
        <f t="shared" si="10"/>
        <v>1</v>
      </c>
      <c r="W51">
        <f>IF(AND(ISNUMBER('Raw Data'!O46), OR('Raw Data'!O46&lt;'Raw Data'!P46, 'Raw Data'!O46='Raw Data'!P46)), 'Raw Data'!M46, 0)</f>
        <v>1.26</v>
      </c>
      <c r="X51" s="2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3.3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3.3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3.3</v>
      </c>
      <c r="AW51">
        <f>IF(AND('Raw Data'!D46&lt;4, NOT(ISBLANK('Raw Data'!D46))), 1, 0)</f>
        <v>1</v>
      </c>
      <c r="AX51">
        <f>IF(AND('Raw Data'!D46&lt;4, 'Raw Data'!O46='Raw Data'!P46), 'Raw Data'!D46, 0)</f>
        <v>3.3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2.75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1.87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2.14</v>
      </c>
      <c r="P52" s="2">
        <f t="shared" si="7"/>
        <v>1</v>
      </c>
      <c r="Q52">
        <f>IF('Raw Data'!O47='Raw Data'!P47, 0, IF('Raw Data'!O47&gt;'Raw Data'!P47, 'Raw Data'!J47, 0))</f>
        <v>1.97</v>
      </c>
      <c r="R52" s="2">
        <f t="shared" si="8"/>
        <v>1</v>
      </c>
      <c r="S52">
        <f>IF('Raw Data'!O47='Raw Data'!P47, 0, IF('Raw Data'!O47&lt;'Raw Data'!P47, 'Raw Data'!K47, 0))</f>
        <v>0</v>
      </c>
      <c r="T52" s="2">
        <f t="shared" si="9"/>
        <v>1</v>
      </c>
      <c r="U52">
        <f>IF(AND(ISNUMBER('Raw Data'!O47), OR('Raw Data'!O47&gt;'Raw Data'!P47, 'Raw Data'!O47='Raw Data'!P47)), 'Raw Data'!L47, 0)</f>
        <v>1.57</v>
      </c>
      <c r="V52" s="2">
        <f t="shared" si="10"/>
        <v>1</v>
      </c>
      <c r="W52">
        <f>IF(AND(ISNUMBER('Raw Data'!O47), OR('Raw Data'!O47&lt;'Raw Data'!P47, 'Raw Data'!O47='Raw Data'!P47)), 'Raw Data'!M47, 0)</f>
        <v>0</v>
      </c>
      <c r="X52" s="2">
        <f t="shared" si="11"/>
        <v>1</v>
      </c>
      <c r="Y52">
        <f>IF(AND(ISNUMBER('Raw Data'!O47), OR('Raw Data'!O47&gt;'Raw Data'!P47, 'Raw Data'!O47&lt;'Raw Data'!P47)), 'Raw Data'!N47, 0)</f>
        <v>1.29</v>
      </c>
      <c r="Z52">
        <f>IF('Raw Data'!C47&lt;'Raw Data'!E47, 1, 0)</f>
        <v>0</v>
      </c>
      <c r="AA52">
        <f>IF(AND('Raw Data'!C47&lt;'Raw Data'!E47, 'Raw Data'!O47&gt;'Raw Data'!P47), 'Raw Data'!C47, 0)</f>
        <v>0</v>
      </c>
      <c r="AB52" t="b">
        <f>'Raw Data'!C47&lt;'Raw Data'!E47</f>
        <v>0</v>
      </c>
      <c r="AC52">
        <f>IF('Raw Data'!C47&gt;'Raw Data'!E47, 1, 0)</f>
        <v>1</v>
      </c>
      <c r="AD52">
        <f>IF(AND('Raw Data'!C47&gt;'Raw Data'!E47, 'Raw Data'!O47&gt;'Raw Data'!P47), 'Raw Data'!C47, 0)</f>
        <v>2.75</v>
      </c>
      <c r="AE52">
        <f>IF('Raw Data'!E47&lt;'Raw Data'!C47, 1, 0)</f>
        <v>1</v>
      </c>
      <c r="AF52">
        <f>IF(AND('Raw Data'!C47&gt;'Raw Data'!E47, 'Raw Data'!O47&lt;'Raw Data'!P47), 'Raw Data'!E47, 0)</f>
        <v>0</v>
      </c>
      <c r="AG52">
        <f>IF('Raw Data'!E47&gt;'Raw Data'!C47, 1, 0)</f>
        <v>0</v>
      </c>
      <c r="AH52">
        <f>IF(AND('Raw Data'!C47&lt;'Raw Data'!E47, 'Raw Data'!O47&lt;'Raw Data'!P47), 'Raw Data'!E47, 0)</f>
        <v>0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2.75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2.75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2.9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2.21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1.88</v>
      </c>
      <c r="P53" s="2">
        <f t="shared" si="7"/>
        <v>1</v>
      </c>
      <c r="Q53">
        <f>IF('Raw Data'!O48='Raw Data'!P48, 0, IF('Raw Data'!O48&gt;'Raw Data'!P48, 'Raw Data'!J48, 0))</f>
        <v>0</v>
      </c>
      <c r="R53" s="2">
        <f t="shared" si="8"/>
        <v>1</v>
      </c>
      <c r="S53">
        <f>IF('Raw Data'!O48='Raw Data'!P48, 0, IF('Raw Data'!O48&lt;'Raw Data'!P48, 'Raw Data'!K48, 0))</f>
        <v>2.0699999999999998</v>
      </c>
      <c r="T53" s="2">
        <f t="shared" si="9"/>
        <v>1</v>
      </c>
      <c r="U53">
        <f>IF(AND(ISNUMBER('Raw Data'!O48), OR('Raw Data'!O48&gt;'Raw Data'!P48, 'Raw Data'!O48='Raw Data'!P48)), 'Raw Data'!L48, 0)</f>
        <v>0</v>
      </c>
      <c r="V53" s="2">
        <f t="shared" si="10"/>
        <v>1</v>
      </c>
      <c r="W53">
        <f>IF(AND(ISNUMBER('Raw Data'!O48), OR('Raw Data'!O48&lt;'Raw Data'!P48, 'Raw Data'!O48='Raw Data'!P48)), 'Raw Data'!M48, 0)</f>
        <v>1.59</v>
      </c>
      <c r="X53" s="2">
        <f t="shared" si="11"/>
        <v>1</v>
      </c>
      <c r="Y53">
        <f>IF(AND(ISNUMBER('Raw Data'!O48), OR('Raw Data'!O48&gt;'Raw Data'!P48, 'Raw Data'!O48&lt;'Raw Data'!P48)), 'Raw Data'!N48, 0)</f>
        <v>1.32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2.9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2.9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2.9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3.7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1.79</v>
      </c>
      <c r="L54" s="2">
        <f t="shared" si="5"/>
        <v>1</v>
      </c>
      <c r="M54">
        <f>IF(AND('Raw Data'!O49&gt;0, 'Raw Data'!P49&gt;0), 'Raw Data'!H49, 0)</f>
        <v>1.72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1.34</v>
      </c>
      <c r="V54" s="2">
        <f t="shared" si="10"/>
        <v>1</v>
      </c>
      <c r="W54">
        <f>IF(AND(ISNUMBER('Raw Data'!O49), OR('Raw Data'!O49&lt;'Raw Data'!P49, 'Raw Data'!O49='Raw Data'!P49)), 'Raw Data'!M49, 0)</f>
        <v>1.3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3.7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3.7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3.7</v>
      </c>
      <c r="AW54">
        <f>IF(AND('Raw Data'!D49&lt;4, NOT(ISBLANK('Raw Data'!D49))), 1, 0)</f>
        <v>1</v>
      </c>
      <c r="AX54">
        <f>IF(AND('Raw Data'!D49&lt;4, 'Raw Data'!O49='Raw Data'!P49), 'Raw Data'!D49, 0)</f>
        <v>3.7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2.37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1.76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2.2599999999999998</v>
      </c>
      <c r="P55" s="2">
        <f t="shared" si="7"/>
        <v>1</v>
      </c>
      <c r="Q55">
        <f>IF('Raw Data'!O50='Raw Data'!P50, 0, IF('Raw Data'!O50&gt;'Raw Data'!P50, 'Raw Data'!J50, 0))</f>
        <v>0</v>
      </c>
      <c r="R55" s="2">
        <f t="shared" si="8"/>
        <v>1</v>
      </c>
      <c r="S55">
        <f>IF('Raw Data'!O50='Raw Data'!P50, 0, IF('Raw Data'!O50&lt;'Raw Data'!P50, 'Raw Data'!K50, 0))</f>
        <v>1.73</v>
      </c>
      <c r="T55" s="2">
        <f t="shared" si="9"/>
        <v>1</v>
      </c>
      <c r="U55">
        <f>IF(AND(ISNUMBER('Raw Data'!O50), OR('Raw Data'!O50&gt;'Raw Data'!P50, 'Raw Data'!O50='Raw Data'!P50)), 'Raw Data'!L50, 0)</f>
        <v>0</v>
      </c>
      <c r="V55" s="2">
        <f t="shared" si="10"/>
        <v>1</v>
      </c>
      <c r="W55">
        <f>IF(AND(ISNUMBER('Raw Data'!O50), OR('Raw Data'!O50&lt;'Raw Data'!P50, 'Raw Data'!O50='Raw Data'!P50)), 'Raw Data'!M50, 0)</f>
        <v>1.41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2.37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2.37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2.37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2.6</v>
      </c>
      <c r="H56" s="2">
        <f t="shared" si="3"/>
        <v>1</v>
      </c>
      <c r="I56">
        <f>IF(SUM('Raw Data'!O51:P51)&gt;2, 'Raw Data'!F51, 0)</f>
        <v>1.86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1.69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1.82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1.43</v>
      </c>
      <c r="X56" s="2">
        <f t="shared" si="11"/>
        <v>1</v>
      </c>
      <c r="Y56">
        <f>IF(AND(ISNUMBER('Raw Data'!O51), OR('Raw Data'!O51&gt;'Raw Data'!P51, 'Raw Data'!O51&lt;'Raw Data'!P51)), 'Raw Data'!N51, 0)</f>
        <v>1.31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2.6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2.6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2.6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2.4500000000000002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1.78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1.62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1.76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1.41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1.28</v>
      </c>
      <c r="Z57">
        <f>IF('Raw Data'!C52&lt;'Raw Data'!E52, 1, 0)</f>
        <v>1</v>
      </c>
      <c r="AA57">
        <f>IF(AND('Raw Data'!C52&lt;'Raw Data'!E52, 'Raw Data'!O52&gt;'Raw Data'!P52), 'Raw Data'!C52, 0)</f>
        <v>2.4500000000000002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2.4500000000000002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2.4500000000000002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1.7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1.6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1.3</v>
      </c>
      <c r="R58" s="2">
        <f t="shared" si="8"/>
        <v>1</v>
      </c>
      <c r="S58">
        <f>IF('Raw Data'!O53='Raw Data'!P53, 0, IF('Raw Data'!O53&lt;'Raw Data'!P53, 'Raw Data'!K53, 0))</f>
        <v>0</v>
      </c>
      <c r="T58" s="2">
        <f t="shared" si="9"/>
        <v>1</v>
      </c>
      <c r="U58">
        <f>IF(AND(ISNUMBER('Raw Data'!O53), OR('Raw Data'!O53&gt;'Raw Data'!P53, 'Raw Data'!O53='Raw Data'!P53)), 'Raw Data'!L53, 0)</f>
        <v>1.18</v>
      </c>
      <c r="V58" s="2">
        <f t="shared" si="10"/>
        <v>1</v>
      </c>
      <c r="W58">
        <f>IF(AND(ISNUMBER('Raw Data'!O53), OR('Raw Data'!O53&lt;'Raw Data'!P53, 'Raw Data'!O53='Raw Data'!P53)), 'Raw Data'!M53, 0)</f>
        <v>0</v>
      </c>
      <c r="X58" s="2">
        <f t="shared" si="11"/>
        <v>1</v>
      </c>
      <c r="Y58">
        <f>IF(AND(ISNUMBER('Raw Data'!O53), OR('Raw Data'!O53&gt;'Raw Data'!P53, 'Raw Data'!O53&lt;'Raw Data'!P53)), 'Raw Data'!N53, 0)</f>
        <v>1.2</v>
      </c>
      <c r="Z58">
        <f>IF('Raw Data'!C53&lt;'Raw Data'!E53, 1, 0)</f>
        <v>1</v>
      </c>
      <c r="AA58">
        <f>IF(AND('Raw Data'!C53&lt;'Raw Data'!E53, 'Raw Data'!O53&gt;'Raw Data'!P53), 'Raw Data'!C53, 0)</f>
        <v>1.7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1.7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1.7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2.15</v>
      </c>
      <c r="H59" s="2">
        <f t="shared" si="3"/>
        <v>1</v>
      </c>
      <c r="I59">
        <f>IF(SUM('Raw Data'!O54:P54)&gt;2, 'Raw Data'!F54, 0)</f>
        <v>1.73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2.2999999999999998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1.56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1.32</v>
      </c>
      <c r="X59" s="2">
        <f t="shared" si="11"/>
        <v>1</v>
      </c>
      <c r="Y59">
        <f>IF(AND(ISNUMBER('Raw Data'!O54), OR('Raw Data'!O54&gt;'Raw Data'!P54, 'Raw Data'!O54&lt;'Raw Data'!P54)), 'Raw Data'!N54, 0)</f>
        <v>1.27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2.15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2.15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2.15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3.1</v>
      </c>
      <c r="H60" s="2">
        <f t="shared" si="3"/>
        <v>1</v>
      </c>
      <c r="I60">
        <f>IF(SUM('Raw Data'!O55:P55)&gt;2, 'Raw Data'!F55, 0)</f>
        <v>1.92</v>
      </c>
      <c r="J60" s="2">
        <f t="shared" si="4"/>
        <v>1</v>
      </c>
      <c r="K60">
        <f>IF(AND(ISNUMBER('Raw Data'!O55),SUM('Raw Data'!O55:P55)&lt;3),'Raw Data'!F55,)</f>
        <v>0</v>
      </c>
      <c r="L60" s="2">
        <f t="shared" si="5"/>
        <v>1</v>
      </c>
      <c r="M60">
        <f>IF(AND('Raw Data'!O55&gt;0, 'Raw Data'!P55&gt;0), 'Raw Data'!H55, 0)</f>
        <v>1.75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2.25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1.61</v>
      </c>
      <c r="X60" s="2">
        <f t="shared" si="11"/>
        <v>1</v>
      </c>
      <c r="Y60">
        <f>IF(AND(ISNUMBER('Raw Data'!O55), OR('Raw Data'!O55&gt;'Raw Data'!P55, 'Raw Data'!O55&lt;'Raw Data'!P55)), 'Raw Data'!N55, 0)</f>
        <v>1.29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3.1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3.1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3.1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3.5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1.75</v>
      </c>
      <c r="L61" s="2">
        <f t="shared" si="5"/>
        <v>1</v>
      </c>
      <c r="M61">
        <f>IF(AND('Raw Data'!O56&gt;0, 'Raw Data'!P56&gt;0), 'Raw Data'!H56, 0)</f>
        <v>1.65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0</v>
      </c>
      <c r="Q61">
        <f>IF('Raw Data'!O56='Raw Data'!P56, 0, IF('Raw Data'!O56&gt;'Raw Data'!P56, 'Raw Data'!J56, 0))</f>
        <v>0</v>
      </c>
      <c r="R61" s="2">
        <f t="shared" si="8"/>
        <v>0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1.27</v>
      </c>
      <c r="V61" s="2">
        <f t="shared" si="10"/>
        <v>1</v>
      </c>
      <c r="W61">
        <f>IF(AND(ISNUMBER('Raw Data'!O56), OR('Raw Data'!O56&lt;'Raw Data'!P56, 'Raw Data'!O56='Raw Data'!P56)), 'Raw Data'!M56, 0)</f>
        <v>1.75</v>
      </c>
      <c r="X61" s="2">
        <f t="shared" si="11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3.5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3.5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3.5</v>
      </c>
      <c r="AW61">
        <f>IF(AND('Raw Data'!D56&lt;4, NOT(ISBLANK('Raw Data'!D56))), 1, 0)</f>
        <v>1</v>
      </c>
      <c r="AX61">
        <f>IF(AND('Raw Data'!D56&lt;4, 'Raw Data'!O56='Raw Data'!P56), 'Raw Data'!D56, 0)</f>
        <v>3.5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5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1.8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1.96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4.05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2.2799999999999998</v>
      </c>
      <c r="X62" s="2">
        <f t="shared" si="11"/>
        <v>1</v>
      </c>
      <c r="Y62">
        <f>IF(AND(ISNUMBER('Raw Data'!O57), OR('Raw Data'!O57&gt;'Raw Data'!P57, 'Raw Data'!O57&lt;'Raw Data'!P57)), 'Raw Data'!N57, 0)</f>
        <v>1.2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5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5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5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3.75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2.14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1.9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2.67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1.72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1</v>
      </c>
      <c r="AA63">
        <f>IF(AND('Raw Data'!C58&lt;'Raw Data'!E58, 'Raw Data'!O58&gt;'Raw Data'!P58), 'Raw Data'!C58, 0)</f>
        <v>0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3.75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3.75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3.75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3.4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1.76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2.2400000000000002</v>
      </c>
      <c r="P64" s="2">
        <f t="shared" si="7"/>
        <v>0</v>
      </c>
      <c r="Q64">
        <f>IF('Raw Data'!O59='Raw Data'!P59, 0, IF('Raw Data'!O59&gt;'Raw Data'!P59, 'Raw Data'!J59, 0))</f>
        <v>0</v>
      </c>
      <c r="R64" s="2">
        <f t="shared" si="8"/>
        <v>0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1.64</v>
      </c>
      <c r="V64" s="2">
        <f t="shared" si="10"/>
        <v>1</v>
      </c>
      <c r="W64">
        <f>IF(AND(ISNUMBER('Raw Data'!O59), OR('Raw Data'!O59&lt;'Raw Data'!P59, 'Raw Data'!O59='Raw Data'!P59)), 'Raw Data'!M59, 0)</f>
        <v>1.32</v>
      </c>
      <c r="X64" s="2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3.4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3.4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3.4</v>
      </c>
      <c r="AW64">
        <f>IF(AND('Raw Data'!D59&lt;4, NOT(ISBLANK('Raw Data'!D59))), 1, 0)</f>
        <v>1</v>
      </c>
      <c r="AX64">
        <f>IF(AND('Raw Data'!D59&lt;4, 'Raw Data'!O59='Raw Data'!P59), 'Raw Data'!D59, 0)</f>
        <v>3.4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1.57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1.33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2.97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1.28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1.17</v>
      </c>
      <c r="X65" s="2">
        <f t="shared" si="11"/>
        <v>1</v>
      </c>
      <c r="Y65">
        <f>IF(AND(ISNUMBER('Raw Data'!O60), OR('Raw Data'!O60&gt;'Raw Data'!P60, 'Raw Data'!O60&lt;'Raw Data'!P60)), 'Raw Data'!N60, 0)</f>
        <v>1.1599999999999999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1</v>
      </c>
      <c r="AD65">
        <f>IF(AND('Raw Data'!C60&gt;'Raw Data'!E60, 'Raw Data'!O60&gt;'Raw Data'!P60), 'Raw Data'!C60, 0)</f>
        <v>0</v>
      </c>
      <c r="AE65">
        <f>IF('Raw Data'!E60&lt;'Raw Data'!C60, 1, 0)</f>
        <v>1</v>
      </c>
      <c r="AF65">
        <f>IF(AND('Raw Data'!C60&gt;'Raw Data'!E60, 'Raw Data'!O60&lt;'Raw Data'!P60), 'Raw Data'!E60, 0)</f>
        <v>1.57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1.57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1.57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1.28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0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0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0</v>
      </c>
      <c r="X66" s="2">
        <f t="shared" si="11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1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3.75</v>
      </c>
      <c r="AW66">
        <f>IF(AND('Raw Data'!D61&lt;4, NOT(ISBLANK('Raw Data'!D61))), 1, 0)</f>
        <v>1</v>
      </c>
      <c r="AX66">
        <f>IF(AND('Raw Data'!D61&lt;4, 'Raw Data'!O61='Raw Data'!P61), 'Raw Data'!D61, 0)</f>
        <v>3.75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0</v>
      </c>
      <c r="H67" s="2">
        <f t="shared" si="3"/>
        <v>1</v>
      </c>
      <c r="I67">
        <f>IF(SUM('Raw Data'!O62:P62)&gt;2, 'Raw Data'!F62, 0)</f>
        <v>0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0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0</v>
      </c>
      <c r="X67" s="2">
        <f t="shared" si="11"/>
        <v>1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3.3</v>
      </c>
      <c r="AW67">
        <f>IF(AND('Raw Data'!D62&lt;4, NOT(ISBLANK('Raw Data'!D62))), 1, 0)</f>
        <v>1</v>
      </c>
      <c r="AX67">
        <f>IF(AND('Raw Data'!D62&lt;4, 'Raw Data'!O62='Raw Data'!P62), 'Raw Data'!D62, 0)</f>
        <v>3.3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0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0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1</v>
      </c>
      <c r="U68">
        <f>IF(AND(ISNUMBER('Raw Data'!O63), OR('Raw Data'!O63&gt;'Raw Data'!P63, 'Raw Data'!O63='Raw Data'!P63)), 'Raw Data'!L63, 0)</f>
        <v>0</v>
      </c>
      <c r="V68" s="2">
        <f t="shared" si="10"/>
        <v>1</v>
      </c>
      <c r="W68">
        <f>IF(AND(ISNUMBER('Raw Data'!O63), OR('Raw Data'!O63&lt;'Raw Data'!P63, 'Raw Data'!O63='Raw Data'!P63)), 'Raw Data'!M63, 0)</f>
        <v>0</v>
      </c>
      <c r="X68" s="2">
        <f t="shared" si="11"/>
        <v>1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1</v>
      </c>
      <c r="AA68">
        <f>IF(AND('Raw Data'!C63&lt;'Raw Data'!E63, 'Raw Data'!O63&gt;'Raw Data'!P63), 'Raw Data'!C63, 0)</f>
        <v>0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0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0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0</v>
      </c>
      <c r="V69" s="2">
        <f t="shared" si="10"/>
        <v>1</v>
      </c>
      <c r="W69">
        <f>IF(AND(ISNUMBER('Raw Data'!O64), OR('Raw Data'!O64&lt;'Raw Data'!P64, 'Raw Data'!O64='Raw Data'!P64)), 'Raw Data'!M64, 0)</f>
        <v>0</v>
      </c>
      <c r="X69" s="2">
        <f t="shared" si="11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3.6</v>
      </c>
      <c r="AW69">
        <f>IF(AND('Raw Data'!D64&lt;4, NOT(ISBLANK('Raw Data'!D64))), 1, 0)</f>
        <v>1</v>
      </c>
      <c r="AX69">
        <f>IF(AND('Raw Data'!D64&lt;4, 'Raw Data'!O64='Raw Data'!P64), 'Raw Data'!D64, 0)</f>
        <v>3.6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0</v>
      </c>
      <c r="V70" s="2">
        <f t="shared" si="10"/>
        <v>1</v>
      </c>
      <c r="W70">
        <f>IF(AND(ISNUMBER('Raw Data'!O65), OR('Raw Data'!O65&lt;'Raw Data'!P65, 'Raw Data'!O65='Raw Data'!P65)), 'Raw Data'!M65, 0)</f>
        <v>0</v>
      </c>
      <c r="X70" s="2">
        <f t="shared" si="11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1</v>
      </c>
      <c r="AA70">
        <f>IF(AND('Raw Data'!C65&lt;'Raw Data'!E65, 'Raw Data'!O65&gt;'Raw Data'!P65), 'Raw Data'!C65, 0)</f>
        <v>0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3.3</v>
      </c>
      <c r="AW70">
        <f>IF(AND('Raw Data'!D65&lt;4, NOT(ISBLANK('Raw Data'!D65))), 1, 0)</f>
        <v>1</v>
      </c>
      <c r="AX70">
        <f>IF(AND('Raw Data'!D65&lt;4, 'Raw Data'!O65='Raw Data'!P65), 'Raw Data'!D65, 0)</f>
        <v>3.3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0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0</v>
      </c>
      <c r="H71" s="2">
        <f t="shared" ref="H71:H134" si="21">D71</f>
        <v>1</v>
      </c>
      <c r="I71">
        <f>IF(SUM('Raw Data'!O66:P66)&gt;2, 'Raw Data'!F66, 0)</f>
        <v>0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0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1</v>
      </c>
      <c r="AA71">
        <f>IF(AND('Raw Data'!C66&lt;'Raw Data'!E66, 'Raw Data'!O66&gt;'Raw Data'!P66), 'Raw Data'!C66, 0)</f>
        <v>0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3</v>
      </c>
      <c r="AW71">
        <f>IF(AND('Raw Data'!D66&lt;4, NOT(ISBLANK('Raw Data'!D66))), 1, 0)</f>
        <v>1</v>
      </c>
      <c r="AX71">
        <f>IF(AND('Raw Data'!D66&lt;4, 'Raw Data'!O66='Raw Data'!P66), 'Raw Data'!D66, 0)</f>
        <v>3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0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0</v>
      </c>
      <c r="J72" s="2">
        <f t="shared" si="22"/>
        <v>1</v>
      </c>
      <c r="K72">
        <f>IF(AND(ISNUMBER('Raw Data'!O67),SUM('Raw Data'!O67:P67)&lt;3),'Raw Data'!F67,)</f>
        <v>0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0</v>
      </c>
      <c r="V72" s="2">
        <f t="shared" si="28"/>
        <v>1</v>
      </c>
      <c r="W72">
        <f>IF(AND(ISNUMBER('Raw Data'!O67), OR('Raw Data'!O67&lt;'Raw Data'!P67, 'Raw Data'!O67='Raw Data'!P67)), 'Raw Data'!M67, 0)</f>
        <v>0</v>
      </c>
      <c r="X72" s="2">
        <f t="shared" si="29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3.8</v>
      </c>
      <c r="AW72">
        <f>IF(AND('Raw Data'!D67&lt;4, NOT(ISBLANK('Raw Data'!D67))), 1, 0)</f>
        <v>1</v>
      </c>
      <c r="AX72">
        <f>IF(AND('Raw Data'!D67&lt;4, 'Raw Data'!O67='Raw Data'!P67), 'Raw Data'!D67, 0)</f>
        <v>3.8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0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0</v>
      </c>
      <c r="J73" s="2">
        <f t="shared" si="22"/>
        <v>1</v>
      </c>
      <c r="K73">
        <f>IF(AND(ISNUMBER('Raw Data'!O68),SUM('Raw Data'!O68:P68)&lt;3),'Raw Data'!F68,)</f>
        <v>0</v>
      </c>
      <c r="L73" s="2">
        <f t="shared" si="23"/>
        <v>1</v>
      </c>
      <c r="M73">
        <f>IF(AND('Raw Data'!O68&gt;0, 'Raw Data'!P68&gt;0), 'Raw Data'!H68, 0)</f>
        <v>0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0</v>
      </c>
      <c r="V73" s="2">
        <f t="shared" si="28"/>
        <v>1</v>
      </c>
      <c r="W73">
        <f>IF(AND(ISNUMBER('Raw Data'!O68), OR('Raw Data'!O68&lt;'Raw Data'!P68, 'Raw Data'!O68='Raw Data'!P68)), 'Raw Data'!M68, 0)</f>
        <v>0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18"/>
        <v>1</v>
      </c>
      <c r="C74">
        <f>IF('Raw Data'!O69&gt;'Raw Data'!P69, 'Raw Data'!C69, 0)</f>
        <v>0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0</v>
      </c>
      <c r="J74" s="2">
        <f t="shared" si="22"/>
        <v>1</v>
      </c>
      <c r="K74">
        <f>IF(AND(ISNUMBER('Raw Data'!O69),SUM('Raw Data'!O69:P69)&lt;3),'Raw Data'!F69,)</f>
        <v>0</v>
      </c>
      <c r="L74" s="2">
        <f t="shared" si="23"/>
        <v>1</v>
      </c>
      <c r="M74">
        <f>IF(AND('Raw Data'!O69&gt;0, 'Raw Data'!P69&gt;0), 'Raw Data'!H69, 0)</f>
        <v>0</v>
      </c>
      <c r="N74" s="2">
        <f t="shared" si="24"/>
        <v>1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0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1</v>
      </c>
      <c r="AA74">
        <f>IF(AND('Raw Data'!C69&lt;'Raw Data'!E69, 'Raw Data'!O69&gt;'Raw Data'!P69), 'Raw Data'!C69, 0)</f>
        <v>0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8"/>
        <v>1</v>
      </c>
      <c r="C75">
        <f>IF('Raw Data'!O70&gt;'Raw Data'!P70, 'Raw Data'!C70, 0)</f>
        <v>0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0</v>
      </c>
      <c r="J75" s="2">
        <f t="shared" si="22"/>
        <v>1</v>
      </c>
      <c r="K75">
        <f>IF(AND(ISNUMBER('Raw Data'!O70),SUM('Raw Data'!O70:P70)&lt;3),'Raw Data'!F70,)</f>
        <v>0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0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3.6</v>
      </c>
      <c r="AW75">
        <f>IF(AND('Raw Data'!D70&lt;4, NOT(ISBLANK('Raw Data'!D70))), 1, 0)</f>
        <v>1</v>
      </c>
      <c r="AX75">
        <f>IF(AND('Raw Data'!D70&lt;4, 'Raw Data'!O70='Raw Data'!P70), 'Raw Data'!D70, 0)</f>
        <v>3.6</v>
      </c>
    </row>
    <row r="76" spans="1:50" x14ac:dyDescent="0.3">
      <c r="A76">
        <f>'Raw Data'!Q71</f>
        <v>0</v>
      </c>
      <c r="B76" s="2">
        <f t="shared" si="18"/>
        <v>0</v>
      </c>
      <c r="C76">
        <f>IF('Raw Data'!O71&gt;'Raw Data'!P71, 'Raw Data'!C71, 0)</f>
        <v>0</v>
      </c>
      <c r="D76" s="2">
        <f t="shared" si="19"/>
        <v>0</v>
      </c>
      <c r="E76">
        <f>IF(AND(ISNUMBER('Raw Data'!O71), 'Raw Data'!O71='Raw Data'!P71), 'Raw Data'!D71, 0)</f>
        <v>0</v>
      </c>
      <c r="F76" s="2">
        <f t="shared" si="20"/>
        <v>0</v>
      </c>
      <c r="G76">
        <f>IF('Raw Data'!O71&lt;'Raw Data'!P71, 'Raw Data'!E71, 0)</f>
        <v>0</v>
      </c>
      <c r="H76" s="2">
        <f t="shared" si="21"/>
        <v>0</v>
      </c>
      <c r="I76">
        <f>IF(SUM('Raw Data'!O71:P71)&gt;2, 'Raw Data'!F71, 0)</f>
        <v>0</v>
      </c>
      <c r="J76" s="2">
        <f t="shared" si="22"/>
        <v>0</v>
      </c>
      <c r="K76">
        <f>IF(AND(ISNUMBER('Raw Data'!O71),SUM('Raw Data'!O71:P71)&lt;3),'Raw Data'!F71,)</f>
        <v>0</v>
      </c>
      <c r="L76" s="2">
        <f t="shared" si="23"/>
        <v>0</v>
      </c>
      <c r="M76">
        <f>IF(AND('Raw Data'!O71&gt;0, 'Raw Data'!P71&gt;0), 'Raw Data'!H71, 0)</f>
        <v>0</v>
      </c>
      <c r="N76" s="2">
        <f t="shared" si="24"/>
        <v>0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0</v>
      </c>
      <c r="U76">
        <f>IF(AND(ISNUMBER('Raw Data'!O71), OR('Raw Data'!O71&gt;'Raw Data'!P71, 'Raw Data'!O71='Raw Data'!P71)), 'Raw Data'!L71, 0)</f>
        <v>0</v>
      </c>
      <c r="V76" s="2">
        <f t="shared" si="28"/>
        <v>0</v>
      </c>
      <c r="W76">
        <f>IF(AND(ISNUMBER('Raw Data'!O71), OR('Raw Data'!O71&lt;'Raw Data'!P71, 'Raw Data'!O71='Raw Data'!P71)), 'Raw Data'!M71, 0)</f>
        <v>0</v>
      </c>
      <c r="X76" s="2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8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2022-10-21T03:15:45Z</dcterms:modified>
</cp:coreProperties>
</file>