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110" documentId="11_9B71F7564D3AFAF55ED08E060A845E8DA4B91493" xr6:coauthVersionLast="47" xr6:coauthVersionMax="47" xr10:uidLastSave="{C458C642-85CD-433D-93F9-FC13A6D5A472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l="1"/>
  <c r="C5" i="2" s="1"/>
  <c r="B5" i="2" s="1"/>
  <c r="C7" i="2"/>
  <c r="B7" i="2" s="1"/>
  <c r="C4" i="2"/>
  <c r="B4" i="2" s="1"/>
  <c r="C8" i="2"/>
  <c r="B8" i="2" s="1"/>
  <c r="C6" i="2" l="1"/>
  <c r="B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tc={BF55528F-FBA1-422F-A187-A991620111BD}</author>
    <author>tc={0D02FBCE-030A-46B0-85CA-26ECF8E06251}</author>
  </authors>
  <commentList>
    <comment ref="AS2" authorId="0" shapeId="0" xr:uid="{BF55528F-FBA1-422F-A187-A991620111BD}">
      <text>
        <t>[Threaded comment]
Your version of Excel allows you to read this threaded comment; however, any edits to it will get removed if the file is opened in a newer version of Excel. Learn more: https://go.microsoft.com/fwlink/?linkid=870924
Comment:
    LAL +5.5</t>
      </text>
    </comment>
    <comment ref="AS3" authorId="1" shapeId="0" xr:uid="{0D02FBCE-030A-46B0-85CA-26ECF8E06251}">
      <text>
        <t>[Threaded comment]
Your version of Excel allows you to read this threaded comment; however, any edits to it will get removed if the file is opened in a newer version of Excel. Learn more: https://go.microsoft.com/fwlink/?linkid=870924
Comment:
    +2.5 Phoenix</t>
      </text>
    </comment>
  </commentList>
</comments>
</file>

<file path=xl/sharedStrings.xml><?xml version="1.0" encoding="utf-8"?>
<sst xmlns="http://schemas.openxmlformats.org/spreadsheetml/2006/main" count="67" uniqueCount="56">
  <si>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</si>
  <si>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</si>
  <si>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</si>
  <si>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</si>
  <si>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</si>
  <si>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</si>
  <si>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</si>
  <si>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</si>
  <si>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Little Win</t>
  </si>
  <si>
    <t>Home Little Win</t>
  </si>
  <si>
    <t>Away Big Win</t>
  </si>
  <si>
    <t>Home Big Win</t>
  </si>
  <si>
    <t>Away 1-5</t>
  </si>
  <si>
    <t>Home 1-5</t>
  </si>
  <si>
    <t>Away  6-10</t>
  </si>
  <si>
    <t>Home 6-10</t>
  </si>
  <si>
    <t>Away 11-15</t>
  </si>
  <si>
    <t>Home 11-15</t>
  </si>
  <si>
    <t>Away 16+</t>
  </si>
  <si>
    <t>Home 16+</t>
  </si>
  <si>
    <t>Away 1-10</t>
  </si>
  <si>
    <t>Home 1-10</t>
  </si>
  <si>
    <t>Away 11-20</t>
  </si>
  <si>
    <t>Home 11-20</t>
  </si>
  <si>
    <t>Away 21-30</t>
  </si>
  <si>
    <t>Home 21-30</t>
  </si>
  <si>
    <t>Away 31+</t>
  </si>
  <si>
    <t>Home 31+</t>
  </si>
  <si>
    <t>Away 6-10</t>
  </si>
  <si>
    <t>Away 16-20</t>
  </si>
  <si>
    <t>Home 16-20</t>
  </si>
  <si>
    <t>Away 21-25</t>
  </si>
  <si>
    <t>Home 21-25</t>
  </si>
  <si>
    <t>Away 26-30</t>
  </si>
  <si>
    <t>Home 26-30</t>
  </si>
  <si>
    <t>Away Line</t>
  </si>
  <si>
    <t>Home Line</t>
  </si>
  <si>
    <t>Away-Away</t>
  </si>
  <si>
    <t>Tie - Away</t>
  </si>
  <si>
    <t>Home - Away</t>
  </si>
  <si>
    <t>Away - Home</t>
  </si>
  <si>
    <t>Tie - Home</t>
  </si>
  <si>
    <t>Home - Home</t>
  </si>
  <si>
    <t>Away&gt;8</t>
  </si>
  <si>
    <t>Either &lt; 8</t>
  </si>
  <si>
    <t>Home &gt; 8</t>
  </si>
  <si>
    <t>Bet</t>
  </si>
  <si>
    <t>Multiplier</t>
  </si>
  <si>
    <t>Home Win</t>
  </si>
  <si>
    <t>Count of Bets</t>
  </si>
  <si>
    <t>Count of Wins</t>
  </si>
  <si>
    <t>Totals</t>
  </si>
  <si>
    <t>Denver Nuggets</t>
  </si>
  <si>
    <t>Los Angeles Lakers</t>
  </si>
  <si>
    <t>Golden State Warriors</t>
  </si>
  <si>
    <t>Phoenix Suns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</si>
</sst>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en, Jay" id="{5DD181ED-0D5A-475F-B65C-2F56A40FA45C}" userId="S::jhansen3@kpmg.com.au::e8178bbb-fe54-4541-968b-b40e87c866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2" dT="2023-10-24T22:29:13.01" personId="{5DD181ED-0D5A-475F-B65C-2F56A40FA45C}" id="{BF55528F-FBA1-422F-A187-A991620111BD}">
    <text>LAL +5.5</text>
  </threadedComment>
  <threadedComment ref="AS3" dT="2023-10-24T22:29:40.05" personId="{5DD181ED-0D5A-475F-B65C-2F56A40FA45C}" id="{0D02FBCE-030A-46B0-85CA-26ECF8E06251}">
    <text>+2.5 Phoenix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2"/>
  <sheetViews>
    <sheetView tabSelected="1" zoomScale="70" zoomScaleNormal="70" workbookViewId="0">
      <selection activeCell="S22" sqref="S22"/>
    </sheetView>
  </sheetViews>
  <sheetFormatPr defaultColWidth="9.6640625" defaultRowHeight="14.4" x14ac:dyDescent="0.3"/>
  <cols>
    <col min="1" max="1" width="11.5546875" bestFit="1" customWidth="1"/>
    <col min="2" max="2" width="17.88671875" bestFit="1" customWidth="1"/>
    <col min="3" max="3" width="20.886718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4.6640625" bestFit="1" customWidth="1"/>
    <col min="12" max="12" width="15" bestFit="1" customWidth="1"/>
    <col min="13" max="13" width="13" bestFit="1" customWidth="1"/>
    <col min="14" max="14" width="13.33203125" bestFit="1" customWidth="1"/>
    <col min="15" max="15" width="9" bestFit="1" customWidth="1"/>
    <col min="16" max="16" width="9.33203125" bestFit="1" customWidth="1"/>
    <col min="17" max="17" width="10.5546875" bestFit="1" customWidth="1"/>
    <col min="18" max="18" width="10.44140625" bestFit="1" customWidth="1"/>
    <col min="19" max="19" width="11.21875" bestFit="1" customWidth="1"/>
    <col min="20" max="20" width="11.5546875" bestFit="1" customWidth="1"/>
    <col min="21" max="21" width="9.33203125" bestFit="1" customWidth="1"/>
    <col min="23" max="23" width="10.109375" bestFit="1" customWidth="1"/>
    <col min="24" max="24" width="10.44140625" bestFit="1" customWidth="1"/>
    <col min="25" max="25" width="11.21875" bestFit="1" customWidth="1"/>
    <col min="26" max="26" width="11.5546875" bestFit="1" customWidth="1"/>
    <col min="27" max="27" width="11.21875" bestFit="1" customWidth="1"/>
    <col min="28" max="28" width="11.5546875" bestFit="1" customWidth="1"/>
    <col min="29" max="29" width="9.33203125" bestFit="1" customWidth="1"/>
    <col min="31" max="31" width="9" bestFit="1" customWidth="1"/>
    <col min="32" max="32" width="9.33203125" bestFit="1" customWidth="1"/>
    <col min="33" max="33" width="10.109375" bestFit="1" customWidth="1"/>
    <col min="34" max="34" width="10.44140625" bestFit="1" customWidth="1"/>
    <col min="35" max="35" width="11.21875" bestFit="1" customWidth="1"/>
    <col min="36" max="36" width="11.5546875" bestFit="1" customWidth="1"/>
    <col min="37" max="37" width="11.21875" bestFit="1" customWidth="1"/>
    <col min="38" max="38" width="11.5546875" bestFit="1" customWidth="1"/>
    <col min="39" max="39" width="11.21875" bestFit="1" customWidth="1"/>
    <col min="40" max="40" width="11.5546875" bestFit="1" customWidth="1"/>
    <col min="41" max="41" width="11.21875" bestFit="1" customWidth="1"/>
    <col min="42" max="42" width="11.5546875" bestFit="1" customWidth="1"/>
    <col min="43" max="43" width="9.33203125" bestFit="1" customWidth="1"/>
    <col min="44" max="45" width="9.6640625" bestFit="1" customWidth="1"/>
    <col min="46" max="46" width="10" bestFit="1" customWidth="1"/>
    <col min="47" max="47" width="10.88671875" bestFit="1" customWidth="1"/>
    <col min="48" max="48" width="9.77734375" bestFit="1" customWidth="1"/>
    <col min="49" max="50" width="12.21875" bestFit="1" customWidth="1"/>
    <col min="51" max="51" width="10.109375" bestFit="1" customWidth="1"/>
    <col min="52" max="52" width="12.44140625" bestFit="1" customWidth="1"/>
    <col min="53" max="53" width="7.77734375" bestFit="1" customWidth="1"/>
    <col min="54" max="54" width="9.109375" bestFit="1" customWidth="1"/>
    <col min="55" max="55" width="9" bestFit="1" customWidth="1"/>
    <col min="56" max="56" width="11.5546875" bestFit="1" customWidth="1"/>
    <col min="57" max="58" width="11.8867187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12</v>
      </c>
      <c r="AF1" t="s">
        <v>13</v>
      </c>
      <c r="AG1" t="s">
        <v>28</v>
      </c>
      <c r="AH1" t="s">
        <v>15</v>
      </c>
      <c r="AI1" t="s">
        <v>16</v>
      </c>
      <c r="AJ1" t="s">
        <v>17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26</v>
      </c>
      <c r="AR1" t="s">
        <v>27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</row>
    <row r="2" spans="1:55" x14ac:dyDescent="0.3">
      <c r="A2" s="7">
        <v>45224</v>
      </c>
      <c r="B2" t="s">
        <v>52</v>
      </c>
      <c r="C2" t="s">
        <v>53</v>
      </c>
      <c r="F2">
        <v>229.5</v>
      </c>
      <c r="G2">
        <v>1.95</v>
      </c>
      <c r="H2">
        <v>1.86</v>
      </c>
      <c r="I2" s="1">
        <v>1.48</v>
      </c>
      <c r="J2" s="1">
        <v>2.67</v>
      </c>
      <c r="K2" s="1">
        <v>3.8</v>
      </c>
      <c r="L2" s="1">
        <v>2.7</v>
      </c>
      <c r="M2" s="1">
        <v>9.25</v>
      </c>
      <c r="N2" s="1">
        <v>2.95</v>
      </c>
      <c r="O2" s="1">
        <v>5.9</v>
      </c>
      <c r="P2" s="1">
        <v>4.8</v>
      </c>
      <c r="Q2" s="1">
        <v>8.25</v>
      </c>
      <c r="R2" s="1">
        <v>4.3</v>
      </c>
      <c r="S2" s="1">
        <v>14</v>
      </c>
      <c r="T2" s="1">
        <v>6.25</v>
      </c>
      <c r="U2" s="1">
        <v>18</v>
      </c>
      <c r="V2" s="1">
        <v>4.8</v>
      </c>
      <c r="W2" s="1">
        <v>3.6</v>
      </c>
      <c r="X2" s="1">
        <v>2.6</v>
      </c>
      <c r="Y2" s="1">
        <v>10</v>
      </c>
      <c r="Z2" s="1">
        <v>4</v>
      </c>
      <c r="AA2" s="1">
        <v>46</v>
      </c>
      <c r="AB2" s="1">
        <v>9.75</v>
      </c>
      <c r="AC2" s="1">
        <v>51</v>
      </c>
      <c r="AD2" s="1">
        <v>34</v>
      </c>
      <c r="AE2" s="1">
        <v>5.9</v>
      </c>
      <c r="AF2" s="1">
        <v>4.8</v>
      </c>
      <c r="AG2" s="1">
        <v>8.25</v>
      </c>
      <c r="AH2" s="1">
        <v>5.3</v>
      </c>
      <c r="AI2" s="1">
        <v>14</v>
      </c>
      <c r="AJ2" s="1">
        <v>6.25</v>
      </c>
      <c r="AK2" s="1">
        <v>26</v>
      </c>
      <c r="AL2" s="1">
        <v>9.25</v>
      </c>
      <c r="AM2" s="1">
        <v>36</v>
      </c>
      <c r="AN2" s="1">
        <v>14</v>
      </c>
      <c r="AO2" s="1">
        <v>36</v>
      </c>
      <c r="AP2" s="1">
        <v>23</v>
      </c>
      <c r="AQ2" s="1">
        <v>36</v>
      </c>
      <c r="AR2" s="1">
        <v>34</v>
      </c>
      <c r="AS2" s="1">
        <v>1.83</v>
      </c>
      <c r="AT2" s="1">
        <v>1.98</v>
      </c>
      <c r="AU2" s="1">
        <v>4.0999999999999996</v>
      </c>
      <c r="AV2" s="1">
        <v>23</v>
      </c>
      <c r="AW2" s="1">
        <v>7.5</v>
      </c>
      <c r="AX2" s="1">
        <v>5.7</v>
      </c>
      <c r="AY2" s="1">
        <v>23</v>
      </c>
      <c r="AZ2" s="1">
        <v>1.89</v>
      </c>
      <c r="BA2" s="1">
        <v>5.8</v>
      </c>
      <c r="BB2" s="1">
        <v>2.1</v>
      </c>
      <c r="BC2" s="1">
        <v>2.2000000000000002</v>
      </c>
    </row>
    <row r="3" spans="1:55" x14ac:dyDescent="0.3">
      <c r="A3" s="7">
        <v>45224</v>
      </c>
      <c r="B3" t="s">
        <v>54</v>
      </c>
      <c r="C3" t="s">
        <v>55</v>
      </c>
      <c r="F3">
        <v>232.5</v>
      </c>
      <c r="G3">
        <v>1.95</v>
      </c>
      <c r="H3">
        <v>1.86</v>
      </c>
      <c r="I3" s="1">
        <v>1.7</v>
      </c>
      <c r="J3" s="1">
        <v>2.16</v>
      </c>
      <c r="K3" s="1">
        <v>3.2</v>
      </c>
      <c r="L3" s="1">
        <v>2.85</v>
      </c>
      <c r="M3" s="1">
        <v>5.8</v>
      </c>
      <c r="N3" s="1">
        <v>4.2</v>
      </c>
      <c r="O3" s="1">
        <v>5</v>
      </c>
      <c r="P3" s="1">
        <v>4.7</v>
      </c>
      <c r="Q3" s="1">
        <v>6.75</v>
      </c>
      <c r="R3" s="1">
        <v>6</v>
      </c>
      <c r="S3" s="1">
        <v>9.75</v>
      </c>
      <c r="T3" s="1">
        <v>8.25</v>
      </c>
      <c r="U3" s="1">
        <v>10</v>
      </c>
      <c r="V3" s="1">
        <v>6.75</v>
      </c>
      <c r="W3" s="1">
        <v>3.05</v>
      </c>
      <c r="X3" s="1">
        <v>2.75</v>
      </c>
      <c r="Y3" s="1">
        <v>6.75</v>
      </c>
      <c r="Z3" s="1">
        <v>5.4</v>
      </c>
      <c r="AA3" s="1">
        <v>21</v>
      </c>
      <c r="AB3" s="1">
        <v>14</v>
      </c>
      <c r="AC3" s="1">
        <v>51</v>
      </c>
      <c r="AD3" s="1">
        <v>51</v>
      </c>
      <c r="AE3" s="1">
        <v>5</v>
      </c>
      <c r="AF3" s="1">
        <v>4.7</v>
      </c>
      <c r="AG3" s="1">
        <v>6.75</v>
      </c>
      <c r="AH3" s="1">
        <v>6</v>
      </c>
      <c r="AI3" s="1">
        <v>9.75</v>
      </c>
      <c r="AJ3" s="1">
        <v>8.25</v>
      </c>
      <c r="AK3" s="1">
        <v>17</v>
      </c>
      <c r="AL3" s="1">
        <v>12</v>
      </c>
      <c r="AM3" s="1">
        <v>31</v>
      </c>
      <c r="AN3" s="1">
        <v>19</v>
      </c>
      <c r="AO3" s="1">
        <v>36</v>
      </c>
      <c r="AP3" s="1">
        <v>34</v>
      </c>
      <c r="AQ3" s="1">
        <v>36</v>
      </c>
      <c r="AR3" s="1">
        <v>36</v>
      </c>
      <c r="AS3">
        <v>1.85</v>
      </c>
      <c r="AT3">
        <v>1.96</v>
      </c>
      <c r="AU3">
        <v>3</v>
      </c>
      <c r="AV3">
        <v>23</v>
      </c>
      <c r="AW3">
        <v>6.25</v>
      </c>
      <c r="AX3">
        <v>6</v>
      </c>
      <c r="AY3">
        <v>23</v>
      </c>
      <c r="AZ3">
        <v>2.2999999999999998</v>
      </c>
      <c r="BA3">
        <v>3.9</v>
      </c>
      <c r="BB3">
        <v>1.98</v>
      </c>
      <c r="BC3">
        <v>2.95</v>
      </c>
    </row>
    <row r="4" spans="1:55" x14ac:dyDescent="0.3">
      <c r="A4" s="7"/>
      <c r="I4" s="1"/>
      <c r="J4" s="1"/>
      <c r="K4" s="1"/>
      <c r="X4" s="2"/>
    </row>
    <row r="5" spans="1:55" x14ac:dyDescent="0.3">
      <c r="A5" s="7"/>
      <c r="I5" s="1"/>
      <c r="J5" s="1"/>
      <c r="K5" s="1"/>
      <c r="X5" s="2"/>
    </row>
    <row r="6" spans="1:55" x14ac:dyDescent="0.3">
      <c r="A6" s="7"/>
      <c r="I6" s="1"/>
      <c r="J6" s="1"/>
      <c r="K6" s="1"/>
      <c r="X6" s="2"/>
    </row>
    <row r="7" spans="1:55" x14ac:dyDescent="0.3">
      <c r="A7" s="7"/>
      <c r="I7" s="1"/>
      <c r="J7" s="1"/>
      <c r="K7" s="1"/>
      <c r="X7" s="2"/>
    </row>
    <row r="8" spans="1:55" x14ac:dyDescent="0.3">
      <c r="A8" s="7"/>
      <c r="I8" s="1"/>
      <c r="J8" s="1"/>
      <c r="K8" s="1"/>
      <c r="X8" s="2"/>
    </row>
    <row r="9" spans="1:55" x14ac:dyDescent="0.3">
      <c r="A9" s="7"/>
      <c r="I9" s="1"/>
      <c r="J9" s="1"/>
      <c r="K9" s="1"/>
      <c r="X9" s="2"/>
    </row>
    <row r="10" spans="1:55" x14ac:dyDescent="0.3">
      <c r="A10" s="7"/>
      <c r="I10" s="1"/>
      <c r="J10" s="1"/>
      <c r="K10" s="1"/>
      <c r="X10" s="2"/>
    </row>
    <row r="11" spans="1:55" x14ac:dyDescent="0.3">
      <c r="A11" s="7"/>
      <c r="I11" s="1"/>
      <c r="J11" s="1"/>
      <c r="K11" s="1"/>
    </row>
    <row r="12" spans="1:55" x14ac:dyDescent="0.3">
      <c r="A12" s="7"/>
      <c r="I12" s="1"/>
      <c r="J12" s="1"/>
      <c r="K12" s="1"/>
    </row>
    <row r="13" spans="1:55" x14ac:dyDescent="0.3">
      <c r="A13" s="7"/>
      <c r="I13" s="1"/>
      <c r="J13" s="1"/>
      <c r="K13" s="1"/>
    </row>
    <row r="14" spans="1:55" x14ac:dyDescent="0.3">
      <c r="A14" s="7"/>
      <c r="I14" s="1"/>
      <c r="J14" s="1"/>
      <c r="K14" s="1"/>
    </row>
    <row r="15" spans="1:55" x14ac:dyDescent="0.3">
      <c r="A15" s="7"/>
    </row>
    <row r="16" spans="1:55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</sheetData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46</v>
      </c>
      <c r="C3" t="s">
        <v>47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F26" sqref="F2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49</v>
      </c>
      <c r="B2">
        <f>COUNT('Raw Data'!$V:$V)</f>
        <v>2</v>
      </c>
    </row>
    <row r="3" spans="1:29" x14ac:dyDescent="0.3">
      <c r="A3" s="6" t="s">
        <v>50</v>
      </c>
      <c r="B3">
        <f>COUNTIF(B7:B1048576, "&gt;0")</f>
        <v>0</v>
      </c>
    </row>
    <row r="4" spans="1:29" x14ac:dyDescent="0.3">
      <c r="A4" s="6" t="s">
        <v>51</v>
      </c>
      <c r="B4">
        <f>SUM(B7:B1048576)</f>
        <v>0</v>
      </c>
    </row>
    <row r="5" spans="1:29" x14ac:dyDescent="0.3">
      <c r="A5" s="6" t="s">
        <v>47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45224</v>
      </c>
    </row>
    <row r="8" spans="1:29" x14ac:dyDescent="0.3">
      <c r="A8" s="2">
        <f>'Raw Data'!A3</f>
        <v>45224</v>
      </c>
    </row>
    <row r="9" spans="1:29" x14ac:dyDescent="0.3">
      <c r="A9" s="2">
        <f>'Raw Data'!A4</f>
        <v>0</v>
      </c>
    </row>
    <row r="10" spans="1:29" x14ac:dyDescent="0.3">
      <c r="A10" s="2">
        <f>'Raw Data'!A5</f>
        <v>0</v>
      </c>
    </row>
    <row r="11" spans="1:29" x14ac:dyDescent="0.3">
      <c r="A11" s="2">
        <f>'Raw Data'!A6</f>
        <v>0</v>
      </c>
    </row>
    <row r="12" spans="1:29" x14ac:dyDescent="0.3">
      <c r="A12" s="2">
        <f>'Raw Data'!A7</f>
        <v>0</v>
      </c>
    </row>
    <row r="13" spans="1:29" x14ac:dyDescent="0.3">
      <c r="A13" s="2">
        <f>'Raw Data'!A8</f>
        <v>0</v>
      </c>
    </row>
    <row r="14" spans="1:29" x14ac:dyDescent="0.3">
      <c r="A14" s="2">
        <f>'Raw Data'!A9</f>
        <v>0</v>
      </c>
    </row>
    <row r="15" spans="1:29" x14ac:dyDescent="0.3">
      <c r="A15" s="2">
        <f>'Raw Data'!A10</f>
        <v>0</v>
      </c>
    </row>
    <row r="16" spans="1:29" x14ac:dyDescent="0.3">
      <c r="A16" s="2">
        <f>'Raw Data'!A11</f>
        <v>0</v>
      </c>
    </row>
    <row r="17" spans="1:1" x14ac:dyDescent="0.3">
      <c r="A17" s="2">
        <f>'Raw Data'!A12</f>
        <v>0</v>
      </c>
    </row>
    <row r="18" spans="1:1" x14ac:dyDescent="0.3">
      <c r="A18" s="2">
        <f>'Raw Data'!A13</f>
        <v>0</v>
      </c>
    </row>
    <row r="19" spans="1:1" x14ac:dyDescent="0.3">
      <c r="A19" s="2">
        <f>'Raw Data'!A14</f>
        <v>0</v>
      </c>
    </row>
    <row r="20" spans="1:1" x14ac:dyDescent="0.3">
      <c r="A20" s="2">
        <f>'Raw Data'!A15</f>
        <v>0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7">
        <f>'Raw Data'!A18</f>
        <v>0</v>
      </c>
    </row>
    <row r="24" spans="1:1" x14ac:dyDescent="0.3">
      <c r="A24" s="7">
        <f>'Raw Data'!A20</f>
        <v>0</v>
      </c>
    </row>
    <row r="25" spans="1:1" x14ac:dyDescent="0.3">
      <c r="A25" s="7">
        <f>'Raw Data'!A21</f>
        <v>0</v>
      </c>
    </row>
    <row r="26" spans="1:1" x14ac:dyDescent="0.3">
      <c r="A26" s="7">
        <f>'Raw Data'!A22</f>
        <v>0</v>
      </c>
    </row>
    <row r="27" spans="1:1" x14ac:dyDescent="0.3">
      <c r="A27" s="7">
        <f>'Raw Data'!A23</f>
        <v>0</v>
      </c>
    </row>
    <row r="28" spans="1:1" x14ac:dyDescent="0.3">
      <c r="A28" s="7">
        <f>'Raw Data'!A24</f>
        <v>0</v>
      </c>
    </row>
    <row r="29" spans="1:1" x14ac:dyDescent="0.3">
      <c r="A29" s="7">
        <f>'Raw Data'!A25</f>
        <v>0</v>
      </c>
    </row>
    <row r="30" spans="1:1" x14ac:dyDescent="0.3">
      <c r="A30" s="7">
        <f>'Raw Data'!A26</f>
        <v>0</v>
      </c>
    </row>
    <row r="31" spans="1:1" x14ac:dyDescent="0.3">
      <c r="A31" s="7">
        <f>'Raw Data'!A27</f>
        <v>0</v>
      </c>
    </row>
    <row r="32" spans="1:1" x14ac:dyDescent="0.3">
      <c r="A32" s="7">
        <f>'Raw Data'!A28</f>
        <v>0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2023-10-24T22:33:22Z</dcterms:modified>
</cp:coreProperties>
</file>